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Settings" sheetId="1" r:id="rId3"/>
    <sheet state="visible" name="Archive" sheetId="2" r:id="rId4"/>
    <sheet state="hidden" name="Summary" sheetId="3" r:id="rId5"/>
    <sheet state="hidden" name="Dashboard" sheetId="4" r:id="rId6"/>
  </sheets>
  <definedNames>
    <definedName localSheetId="2" name="sCalc">Summary!$L$1</definedName>
    <definedName localSheetId="3" name="dCalc">Dashboard!$V$1</definedName>
    <definedName localSheetId="0" name="searchTerm">ReadmeSettings!$B$9</definedName>
  </definedNames>
  <calcPr/>
</workbook>
</file>

<file path=xl/sharedStrings.xml><?xml version="1.0" encoding="utf-8"?>
<sst xmlns="http://schemas.openxmlformats.org/spreadsheetml/2006/main" count="22762" uniqueCount="15342">
  <si>
    <t>TAGS v6.1.9.1</t>
  </si>
  <si>
    <t xml:space="preserve">
Created by mhawksey. Read more about this at:</t>
  </si>
  <si>
    <t>http://tags.hawksey.info</t>
  </si>
  <si>
    <t>With this spreadsheet you can:</t>
  </si>
  <si>
    <t>- automatically pull results from a Twitter Search into a Google Spreadsheet</t>
  </si>
  <si>
    <t>Instructions:</t>
  </si>
  <si>
    <r>
      <rPr>
        <rFont val="Roboto"/>
        <sz val="10.0"/>
      </rPr>
      <t xml:space="preserve">1. If you've never run </t>
    </r>
    <r>
      <rPr>
        <rFont val="Courier New"/>
        <sz val="10.0"/>
      </rPr>
      <t>TAGS &gt; Setup Twitter Access</t>
    </r>
    <r>
      <rPr>
        <rFont val="Roboto"/>
        <sz val="10.0"/>
      </rPr>
      <t xml:space="preserve"> do so now (this should only need be done once for all your TAGS sheets) </t>
    </r>
  </si>
  <si>
    <t>2. Enter term</t>
  </si>
  <si>
    <t>#womensday</t>
  </si>
  <si>
    <r>
      <rPr>
        <rFont val="Roboto"/>
        <b/>
        <sz val="10.0"/>
      </rPr>
      <t>Note:</t>
    </r>
    <r>
      <rPr>
        <rFont val="Roboto"/>
        <sz val="10.0"/>
      </rPr>
      <t xml:space="preserve">  Make a one off collection with </t>
    </r>
    <r>
      <rPr>
        <rFont val="Courier New"/>
        <sz val="10.0"/>
      </rPr>
      <t>TAGS &gt; Run now!</t>
    </r>
    <r>
      <rPr>
        <rFont val="Roboto"/>
        <sz val="10.0"/>
      </rPr>
      <t xml:space="preserve"> or set a trigger to collect every hour </t>
    </r>
    <r>
      <rPr>
        <rFont val="Courier New"/>
        <sz val="10.0"/>
      </rPr>
      <t>TAGS &gt; Update archive every hour</t>
    </r>
    <r>
      <rPr>
        <rFont val="Roboto"/>
        <sz val="10.0"/>
      </rPr>
      <t xml:space="preserve">. To change the frequency open </t>
    </r>
    <r>
      <rPr>
        <rFont val="Courier New"/>
        <sz val="10.0"/>
      </rPr>
      <t>Tools &gt; Script Editor</t>
    </r>
    <r>
      <rPr>
        <rFont val="Roboto"/>
        <sz val="10.0"/>
      </rPr>
      <t xml:space="preserve"> then </t>
    </r>
    <r>
      <rPr>
        <rFont val="Courier New"/>
        <sz val="10.0"/>
      </rPr>
      <t>Triggers &gt; Current script's triggers...</t>
    </r>
    <r>
      <rPr>
        <rFont val="Roboto"/>
        <sz val="10.0"/>
      </rPr>
      <t xml:space="preserve"> and adjust
</t>
    </r>
  </si>
  <si>
    <t>Advanced Settings:</t>
  </si>
  <si>
    <t>Period</t>
  </si>
  <si>
    <t>-5 days</t>
  </si>
  <si>
    <t>Continuous/paged</t>
  </si>
  <si>
    <t>continuous</t>
  </si>
  <si>
    <t>&lt;- deprecated option</t>
  </si>
  <si>
    <t>Follower count filter</t>
  </si>
  <si>
    <t>&lt;- if search term is being spammed you can set the minimum followers a person must have to be included in archive</t>
  </si>
  <si>
    <t>Number of tweets</t>
  </si>
  <si>
    <t>&lt;- maximum varies based on the type of archive you are collecting</t>
  </si>
  <si>
    <t>Type</t>
  </si>
  <si>
    <t>search/tweets</t>
  </si>
  <si>
    <t>Stats</t>
  </si>
  <si>
    <t>Number of Tweets</t>
  </si>
  <si>
    <t>Unique tweets</t>
  </si>
  <si>
    <t>First Tweet</t>
  </si>
  <si>
    <t>Last Tweet</t>
  </si>
  <si>
    <t>Make interactive</t>
  </si>
  <si>
    <t>Turn your archive into an interactive online resource using TAGSExplorer - see http://bit.ly/TAGSsetup</t>
  </si>
  <si>
    <r>
      <rPr>
        <rFont val="Roboto"/>
        <b/>
        <sz val="10.0"/>
      </rPr>
      <t xml:space="preserve">Note: </t>
    </r>
    <r>
      <rPr>
        <rFont val="Courier New"/>
        <b/>
        <sz val="10.0"/>
      </rPr>
      <t>Share &gt; Anyone with link</t>
    </r>
    <r>
      <rPr>
        <rFont val="Roboto"/>
        <b val="0"/>
        <sz val="10.0"/>
      </rPr>
      <t xml:space="preserve"> to use these views</t>
    </r>
  </si>
  <si>
    <t>&lt;- conversation explorer</t>
  </si>
  <si>
    <t>&lt;- searchable archive</t>
  </si>
  <si>
    <t>News</t>
  </si>
  <si>
    <t>id_str</t>
  </si>
  <si>
    <t>from_user</t>
  </si>
  <si>
    <t>text</t>
  </si>
  <si>
    <t>created_at</t>
  </si>
  <si>
    <t>time</t>
  </si>
  <si>
    <t>geo_coordinates</t>
  </si>
  <si>
    <t>user_lang</t>
  </si>
  <si>
    <t>in_reply_to_user_id_str</t>
  </si>
  <si>
    <t>in_reply_to_screen_name</t>
  </si>
  <si>
    <t>from_user_id_str</t>
  </si>
  <si>
    <t>in_reply_to_status_id_str</t>
  </si>
  <si>
    <t>source</t>
  </si>
  <si>
    <t>profile_image_url</t>
  </si>
  <si>
    <t>user_followers_count</t>
  </si>
  <si>
    <t>user_friends_count</t>
  </si>
  <si>
    <t>user_location</t>
  </si>
  <si>
    <t>status_url</t>
  </si>
  <si>
    <t>entities_str</t>
  </si>
  <si>
    <t>1367988166301413376</t>
  </si>
  <si>
    <t>AbrehaAyda</t>
  </si>
  <si>
    <t>RT @EriZara3: The #Eritrean woman:
She is a #Tegdalit, a freedom fighter!
Equal, in all aspects &amp;amp; efforts in delivering Independence to #Eritrea. #IWD2021 #WomensDay 
#EritreaPrevails #march8th 
#GenderEquality #WomenOfCourage 
#EritreanWomenHistoryMonth
#UNwomen #womenempowerment https://t.co/x3RwkB6iB1</t>
  </si>
  <si>
    <t>Fri Mar 05 23:59:29 +0000 2021</t>
  </si>
  <si>
    <t>1363700303975964676</t>
  </si>
  <si>
    <t>&lt;a href="http://twitter.com/download/iphone" rel="nofollow"&gt;Twitter for iPhone&lt;/a&gt;</t>
  </si>
  <si>
    <t>http://pbs.twimg.com/profile_images/1369107278708707331/LhXmmopM_normal.jpg</t>
  </si>
  <si>
    <t>http://twitter.com/AbrehaAyda/statuses/1367988166301413376</t>
  </si>
  <si>
    <t>{"hashtags":[{"text":"Eritrean","indices":[18,27]},{"text":"Tegdalit","indices":[44,53]}],"symbols":[],"user_mentions":[{"screen_name":"EriZara3","name":"Awit","id":983153324,"id_str":"983153324","indices":[3,12]}],"urls":[]}</t>
  </si>
  <si>
    <t>1367987945974751234</t>
  </si>
  <si>
    <t>DenisaMansfield</t>
  </si>
  <si>
    <t>Late night painting to this song 🎨❤️‍🔥
https://t.co/PYeGlWFRE3
@YanaToma #music #WomensDay
#music #female #ukhits #artist #bestofukmusic #ukmusic #womeninmusic</t>
  </si>
  <si>
    <t>Fri Mar 05 23:58:36 +0000 2021</t>
  </si>
  <si>
    <t>786334387151437824</t>
  </si>
  <si>
    <t>&lt;a href="http://twitter.com/download/android" rel="nofollow"&gt;Twitter for Android&lt;/a&gt;</t>
  </si>
  <si>
    <t>http://pbs.twimg.com/profile_images/1348267029707501568/3342j8JN_normal.jpg</t>
  </si>
  <si>
    <t>East, England</t>
  </si>
  <si>
    <t>http://twitter.com/DenisaMansfield/statuses/1367987945974751234</t>
  </si>
  <si>
    <t>{"hashtags":[{"text":"music","indices":[75,81]},{"text":"WomensDay","indices":[82,92]},{"text":"music","indices":[93,99]},{"text":"female","indices":[100,107]},{"text":"ukhits","indices":[108,115]},{"text":"artist","indices":[116,123]},{"text":"bestofukmusic","indices":[124,138]},{"text":"ukmusic","indices":[139,147]},{"text":"womeninmusic","indices":[148,161]}],"symbols":[],"user_mentions":[{"screen_name":"YanaToma","name":"YΛNΛ TOMΛ","id":84918196,"id_str":"84918196","indices":[65,74]}],"urls":[{"url":"https://t.co/PYeGlWFRE3","expanded_url":"https://youtu.be/s4YwZ3JP-D4","display_url":"youtu.be/s4YwZ3JP-D4","indices":[40,63]}]}</t>
  </si>
  <si>
    <t>1367987741317689344</t>
  </si>
  <si>
    <t>Sumit_Sangwan20</t>
  </si>
  <si>
    <t>RT @yogitabhayana: क्यू ना महिला दिवस के दिन संसद भवन में पूरे दिन महिलाओं के विषय पर चर्चा हो? ऐसा करने से उनको कौन रोक रहा है? 
#WomensDay</t>
  </si>
  <si>
    <t>Fri Mar 05 23:57:48 +0000 2021</t>
  </si>
  <si>
    <t>770925484406411264</t>
  </si>
  <si>
    <t>http://pbs.twimg.com/profile_images/1222956203006840832/HRdIh8c8_normal.jpg</t>
  </si>
  <si>
    <t>Uttar Pradesh, India</t>
  </si>
  <si>
    <t>http://twitter.com/Sumit_Sangwan20/statuses/1367987741317689344</t>
  </si>
  <si>
    <t>{"hashtags":[],"symbols":[],"user_mentions":[{"screen_name":"yogitabhayana","name":"Yogita Bhayana","id":845178282752430100,"id_str":"845178282752430081","indices":[3,17]}],"urls":[]}</t>
  </si>
  <si>
    <t>1367987628860055556</t>
  </si>
  <si>
    <t>waqasshkh</t>
  </si>
  <si>
    <t>RT @PizzaHutIN: #FREEMEAL 
Kick off the #WomensDay weekend by tagging that woman who’s always got your back &amp;amp; win a #FREE Double Treat Meal! ♥️
.
T&amp;amp;C Apply*
-Make sure you’ve liked the page
-Few lucky winners will win vouchers worth Rs. 500 each
-Winners to be announced on the 8th of March https://t.co/MOTXODkTNZ</t>
  </si>
  <si>
    <t>Fri Mar 05 23:57:21 +0000 2021</t>
  </si>
  <si>
    <t>335496183</t>
  </si>
  <si>
    <t>http://pbs.twimg.com/profile_images/1319597681807769600/NpZarCkQ_normal.jpg</t>
  </si>
  <si>
    <t>Chandni Chowk, New Delhi</t>
  </si>
  <si>
    <t>http://twitter.com/waqasshkh/statuses/1367987628860055556</t>
  </si>
  <si>
    <t>{"hashtags":[{"text":"FREEMEAL","indices":[16,25]},{"text":"WomensDay","indices":[40,50]},{"text":"FREE","indices":[120,125]}],"symbols":[],"user_mentions":[{"screen_name":"PizzaHutIN","name":"Pizza Hut India","id":1635310159,"id_str":"1635310159","indices":[3,14]}],"urls":[]}</t>
  </si>
  <si>
    <t>1367987270855368704</t>
  </si>
  <si>
    <t>massacre_1988</t>
  </si>
  <si>
    <t>RT @FatemehF45: Join us for an online conference on the occasion of #IWD2021  
March 8, 2021 - 15:00 CEST
How Iranian Women Rise-Up for Freedom and Equality …
#Iran #WomensDay men 
#ChooseToChallenge https://t.co/ueG4wM2kU8</t>
  </si>
  <si>
    <t>Fri Mar 05 23:55:56 +0000 2021</t>
  </si>
  <si>
    <t>1247582499678666753</t>
  </si>
  <si>
    <t>http://pbs.twimg.com/profile_images/1281773862695444483/g91O8rto_normal.jpg</t>
  </si>
  <si>
    <t>London, England</t>
  </si>
  <si>
    <t>http://twitter.com/massacre_1988/statuses/1367987270855368704</t>
  </si>
  <si>
    <t>{"hashtags":[{"text":"IWD2021","indices":[68,76]}],"symbols":[],"user_mentions":[{"screen_name":"FatemehF45","name":"فاطمه Fatemeh","id":564892982,"id_str":"564892982","indices":[3,14]}],"urls":[]}</t>
  </si>
  <si>
    <t>1367987238290743296</t>
  </si>
  <si>
    <t>Yogee_007</t>
  </si>
  <si>
    <t>RT @SaveH4EADs: This is the story of 100,000 legal immigrant women stuck in decades long greencard backlogs and despite being legal residents face the prospect of losing their jobs, dreams and aspirations.
On this #WomensDay let's reiterate that #SheBelongsHere 
Together, lets #SaveH4EAD https://t.co/hVUVNPk1PM</t>
  </si>
  <si>
    <t>Fri Mar 05 23:55:48 +0000 2021</t>
  </si>
  <si>
    <t>3710849119</t>
  </si>
  <si>
    <t>&lt;a href="https://mobile.twitter.com" rel="nofollow"&gt;Twitter Web App&lt;/a&gt;</t>
  </si>
  <si>
    <t>http://pbs.twimg.com/profile_images/1353556733197737985/KDd1gRr1_normal.jpg</t>
  </si>
  <si>
    <t>http://twitter.com/Yogee_007/statuses/1367987238290743296</t>
  </si>
  <si>
    <t>{"hashtags":[],"symbols":[],"user_mentions":[{"screen_name":"SaveH4EADs","name":"Save H4EAD","id":969438942666801200,"id_str":"969438942666801153","indices":[3,14]}],"urls":[]}</t>
  </si>
  <si>
    <t>1367986861046697985</t>
  </si>
  <si>
    <t>Yoshita_Singh</t>
  </si>
  <si>
    <t>Pioneering reformer &amp;amp; educator Dr Hansa Mehta is widely credited with making a significant change in language of Article 1 of Universal Declaration of Human Rights by replacing the phrase “All men are born free and equal” to “All human beings are born free and equal." #WomensDay https://t.co/jf7N0rTGZX</t>
  </si>
  <si>
    <t>Fri Mar 05 23:54:18 +0000 2021</t>
  </si>
  <si>
    <t>160983477</t>
  </si>
  <si>
    <t>http://pbs.twimg.com/profile_images/1368927832194301953/kZjPazOq_normal.jpg</t>
  </si>
  <si>
    <t>Lucknow girl in New York</t>
  </si>
  <si>
    <t>http://twitter.com/Yoshita_Singh/statuses/1367986861046697985</t>
  </si>
  <si>
    <t>{"hashtags":[{"text":"WomensDay","indices":[273,283]}],"symbols":[],"user_mentions":[],"urls":[{"url":"https://t.co/jf7N0rTGZX","expanded_url":"https://twitter.com/IndiaUNNewYork/status/1367919548251398151","display_url":"twitter.com/IndiaUNNewYork…","indices":[284,307]}]}</t>
  </si>
  <si>
    <t>1367986819485167620</t>
  </si>
  <si>
    <t>RT @AmazonFashionIn: #ContestAlert: Take on the #DressUpForYou challenge &amp;amp; show us your style! The best entries stand a chance to win watches from #DanielKlein! So what are you waiting for? Participate now.
#Contest #Giveaway #DressUpForYou #WomensDay  #HarPalFashionable https://t.co/Ouj8K1RwZ8</t>
  </si>
  <si>
    <t>Fri Mar 05 23:54:08 +0000 2021</t>
  </si>
  <si>
    <t>http://twitter.com/waqasshkh/statuses/1367986819485167620</t>
  </si>
  <si>
    <t>{"hashtags":[{"text":"ContestAlert","indices":[21,34]},{"text":"DressUpForYou","indices":[48,62]}],"symbols":[],"user_mentions":[{"screen_name":"AmazonFashionIn","name":"AmazonFashionIN","id":3044611738,"id_str":"3044611738","indices":[3,19]}],"urls":[]}</t>
  </si>
  <si>
    <t>1367986804222287874</t>
  </si>
  <si>
    <t>TVShowFanatic1</t>
  </si>
  <si>
    <t>There needs to be more of a representation of women and there needs to be more equality. In this important month we look and reflect on the AMAZING! Women of the world. #HappyWomensDay #HappyWomensHistoryMonth #WomensDay #WomensMonth #WomensHistoryMonth #WomensHistoryMonth2021 https://t.co/jYJZyK4m90</t>
  </si>
  <si>
    <t>Fri Mar 05 23:54:04 +0000 2021</t>
  </si>
  <si>
    <t>23325644</t>
  </si>
  <si>
    <t>http://pbs.twimg.com/profile_images/1348664512707252229/eK1mCSRw_normal.jpg</t>
  </si>
  <si>
    <t>http://twitter.com/TVShowFanatic1/statuses/1367986804222287874</t>
  </si>
  <si>
    <t>{"hashtags":[{"text":"HappyWomensDay","indices":[169,184]},{"text":"HappyWomensHistoryMonth","indices":[185,209]},{"text":"WomensDay","indices":[210,220]},{"text":"WomensMonth","indices":[221,233]},{"text":"WomensHistoryMonth","indices":[234,253]},{"text":"WomensHistoryMonth2021","indices":[254,277]}],"symbols":[],"user_mentions":[],"urls":[],"media":[{"id":1367986800430641200,"id_str":"1367986800430641154","indices":[278,301],"media_url":"http://pbs.twimg.com/media/EvwQv0EXcAIIfLy.jpg","media_url_https":"https://pbs.twimg.com/media/EvwQv0EXcAIIfLy.jpg","url":"https://t.co/jYJZyK4m90","display_url":"pic.twitter.com/jYJZyK4m90","expanded_url":"https://twitter.com/TVShowFanatic1/status/1367986804222287874/photo/1","type":"photo","sizes":{"thumb":{"w":150,"h":150,"resize":"crop"},"large":{"w":791,"h":1023,"resize":"fit"},"small":{"w":526,"h":680,"resize":"fit"},"medium":{"w":791,"h":1023,"resize":"fit"}}}]}</t>
  </si>
  <si>
    <t>1367986676283273218</t>
  </si>
  <si>
    <t>dan_alemu</t>
  </si>
  <si>
    <t>RT @UNFPACambodia: Fact: Equal societies benefit both men and women
Another fact: Every man should support women taking the lead
This #WomensDay RT if you believe we’re #StrongerTogether https://t.co/CMccIC3tqr</t>
  </si>
  <si>
    <t>Fri Mar 05 23:53:34 +0000 2021</t>
  </si>
  <si>
    <t>3373565625</t>
  </si>
  <si>
    <t>http://pbs.twimg.com/profile_images/1212370469107560448/GR1jFRrK_normal.jpg</t>
  </si>
  <si>
    <t>Kingdom of Cambodia</t>
  </si>
  <si>
    <t>http://twitter.com/dan_alemu/statuses/1367986676283273218</t>
  </si>
  <si>
    <t>{"hashtags":[],"symbols":[],"user_mentions":[{"screen_name":"UNFPACambodia","name":"UNFPA Cambodia","id":1174867356,"id_str":"1174867356","indices":[3,17]}],"urls":[]}</t>
  </si>
  <si>
    <t>1367986518007025664</t>
  </si>
  <si>
    <t>isabelzalu</t>
  </si>
  <si>
    <t>RT @vorozcon: La Presidencia de México preparándose para festejar el #8Marzo2021
#WomensDay
@dw_espanol 
@dwnews 
@BBCtrending 
@nytimes 
@CNN 
@ONU_es
@ONUMujeres https://t.co/Waz3OJIJvZ</t>
  </si>
  <si>
    <t>Fri Mar 05 23:52:56 +0000 2021</t>
  </si>
  <si>
    <t>69176749</t>
  </si>
  <si>
    <t>http://pbs.twimg.com/profile_images/1369109410291666944/z8RrvB22_normal.jpg</t>
  </si>
  <si>
    <t>http://twitter.com/isabelzalu/statuses/1367986518007025664</t>
  </si>
  <si>
    <t>{"hashtags":[{"text":"8Marzo2021","indices":[69,80]},{"text":"WomensDay","indices":[81,91]}],"symbols":[],"user_mentions":[{"screen_name":"vorozcon","name":"Válgame la cosa esta...","id":89822720,"id_str":"89822720","indices":[3,12]},{"screen_name":"dw_espanol","name":"DW Español","id":6135622,"id_str":"6135622","indices":[93,104]},{"screen_name":"dwnews","name":"DW News","id":6134882,"id_str":"6134882","indices":[106,113]},{"screen_name":"BBCtrending","name":"BBC Trending","id":1562935142,"id_str":"1562935142","indices":[115,127]},{"screen_name":"nytimes","name":"The New York Times","id":807095,"id_str":"807095","indices":[129,137]}],"urls":[]}</t>
  </si>
  <si>
    <t>1367986226385408000</t>
  </si>
  <si>
    <t>Poison9ivy</t>
  </si>
  <si>
    <t>Fri Mar 05 23:51:46 +0000 2021</t>
  </si>
  <si>
    <t>133075014</t>
  </si>
  <si>
    <t>http://pbs.twimg.com/profile_images/1336224571339337730/p8ORvx4c_normal.jpg</t>
  </si>
  <si>
    <t>http://twitter.com/Poison9ivy/statuses/1367986226385408000</t>
  </si>
  <si>
    <t>1367986104469774336</t>
  </si>
  <si>
    <t>HAAF_se</t>
  </si>
  <si>
    <t>RT @sanimuser: #HAAF #WomensDay https://t.co/vWt5AjrRmK</t>
  </si>
  <si>
    <t>Fri Mar 05 23:51:17 +0000 2021</t>
  </si>
  <si>
    <t>1043293950960971776</t>
  </si>
  <si>
    <t>http://pbs.twimg.com/profile_images/1283911889186103301/-dZVlReF_normal.jpg</t>
  </si>
  <si>
    <t>Borno, Nigeria</t>
  </si>
  <si>
    <t>http://twitter.com/HAAF_se/statuses/1367986104469774336</t>
  </si>
  <si>
    <t>{"hashtags":[{"text":"HAAF","indices":[15,20]},{"text":"WomensDay","indices":[21,31]}],"symbols":[],"user_mentions":[{"screen_name":"sanimuser","name":"ABBA","id":831677954409250800,"id_str":"831677954409250816","indices":[3,13]}],"urls":[]}</t>
  </si>
  <si>
    <t>1367986080352468997</t>
  </si>
  <si>
    <t>mdelgado171064</t>
  </si>
  <si>
    <t>RT @AlbaBSoto1: Cuban women are protagonists of their time. In science, diplomacy, sports, production, and so many other spheres, his contribution is relevant. #8DeMarzo2021 #MujeresEnRevolución #WomensDay #WomenInRevolution @CubaMINREX @FMC_Cuba @YairaJR https://t.co/yvOrE26jDc</t>
  </si>
  <si>
    <t>Fri Mar 05 23:51:12 +0000 2021</t>
  </si>
  <si>
    <t>934062723649998848</t>
  </si>
  <si>
    <t>http://pbs.twimg.com/profile_images/1065640206366212096/tFt4B_Yz_normal.jpg</t>
  </si>
  <si>
    <t>Cuba</t>
  </si>
  <si>
    <t>http://twitter.com/mdelgado171064/statuses/1367986080352468997</t>
  </si>
  <si>
    <t>{"hashtags":[],"symbols":[],"user_mentions":[{"screen_name":"AlbaBSoto1","name":"Alba B Soto","id":1256383227356426200,"id_str":"1256383227356426240","indices":[3,14]}],"urls":[]}</t>
  </si>
  <si>
    <t>1367985426301124614</t>
  </si>
  <si>
    <t>mj_corrales</t>
  </si>
  <si>
    <t>RT @REMMARBELLA: El 8 de marzo celebraremos un gran evento con nombre de Mujer, Maria Vázquez nos muestra el camino del éxito a través del emprendimiento social. #remfunciona #bpwspain #WomensDay https://t.co/sjmok8Dfht</t>
  </si>
  <si>
    <t>Fri Mar 05 23:48:36 +0000 2021</t>
  </si>
  <si>
    <t>487806905</t>
  </si>
  <si>
    <t>http://pbs.twimg.com/profile_images/1244626230709833730/wJgTdN4t_normal.jpg</t>
  </si>
  <si>
    <t>N 40°33' 0'' / W 3°19' 0''</t>
  </si>
  <si>
    <t>http://twitter.com/mj_corrales/statuses/1367985426301124614</t>
  </si>
  <si>
    <t>{"hashtags":[],"symbols":[],"user_mentions":[{"screen_name":"REMMARBELLA","name":"REM BPW Costa del Sol &amp; Campo de Gibraltar","id":1221532634,"id_str":"1221532634","indices":[3,15]}],"urls":[]}</t>
  </si>
  <si>
    <t>1367985337004257282</t>
  </si>
  <si>
    <t>Rashidkhankayam</t>
  </si>
  <si>
    <t>Fri Mar 05 23:48:14 +0000 2021</t>
  </si>
  <si>
    <t>1221812815834439681</t>
  </si>
  <si>
    <t>http://pbs.twimg.com/profile_images/1231163679930036224/H5KDJzkw_normal.jpg</t>
  </si>
  <si>
    <t>Delhi, India</t>
  </si>
  <si>
    <t>http://twitter.com/Rashidkhankayam/statuses/1367985337004257282</t>
  </si>
  <si>
    <t>1367985285758394374</t>
  </si>
  <si>
    <t>sanimuser</t>
  </si>
  <si>
    <t>RT @HAAF_se: #HAAF #WomensDay 
 #HAAF Protection officer said 
“We cannot deprive #women from exploiting their talents and abilities to be self-reliance and provide support to their families because of myth and discrimination”
Equality means equity of social well-being!! 👭 https://t.co/t6R7vJqe2P</t>
  </si>
  <si>
    <t>Fri Mar 05 23:48:02 +0000 2021</t>
  </si>
  <si>
    <t>831677954409250816</t>
  </si>
  <si>
    <t>http://pbs.twimg.com/profile_images/1285189563242237953/he9xt1Ap_normal.jpg</t>
  </si>
  <si>
    <t>Maiduguri, Nigeria</t>
  </si>
  <si>
    <t>http://twitter.com/sanimuser/statuses/1367985285758394374</t>
  </si>
  <si>
    <t>{"hashtags":[{"text":"HAAF","indices":[13,18]},{"text":"WomensDay","indices":[19,29]},{"text":"HAAF","indices":[33,38]},{"text":"women","indices":[84,90]}],"symbols":[],"user_mentions":[{"screen_name":"HAAF_se","name":"Hope And Awareness Foundation","id":1043293950960971800,"id_str":"1043293950960971776","indices":[3,11]}],"urls":[]}</t>
  </si>
  <si>
    <t>1367985225595289601</t>
  </si>
  <si>
    <t>OfiEconCubaRoma</t>
  </si>
  <si>
    <t>Fri Mar 05 23:47:48 +0000 2021</t>
  </si>
  <si>
    <t>941663113560182784</t>
  </si>
  <si>
    <t>http://pbs.twimg.com/profile_images/942685919416643584/VyYMHRRJ_normal.jpg</t>
  </si>
  <si>
    <t>Roma, Lacio</t>
  </si>
  <si>
    <t>http://twitter.com/OfiEconCubaRoma/statuses/1367985225595289601</t>
  </si>
  <si>
    <t>1367985091339780100</t>
  </si>
  <si>
    <t>#HAAF #WomensDay https://t.co/vWt5AjrRmK</t>
  </si>
  <si>
    <t>Fri Mar 05 23:47:16 +0000 2021</t>
  </si>
  <si>
    <t>http://twitter.com/sanimuser/statuses/1367985091339780100</t>
  </si>
  <si>
    <t>{"hashtags":[{"text":"HAAF","indices":[0,5]},{"text":"WomensDay","indices":[6,16]}],"symbols":[],"user_mentions":[],"urls":[{"url":"https://t.co/vWt5AjrRmK","expanded_url":"https://twitter.com/HAAF_se/status/1367963406368727048","display_url":"twitter.com/HAAF_se/status…","indices":[17,40]}]}</t>
  </si>
  <si>
    <t>1367984575549411329</t>
  </si>
  <si>
    <t>RoscoFald</t>
  </si>
  <si>
    <t>RT @ObasiFoundation: Going by his abysmal performance, the incompetent, clueless, corrupt, inept &amp;amp; failed lifeless bigot @MBuhari wouldn't have taken half of what he's dishing out. In 2013 he said Govt is sponsoring Boko Haram. #BuhariMustGo #OccupyNigeria #WomensDay #RevolutionNow #WomenEndHunger https://t.co/kfejNufm7d https://t.co/u7iG5A5Uj1</t>
  </si>
  <si>
    <t>Fri Mar 05 23:45:13 +0000 2021</t>
  </si>
  <si>
    <t>1733378700</t>
  </si>
  <si>
    <t>http://pbs.twimg.com/profile_images/1366699199451058178/BnSHz7F5_normal.jpg</t>
  </si>
  <si>
    <t>http://twitter.com/RoscoFald/statuses/1367984575549411329</t>
  </si>
  <si>
    <t>{"hashtags":[],"symbols":[],"user_mentions":[{"screen_name":"ObasiFoundation","name":"Isaac Obasi ⚖️","id":4692524395,"id_str":"4692524395","indices":[3,19]},{"screen_name":"MBuhari","name":"Muhammadu Buhari","id":2936714848,"id_str":"2936714848","indices":[125,133]}],"urls":[]}</t>
  </si>
  <si>
    <t>1367984552774352898</t>
  </si>
  <si>
    <t>FatemehF45</t>
  </si>
  <si>
    <t>Join us for an online conference on the occasion of #IWD2021  
March 8, 2021 - 15:00 CEST
How Iranian Women Rise-Up for Freedom and Equality …
#Iran #WomensDay men 
#ChooseToChallenge https://t.co/ueG4wM2kU8</t>
  </si>
  <si>
    <t>Fri Mar 05 23:45:07 +0000 2021</t>
  </si>
  <si>
    <t>564892982</t>
  </si>
  <si>
    <t>http://pbs.twimg.com/profile_images/1218581452511686656/ZLNMXauf_normal.jpg</t>
  </si>
  <si>
    <t>London</t>
  </si>
  <si>
    <t>http://twitter.com/FatemehF45/statuses/1367984552774352898</t>
  </si>
  <si>
    <t>{"hashtags":[{"text":"IWD2021","indices":[52,60]},{"text":"Iran","indices":[144,149]},{"text":"WomensDay","indices":[150,160]},{"text":"ChooseToChallenge","indices":[166,184]}],"symbols":[],"user_mentions":[],"urls":[],"media":[{"id":1367984549058216000,"id_str":"1367984549058215936","indices":[185,208],"media_url":"http://pbs.twimg.com/media/EvwOsxDWgAArdhU.jpg","media_url_https":"https://pbs.twimg.com/media/EvwOsxDWgAArdhU.jpg","url":"https://t.co/ueG4wM2kU8","display_url":"pic.twitter.com/ueG4wM2kU8","expanded_url":"https://twitter.com/FatemehF45/status/1367984552774352898/photo/1","type":"photo","sizes":{"thumb":{"w":150,"h":150,"resize":"crop"},"medium":{"w":1200,"h":762,"resize":"fit"},"large":{"w":1242,"h":789,"resize":"fit"},"small":{"w":680,"h":432,"resize":"fit"}}}]}</t>
  </si>
  <si>
    <t>1367984338055426051</t>
  </si>
  <si>
    <t>INDNationalist2</t>
  </si>
  <si>
    <t>RT @DavidBCohen1: Starting soon! Join the conversation on Space MOMs, the new feature film about the women of #India’s #Mars mission. Starts at 4PM San Francisco time on Facebook Live. #InternationalWomensDay #WomensHistoryMonth #WomensDay #WomenInScience #WomenInSTEM #womenintech #womeninspace https://t.co/AxgcmpZsjF</t>
  </si>
  <si>
    <t>Fri Mar 05 23:44:16 +0000 2021</t>
  </si>
  <si>
    <t>1323830656598708224</t>
  </si>
  <si>
    <t>http://pbs.twimg.com/profile_images/1330553700247625728/HK8J0wwd_normal.jpg</t>
  </si>
  <si>
    <t>RTs are not endorsements!</t>
  </si>
  <si>
    <t>http://twitter.com/INDNationalist2/statuses/1367984338055426051</t>
  </si>
  <si>
    <t>{"hashtags":[{"text":"India","indices":[110,116]},{"text":"Mars","indices":[119,124]}],"symbols":[],"user_mentions":[{"screen_name":"DavidBCohen1","name":"David B. Cohen","id":458992712,"id_str":"458992712","indices":[3,16]}],"urls":[]}</t>
  </si>
  <si>
    <t>1367984181276446722</t>
  </si>
  <si>
    <t>DavidOsege</t>
  </si>
  <si>
    <t>RT @CoffeeUganda: Coffee is a vital source of income and employment for millions of farmers and workers across the world. As we commemorate #WomensDay we celebrate women for the immense work they do in the coffee value chain. https://t.co/1BQzej7sf8</t>
  </si>
  <si>
    <t>Fri Mar 05 23:43:39 +0000 2021</t>
  </si>
  <si>
    <t>490279996</t>
  </si>
  <si>
    <t>http://pbs.twimg.com/profile_images/1184027801801895936/gYtPS2RO_normal.jpg</t>
  </si>
  <si>
    <t>Kampala</t>
  </si>
  <si>
    <t>http://twitter.com/DavidOsege/statuses/1367984181276446722</t>
  </si>
  <si>
    <t>{"hashtags":[],"symbols":[],"user_mentions":[{"screen_name":"CoffeeUganda","name":"Uganda Coffee Development Authority","id":1003882790,"id_str":"1003882790","indices":[3,16]}],"urls":[]}</t>
  </si>
  <si>
    <t>1367984010496983042</t>
  </si>
  <si>
    <t>JRiversoCorreia</t>
  </si>
  <si>
    <t>RT @CdnHumanRights: March 8 is #InternationalWomensDay! 🎉 Let’s celebrate women’s achievements and ALL the women who have helped build an inclusive world. 📣 Call out gender bias and dare to challenge inequality. Progress starts with YOU! #WomensDay #IWD2021 https://t.co/TXfvjZOy6v</t>
  </si>
  <si>
    <t>Fri Mar 05 23:42:58 +0000 2021</t>
  </si>
  <si>
    <t>24889160</t>
  </si>
  <si>
    <t>http://pbs.twimg.com/profile_images/1345250157848371201/2Mwvo4qe_normal.jpg</t>
  </si>
  <si>
    <t>Brampton, Ontario</t>
  </si>
  <si>
    <t>http://twitter.com/JRiversoCorreia/statuses/1367984010496983042</t>
  </si>
  <si>
    <t>{"hashtags":[{"text":"InternationalWomensDay","indices":[31,54]}],"symbols":[],"user_mentions":[{"screen_name":"CdnHumanRights","name":"Human Rights Canada","id":1112337090,"id_str":"1112337090","indices":[3,18]}],"urls":[]}</t>
  </si>
  <si>
    <t>1367983957015470080</t>
  </si>
  <si>
    <t>4BladeProp</t>
  </si>
  <si>
    <t>RT @michaeldickson: There’s 1 MidEast country that’s had a:
female Prime Minister
female Foreign Minister
female Justice Minister
female Supreme Court Chief Justice
female Speaker of Parliament
female Bank Governor
Can you guess 𝓌𝒽𝒾𝒸𝒽 𝑜𝓃𝑒?
#IWD2021  #IWD  #WomensHistoryMonth  #WomensDay</t>
  </si>
  <si>
    <t>Fri Mar 05 23:42:45 +0000 2021</t>
  </si>
  <si>
    <t>2687616024</t>
  </si>
  <si>
    <t>http://pbs.twimg.com/profile_images/508736905165299712/gYhSR0BW_normal.jpeg</t>
  </si>
  <si>
    <t>http://twitter.com/4BladeProp/statuses/1367983957015470080</t>
  </si>
  <si>
    <t>{"hashtags":[],"symbols":[],"user_mentions":[{"screen_name":"michaeldickson","name":"Michael Dickson","id":16671007,"id_str":"16671007","indices":[3,18]}],"urls":[]}</t>
  </si>
  <si>
    <t>1367983906083901441</t>
  </si>
  <si>
    <t>ShivlalKushwa20</t>
  </si>
  <si>
    <t>Fri Mar 05 23:42:33 +0000 2021</t>
  </si>
  <si>
    <t>1293430182880014336</t>
  </si>
  <si>
    <t>http://pbs.twimg.com/profile_images/1363050251746123778/lKDnCOjz_normal.jpg</t>
  </si>
  <si>
    <t>Padkhuri587 Sidhi Madhyaprades</t>
  </si>
  <si>
    <t>http://twitter.com/ShivlalKushwa20/statuses/1367983906083901441</t>
  </si>
  <si>
    <t>1367983553540091906</t>
  </si>
  <si>
    <t>adeity009</t>
  </si>
  <si>
    <t>There is nothing more ironic than a feminist film that's actually sexist. #WomensDay</t>
  </si>
  <si>
    <t>Fri Mar 05 23:41:09 +0000 2021</t>
  </si>
  <si>
    <t>2480404567</t>
  </si>
  <si>
    <t>http://pbs.twimg.com/profile_images/1252283772440961025/JCqmkxSz_normal.jpg</t>
  </si>
  <si>
    <t>Mumbai, India</t>
  </si>
  <si>
    <t>http://twitter.com/adeity009/statuses/1367983553540091906</t>
  </si>
  <si>
    <t>{"hashtags":[{"text":"WomensDay","indices":[74,84]}],"symbols":[],"user_mentions":[],"urls":[]}</t>
  </si>
  <si>
    <t>1367983388360142853</t>
  </si>
  <si>
    <t>BotFemale</t>
  </si>
  <si>
    <t>Fri Mar 05 23:40:30 +0000 2021</t>
  </si>
  <si>
    <t>1327935633445199874</t>
  </si>
  <si>
    <t>http://pbs.twimg.com/profile_images/1327935744132796420/ioOhjo7P_normal.jpg</t>
  </si>
  <si>
    <t>http://twitter.com/BotFemale/statuses/1367983388360142853</t>
  </si>
  <si>
    <t>1367983164937805825</t>
  </si>
  <si>
    <t>time4MAN</t>
  </si>
  <si>
    <t>RT @cskkanu: #WomensDay 
#WomensDaySpecial https://t.co/cpX43ihBIo</t>
  </si>
  <si>
    <t>Fri Mar 05 23:39:37 +0000 2021</t>
  </si>
  <si>
    <t>112812371</t>
  </si>
  <si>
    <t>http://pbs.twimg.com/profile_images/1136034540890099712/sSBG86wv_normal.jpg</t>
  </si>
  <si>
    <t>India</t>
  </si>
  <si>
    <t>http://twitter.com/time4MAN/statuses/1367983164937805825</t>
  </si>
  <si>
    <t>{"hashtags":[{"text":"WomensDay","indices":[13,23]},{"text":"WomensDaySpecial","indices":[25,42]}],"symbols":[],"user_mentions":[{"screen_name":"cskkanu","name":"Chetan","id":64355384,"id_str":"64355384","indices":[3,11]}],"urls":[],"media":[{"id":1367942332461379600,"id_str":"1367942332461379585","indices":[43,66],"media_url":"http://pbs.twimg.com/media/EvvoTb-UcAEnhix.jpg","media_url_https":"https://pbs.twimg.com/media/EvvoTb-UcAEnhix.jpg","url":"https://t.co/cpX43ihBIo","display_url":"pic.twitter.com/cpX43ihBIo","expanded_url":"https://twitter.com/cskkanu/status/1367942335120564226/photo/1","type":"photo","sizes":{"large":{"w":750,"h":1301,"resize":"fit"},"thumb":{"w":150,"h":150,"resize":"crop"},"medium":{"w":692,"h":1200,"resize":"fit"},"small":{"w":392,"h":680,"resize":"fit"}},"source_status_id":1367942335120564200,"source_status_id_str":"1367942335120564226","source_user_id":64355384,"source_user_id_str":"64355384"}]}</t>
  </si>
  <si>
    <t>1367983058566213632</t>
  </si>
  <si>
    <t>watch_waste</t>
  </si>
  <si>
    <t>RT @watch_waste: #FridaysForFuture dedicated to #WomensDay #8M2021. We are #wastewatchers at #WasteWatchEnAccion, a #ProyectoLIBERA of @SVS_Sitges @watch_waste sponsored by @SEO_BirdLife @ecoembes in #Catalonia #Catalunya ... #JoinTheTribe towards #Agenda2030 objectives on #sustainabledevelopment https://t.co/SycePkkx2j</t>
  </si>
  <si>
    <t>Fri Mar 05 23:39:11 +0000 2021</t>
  </si>
  <si>
    <t>1152281889681616896</t>
  </si>
  <si>
    <t>http://pbs.twimg.com/profile_images/1368674738797707268/V5wvL-Nh_normal.jpg</t>
  </si>
  <si>
    <t>http://twitter.com/watch_waste/statuses/1367983058566213632</t>
  </si>
  <si>
    <t>{"hashtags":[{"text":"FridaysForFuture","indices":[17,34]},{"text":"WomensDay","indices":[48,58]},{"text":"8M2021","indices":[59,66]},{"text":"wastewatchers","indices":[75,89]},{"text":"WasteWatchEnAccion","indices":[93,112]},{"text":"ProyectoLIBERA","indices":[116,131]}],"symbols":[],"user_mentions":[{"screen_name":"watch_waste","name":"Waste Watch","id":1152281889681616900,"id_str":"1152281889681616896","indices":[3,15]}],"urls":[]}</t>
  </si>
  <si>
    <t>1367983004111544320</t>
  </si>
  <si>
    <t>sprint_code</t>
  </si>
  <si>
    <t>Fri Mar 05 23:38:58 +0000 2021</t>
  </si>
  <si>
    <t>1268500317500391426</t>
  </si>
  <si>
    <t>&lt;a href="https://medium.com/@codesprintpro" rel="nofollow"&gt;CodeSprintPro&lt;/a&gt;</t>
  </si>
  <si>
    <t>http://pbs.twimg.com/profile_images/1268503501665116160/VKfHDUDr_normal.jpg</t>
  </si>
  <si>
    <t>http://twitter.com/sprint_code/statuses/1367983004111544320</t>
  </si>
  <si>
    <t>1367982854404255750</t>
  </si>
  <si>
    <t>HousingFirstIRE</t>
  </si>
  <si>
    <t>RT @GoogleExpertUK: @Deedoherty2 @DrNancyOlivieri @M_Heffernan @Emma4facs @JuliaCumberlege @lsutherlandqc @AkathisiaRx @recover2renew @benzosarebad @YorkLawLondon @Altostrata @atomicaceso @beforethestars @WomenOccupyHwd🌻@leenayadav @TamaraMcCleary @susybotello🌷@WomenWhoLead2 @TheFaithLogan @TheMissNicolina @truthexpl0rer @WendyESlater @TruthsayerOdet1 @eirliani  @helenjo76561036🌼@unadunphy @Erianna171 @pinthecreep @AnnaRowe123💐#AdasArmy #IOT #WomensDay 🌺📿✝️x https://t.co/0f3LM3gwZC</t>
  </si>
  <si>
    <t>Fri Mar 05 23:38:23 +0000 2021</t>
  </si>
  <si>
    <t>898846408316473344</t>
  </si>
  <si>
    <t>http://pbs.twimg.com/profile_images/1367185869757681664/AomxNu9y_normal.jpg</t>
  </si>
  <si>
    <t>Derry, Northern Ireland</t>
  </si>
  <si>
    <t>http://twitter.com/HousingFirstIRE/statuses/1367982854404255750</t>
  </si>
  <si>
    <t>{"hashtags":[],"symbols":[],"user_mentions":[{"screen_name":"GoogleExpertUK","name":"Susan Dolan","id":42034114,"id_str":"42034114","indices":[3,18]},{"screen_name":"Deedoherty2","name":"Akathisia Awareness is Suicide Prevention","id":1117571415652409300,"id_str":"1117571415652409345","indices":[20,32]},{"screen_name":"DrNancyOlivieri","name":"Dr. Nancy Olivieri","id":965935355492032500,"id_str":"965935355492032514","indices":[33,49]},{"screen_name":"M_Heffernan","name":"Margaret Heffernan","id":122152569,"id_str":"122152569","indices":[50,62]},{"screen_name":"Emma4facs","name":"Emma Murphy (INFACT) ☘️💕😘🦋","id":277466861,"id_str":"277466861","indices":[63,73]},{"screen_name":"JuliaCumberlege","name":"Julia Cumberlege","id":532173939,"id_str":"532173939","indices":[74,90]},{"screen_name":"lsutherlandqc","name":"Lauren Sutherland QC","id":3087481918,"id_str":"3087481918","indices":[91,105]},{"screen_name":"AkathisiaRx","name":"Kristina Kaiser","id":893148487092756500,"id_str":"893148487092756481","indices":[106,118]},{"screen_name":"recover2renew","name":"recovery&amp;renewal","id":4403701036,"id_str":"4403701036","indices":[119,133]}],"urls":[]}</t>
  </si>
  <si>
    <t>1367982510563528710</t>
  </si>
  <si>
    <t>Aqua_Robotics</t>
  </si>
  <si>
    <t>In celebration of International Women's Day and Women in Tech, I celebrate this awesome ladies who make out 2 hours every night to learn Web Development even after a busy day. Soon they will be ready to showcase what they have been up to. 
#WomensDay  
@FemcodeA @WITWomen https://t.co/ypXDeHBUsn</t>
  </si>
  <si>
    <t>Fri Mar 05 23:37:01 +0000 2021</t>
  </si>
  <si>
    <t>788678967326871553</t>
  </si>
  <si>
    <t>http://pbs.twimg.com/profile_images/1342048593029586944/hUA5uSH6_normal.jpg</t>
  </si>
  <si>
    <t>Nigeria</t>
  </si>
  <si>
    <t>http://twitter.com/Aqua_Robotics/statuses/1367982510563528710</t>
  </si>
  <si>
    <t>{"hashtags":[{"text":"WomensDay","indices":[240,250]}],"symbols":[],"user_mentions":[{"screen_name":"FemcodeA","name":"FemCode Africa","id":1184142010736922600,"id_str":"1184142010736922624","indices":[253,262]},{"screen_name":"WITWomen","name":"Women in Technology","id":44491851,"id_str":"44491851","indices":[263,272]}],"urls":[],"media":[{"id":1367982479630598100,"id_str":"1367982479630598144","indices":[273,296],"media_url":"http://pbs.twimg.com/media/EvwM0T1XAAA-uxP.jpg","media_url_https":"https://pbs.twimg.com/media/EvwM0T1XAAA-uxP.jpg","url":"https://t.co/ypXDeHBUsn","display_url":"pic.twitter.com/ypXDeHBUsn","expanded_url":"https://twitter.com/Aqua_Robotics/status/1367982510563528710/photo/1","type":"photo","sizes":{"thumb":{"w":150,"h":150,"resize":"crop"},"medium":{"w":1200,"h":781,"resize":"fit"},"small":{"w":680,"h":443,"resize":"fit"},"large":{"w":2048,"h":1334,"resize":"fit"}}}]}</t>
  </si>
  <si>
    <t>1367982375431503872</t>
  </si>
  <si>
    <t>BarbaraODonnell</t>
  </si>
  <si>
    <t>RT @morefluids: Proud to co-author the editorial with @SeemaMosca on the term #BAME &amp;amp; women’s health inequality for #IWD2021 #WomensDay 
#ChooseToChallenge 
Starting conversations is one thing, now let’s move to action https://t.co/06YAv1BZED</t>
  </si>
  <si>
    <t>Fri Mar 05 23:36:28 +0000 2021</t>
  </si>
  <si>
    <t>23179967</t>
  </si>
  <si>
    <t>http://pbs.twimg.com/profile_images/1190540208191746049/gKS4u4cw_normal.jpg</t>
  </si>
  <si>
    <t>London, UK</t>
  </si>
  <si>
    <t>http://twitter.com/BarbaraODonnell/statuses/1367982375431503872</t>
  </si>
  <si>
    <t>{"hashtags":[{"text":"BAME","indices":[78,83]},{"text":"IWD2021","indices":[120,128]},{"text":"WomensDay","indices":[129,139]}],"symbols":[],"user_mentions":[{"screen_name":"morefluids","name":"Dr Sethina Watson","id":135057733,"id_str":"135057733","indices":[3,14]},{"screen_name":"SeemaMosca","name":"Seema Agarwal","id":819556782758568000,"id_str":"819556782758567937","indices":[54,65]}],"urls":[]}</t>
  </si>
  <si>
    <t>1367982265159016449</t>
  </si>
  <si>
    <t>Octavio_Met</t>
  </si>
  <si>
    <t>RT @FCBarcelona: 💜 @FCBfemeni and @FCBarcelona are playing with special kits this weekend to celebrate International #WomensDay | #WeAreAllDifferent8M https://t.co/iLbza1Uob8</t>
  </si>
  <si>
    <t>Fri Mar 05 23:36:02 +0000 2021</t>
  </si>
  <si>
    <t>378946118</t>
  </si>
  <si>
    <t>http://pbs.twimg.com/profile_images/1281488902466015232/3AoVj0Ai_normal.jpg</t>
  </si>
  <si>
    <t>http://twitter.com/Octavio_Met/statuses/1367982265159016449</t>
  </si>
  <si>
    <t>{"hashtags":[{"text":"WomensDay","indices":[117,127]}],"symbols":[],"user_mentions":[{"screen_name":"FCBarcelona","name":"FC Barcelona","id":96951800,"id_str":"96951800","indices":[3,15]},{"screen_name":"FCBfemeni","name":"FC Barcelona Femení","id":2196387576,"id_str":"2196387576","indices":[19,29]},{"screen_name":"FCBarcelona","name":"FC Barcelona","id":96951800,"id_str":"96951800","indices":[34,46]}],"urls":[]}</t>
  </si>
  <si>
    <t>1367981833191747584</t>
  </si>
  <si>
    <t>IArpanSaxena</t>
  </si>
  <si>
    <t>RT @Vhikasa5: Anything for #love and lovable wife ❤️ #womensdignityday #WomensDay https://t.co/RkW1W3mD2l</t>
  </si>
  <si>
    <t>Fri Mar 05 23:34:19 +0000 2021</t>
  </si>
  <si>
    <t>30019925</t>
  </si>
  <si>
    <t>http://pbs.twimg.com/profile_images/623711084134858753/yGe8Ti4o_normal.jpg</t>
  </si>
  <si>
    <t>New Delhi</t>
  </si>
  <si>
    <t>http://twitter.com/IArpanSaxena/statuses/1367981833191747584</t>
  </si>
  <si>
    <t>{"hashtags":[{"text":"love","indices":[27,32]},{"text":"womensdignityday","indices":[53,70]},{"text":"WomensDay","indices":[71,81]}],"symbols":[],"user_mentions":[{"screen_name":"Vhikasa5","name":"Vikas Suryavamshi 🌞","id":724150483271602200,"id_str":"724150483271602176","indices":[3,12]}],"urls":[],"media":[{"id":1367460053700153300,"id_str":"1367460053700153354","indices":[82,105],"media_url":"http://pbs.twimg.com/media/EvoxrHlVkAoznG4.jpg","media_url_https":"https://pbs.twimg.com/media/EvoxrHlVkAoznG4.jpg","url":"https://t.co/RkW1W3mD2l","display_url":"pic.twitter.com/RkW1W3mD2l","expanded_url":"https://twitter.com/Vhikasa5/status/1367460062659182596/photo/1","type":"photo","sizes":{"thumb":{"w":150,"h":150,"resize":"crop"},"medium":{"w":1024,"h":768,"resize":"fit"},"small":{"w":680,"h":510,"resize":"fit"},"large":{"w":1024,"h":768,"resize":"fit"}},"source_status_id":1367460062659182600,"source_status_id_str":"1367460062659182596","source_user_id":724150483271602200,"source_user_id_str":"724150483271602176"}]}</t>
  </si>
  <si>
    <t>1367981724253130757</t>
  </si>
  <si>
    <t>kyliebmartin1</t>
  </si>
  <si>
    <t>RT @callmelxa: New Portrait set with a strong message brought to you bu strong women! 📸🖤💭 all on my Patreon! -&amp;gt; https://t.co/Hh7JELYNYe #WomensDay #InternationalWomensDay #WomensRightsAreHumanRights #RaisedByWolves #WomensHistoryMonth #IWD2021 #dobetter #BCPolice #Canada https://t.co/9HQqH6r3Ar</t>
  </si>
  <si>
    <t>Fri Mar 05 23:33:53 +0000 2021</t>
  </si>
  <si>
    <t>1335124806883151873</t>
  </si>
  <si>
    <t>http://pbs.twimg.com/profile_images/1366471178668240897/10Or22tx_normal.jpg</t>
  </si>
  <si>
    <t>Seattle, WA</t>
  </si>
  <si>
    <t>http://twitter.com/kyliebmartin1/statuses/1367981724253130757</t>
  </si>
  <si>
    <t>{"hashtags":[],"symbols":[],"user_mentions":[{"screen_name":"callmelxa","name":"Alexa the Queen of Unicorns","id":1365149572658438100,"id_str":"1365149572658438147","indices":[3,13]}],"urls":[{"url":"https://t.co/Hh7JELYNYe","expanded_url":"http://www.Patreon.com/callmelxa","display_url":"Patreon.com/callmelxa","indices":[115,138]}]}</t>
  </si>
  <si>
    <t>1367981342139375619</t>
  </si>
  <si>
    <t>DXTMRA</t>
  </si>
  <si>
    <t>RT @vishwa1729: A judicial gift for #WomensDay . https://t.co/H50fwHnxlX</t>
  </si>
  <si>
    <t>Fri Mar 05 23:32:22 +0000 2021</t>
  </si>
  <si>
    <t>1283035878546341895</t>
  </si>
  <si>
    <t>http://pbs.twimg.com/profile_images/1332360357805867009/70ahN3tD_normal.jpg</t>
  </si>
  <si>
    <t>http://twitter.com/DXTMRA/statuses/1367981342139375619</t>
  </si>
  <si>
    <t>{"hashtags":[{"text":"WomensDay","indices":[36,46]}],"symbols":[],"user_mentions":[{"screen_name":"vishwa1729","name":"Vishwa","id":707186667787063300,"id_str":"707186667787063298","indices":[3,14]}],"urls":[]}</t>
  </si>
  <si>
    <t>1367980791511183362</t>
  </si>
  <si>
    <t>Sham88122698</t>
  </si>
  <si>
    <t>Fri Mar 05 23:30:11 +0000 2021</t>
  </si>
  <si>
    <t>1219056693662777350</t>
  </si>
  <si>
    <t>http://pbs.twimg.com/profile_images/1219057805665001472/7ldiFsKc_normal.jpg</t>
  </si>
  <si>
    <t>http://twitter.com/Sham88122698/statuses/1367980791511183362</t>
  </si>
  <si>
    <t>1367980756048482311</t>
  </si>
  <si>
    <t>MrEvanRoss</t>
  </si>
  <si>
    <t>Fri Mar 05 23:30:02 +0000 2021</t>
  </si>
  <si>
    <t>171813900</t>
  </si>
  <si>
    <t>http://pbs.twimg.com/profile_images/1205507781400371202/PpchIo1M_normal.jpg</t>
  </si>
  <si>
    <t>Miami, FL</t>
  </si>
  <si>
    <t>http://twitter.com/MrEvanRoss/statuses/1367980756048482311</t>
  </si>
  <si>
    <t>1367980745931841540</t>
  </si>
  <si>
    <t>westgate_family</t>
  </si>
  <si>
    <t>NikeCourt Air Zoom GP Turbo #sneakerheads #womenfashion #WomensDay https://t.co/7XrK9OkzMT</t>
  </si>
  <si>
    <t>Fri Mar 05 23:30:00 +0000 2021</t>
  </si>
  <si>
    <t>1121152853245136897</t>
  </si>
  <si>
    <t>http://pbs.twimg.com/profile_images/1320229442325798913/YcPRSmm9_normal.jpg</t>
  </si>
  <si>
    <t>Venus</t>
  </si>
  <si>
    <t>http://twitter.com/westgate_family/statuses/1367980745931841540</t>
  </si>
  <si>
    <t>{"hashtags":[{"text":"sneakerheads","indices":[28,41]},{"text":"womenfashion","indices":[42,55]},{"text":"WomensDay","indices":[56,66]}],"symbols":[],"user_mentions":[],"urls":[{"url":"https://t.co/7XrK9OkzMT","expanded_url":"https://bit.ly/2NWxe6B","display_url":"bit.ly/2NWxe6B","indices":[67,90]}]}</t>
  </si>
  <si>
    <t>1367980473419509766</t>
  </si>
  <si>
    <t>javisoomro</t>
  </si>
  <si>
    <t>RT @amarguriro: خواتین کے عالمی دن سے پہلے کراچی میں ٹرک آرٹ گروپ ’پھول جی آرٹ‘ نے خواتین ہیروز کی رنگین تصاویر بنا کر انہیں خراج تحسین پیش کیا ہے۔  
#AuratAzadiMarch2021
#AuratAzadiMarch
#WomensDay 
#womensday2021 https://t.co/xkcxFE1Y2U https://t.co/sbxfgFhGrV</t>
  </si>
  <si>
    <t>Fri Mar 05 23:28:55 +0000 2021</t>
  </si>
  <si>
    <t>217209008</t>
  </si>
  <si>
    <t>http://pbs.twimg.com/profile_images/1344722694646984705/2mAbavxw_normal.jpg</t>
  </si>
  <si>
    <t>http://twitter.com/javisoomro/statuses/1367980473419509766</t>
  </si>
  <si>
    <t>{"hashtags":[],"symbols":[],"user_mentions":[{"screen_name":"amarguriro","name":"Amar Guriro","id":141542605,"id_str":"141542605","indices":[3,14]}],"urls":[]}</t>
  </si>
  <si>
    <t>1367980418666954754</t>
  </si>
  <si>
    <t>spacemomsmovie</t>
  </si>
  <si>
    <t>Fri Mar 05 23:28:42 +0000 2021</t>
  </si>
  <si>
    <t>1202056351658065920</t>
  </si>
  <si>
    <t>http://pbs.twimg.com/profile_images/1202056894291931137/B6b4U679_normal.jpg</t>
  </si>
  <si>
    <t>http://twitter.com/spacemomsmovie/statuses/1367980418666954754</t>
  </si>
  <si>
    <t>1367979961152376834</t>
  </si>
  <si>
    <t>MarinoNarvaez1</t>
  </si>
  <si>
    <t>RT @MarinoNarvaez1: 8 de marzo Dia internacional de la mujer
#afrocolombiano #MujeresDeOro #MujeresLideres #WomensDay
#diadelamujer #mujerafro #mujeresalpoder #igualdad #GenerationEquality https://t.co/wKYIKaCFou</t>
  </si>
  <si>
    <t>Fri Mar 05 23:26:53 +0000 2021</t>
  </si>
  <si>
    <t>1245853246599696384</t>
  </si>
  <si>
    <t>http://pbs.twimg.com/profile_images/1245855614028447749/uk4q1z1U_normal.jpg</t>
  </si>
  <si>
    <t>Cali Colombia</t>
  </si>
  <si>
    <t>http://twitter.com/MarinoNarvaez1/statuses/1367979961152376834</t>
  </si>
  <si>
    <t>{"hashtags":[{"text":"afrocolombiano","indices":[61,76]},{"text":"MujeresDeOro","indices":[77,90]},{"text":"MujeresLideres","indices":[91,106]},{"text":"WomensDay","indices":[107,117]},{"text":"diadelamujer","indices":[118,131]}],"symbols":[],"user_mentions":[{"screen_name":"MarinoNarvaez1","name":"Marino Narvaez","id":1245853246599696400,"id_str":"1245853246599696384","indices":[3,18]}],"urls":[]}</t>
  </si>
  <si>
    <t>1367979937693540353</t>
  </si>
  <si>
    <t>DavidBCohen1</t>
  </si>
  <si>
    <t>Starting soon! Join the conversation on Space MOMs, the new feature film about the women of #India’s #Mars mission. Starts at 4PM San Francisco time on Facebook Live. #InternationalWomensDay #WomensHistoryMonth #WomensDay #WomenInScience #WomenInSTEM #womenintech #womeninspace https://t.co/AxgcmpZsjF</t>
  </si>
  <si>
    <t>Fri Mar 05 23:26:47 +0000 2021</t>
  </si>
  <si>
    <t>458992712</t>
  </si>
  <si>
    <t>http://pbs.twimg.com/profile_images/1742973569/DBC_DOI_Photo_2_normal.jpg</t>
  </si>
  <si>
    <t>http://twitter.com/DavidBCohen1/statuses/1367979937693540353</t>
  </si>
  <si>
    <t>{"hashtags":[{"text":"India","indices":[92,98]},{"text":"Mars","indices":[101,106]},{"text":"InternationalWomensDay","indices":[167,190]},{"text":"WomensHistoryMonth","indices":[191,210]},{"text":"WomensDay","indices":[211,221]},{"text":"WomenInScience","indices":[222,237]},{"text":"WomenInSTEM","indices":[238,250]},{"text":"womenintech","indices":[251,263]},{"text":"womeninspace","indices":[264,277]}],"symbols":[],"user_mentions":[],"urls":[],"media":[{"id":1367979932450652200,"id_str":"1367979932450652162","indices":[278,301],"media_url":"http://pbs.twimg.com/media/EvwKgC2VgAIHqdW.jpg","media_url_https":"https://pbs.twimg.com/media/EvwKgC2VgAIHqdW.jpg","url":"https://t.co/AxgcmpZsjF","display_url":"pic.twitter.com/AxgcmpZsjF","expanded_url":"https://twitter.com/DavidBCohen1/status/1367979937693540353/photo/1","type":"photo","sizes":{"large":{"w":1013,"h":753,"resize":"fit"},"small":{"w":680,"h":505,"resize":"fit"},"thumb":{"w":150,"h":150,"resize":"crop"},"medium":{"w":1013,"h":753,"resize":"fit"}}}]}</t>
  </si>
  <si>
    <t>1367979713801580544</t>
  </si>
  <si>
    <t>SatMagJOY949</t>
  </si>
  <si>
    <t>Choose to challenge the status quo - Women are twice as likely to suffer economic hardship due to the pandemic. @LordMayorMelb @sallycapp challenge to improve - behaviour &amp;amp; systems that don't work &amp;amp; make it safe to call things out @DavidDmacca @tass1959 #WomensDay #satmag</t>
  </si>
  <si>
    <t>Fri Mar 05 23:25:54 +0000 2021</t>
  </si>
  <si>
    <t>345050254</t>
  </si>
  <si>
    <t>http://pbs.twimg.com/profile_images/1256417178196119552/YVM0rXjD_normal.jpg</t>
  </si>
  <si>
    <t>Melbourne, Victoria , Australia</t>
  </si>
  <si>
    <t>http://twitter.com/SatMagJOY949/statuses/1367979713801580544</t>
  </si>
  <si>
    <t>{"hashtags":[{"text":"WomensDay","indices":[262,272]},{"text":"satmag","indices":[273,280]}],"symbols":[],"user_mentions":[{"screen_name":"LordMayorMelb","name":"Sally Capp - Lord Mayor of Melbourne","id":739392528,"id_str":"739392528","indices":[112,126]},{"screen_name":"sallycapp","name":"Sally Capp","id":968450100539244500,"id_str":"968450100539244546","indices":[127,137]},{"screen_name":"DavidDmacca","name":"david mccarthy","id":481888596,"id_str":"481888596","indices":[239,251]},{"screen_name":"tass1959","name":"Tass Mousaferiadis","id":171815468,"id_str":"171815468","indices":[252,261]}],"urls":[]}</t>
  </si>
  <si>
    <t>1367979586085093377</t>
  </si>
  <si>
    <t>CGCuba_Toronto</t>
  </si>
  <si>
    <t>Fri Mar 05 23:25:23 +0000 2021</t>
  </si>
  <si>
    <t>2827663282</t>
  </si>
  <si>
    <t>http://pbs.twimg.com/profile_images/1294666260136054786/OGQcarTl_normal.jpg</t>
  </si>
  <si>
    <t>Toronto</t>
  </si>
  <si>
    <t>http://twitter.com/CGCuba_Toronto/statuses/1367979586085093377</t>
  </si>
  <si>
    <t>1367979537217298441</t>
  </si>
  <si>
    <t>OmidEhsani1</t>
  </si>
  <si>
    <t>RT @boghche: @Maryam_Rajavi I support #Maryam_Rajavi`s leadership on my way to achieve #FreeIran, where we`ll make sure to have #WomensRights improvement. #WomensDay. #IWD2021 #IStandWithMaryamRajavi @PeaceOneDay @WomensDay #Iran America Republicans https://t.co/WtzAO2BvWz</t>
  </si>
  <si>
    <t>Fri Mar 05 23:25:12 +0000 2021</t>
  </si>
  <si>
    <t>2501950231</t>
  </si>
  <si>
    <t>http://pbs.twimg.com/profile_images/1138192490358460416/L141u908_normal.png</t>
  </si>
  <si>
    <t>Malmö Sweden</t>
  </si>
  <si>
    <t>http://twitter.com/OmidEhsani1/statuses/1367979537217298441</t>
  </si>
  <si>
    <t>{"hashtags":[{"text":"Maryam_Rajavi","indices":[38,52]},{"text":"FreeIran","indices":[87,96]}],"symbols":[],"user_mentions":[{"screen_name":"boghche","name":"kambiz mahmoudpour - مسول انجمن آزادی ادیان","id":69058391,"id_str":"69058391","indices":[3,11]},{"screen_name":"Maryam_Rajavi","name":"Maryam Rajavi","id":56961858,"id_str":"56961858","indices":[13,27]}],"urls":[]}</t>
  </si>
  <si>
    <t>1367979225387524100</t>
  </si>
  <si>
    <t>usmanjaun</t>
  </si>
  <si>
    <t>RT @zeeq_ch: #WomensDay ❤ https://t.co/qZDRkU6i51</t>
  </si>
  <si>
    <t>Fri Mar 05 23:23:57 +0000 2021</t>
  </si>
  <si>
    <t>2431924325</t>
  </si>
  <si>
    <t>http://pbs.twimg.com/profile_images/1367198370499076102/6Q-JwAGy_normal.jpg</t>
  </si>
  <si>
    <t>MoON</t>
  </si>
  <si>
    <t>http://twitter.com/usmanjaun/statuses/1367979225387524100</t>
  </si>
  <si>
    <t>{"hashtags":[{"text":"WomensDay","indices":[13,23]}],"symbols":[],"user_mentions":[{"screen_name":"zeeq_ch","name":"Miss Libra ♀️","id":779740674010865700,"id_str":"779740674010865664","indices":[3,11]}],"urls":[],"media":[{"id":1367869891852787700,"id_str":"1367869891852787713","indices":[26,49],"media_url":"http://pbs.twimg.com/media/Evuma1rWYAE17Tr.jpg","media_url_https":"https://pbs.twimg.com/media/Evuma1rWYAE17Tr.jpg","url":"https://t.co/qZDRkU6i51","display_url":"pic.twitter.com/qZDRkU6i51","expanded_url":"https://twitter.com/zeeq_ch/status/1367869895283798021/photo/1","type":"photo","sizes":{"thumb":{"w":150,"h":150,"resize":"crop"},"medium":{"w":639,"h":450,"resize":"fit"},"large":{"w":639,"h":450,"resize":"fit"},"small":{"w":639,"h":450,"resize":"fit"}},"source_status_id":1367869895283798000,"source_status_id_str":"1367869895283798021","source_user_id":779740674010865700,"source_user_id_str":"779740674010865664"}]}</t>
  </si>
  <si>
    <t>1367979200926396418</t>
  </si>
  <si>
    <t>8 de marzo Dia internacional de la mujer
#afrocolombiano #MujeresDeOro #MujeresLideres #WomensDay
#diadelamujer #mujerafro #mujeresalpoder #igualdad #GenerationEquality https://t.co/wKYIKaCFou</t>
  </si>
  <si>
    <t>Fri Mar 05 23:23:51 +0000 2021</t>
  </si>
  <si>
    <t>http://twitter.com/MarinoNarvaez1/statuses/1367979200926396418</t>
  </si>
  <si>
    <t>{"hashtags":[{"text":"afrocolombiano","indices":[41,56]},{"text":"MujeresDeOro","indices":[57,70]},{"text":"MujeresLideres","indices":[71,86]},{"text":"WomensDay","indices":[87,97]},{"text":"diadelamujer","indices":[98,111]},{"text":"mujerafro","indices":[112,122]},{"text":"mujeresalpoder","indices":[123,138]},{"text":"igualdad","indices":[139,148]},{"text":"GenerationEquality","indices":[149,168]}],"symbols":[],"user_mentions":[],"urls":[],"media":[{"id":1367979059880353800,"id_str":"1367979059880353793","indices":[169,192],"media_url":"http://pbs.twimg.com/ext_tw_video_thumb/1367979059880353793/pu/img/7H5YnZwNEMU0rUoL.jpg","media_url_https":"https://pbs.twimg.com/ext_tw_video_thumb/1367979059880353793/pu/img/7H5YnZwNEMU0rUoL.jpg","url":"https://t.co/wKYIKaCFou","display_url":"pic.twitter.com/wKYIKaCFou","expanded_url":"https://twitter.com/MarinoNarvaez1/status/1367979200926396418/video/1","type":"photo","sizes":{"small":{"w":480,"h":480,"resize":"fit"},"thumb":{"w":150,"h":150,"resize":"crop"},"large":{"w":480,"h":480,"resize":"fit"},"medium":{"w":480,"h":480,"resize":"fit"}}}]}</t>
  </si>
  <si>
    <t>1367979098996281345</t>
  </si>
  <si>
    <t>Vignesh53137355</t>
  </si>
  <si>
    <t>RT @justin_tunes: My next ❤️ 
Next up on #ThinkOriginals 🤔👌@thinkmusicindia 
#WhattheUff starring #NivethaPethuraj ⭐️
Directed by @nelsonvenkat 📽️
A #WomensDay  Special coming your way from 8.3.2021 🔊 https://t.co/jMxMSOQpPU</t>
  </si>
  <si>
    <t>Fri Mar 05 23:23:27 +0000 2021</t>
  </si>
  <si>
    <t>1034029726002638848</t>
  </si>
  <si>
    <t>http://pbs.twimg.com/profile_images/1085798797165228032/bkg5Kn01_normal.jpg</t>
  </si>
  <si>
    <t>http://twitter.com/Vignesh53137355/statuses/1367979098996281345</t>
  </si>
  <si>
    <t>{"hashtags":[{"text":"ThinkOriginals","indices":[41,56]},{"text":"WhattheUff","indices":[77,88]},{"text":"NivethaPethuraj","indices":[98,114]}],"symbols":[],"user_mentions":[{"screen_name":"justin_tunes","name":"Justin Prabhakaran","id":1360408358,"id_str":"1360408358","indices":[3,16]},{"screen_name":"thinkmusicindia","name":"Think Music","id":92462529,"id_str":"92462529","indices":[59,75]}],"urls":[]}</t>
  </si>
  <si>
    <t>1367979058869526528</t>
  </si>
  <si>
    <t>belgiancats</t>
  </si>
  <si>
    <t>RT @teambelgium: Belgian Cat @AnnWauters12 🏀wants to make girls believe in their dreams.
💬"Basketball has taught me so much more than scoring with a ball."
Read more:
NL: https://t.co/Ug8nGPQnaY
FR: https://t.co/p6Vv0Mvi2q
#EmpoweringWomeninSports #genderequality #WomensDay https://t.co/Vb2qKoDR8S</t>
  </si>
  <si>
    <t>Fri Mar 05 23:23:18 +0000 2021</t>
  </si>
  <si>
    <t>29793473</t>
  </si>
  <si>
    <t>&lt;a href="http://farobank.com" rel="nofollow"&gt;belgiancats1&lt;/a&gt;</t>
  </si>
  <si>
    <t>http://pbs.twimg.com/profile_images/129368039/grisgris-smaller_normal.png</t>
  </si>
  <si>
    <t>http://twitter.com/belgiancats/statuses/1367979058869526528</t>
  </si>
  <si>
    <t>{"hashtags":[],"symbols":[],"user_mentions":[{"screen_name":"teambelgium","name":"Team Belgium","id":306095822,"id_str":"306095822","indices":[3,15]},{"screen_name":"AnnWauters12","name":"Ann Wauters","id":3947225656,"id_str":"3947225656","indices":[29,42]}],"urls":[]}</t>
  </si>
  <si>
    <t>1367978869592969219</t>
  </si>
  <si>
    <t>iv1cky</t>
  </si>
  <si>
    <t>Fri Mar 05 23:22:32 +0000 2021</t>
  </si>
  <si>
    <t>885734197473628161</t>
  </si>
  <si>
    <t>http://pbs.twimg.com/profile_images/1369239964760739842/SkULnSJW_normal.jpg</t>
  </si>
  <si>
    <t>منجھی تے</t>
  </si>
  <si>
    <t>http://twitter.com/iv1cky/statuses/1367978869592969219</t>
  </si>
  <si>
    <t>1367978825410371585</t>
  </si>
  <si>
    <t>williamperrym</t>
  </si>
  <si>
    <t>Fri Mar 05 23:22:22 +0000 2021</t>
  </si>
  <si>
    <t>1909655994</t>
  </si>
  <si>
    <t>http://pbs.twimg.com/profile_images/378800000694968787/8dbfaea281d85c4c5f6d3466be76bb23_normal.jpeg</t>
  </si>
  <si>
    <t xml:space="preserve">Camagüey Cuba--Oshawa Canadá </t>
  </si>
  <si>
    <t>http://twitter.com/williamperrym/statuses/1367978825410371585</t>
  </si>
  <si>
    <t>1367978810797301765</t>
  </si>
  <si>
    <t>liberty4humans</t>
  </si>
  <si>
    <t>RT @boghche: @Maryam_Rajavi_P #روز_جهانی‌_زن یادآور ۴۲ سال استثمار مضاعف زنان و روز تعهد دوباره و صدباره هر انسان آزادیخواه و برابریطلب که عزم و اراده‌شان برنشاندن آزادی برتخت و بردن ریاست جمهور منتخب شورای ملی‌ مقاومت #ایران به #ایران_آزاد است، مبارک باد 
#IWD2021 #WomensDay #Maryam_Rajavi #MEK #Iran America</t>
  </si>
  <si>
    <t>Fri Mar 05 23:22:18 +0000 2021</t>
  </si>
  <si>
    <t>1107471787</t>
  </si>
  <si>
    <t>http://pbs.twimg.com/profile_images/427215409872265216/z62-Dx-6_normal.jpeg</t>
  </si>
  <si>
    <t>On Earth</t>
  </si>
  <si>
    <t>http://twitter.com/liberty4humans/statuses/1367978810797301765</t>
  </si>
  <si>
    <t>{"hashtags":[{"text":"روز_جهانی‌_زن","indices":[30,44]}],"symbols":[],"user_mentions":[{"screen_name":"boghche","name":"kambiz mahmoudpour - مسول انجمن آزادی ادیان","id":69058391,"id_str":"69058391","indices":[3,11]},{"screen_name":"Maryam_Rajavi_P","name":"مریم رجوی","id":2221999644,"id_str":"2221999644","indices":[13,29]}],"urls":[]}</t>
  </si>
  <si>
    <t>1367978800840081408</t>
  </si>
  <si>
    <t>Michel_Tabbal</t>
  </si>
  <si>
    <t>En vue de la journée internationale des femmes, célébrons les réalisatrices de films de genre. #2 : Mary Lambert connue notamment pour Pet Sematary @TheMaryLambert
#internationalwomensday2021 #JourneeInternationaleDesDroitsDesFemmes #WomensDay https://t.co/tCfpch6F7n</t>
  </si>
  <si>
    <t>Fri Mar 05 23:22:16 +0000 2021</t>
  </si>
  <si>
    <t>1521988278</t>
  </si>
  <si>
    <t>http://pbs.twimg.com/profile_images/1115225385082523648/WH8djh39_normal.png</t>
  </si>
  <si>
    <t>Paris, 20e</t>
  </si>
  <si>
    <t>http://twitter.com/Michel_Tabbal/statuses/1367978800840081408</t>
  </si>
  <si>
    <t>{"hashtags":[{"text":"internationalwomensday2021","indices":[164,191]},{"text":"JourneeInternationaleDesDroitsDesFemmes","indices":[192,232]},{"text":"WomensDay","indices":[233,243]}],"symbols":[],"user_mentions":[{"screen_name":"TheMaryLambert","name":"Mary Lambert","id":1058111600622735400,"id_str":"1058111600622735360","indices":[148,163]}],"urls":[],"media":[{"id":1367978787326095400,"id_str":"1367978787326095361","indices":[244,267],"media_url":"http://pbs.twimg.com/media/EvwJdY7XcAE_UZK.jpg","media_url_https":"https://pbs.twimg.com/media/EvwJdY7XcAE_UZK.jpg","url":"https://t.co/tCfpch6F7n","display_url":"pic.twitter.com/tCfpch6F7n","expanded_url":"https://twitter.com/Michel_Tabbal/status/1367978800840081408/photo/1","type":"photo","sizes":{"small":{"w":425,"h":680,"resize":"fit"},"medium":{"w":750,"h":1200,"resize":"fit"},"thumb":{"w":150,"h":150,"resize":"crop"},"large":{"w":849,"h":1359,"resize":"fit"}}}]}</t>
  </si>
  <si>
    <t>1367978495603773440</t>
  </si>
  <si>
    <t>BelgiuminIsrael</t>
  </si>
  <si>
    <t>Fri Mar 05 23:21:03 +0000 2021</t>
  </si>
  <si>
    <t>784027809756872704</t>
  </si>
  <si>
    <t>http://pbs.twimg.com/profile_images/1346345726398390273/H79LoHwM_normal.jpg</t>
  </si>
  <si>
    <t>Tel Aviv</t>
  </si>
  <si>
    <t>http://twitter.com/BelgiuminIsrael/statuses/1367978495603773440</t>
  </si>
  <si>
    <t>1367978341396066313</t>
  </si>
  <si>
    <t>TorontoAshrafi</t>
  </si>
  <si>
    <t>Fri Mar 05 23:20:27 +0000 2021</t>
  </si>
  <si>
    <t>1079218255493947392</t>
  </si>
  <si>
    <t>http://pbs.twimg.com/profile_images/1079450594648088576/Zd-H4nmI_normal.jpg</t>
  </si>
  <si>
    <t>Toronto, Ontario</t>
  </si>
  <si>
    <t>http://twitter.com/TorontoAshrafi/statuses/1367978341396066313</t>
  </si>
  <si>
    <t>1367978236571881474</t>
  </si>
  <si>
    <t>RT @IM_atulp: #विष्णु_को_न्याय_दो
#WomensDay
As #WomanOnTop in filing  #falserape #FalseCases 
In the case of #woman our judiciary system said.... https://t.co/lfrkMq4pLb</t>
  </si>
  <si>
    <t>Fri Mar 05 23:20:02 +0000 2021</t>
  </si>
  <si>
    <t>http://twitter.com/DXTMRA/statuses/1367978236571881474</t>
  </si>
  <si>
    <t>{"hashtags":[{"text":"विष्णु_को_न्याय_दो","indices":[14,33]},{"text":"WomensDay","indices":[35,45]},{"text":"WomanOnTop","indices":[50,61]},{"text":"falserape","indices":[73,83]},{"text":"FalseCases","indices":[84,95]},{"text":"woman","indices":[113,119]}],"symbols":[],"user_mentions":[{"screen_name":"IM_atulp","name":"iAtulp","id":1158282766213099500,"id_str":"1158282766213099520","indices":[3,12]}],"urls":[]}</t>
  </si>
  <si>
    <t>1367977719716315137</t>
  </si>
  <si>
    <t>StPaulCSS1</t>
  </si>
  <si>
    <t>Fri Mar 05 23:17:58 +0000 2021</t>
  </si>
  <si>
    <t>3044984924</t>
  </si>
  <si>
    <t>http://pbs.twimg.com/profile_images/1284150514486321153/Hr7b3Gm6_normal.jpg</t>
  </si>
  <si>
    <t>Mississauga</t>
  </si>
  <si>
    <t>http://twitter.com/StPaulCSS1/statuses/1367977719716315137</t>
  </si>
  <si>
    <t>1367977615789801482</t>
  </si>
  <si>
    <t>Rinsole_T</t>
  </si>
  <si>
    <t>Fri Mar 05 23:17:34 +0000 2021</t>
  </si>
  <si>
    <t>741128547742449664</t>
  </si>
  <si>
    <t>http://pbs.twimg.com/profile_images/1319380555822207007/UegSTlcf_normal.jpg</t>
  </si>
  <si>
    <t>Lagos, Nigeria</t>
  </si>
  <si>
    <t>http://twitter.com/Rinsole_T/statuses/1367977615789801482</t>
  </si>
  <si>
    <t>1367977372415320069</t>
  </si>
  <si>
    <t>ZG_AnaLau</t>
  </si>
  <si>
    <t>RT @MilesiCeci: Last year I proudly supported the emergence of this network of #women academics challenging violence during data collection and at the workplace. The history continues. Please this #WomensDay join us! https://t.co/Ho3rucp3Jm</t>
  </si>
  <si>
    <t>Fri Mar 05 23:16:36 +0000 2021</t>
  </si>
  <si>
    <t>879358769427304448</t>
  </si>
  <si>
    <t>http://pbs.twimg.com/profile_images/1278626135073488896/d6ZTPTYB_normal.jpg</t>
  </si>
  <si>
    <t>Birmingham, England</t>
  </si>
  <si>
    <t>http://twitter.com/ZG_AnaLau/statuses/1367977372415320069</t>
  </si>
  <si>
    <t>{"hashtags":[{"text":"women","indices":[79,85]}],"symbols":[],"user_mentions":[{"screen_name":"MilesiCeci","name":"Cecilia Milesi","id":1893562135,"id_str":"1893562135","indices":[3,14]}],"urls":[]}</t>
  </si>
  <si>
    <t>1367977321584594949</t>
  </si>
  <si>
    <t>HousingFirstUK</t>
  </si>
  <si>
    <t>RT @ThePeoplesHubUK: @ThePeoplesHubUN @BanishFGM @GoogleExpertUK @healthertainer @PankhurstCentre @AndyBurnhamGM @DNW2018 @behindbras @evefrancisholt @elsazekeng @CMBoggiano @NorthPowerWomen @univinclusion @susybotello @dbgrinberg @WomenOccupyHwd @AdaTheShow @FolukeMichael @LisaRingGA01 @amyklobuchar @MarshaCollier @charlotteh71 @WendyESlater @HiboWardere @blueskyssun @InspiringSTEM_N @GoodnessCIC @MrsEdithRigby @AdamRogers2030 @SDGsTunisia @Chiefson08 @SoyCibelino @Dream_Rise_F @iBuseGedik @gyersdgs @listengive @KeYouth4sdgs @DrLATeal @AnaliaPastran @DrUmeshPrabhu @FiLiA_charity @TheWomensOrg @AYCHplatform @KHSHalfTheSky @DrARoeschMarsh @girlkindkenya @MaggieOliverUK "FGM is child abuse" Hibo Wardere
Hibo's Story - https://t.co/0mg5mBTSva
Please join https://t.co/7ilvTgtxum 
#fgmzerotoleranceday2021  #WomensDay https://t.co/T8hAPPbEKa</t>
  </si>
  <si>
    <t>Fri Mar 05 23:16:23 +0000 2021</t>
  </si>
  <si>
    <t>898824456864485376</t>
  </si>
  <si>
    <t>http://pbs.twimg.com/profile_images/1369338506447888401/GEZ7JeE2_normal.jpg</t>
  </si>
  <si>
    <t>http://twitter.com/HousingFirstUK/statuses/1367977321584594949</t>
  </si>
  <si>
    <t>{"hashtags":[],"symbols":[],"user_mentions":[{"screen_name":"ThePeoplesHubUK","name":"The Peoples Hub","id":898821075248832500,"id_str":"898821075248832514","indices":[3,19]},{"screen_name":"ThePeoplesHubUN","name":"The Peoples Hub","id":3836199688,"id_str":"3836199688","indices":[21,37]},{"screen_name":"BanishFGM","name":"BanishFGM MGF MGM 🔚","id":3164953486,"id_str":"3164953486","indices":[38,48]},{"screen_name":"GoogleExpertUK","name":"Susan Dolan","id":42034114,"id_str":"42034114","indices":[49,64]},{"screen_name":"healthertainer","name":"Dr. Kelechi Okoro #AskDrKel","id":3997549827,"id_str":"3997549827","indices":[65,80]},{"screen_name":"PankhurstCentre","name":"Pankhurst Centre 🐝","id":481313819,"id_str":"481313819","indices":[81,97]},{"screen_name":"AndyBurnhamGM","name":"Andy Burnham","id":143779403,"id_str":"143779403","indices":[98,112]},{"screen_name":"DNW2018","name":"Deeds Not Words","id":913796112103956500,"id_str":"913796112103956482","indices":[113,121]},{"screen_name":"behindbras","name":"BehindBras","id":2853616307,"id_str":"2853616307","indices":[122,133]}],"urls":[]}</t>
  </si>
  <si>
    <t>1367977214025797635</t>
  </si>
  <si>
    <t>FeitalCris</t>
  </si>
  <si>
    <t>RT @EU_Commission: They fought injustice, researched radioactivity, or engaged in activism.
Ahead of #WomensDay, we celebrate some of the amazing women who helped shape Europe.
Our continent wouldn’t be the same without them. #EUWomen #IWD2021 https://t.co/FlTYe24wOL</t>
  </si>
  <si>
    <t>Fri Mar 05 23:15:58 +0000 2021</t>
  </si>
  <si>
    <t>4195757699</t>
  </si>
  <si>
    <t>http://pbs.twimg.com/profile_images/1307285140746514434/vY0lAGCM_normal.jpg</t>
  </si>
  <si>
    <t>Madrid, España y ciudadana 🗺️</t>
  </si>
  <si>
    <t>http://twitter.com/FeitalCris/statuses/1367977214025797635</t>
  </si>
  <si>
    <t>{"hashtags":[{"text":"WomensDay","indices":[102,112]}],"symbols":[],"user_mentions":[{"screen_name":"EU_Commission","name":"European Commission 🇪🇺","id":157981564,"id_str":"157981564","indices":[3,17]}],"urls":[]}</t>
  </si>
  <si>
    <t>1367977188595671044</t>
  </si>
  <si>
    <t>RT @cskkanu: #WomensDay 
#WomensDaySpecial 
#VishnuTiwari https://t.co/7F4XehEaZF</t>
  </si>
  <si>
    <t>Fri Mar 05 23:15:52 +0000 2021</t>
  </si>
  <si>
    <t>http://twitter.com/DXTMRA/statuses/1367977188595671044</t>
  </si>
  <si>
    <t>{"hashtags":[{"text":"WomensDay","indices":[13,23]},{"text":"WomensDaySpecial","indices":[25,42]},{"text":"VishnuTiwari","indices":[44,57]}],"symbols":[],"user_mentions":[{"screen_name":"cskkanu","name":"Chetan","id":64355384,"id_str":"64355384","indices":[3,11]}],"urls":[],"media":[{"id":1367943299974099000,"id_str":"1367943299974098946","indices":[58,81],"media_url":"http://pbs.twimg.com/media/EvvpLwPU8AImB4v.jpg","media_url_https":"https://pbs.twimg.com/media/EvvpLwPU8AImB4v.jpg","url":"https://t.co/7F4XehEaZF","display_url":"pic.twitter.com/7F4XehEaZF","expanded_url":"https://twitter.com/cskkanu/status/1367943302897487875/photo/1","type":"photo","sizes":{"medium":{"w":975,"h":1200,"resize":"fit"},"thumb":{"w":150,"h":150,"resize":"crop"},"small":{"w":553,"h":680,"resize":"fit"},"large":{"w":1040,"h":1280,"resize":"fit"}},"source_status_id":1367943302897488000,"source_status_id_str":"1367943302897487875","source_user_id":64355384,"source_user_id_str":"64355384"}]}</t>
  </si>
  <si>
    <t>1367977179397636096</t>
  </si>
  <si>
    <t>boghche</t>
  </si>
  <si>
    <t>مصمم و مقاوم 
مبارزه زنان ایران بسوی آزادی و برابری
#زنان باید به‌طور برابر با مردان از حمایت قانون برخوردار باشند.
بما ملحق شوید!
دوشنبه ۱۸اسفند۹۹ - ۸مارس۲۰۲۱
ساعت ۱۷۳۰ به وقت ایران - ۱۵۰۰ به وقت اروپا
#ChooseToChallenge #IWD2021 #WomensDay The UK #FreeIran @dwpersian @VOAIran https://t.co/Edt3Pv8msY</t>
  </si>
  <si>
    <t>Fri Mar 05 23:15:50 +0000 2021</t>
  </si>
  <si>
    <t>69058391</t>
  </si>
  <si>
    <t>http://pbs.twimg.com/profile_images/1125994560004530176/uc0YCcq-_normal.jpg</t>
  </si>
  <si>
    <t>Denmark</t>
  </si>
  <si>
    <t>http://twitter.com/boghche/statuses/1367977179397636096</t>
  </si>
  <si>
    <t>{"hashtags":[{"text":"زنان","indices":[52,57]},{"text":"ChooseToChallenge","indices":[204,222]},{"text":"IWD2021","indices":[223,231]},{"text":"WomensDay","indices":[232,242]},{"text":"FreeIran","indices":[250,259]}],"symbols":[],"user_mentions":[{"screen_name":"dwpersian","name":"دویچه وله فارسی","id":53030791,"id_str":"53030791","indices":[260,270]},{"screen_name":"VOAIran","name":"VOA Farsi","id":47448563,"id_str":"47448563","indices":[271,279]}],"urls":[],"media":[{"id":1367976413714935800,"id_str":"1367976413714935815","indices":[280,303],"media_url":"http://pbs.twimg.com/media/EvwHTOiXcAcmJzW.jpg","media_url_https":"https://pbs.twimg.com/media/EvwHTOiXcAcmJzW.jpg","url":"https://t.co/Edt3Pv8msY","display_url":"pic.twitter.com/Edt3Pv8msY","expanded_url":"https://twitter.com/boghche/status/1367977179397636096/photo/1","type":"photo","sizes":{"thumb":{"w":150,"h":150,"resize":"crop"},"medium":{"w":680,"h":383,"resize":"fit"},"large":{"w":680,"h":383,"resize":"fit"},"small":{"w":680,"h":383,"resize":"fit"}}}]}</t>
  </si>
  <si>
    <t>1367977134686371843</t>
  </si>
  <si>
    <t>Belinda0871</t>
  </si>
  <si>
    <t>Fri Mar 05 23:15:39 +0000 2021</t>
  </si>
  <si>
    <t>115419319</t>
  </si>
  <si>
    <t>http://pbs.twimg.com/profile_images/1363215197935185921/z-SC636B_normal.jpg</t>
  </si>
  <si>
    <t>Canada</t>
  </si>
  <si>
    <t>http://twitter.com/Belinda0871/statuses/1367977134686371843</t>
  </si>
  <si>
    <t>1367977123516805123</t>
  </si>
  <si>
    <t>RT @IM_atulp: #विष्णु_को_न्याय_दो
#WomensDay
#WomanOnTop 
Due to Indian judiciary system promoted 
 #womancentriclaws  and #GenderBiasedLaws 
Our  government  is saying that...if the case is filed by #woman
Then..... https://t.co/v81cTQ93BB</t>
  </si>
  <si>
    <t>Fri Mar 05 23:15:36 +0000 2021</t>
  </si>
  <si>
    <t>http://twitter.com/DXTMRA/statuses/1367977123516805123</t>
  </si>
  <si>
    <t>{"hashtags":[{"text":"विष्णु_को_न्याय_दो","indices":[14,33]},{"text":"WomensDay","indices":[34,44]},{"text":"WomanOnTop","indices":[45,56]},{"text":"womancentriclaws","indices":[101,118]}],"symbols":[],"user_mentions":[{"screen_name":"IM_atulp","name":"iAtulp","id":1158282766213099500,"id_str":"1158282766213099520","indices":[3,12]}],"urls":[]}</t>
  </si>
  <si>
    <t>1367976865873485825</t>
  </si>
  <si>
    <t>DeAissata</t>
  </si>
  <si>
    <t>RT @WFP_Cameroon: #ChooseToChallenge 
Nicole, @WFP_Cameroon 🇨🇲driver in Bertoua, East Region is leading the charge in changing stereotypes about roles women shy from. A mother of 5 &amp;amp; grandma to 2, she says women should never hold back. “Go for everything you want out of life.”
#IWD2021
#WomensDay https://t.co/qYAdOiAzaT</t>
  </si>
  <si>
    <t>Fri Mar 05 23:14:35 +0000 2021</t>
  </si>
  <si>
    <t>419378223</t>
  </si>
  <si>
    <t>http://pbs.twimg.com/profile_images/1192080972512186369/L2FZh7o2_normal.jpg</t>
  </si>
  <si>
    <t>Banjul</t>
  </si>
  <si>
    <t>http://twitter.com/DeAissata/statuses/1367976865873485825</t>
  </si>
  <si>
    <t>{"hashtags":[{"text":"ChooseToChallenge","indices":[18,36]}],"symbols":[],"user_mentions":[{"screen_name":"WFP_Cameroon","name":"WFP Cameroon","id":1358862388632641500,"id_str":"1358862388632641541","indices":[3,16]},{"screen_name":"WFP_Cameroon","name":"WFP Cameroon","id":1358862388632641500,"id_str":"1358862388632641541","indices":[47,60]}],"urls":[]}</t>
  </si>
  <si>
    <t>1367976658808926209</t>
  </si>
  <si>
    <t>RT @cskkanu: #WomensDay 
#WomensDaySpecial https://t.co/tYPkS0BAwy</t>
  </si>
  <si>
    <t>Fri Mar 05 23:13:45 +0000 2021</t>
  </si>
  <si>
    <t>http://twitter.com/DXTMRA/statuses/1367976658808926209</t>
  </si>
  <si>
    <t>{"hashtags":[{"text":"WomensDay","indices":[13,23]},{"text":"WomensDaySpecial","indices":[25,42]}],"symbols":[],"user_mentions":[{"screen_name":"cskkanu","name":"Chetan","id":64355384,"id_str":"64355384","indices":[3,11]}],"urls":[],"media":[{"id":1367949858494050300,"id_str":"1367949858494050305","indices":[43,66],"media_url":"http://pbs.twimg.com/media/EvvvJgoVcAEvp-i.jpg","media_url_https":"https://pbs.twimg.com/media/EvvvJgoVcAEvp-i.jpg","url":"https://t.co/tYPkS0BAwy","display_url":"pic.twitter.com/tYPkS0BAwy","expanded_url":"https://twitter.com/cskkanu/status/1367949862109519872/photo/1","type":"photo","sizes":{"thumb":{"w":150,"h":150,"resize":"crop"},"medium":{"w":927,"h":1200,"resize":"fit"},"small":{"w":525,"h":680,"resize":"fit"},"large":{"w":1080,"h":1398,"resize":"fit"}},"source_status_id":1367949862109520000,"source_status_id_str":"1367949862109519872","source_user_id":64355384,"source_user_id_str":"64355384"}]}</t>
  </si>
  <si>
    <t>1367976473626247169</t>
  </si>
  <si>
    <t>helphelpandhelp</t>
  </si>
  <si>
    <t>Hope 97.3 ABCIllawarra radio interviews the female councillors  . Let here their stories on #WomensDay https://t.co/IEVwAQZYta</t>
  </si>
  <si>
    <t>Fri Mar 05 23:13:01 +0000 2021</t>
  </si>
  <si>
    <t>307853691</t>
  </si>
  <si>
    <t>http://pbs.twimg.com/profile_images/1369550192119148545/obRfgXbV_normal.jpg</t>
  </si>
  <si>
    <t>http://twitter.com/helphelpandhelp/statuses/1367976473626247169</t>
  </si>
  <si>
    <t>{"hashtags":[{"text":"WomensDay","indices":[92,102]}],"symbols":[],"user_mentions":[],"urls":[{"url":"https://t.co/IEVwAQZYta","expanded_url":"https://twitter.com/helphelpandhelp/status/1367961813967458309","display_url":"twitter.com/helphelpandhel…","indices":[103,126]}]}</t>
  </si>
  <si>
    <t>1367976054980108288</t>
  </si>
  <si>
    <t>parvinfarazmand</t>
  </si>
  <si>
    <t>RT @boghche: @4FreedominIran @USUN STOP #WomensRightsViolations #StopExecutionsInIran 
#Iran #WomensDay #WomensMarch #WomensRights 
#IranProtests #FreeIran @PeaceOneDay @mbachelet @antonioguterres #NoImpunity4Mullahs @GermanyDiplo @francediplo_EN #dkpol #eupol @welt https://t.co/s5y1Fb2RCj</t>
  </si>
  <si>
    <t>Fri Mar 05 23:11:21 +0000 2021</t>
  </si>
  <si>
    <t>3242988211</t>
  </si>
  <si>
    <t>http://pbs.twimg.com/profile_images/1135438893065465856/KjYJbP21_normal.png</t>
  </si>
  <si>
    <t>http://twitter.com/parvinfarazmand/statuses/1367976054980108288</t>
  </si>
  <si>
    <t>{"hashtags":[{"text":"WomensRightsViolations","indices":[40,63]},{"text":"StopExecutionsInIran","indices":[64,85]},{"text":"Iran","indices":[87,92]},{"text":"WomensDay","indices":[93,103]},{"text":"WomensMarch","indices":[104,116]},{"text":"WomensRights","indices":[117,130]}],"symbols":[],"user_mentions":[{"screen_name":"boghche","name":"kambiz mahmoudpour - مسول انجمن آزادی ادیان","id":69058391,"id_str":"69058391","indices":[3,11]},{"screen_name":"4FreedominIran","name":"Iran Freedom","id":1680465068,"id_str":"1680465068","indices":[13,28]},{"screen_name":"USUN","name":"U.S. Mission to the UN","id":249677516,"id_str":"249677516","indices":[29,34]}],"urls":[]}</t>
  </si>
  <si>
    <t>1367975556025700353</t>
  </si>
  <si>
    <t>HemanVmishra</t>
  </si>
  <si>
    <t>Fri Mar 05 23:09:22 +0000 2021</t>
  </si>
  <si>
    <t>4126326676</t>
  </si>
  <si>
    <t>http://pbs.twimg.com/profile_images/1367392483546517504/F0QRG8Fo_normal.jpg</t>
  </si>
  <si>
    <t>Mumbai,  Varanasi India</t>
  </si>
  <si>
    <t>http://twitter.com/HemanVmishra/statuses/1367975556025700353</t>
  </si>
  <si>
    <t>1367975497829818369</t>
  </si>
  <si>
    <t>Fri Mar 05 23:09:09 +0000 2021</t>
  </si>
  <si>
    <t>http://twitter.com/DXTMRA/statuses/1367975497829818369</t>
  </si>
  <si>
    <t>1367975494474489862</t>
  </si>
  <si>
    <t>Vidamax_MC</t>
  </si>
  <si>
    <t>We will be celebrating the Intenational Women's Day this March 8th on #Vidamax of Allapattah at 10:00 AM. 🙌🏻
Contact us by clicking here: https://t.co/JbdYctDcWp
#WomensDay #InternationalWomensDay #WomanPower #Holiday #WomensEvent #Allapattah #Florida https://t.co/pLtdhYkUh0</t>
  </si>
  <si>
    <t>Fri Mar 05 23:09:08 +0000 2021</t>
  </si>
  <si>
    <t>728427147891593217</t>
  </si>
  <si>
    <t>http://pbs.twimg.com/profile_images/771733328944824322/EpUqo0Mb_normal.jpg</t>
  </si>
  <si>
    <t>http://twitter.com/Vidamax_MC/statuses/1367975494474489862</t>
  </si>
  <si>
    <t>{"hashtags":[{"text":"Vidamax","indices":[70,78]},{"text":"WomensDay","indices":[164,174]},{"text":"InternationalWomensDay","indices":[175,198]},{"text":"WomanPower","indices":[199,210]},{"text":"Holiday","indices":[211,219]},{"text":"WomensEvent","indices":[220,232]},{"text":"Allapattah","indices":[233,244]},{"text":"Florida","indices":[245,253]}],"symbols":[],"user_mentions":[],"urls":[{"url":"https://t.co/JbdYctDcWp","expanded_url":"https://bit.ly/2O5giL8","display_url":"bit.ly/2O5giL8","indices":[139,162]}],"media":[{"id":1367975015707254800,"id_str":"1367975015707254785","indices":[254,277],"media_url":"http://pbs.twimg.com/media/EvwGB2jXIAE0Xz6.jpg","media_url_https":"https://pbs.twimg.com/media/EvwGB2jXIAE0Xz6.jpg","url":"https://t.co/pLtdhYkUh0","display_url":"pic.twitter.com/pLtdhYkUh0","expanded_url":"https://twitter.com/Vidamax_MC/status/1367975494474489862/photo/1","type":"photo","sizes":{"thumb":{"w":150,"h":150,"resize":"crop"},"small":{"w":680,"h":340,"resize":"fit"},"medium":{"w":1024,"h":512,"resize":"fit"},"large":{"w":1024,"h":512,"resize":"fit"}}}]}</t>
  </si>
  <si>
    <t>1367975294976540674</t>
  </si>
  <si>
    <t>Showbiz_Extra</t>
  </si>
  <si>
    <t>RT @slavefreetrade: This #WomensDay think about how efforts to feminise responses to #modernslavery and #bizhumanrights might change the game completely.
Check out the rule of 80s. Where's the real power sit?
#humanrights #genderequality #ifihadbeenbornagirl #madeinfreedom https://t.co/R2fwmUbWnm</t>
  </si>
  <si>
    <t>Fri Mar 05 23:08:20 +0000 2021</t>
  </si>
  <si>
    <t>1284187083784032259</t>
  </si>
  <si>
    <t>http://pbs.twimg.com/profile_images/1327529617431859200/qfwxKUyD_normal.jpg</t>
  </si>
  <si>
    <t>Tarkwa Ghana</t>
  </si>
  <si>
    <t>http://twitter.com/Showbiz_Extra/statuses/1367975294976540674</t>
  </si>
  <si>
    <t>{"hashtags":[{"text":"WomensDay","indices":[25,35]},{"text":"modernslavery","indices":[85,99]},{"text":"bizhumanrights","indices":[104,119]}],"symbols":[],"user_mentions":[{"screen_name":"slavefreetrade","name":"slavefreetrade","id":1008303542417883100,"id_str":"1008303542417883137","indices":[3,18]}],"urls":[]}</t>
  </si>
  <si>
    <t>1367975292871053312</t>
  </si>
  <si>
    <t>rexgirl22</t>
  </si>
  <si>
    <t>RT @TawniVixen4: First #NativeAmerican woman confirmed as federal judge
https://t.co/tUVw2l70XY #indigenous #nativetwitter #WomensHistoryMonth #WomensDay #InternationalWomensDay. @warrior__women @_IllumiNatives @indianz @NCAI1944</t>
  </si>
  <si>
    <t>1645961456</t>
  </si>
  <si>
    <t>http://pbs.twimg.com/profile_images/1293401311933870081/7L23fEUH_normal.jpg</t>
  </si>
  <si>
    <t>The Rez, Nebraska USA</t>
  </si>
  <si>
    <t>http://twitter.com/rexgirl22/statuses/1367975292871053312</t>
  </si>
  <si>
    <t>{"hashtags":[{"text":"NativeAmerican","indices":[23,38]},{"text":"indigenous","indices":[96,107]},{"text":"nativetwitter","indices":[108,122]}],"symbols":[],"user_mentions":[{"screen_name":"TawniVixen4","name":"TawNi","id":601555458,"id_str":"601555458","indices":[3,15]}],"urls":[{"url":"https://t.co/tUVw2l70XY","expanded_url":"https://www.usatoday.com/story/news/nation/2014/05/16/first-native-american-woman-confirmed-as-federal-judge-/9160947/","display_url":"usatoday.com/story/news/nat…","indices":[72,95]}]}</t>
  </si>
  <si>
    <t>1367974899990605835</t>
  </si>
  <si>
    <t>CMHR_News</t>
  </si>
  <si>
    <t>Fri Mar 05 23:06:46 +0000 2021</t>
  </si>
  <si>
    <t>112767813</t>
  </si>
  <si>
    <t>http://pbs.twimg.com/profile_images/1201520889671622657/mpFQ3hEX_normal.jpg</t>
  </si>
  <si>
    <t>Winnipeg, Manitoba, Canada</t>
  </si>
  <si>
    <t>http://twitter.com/CMHR_News/statuses/1367974899990605835</t>
  </si>
  <si>
    <t>1367974452303179776</t>
  </si>
  <si>
    <t>IranArtists</t>
  </si>
  <si>
    <t>RT @boghche: @Maryam_Rajavi_P #روز_جهانی‌_زن، روز بصدا در آمدن زنگ ها، نویدبخش پایان بنیادگرایی و اشأعه تروریسم و سرکوب توده‌ها, بر زنان شجاع #ایران، بویژه بر مریم رهایی، #مریم_رجوی مبارک باد. 
#IWD2021 #WomensDay #IranProtests #FreeIran https://t.co/7BxeVjmJb7</t>
  </si>
  <si>
    <t>Fri Mar 05 23:04:59 +0000 2021</t>
  </si>
  <si>
    <t>2330953982</t>
  </si>
  <si>
    <t>http://pbs.twimg.com/profile_images/1149075262321123329/HbK34Ch4_normal.jpg</t>
  </si>
  <si>
    <t>http://twitter.com/IranArtists/statuses/1367974452303179776</t>
  </si>
  <si>
    <t>1367974399157092357</t>
  </si>
  <si>
    <t>alohaiamleilani</t>
  </si>
  <si>
    <t>I just spent 4 hours creating a social video for a client for #WomensDay. I know, way too long but I'm obsessed with getting it right. #Friday</t>
  </si>
  <si>
    <t>Fri Mar 05 23:04:47 +0000 2021</t>
  </si>
  <si>
    <t>21024554</t>
  </si>
  <si>
    <t>http://pbs.twimg.com/profile_images/1368361216645730307/2HdCCQ1I_normal.jpg</t>
  </si>
  <si>
    <t>Where I want to be</t>
  </si>
  <si>
    <t>http://twitter.com/alohaiamleilani/statuses/1367974399157092357</t>
  </si>
  <si>
    <t>{"hashtags":[{"text":"WomensDay","indices":[62,72]},{"text":"Friday","indices":[135,142]}],"symbols":[],"user_mentions":[],"urls":[]}</t>
  </si>
  <si>
    <t>1367974377015410695</t>
  </si>
  <si>
    <t>CamiladeEpalzaA</t>
  </si>
  <si>
    <t>Fri Mar 05 23:04:41 +0000 2021</t>
  </si>
  <si>
    <t>2595459530</t>
  </si>
  <si>
    <t>http://pbs.twimg.com/profile_images/1312345284064804864/tnQjgPZ__normal.jpg</t>
  </si>
  <si>
    <t xml:space="preserve">Brussels - Basque Country </t>
  </si>
  <si>
    <t>http://twitter.com/CamiladeEpalzaA/statuses/1367974377015410695</t>
  </si>
  <si>
    <t>1367973786935558147</t>
  </si>
  <si>
    <t>GholamH29380862</t>
  </si>
  <si>
    <t>Fri Mar 05 23:02:21 +0000 2021</t>
  </si>
  <si>
    <t>1308498795626483719</t>
  </si>
  <si>
    <t>http://pbs.twimg.com/profile_images/1311012617671053314/NjGNK38y_normal.jpg</t>
  </si>
  <si>
    <t>http://twitter.com/GholamH29380862/statuses/1367973786935558147</t>
  </si>
  <si>
    <t>1367973779670896643</t>
  </si>
  <si>
    <t>0622sachi</t>
  </si>
  <si>
    <t>凄いマイトップファン #mytopfans #WomensDay via https://t.co/FwvK8BEYKZ 自分の姿が見えますか？ @1972Kmnr @huianda @hitoshi82041 @ih1028 @plusyt_tako @ms_club4123 @orangetsuki_TA @loveusagi0806 @sDq7agSvE0eDOtV @kusuchiyan https://t.co/FtQylkJwuo</t>
  </si>
  <si>
    <t>Fri Mar 05 23:02:19 +0000 2021</t>
  </si>
  <si>
    <t>259640640</t>
  </si>
  <si>
    <t>&lt;a href="https://itunes.apple.com/app/id1207359918" rel="nofollow"&gt;MyTopFans&lt;/a&gt;</t>
  </si>
  <si>
    <t>http://pbs.twimg.com/profile_images/1149805525053267969/e5C0RogW_normal.jpg</t>
  </si>
  <si>
    <t>埼玉県</t>
  </si>
  <si>
    <t>http://twitter.com/0622sachi/statuses/1367973779670896643</t>
  </si>
  <si>
    <t>{"hashtags":[{"text":"mytopfans","indices":[11,21]},{"text":"WomensDay","indices":[22,32]}],"symbols":[],"user_mentions":[{"screen_name":"1972Kmnr","name":"みゆき","id":780515953863864300,"id_str":"780515953863864320","indices":[73,82]},{"screen_name":"huianda","name":"えつ","id":855958886808920000,"id_str":"855958886808920068","indices":[83,91]},{"screen_name":"hitoshi82041","name":"ひととん（hitoshi.i）","id":2440786902,"id_str":"2440786902","indices":[92,105]},{"screen_name":"ih1028","name":"亮太","id":2784008922,"id_str":"2784008922","indices":[106,113]},{"screen_name":"plusyt_tako","name":"たこ","id":839083718996209700,"id_str":"839083718996209664","indices":[114,126]},{"screen_name":"ms_club4123","name":"大輝 hiroki","id":1357468658532896800,"id_str":"1357468658532896768","indices":[127,139]},{"screen_name":"orangetsuki_TA","name":". 𖥧 𖥧 𖧧 ˒˒㋚ ﾂ ｷ","id":3277364136,"id_str":"3277364136","indices":[140,155]},{"screen_name":"loveusagi0806","name":"ゆり★","id":3303108480,"id_str":"3303108480","indices":[156,170]},{"screen_name":"sDq7agSvE0eDOtV","name":"ぷらっこっこっこっこ","id":1359608688239997000,"id_str":"1359608688239996928","indices":[171,187]},{"screen_name":"kusuchiyan","name":"🐎☆ふう馬☆🐎(ﾌｳﾏ)","id":953546051230683100,"id_str":"953546051230683136","indices":[188,199]}],"urls":[{"url":"https://t.co/FwvK8BEYKZ","expanded_url":"http://dixapp.com/mytopfanstwv","display_url":"dixapp.com/mytopfanstwv","indices":[37,60]}],"media":[{"id":1367973763191500800,"id_str":"1367973763191500805","indices":[200,223],"media_url":"http://pbs.twimg.com/ext_tw_video_thumb/1367973763191500805/pu/img/vn7uTUdaX2JvKijV.jpg","media_url_https":"https://pbs.twimg.com/ext_tw_video_thumb/1367973763191500805/pu/img/vn7uTUdaX2JvKijV.jpg","url":"https://t.co/FtQylkJwuo","display_url":"pic.twitter.com/FtQylkJwuo","expanded_url":"https://twitter.com/0622sachi/status/1367973779670896643/video/1","type":"photo","sizes":{"thumb":{"w":150,"h":150,"resize":"crop"},"medium":{"w":900,"h":720,"resize":"fit"},"large":{"w":900,"h":720,"resize":"fit"},"small":{"w":680,"h":544,"resize":"fit"}}}]}</t>
  </si>
  <si>
    <t>1367973576998084608</t>
  </si>
  <si>
    <t>StudyCDE</t>
  </si>
  <si>
    <t>RT @ClaudiaSadoff: Join us at the Women in Research and Science ERG on #WomensDay to take the pledge for a truly inclusive @CGIAR: https://t.co/TjQA3euoge 
#WIRES #OneCGIAR https://t.co/8xU9atsCt8</t>
  </si>
  <si>
    <t>Fri Mar 05 23:01:31 +0000 2021</t>
  </si>
  <si>
    <t>834129207714316289</t>
  </si>
  <si>
    <t>http://pbs.twimg.com/profile_images/1092457961203556353/rngEhkaj_normal.jpg</t>
  </si>
  <si>
    <t>Guelph, Ontario</t>
  </si>
  <si>
    <t>http://twitter.com/StudyCDE/statuses/1367973576998084608</t>
  </si>
  <si>
    <t>{"hashtags":[{"text":"WomensDay","indices":[71,81]}],"symbols":[],"user_mentions":[{"screen_name":"ClaudiaSadoff","name":"Claudia Sadoff","id":1306471851967656000,"id_str":"1306471851967655936","indices":[3,17]},{"screen_name":"CGIAR","name":"CGIAR","id":343267635,"id_str":"343267635","indices":[123,129]}],"urls":[]}</t>
  </si>
  <si>
    <t>1367973352971898881</t>
  </si>
  <si>
    <t>kfacc</t>
  </si>
  <si>
    <t>Fri Mar 05 23:00:37 +0000 2021</t>
  </si>
  <si>
    <t>18028257</t>
  </si>
  <si>
    <t>http://pbs.twimg.com/profile_images/726093919100919809/l0AldxnU_normal.jpg</t>
  </si>
  <si>
    <t>Kingston, Ontario</t>
  </si>
  <si>
    <t>http://twitter.com/kfacc/statuses/1367973352971898881</t>
  </si>
  <si>
    <t>1367973327432736768</t>
  </si>
  <si>
    <t>SoberonGuzman</t>
  </si>
  <si>
    <t>Fri Mar 05 23:00:31 +0000 2021</t>
  </si>
  <si>
    <t>820002089711570944</t>
  </si>
  <si>
    <t>http://pbs.twimg.com/profile_images/1339277702268936195/aETEu_Yg_normal.jpg</t>
  </si>
  <si>
    <t>http://twitter.com/SoberonGuzman/statuses/1367973327432736768</t>
  </si>
  <si>
    <t>1367973056191336450</t>
  </si>
  <si>
    <t>myriam_17_</t>
  </si>
  <si>
    <t>Fri Mar 05 22:59:26 +0000 2021</t>
  </si>
  <si>
    <t>4662822090</t>
  </si>
  <si>
    <t>http://pbs.twimg.com/profile_images/1367845495704543232/q3ZA8p7O_normal.jpg</t>
  </si>
  <si>
    <t>Radiator Springs</t>
  </si>
  <si>
    <t>http://twitter.com/myriam_17_/statuses/1367973056191336450</t>
  </si>
  <si>
    <t>1367972960724787200</t>
  </si>
  <si>
    <t>laijourno</t>
  </si>
  <si>
    <t>Fri Mar 05 22:59:04 +0000 2021</t>
  </si>
  <si>
    <t>1521917840</t>
  </si>
  <si>
    <t>http://pbs.twimg.com/profile_images/1192098484582846464/ftr7s6xe_normal.jpg</t>
  </si>
  <si>
    <t>Himalayas</t>
  </si>
  <si>
    <t>http://twitter.com/laijourno/statuses/1367972960724787200</t>
  </si>
  <si>
    <t>1367972768906641412</t>
  </si>
  <si>
    <t>bifzag</t>
  </si>
  <si>
    <t>RT @caminosmadrid: ¡Seguimos contando con vosotras!  @caminosmadrid se suma a la celebración del #DíaInternacionaldelaMujer con este video que realizaron las #ICCP de nuestra Junta Rectora. 
#ellashacenIngeniería #DíadelaMujer #WomensDay #8M https://t.co/8AtykkKEZn</t>
  </si>
  <si>
    <t>Fri Mar 05 22:58:18 +0000 2021</t>
  </si>
  <si>
    <t>3184782281</t>
  </si>
  <si>
    <t>http://pbs.twimg.com/profile_images/795382628887252995/0e1PPUuN_normal.jpg</t>
  </si>
  <si>
    <t>Madrid, Comunidad de Madrid</t>
  </si>
  <si>
    <t>http://twitter.com/bifzag/statuses/1367972768906641412</t>
  </si>
  <si>
    <t>{"hashtags":[{"text":"DíaInternacionaldelaMujer","indices":[97,123]}],"symbols":[],"user_mentions":[{"screen_name":"caminosmadrid","name":"Ing. Caminos Madrid","id":1150709580,"id_str":"1150709580","indices":[3,17]},{"screen_name":"caminosmadrid","name":"Ing. Caminos Madrid","id":1150709580,"id_str":"1150709580","indices":[53,67]}],"urls":[]}</t>
  </si>
  <si>
    <t>1367972651075989505</t>
  </si>
  <si>
    <t>SamFacto</t>
  </si>
  <si>
    <t>RT @skyehopper: I finished this portrait today a little bit late for Black History Month but early for Women's Day. Had so much fun with these warm bight colors! #ArtsOfVibrancy #BlackHistoryMonth #WomensDay #illustration #DigitalArtist #BlackLivesMatter https://t.co/2Oc0m0DYlq</t>
  </si>
  <si>
    <t>Fri Mar 05 22:57:50 +0000 2021</t>
  </si>
  <si>
    <t>247073825</t>
  </si>
  <si>
    <t>http://pbs.twimg.com/profile_images/1327896626027925505/WfkEDtLb_normal.jpg</t>
  </si>
  <si>
    <t>Portland</t>
  </si>
  <si>
    <t>http://twitter.com/SamFacto/statuses/1367972651075989505</t>
  </si>
  <si>
    <t>{"hashtags":[],"symbols":[],"user_mentions":[{"screen_name":"skyehopper","name":"Skyehopper 🌹","id":260012746,"id_str":"260012746","indices":[3,14]}],"urls":[]}</t>
  </si>
  <si>
    <t>1367972613801320448</t>
  </si>
  <si>
    <t>dscxlly</t>
  </si>
  <si>
    <t>Fri Mar 05 22:57:41 +0000 2021</t>
  </si>
  <si>
    <t>278242717</t>
  </si>
  <si>
    <t>http://pbs.twimg.com/profile_images/1367998395361673216/VTicTobK_normal.jpg</t>
  </si>
  <si>
    <t>do outro lado do seu corredor</t>
  </si>
  <si>
    <t>http://twitter.com/dscxlly/statuses/1367972613801320448</t>
  </si>
  <si>
    <t>1367972249848975360</t>
  </si>
  <si>
    <t>KesriLeharScot</t>
  </si>
  <si>
    <t>RT @Hemkunt_Fdn: A large rush of women protestors is expected on 8th as #Farmers plan to celebrate #WomensDay on the borders
Sanitary Napkins have been restocked and are now available again at Singhu, Tikri and Shahjahanpur across all our tent cities
#FarmersProtest100Days #FarmersProtest</t>
  </si>
  <si>
    <t>Fri Mar 05 22:56:14 +0000 2021</t>
  </si>
  <si>
    <t>4136293425</t>
  </si>
  <si>
    <t>http://pbs.twimg.com/profile_images/800822163972489217/65TkLauo_normal.jpg</t>
  </si>
  <si>
    <t>Scotland / ਸਕੌਟਲੈਂਡ</t>
  </si>
  <si>
    <t>http://twitter.com/KesriLeharScot/statuses/1367972249848975360</t>
  </si>
  <si>
    <t>{"hashtags":[{"text":"Farmers","indices":[72,80]},{"text":"WomensDay","indices":[99,109]}],"symbols":[],"user_mentions":[{"screen_name":"Hemkunt_Fdn","name":"Hemkunt Foundation","id":1213169521705414700,"id_str":"1213169521705414656","indices":[3,15]}],"urls":[]}</t>
  </si>
  <si>
    <t>1367972249161129984</t>
  </si>
  <si>
    <t>currotrejo</t>
  </si>
  <si>
    <t>RT @EvaFSIE: Por un futuro mejor en el mundo de la #COVID19 Eliminemos las desigualdades @fsie_nacional  trabajando desde la #Educacion por una sociedad más igualitaria 👉https://t.co/3Zt9r8uGKk #SomosFSIE🍀 #DiaInternacionalDeLaMujer #WomensDay https://t.co/BTe1HlvY0V</t>
  </si>
  <si>
    <t>240606045</t>
  </si>
  <si>
    <t>http://pbs.twimg.com/profile_images/1346544208346284033/si_7lbuk_normal.jpg</t>
  </si>
  <si>
    <t>http://twitter.com/currotrejo/statuses/1367972249161129984</t>
  </si>
  <si>
    <t>{"hashtags":[{"text":"COVID19","indices":[51,59]},{"text":"Educacion","indices":[125,135]}],"symbols":[],"user_mentions":[{"screen_name":"EvaFSIE","name":"Eva FSIE","id":2482015484,"id_str":"2482015484","indices":[3,11]},{"screen_name":"fsie_nacional","name":"FSIE_nacional🧡","id":225071709,"id_str":"225071709","indices":[89,103]}],"urls":[]}</t>
  </si>
  <si>
    <t>1367972144756514820</t>
  </si>
  <si>
    <t>mayasdreams</t>
  </si>
  <si>
    <t>RT @BenjAlvarez1: The Chilean president and his education and science ministers meeting a diverse panel of university rectors three days ahead of this year's #WomensDay https://t.co/Lj9hgwJ2XL</t>
  </si>
  <si>
    <t>Fri Mar 05 22:55:49 +0000 2021</t>
  </si>
  <si>
    <t>102766650</t>
  </si>
  <si>
    <t>http://pbs.twimg.com/profile_images/2328534601/image_normal.jpg</t>
  </si>
  <si>
    <t>another planet</t>
  </si>
  <si>
    <t>http://twitter.com/mayasdreams/statuses/1367972144756514820</t>
  </si>
  <si>
    <t>{"hashtags":[],"symbols":[],"user_mentions":[{"screen_name":"BenjAlvarez1","name":"Benjamin Alvarez","id":2484276804,"id_str":"2484276804","indices":[3,16]}],"urls":[]}</t>
  </si>
  <si>
    <t>1367972097075666955</t>
  </si>
  <si>
    <t>GlobalShapers</t>
  </si>
  <si>
    <t>RT @phglobalshapers: In anticipation for the #internationalwomensday2021 the #phglobalshapers will be having a panel session discussing "Challenging Gender Bias".
You don't want to miss it.
Speakers and other details will be announced soon.
#InternationalWomensDay #WomensDay #globalshapers https://t.co/kkYoYpS8si</t>
  </si>
  <si>
    <t>Fri Mar 05 22:55:38 +0000 2021</t>
  </si>
  <si>
    <t>318887578</t>
  </si>
  <si>
    <t>http://pbs.twimg.com/profile_images/907891322517954560/xBwICSre_normal.jpg</t>
  </si>
  <si>
    <t>Worldwide</t>
  </si>
  <si>
    <t>http://twitter.com/GlobalShapers/statuses/1367972097075666955</t>
  </si>
  <si>
    <t>{"hashtags":[{"text":"internationalwomensday2021","indices":[45,72]},{"text":"phglobalshapers","indices":[77,93]}],"symbols":[],"user_mentions":[{"screen_name":"phglobalshapers","name":"PortHarcourt Shapers","id":3009264856,"id_str":"3009264856","indices":[3,19]}],"urls":[]}</t>
  </si>
  <si>
    <t>1367972026795888641</t>
  </si>
  <si>
    <t>eyyyysoyyo</t>
  </si>
  <si>
    <t>Fri Mar 05 22:55:21 +0000 2021</t>
  </si>
  <si>
    <t>1216774282660982786</t>
  </si>
  <si>
    <t>http://pbs.twimg.com/profile_images/1216856267735683072/eVKEkS1w_normal.jpg</t>
  </si>
  <si>
    <t>http://twitter.com/eyyyysoyyo/statuses/1367972026795888641</t>
  </si>
  <si>
    <t>1367972005107097605</t>
  </si>
  <si>
    <t>ShopsFitdotcom</t>
  </si>
  <si>
    <t>#ShopsFit #ShopsFitdotcom #ShopsFitEmpowers #ShopsFitTreats #ShopsFitForWomen #Women #WomensDay #IWD2021 #IWD #ChooseToChallenge #InternationalWomensWeek #TGIF #Friday #StrongAndEmpowered #Fridayvibes</t>
  </si>
  <si>
    <t>Fri Mar 05 22:55:16 +0000 2021</t>
  </si>
  <si>
    <t>1199341874453999617</t>
  </si>
  <si>
    <t>1367882957122400262</t>
  </si>
  <si>
    <t>http://pbs.twimg.com/profile_images/1199342057157885953/dP09jcky_normal.jpg</t>
  </si>
  <si>
    <t>Lekki, Nigeria</t>
  </si>
  <si>
    <t>http://twitter.com/ShopsFitdotcom/statuses/1367972005107097605</t>
  </si>
  <si>
    <t>{"hashtags":[{"text":"ShopsFit","indices":[0,9]},{"text":"ShopsFitdotcom","indices":[10,25]},{"text":"ShopsFitEmpowers","indices":[26,43]},{"text":"ShopsFitTreats","indices":[44,59]},{"text":"ShopsFitForWomen","indices":[60,77]},{"text":"Women","indices":[78,84]},{"text":"WomensDay","indices":[85,95]},{"text":"IWD2021","indices":[96,104]},{"text":"IWD","indices":[105,109]},{"text":"ChooseToChallenge","indices":[110,128]},{"text":"InternationalWomensWeek","indices":[129,153]},{"text":"TGIF","indices":[154,159]},{"text":"Friday","indices":[160,167]},{"text":"StrongAndEmpowered","indices":[168,187]},{"text":"Fridayvibes","indices":[188,200]}],"symbols":[],"user_mentions":[],"urls":[]}</t>
  </si>
  <si>
    <t>1367971877902254080</t>
  </si>
  <si>
    <t>rita_orlando</t>
  </si>
  <si>
    <t>RT @helenadalli: Today we launch the 1st year implementation report of the @EU_Commission #GenderEquality Strategy.
Together - Commission, Council and Parliament - we must stay focused on delivering a #UnionOfEquality.
#WomensDay 
https://t.co/ImMZp9waJW https://t.co/3OvFo7dkpx</t>
  </si>
  <si>
    <t>Fri Mar 05 22:54:46 +0000 2021</t>
  </si>
  <si>
    <t>479341147</t>
  </si>
  <si>
    <t>http://pbs.twimg.com/profile_images/640153789329219585/E4Cz9QpC_normal.jpg</t>
  </si>
  <si>
    <t>Matera, Basilicata</t>
  </si>
  <si>
    <t>http://twitter.com/rita_orlando/statuses/1367971877902254080</t>
  </si>
  <si>
    <t>{"hashtags":[{"text":"GenderEquality","indices":[90,105]}],"symbols":[],"user_mentions":[{"screen_name":"helenadalli","name":"Helena Dalli","id":194723980,"id_str":"194723980","indices":[3,15]},{"screen_name":"EU_Commission","name":"European Commission 🇪🇺","id":157981564,"id_str":"157981564","indices":[75,89]}],"urls":[]}</t>
  </si>
  <si>
    <t>1367971742904418305</t>
  </si>
  <si>
    <t>MilesiCeci</t>
  </si>
  <si>
    <t>Last year I proudly supported the emergence of this network of #women academics challenging violence during data collection and at the workplace. The history continues. Please this #WomensDay join us! https://t.co/Ho3rucp3Jm</t>
  </si>
  <si>
    <t>Fri Mar 05 22:54:13 +0000 2021</t>
  </si>
  <si>
    <t>1893562135</t>
  </si>
  <si>
    <t>http://pbs.twimg.com/profile_images/1209635562816192514/pmNvYyg5_normal.jpg</t>
  </si>
  <si>
    <t>Global</t>
  </si>
  <si>
    <t>http://twitter.com/MilesiCeci/statuses/1367971742904418305</t>
  </si>
  <si>
    <t>{"hashtags":[{"text":"women","indices":[63,69]},{"text":"WomensDay","indices":[181,191]}],"symbols":[],"user_mentions":[],"urls":[{"url":"https://t.co/Ho3rucp3Jm","expanded_url":"https://twitter.com/ZG_AnaLau/status/1367752728764686342","display_url":"twitter.com/ZG_AnaLau/stat…","indices":[201,224]}]}</t>
  </si>
  <si>
    <t>1367971740735987714</t>
  </si>
  <si>
    <t>DdsVineet</t>
  </si>
  <si>
    <t>RT @Navin0103004996: #H4EADdelays #IWD2021
One reform to Auto-extend C26 #H4EAD until GC-backlog is cleared would save so many jobs &amp;amp; bring relief to many by solving their problems for DL, Work, Insurance
Help!
#SheBelongsHere #WomensDay
@VP @POTUS @PressSec @RepJayapal @SenGillibrand @MichelleObama</t>
  </si>
  <si>
    <t>1259296095898918913</t>
  </si>
  <si>
    <t>http://pbs.twimg.com/profile_images/1303182947739217921/H278bu4g_normal.jpg</t>
  </si>
  <si>
    <t>Ohio, USA</t>
  </si>
  <si>
    <t>http://twitter.com/DdsVineet/statuses/1367971740735987714</t>
  </si>
  <si>
    <t>{"hashtags":[{"text":"H4EADdelays","indices":[21,33]},{"text":"IWD2021","indices":[34,42]},{"text":"H4EAD","indices":[73,79]}],"symbols":[],"user_mentions":[{"screen_name":"Navin0103004996","name":"H4-EAD delays c26","id":1363846210642210800,"id_str":"1363846210642210816","indices":[3,19]}],"urls":[]}</t>
  </si>
  <si>
    <t>1367971472522743811</t>
  </si>
  <si>
    <t>RT @Navin0103004996: #H4EADdelays #WomensDay
Auto-extend C26 #H4EAD 
or
Allow continue work on H4 &amp;amp; EAD Pending-Receipt Notices
until backlog is cleared. It would relief so many lives suffering from delays!
#SheBelongsHere
@VP @POTUS @PressSec @RepJayapal @SenGillibrand @MichelleObama @forbes @cnn</t>
  </si>
  <si>
    <t>Fri Mar 05 22:53:09 +0000 2021</t>
  </si>
  <si>
    <t>http://twitter.com/DdsVineet/statuses/1367971472522743811</t>
  </si>
  <si>
    <t>{"hashtags":[{"text":"H4EADdelays","indices":[21,33]},{"text":"WomensDay","indices":[34,44]},{"text":"H4EAD","indices":[61,67]}],"symbols":[],"user_mentions":[{"screen_name":"Navin0103004996","name":"H4-EAD delays c26","id":1363846210642210800,"id_str":"1363846210642210816","indices":[3,19]}],"urls":[]}</t>
  </si>
  <si>
    <t>1367971445528166400</t>
  </si>
  <si>
    <t>muslimahsamiyah</t>
  </si>
  <si>
    <t>RT @desondy: Join us for the @womensday lecture 2021 with @ShabanaMir1 who will speak on 'Muslim Women on Campus', hosted by @UCC @UCCDeptReligion in conjunction with @uccwomenstudies. Wednesday 10th March 2021, 4-5pm. Email: siobhanobrien@ucc.ie to join live. #WomensDay #WomensHistoryMonth https://t.co/fkuyK14a5b</t>
  </si>
  <si>
    <t>Fri Mar 05 22:53:02 +0000 2021</t>
  </si>
  <si>
    <t>2997604370</t>
  </si>
  <si>
    <t>http://pbs.twimg.com/profile_images/887365244032491520/Z3KnGcSX_normal.jpg</t>
  </si>
  <si>
    <t>🌧️🌲🏙️</t>
  </si>
  <si>
    <t>http://twitter.com/muslimahsamiyah/statuses/1367971445528166400</t>
  </si>
  <si>
    <t>{"hashtags":[],"symbols":[],"user_mentions":[{"screen_name":"desondy","name":"Amanullah De Sondy","id":463223202,"id_str":"463223202","indices":[3,11]},{"screen_name":"womensday","name":"Women's Day","id":25249798,"id_str":"25249798","indices":[29,39]},{"screen_name":"ShabanaMir1","name":"Shabana Mir","id":2347280246,"id_str":"2347280246","indices":[58,70]},{"screen_name":"UCC","name":"UCC Ireland","id":19705196,"id_str":"19705196","indices":[125,129]}],"urls":[]}</t>
  </si>
  <si>
    <t>1367971157182357506</t>
  </si>
  <si>
    <t>UNECaCphPk6YuYu</t>
  </si>
  <si>
    <t>凄いマイトップファン #mytopfans #WomensDay via https://t.co/Ll1c94fSQd 自分の姿が見えますか？ https://t.co/sq7C8dNlf3</t>
  </si>
  <si>
    <t>Fri Mar 05 22:51:54 +0000 2021</t>
  </si>
  <si>
    <t>1363058314045624323</t>
  </si>
  <si>
    <t>http://pbs.twimg.com/profile_images/1366724302519758848/fAA-4xzF_normal.jpg</t>
  </si>
  <si>
    <t>おきに絵文字→( ꒪ͧ-꒪ͧ)( ᐛ )وᐠ( ᐛ )ᐟ</t>
  </si>
  <si>
    <t>http://twitter.com/UNECaCphPk6YuYu/statuses/1367971157182357506</t>
  </si>
  <si>
    <t>{"hashtags":[{"text":"mytopfans","indices":[11,21]},{"text":"WomensDay","indices":[22,32]}],"symbols":[],"user_mentions":[],"urls":[{"url":"https://t.co/Ll1c94fSQd","expanded_url":"http://dixapp.com/mytopfanstwv","display_url":"dixapp.com/mytopfanstwv","indices":[37,60]}],"media":[{"id":1367971138542825500,"id_str":"1367971138542825472","indices":[73,96],"media_url":"http://pbs.twimg.com/ext_tw_video_thumb/1367971138542825472/pu/img/RyYGU1VAcZZlEDyE.jpg","media_url_https":"https://pbs.twimg.com/ext_tw_video_thumb/1367971138542825472/pu/img/RyYGU1VAcZZlEDyE.jpg","url":"https://t.co/sq7C8dNlf3","display_url":"pic.twitter.com/sq7C8dNlf3","expanded_url":"https://twitter.com/UNECaCphPk6YuYu/status/1367971157182357506/video/1","type":"photo","sizes":{"thumb":{"w":150,"h":150,"resize":"crop"},"medium":{"w":900,"h":720,"resize":"fit"},"large":{"w":900,"h":720,"resize":"fit"},"small":{"w":680,"h":544,"resize":"fit"}}}]}</t>
  </si>
  <si>
    <t>1367971132331155462</t>
  </si>
  <si>
    <t>G_Trasciani</t>
  </si>
  <si>
    <t>Roma ennesimo atto di #violenza contro le donne 
Domani 6 marzo presidio al parco di Villa gordiani 
Rome another act of #ViolenceAgainstWomen 
If they hurt one they hurt the whole #community
#WomensDay https://t.co/vd08nCbLqk</t>
  </si>
  <si>
    <t>Fri Mar 05 22:51:48 +0000 2021</t>
  </si>
  <si>
    <t>812349435950854144</t>
  </si>
  <si>
    <t>http://pbs.twimg.com/profile_images/1149686306580107264/EyLXTSAE_normal.jpg</t>
  </si>
  <si>
    <t>Elsene, België</t>
  </si>
  <si>
    <t>http://twitter.com/G_Trasciani/statuses/1367971132331155462</t>
  </si>
  <si>
    <t>{"hashtags":[{"text":"violenza","indices":[22,31]},{"text":"ViolenceAgainstWomen","indices":[122,143]},{"text":"community","indices":[182,192]},{"text":"WomensDay","indices":[193,203]}],"symbols":[],"user_mentions":[],"urls":[],"media":[{"id":1367971127935565800,"id_str":"1367971127935565824","indices":[204,227],"media_url":"http://pbs.twimg.com/media/EvwCfjeXAAAShBm.jpg","media_url_https":"https://pbs.twimg.com/media/EvwCfjeXAAAShBm.jpg","url":"https://t.co/vd08nCbLqk","display_url":"pic.twitter.com/vd08nCbLqk","expanded_url":"https://twitter.com/G_Trasciani/status/1367971132331155462/photo/1","type":"photo","sizes":{"large":{"w":1080,"h":1081,"resize":"fit"},"small":{"w":679,"h":680,"resize":"fit"},"thumb":{"w":150,"h":150,"resize":"crop"},"medium":{"w":1080,"h":1081,"resize":"fit"}}}]}</t>
  </si>
  <si>
    <t>1367971115084156928</t>
  </si>
  <si>
    <t>yiskaschwizzle</t>
  </si>
  <si>
    <t>RT @freedomroadorg: "Over the difficult past year, women have played a pivotal role in a world battling a massive pandemic."
Full Statement: https://t.co/hGBs8UDDLI
Be sure to join us for our IWD Forum tomorrow: https://t.co/TCrqMwymJ2
#IWD2021 #WomensDay #InternationalWomensDay https://t.co/sC7cWN8fgG</t>
  </si>
  <si>
    <t>Fri Mar 05 22:51:44 +0000 2021</t>
  </si>
  <si>
    <t>15213604</t>
  </si>
  <si>
    <t>http://pbs.twimg.com/profile_images/1345132996278558720/i1imPDx3_normal.jpg</t>
  </si>
  <si>
    <t>New York, NY</t>
  </si>
  <si>
    <t>http://twitter.com/yiskaschwizzle/statuses/1367971115084156928</t>
  </si>
  <si>
    <t>{"hashtags":[],"symbols":[],"user_mentions":[{"screen_name":"freedomroadorg","name":"FRSO | Freedom Road Socialist Organization","id":1536709146,"id_str":"1536709146","indices":[3,18]}],"urls":[]}</t>
  </si>
  <si>
    <t>1367971026978693123</t>
  </si>
  <si>
    <t>BiteboGogo</t>
  </si>
  <si>
    <t>Fri Mar 05 22:51:23 +0000 2021</t>
  </si>
  <si>
    <t>1182268224</t>
  </si>
  <si>
    <t>http://pbs.twimg.com/profile_images/378800000320282112/de09716cf00f4bba8f083c5b2bae76b6_normal.jpeg</t>
  </si>
  <si>
    <t>Port Harcourt</t>
  </si>
  <si>
    <t>http://twitter.com/BiteboGogo/statuses/1367971026978693123</t>
  </si>
  <si>
    <t>1367970906048507905</t>
  </si>
  <si>
    <t>RT @jollyjoya: It has been weeks after losing job.
Many women  (on H4 EAD)who can contribute to economy recovery have lost and losing every day due to extensive delay by USCIS. Please let us work on receipt notices until uscis clears backlogs. 
@POTUS @VP @SecMayorkas 
 #H4EADdelays #WomensDay https://t.co/Oiu423DqTU</t>
  </si>
  <si>
    <t>Fri Mar 05 22:50:54 +0000 2021</t>
  </si>
  <si>
    <t>http://twitter.com/DdsVineet/statuses/1367970906048507905</t>
  </si>
  <si>
    <t>{"hashtags":[],"symbols":[],"user_mentions":[{"screen_name":"jollyjoya","name":"Jaya Singh","id":137197879,"id_str":"137197879","indices":[3,13]}],"urls":[]}</t>
  </si>
  <si>
    <t>1367970866525581312</t>
  </si>
  <si>
    <t>ASteiner</t>
  </si>
  <si>
    <t>RT @UNDPasiapac: Women peacebuilders are crucial responders for their communities in conflict &amp;amp; now also in crisis. For #WomensDay, these #Philippines insider mediators reveal the challenges of #COVID19 + the importance of women's leadership ✊: https://t.co/s6BTxVoAbe #EUForeignPolicy @UNDPPH https://t.co/WZkK1bF6zh</t>
  </si>
  <si>
    <t>Fri Mar 05 22:50:44 +0000 2021</t>
  </si>
  <si>
    <t>3232924232</t>
  </si>
  <si>
    <t>http://pbs.twimg.com/profile_images/612695984150331392/XzH-Gphh_normal.jpg</t>
  </si>
  <si>
    <t>New York, USA</t>
  </si>
  <si>
    <t>http://twitter.com/ASteiner/statuses/1367970866525581312</t>
  </si>
  <si>
    <t>{"hashtags":[{"text":"WomensDay","indices":[124,134]}],"symbols":[],"user_mentions":[{"screen_name":"UNDPasiapac","name":"UNDP Asia Pacific","id":295032345,"id_str":"295032345","indices":[3,15]}],"urls":[]}</t>
  </si>
  <si>
    <t>1367970831767330818</t>
  </si>
  <si>
    <t>BryanGual</t>
  </si>
  <si>
    <t>#HappeningNow The Secrerary General of Federation of Cuban Women offers a press conference on the Advancement of Women program in #Cuba 
@TeresaBoue @FMC_Cuba @ONUMujeres @UN_Women 
@PresidenciaCuba #WomensDay https://t.co/no04ucy7yd</t>
  </si>
  <si>
    <t>Fri Mar 05 22:50:36 +0000 2021</t>
  </si>
  <si>
    <t>549462290</t>
  </si>
  <si>
    <t>http://pbs.twimg.com/profile_images/1060647912609341453/9a4eqoE5_normal.jpg</t>
  </si>
  <si>
    <t>La Habana, Cuba</t>
  </si>
  <si>
    <t>http://twitter.com/BryanGual/statuses/1367970831767330818</t>
  </si>
  <si>
    <t>{"hashtags":[{"text":"HappeningNow","indices":[0,13]},{"text":"Cuba","indices":[130,135]},{"text":"WomensDay","indices":[200,210]}],"symbols":[],"user_mentions":[{"screen_name":"TeresaBoue","name":"@SecGFMC","id":1089625689509294100,"id_str":"1089625689509294080","indices":[137,148]},{"screen_name":"FMC_Cuba","name":"FMC de Cuba","id":3317794176,"id_str":"3317794176","indices":[149,158]},{"screen_name":"ONUMujeres","name":"ONU Mujeres","id":73623870,"id_str":"73623870","indices":[159,170]},{"screen_name":"UN_Women","name":"UN Women","id":17137628,"id_str":"17137628","indices":[171,180]},{"screen_name":"PresidenciaCuba","name":"Presidencia Cuba","id":1075882433776676900,"id_str":"1075882433776676865","indices":[183,199]}],"urls":[{"url":"https://t.co/no04ucy7yd","expanded_url":"https://twitter.com/AlbertoGCasals/status/1367945682523414541","display_url":"twitter.com/AlbertoGCasals…","indices":[211,234]}]}</t>
  </si>
  <si>
    <t>1367970701089538052</t>
  </si>
  <si>
    <t>RT @cskkanu: #WomensDay 
#WomensDaySpecial https://t.co/lzWXDJ0QBu</t>
  </si>
  <si>
    <t>Fri Mar 05 22:50:05 +0000 2021</t>
  </si>
  <si>
    <t>http://twitter.com/time4MAN/statuses/1367970701089538052</t>
  </si>
  <si>
    <t>{"hashtags":[{"text":"WomensDay","indices":[13,23]},{"text":"WomensDaySpecial","indices":[25,42]}],"symbols":[],"user_mentions":[{"screen_name":"cskkanu","name":"Chetan","id":64355384,"id_str":"64355384","indices":[3,11]}],"urls":[],"media":[{"id":1367950286648533000,"id_str":"1367950286648532992","indices":[43,66],"media_url":"http://pbs.twimg.com/media/EvvviboUYAAEGLy.jpg","media_url_https":"https://pbs.twimg.com/media/EvvviboUYAAEGLy.jpg","url":"https://t.co/lzWXDJ0QBu","display_url":"pic.twitter.com/lzWXDJ0QBu","expanded_url":"https://twitter.com/cskkanu/status/1367950289915944961/photo/1","type":"photo","sizes":{"thumb":{"w":150,"h":150,"resize":"crop"},"large":{"w":785,"h":746,"resize":"fit"},"medium":{"w":785,"h":746,"resize":"fit"},"small":{"w":680,"h":646,"resize":"fit"}},"source_status_id":1367950289915945000,"source_status_id_str":"1367950289915944961","source_user_id":64355384,"source_user_id_str":"64355384"}]}</t>
  </si>
  <si>
    <t>1367970232808001536</t>
  </si>
  <si>
    <t>MasculistA</t>
  </si>
  <si>
    <t>Fri Mar 05 22:48:13 +0000 2021</t>
  </si>
  <si>
    <t>727670108</t>
  </si>
  <si>
    <t>http://pbs.twimg.com/profile_images/3538327100/035b30fcaaaa6933a62d9276e811279d_normal.jpeg</t>
  </si>
  <si>
    <t>http://twitter.com/MasculistA/statuses/1367970232808001536</t>
  </si>
  <si>
    <t>1367970070308216844</t>
  </si>
  <si>
    <t>Oldmantankie</t>
  </si>
  <si>
    <t>Fri Mar 05 22:47:35 +0000 2021</t>
  </si>
  <si>
    <t>1196096614600970240</t>
  </si>
  <si>
    <t>http://pbs.twimg.com/profile_images/1355346003688382464/r3T6TqXn_normal.jpg</t>
  </si>
  <si>
    <t>http://twitter.com/Oldmantankie/statuses/1367970070308216844</t>
  </si>
  <si>
    <t>1367969958458761221</t>
  </si>
  <si>
    <t>mojtaba39gh</t>
  </si>
  <si>
    <t>Fri Mar 05 22:47:08 +0000 2021</t>
  </si>
  <si>
    <t>854421525545578502</t>
  </si>
  <si>
    <t>http://pbs.twimg.com/profile_images/997770559575412736/jCeRfPCY_normal.jpg</t>
  </si>
  <si>
    <t>United Kingdom</t>
  </si>
  <si>
    <t>http://twitter.com/mojtaba39gh/statuses/1367969958458761221</t>
  </si>
  <si>
    <t>1367969823544709126</t>
  </si>
  <si>
    <t>ToddMetcalf</t>
  </si>
  <si>
    <t>RT @thewaryfox: #WomensHistoryMonth #WomensDay #EmployeeAppreciationDay #FridayVibes https://t.co/Bx849ctixr</t>
  </si>
  <si>
    <t>Fri Mar 05 22:46:36 +0000 2021</t>
  </si>
  <si>
    <t>562966506</t>
  </si>
  <si>
    <t>http://pbs.twimg.com/profile_images/2164682423/Todds_new_phone_2-2011_030_normal.jpg</t>
  </si>
  <si>
    <t>http://twitter.com/ToddMetcalf/statuses/1367969823544709126</t>
  </si>
  <si>
    <t>{"hashtags":[{"text":"WomensHistoryMonth","indices":[16,35]},{"text":"WomensDay","indices":[36,46]},{"text":"EmployeeAppreciationDay","indices":[47,71]},{"text":"FridayVibes","indices":[72,84]}],"symbols":[],"user_mentions":[{"screen_name":"thewaryfox","name":"Foxy's Crime Scenes","id":752543790481629200,"id_str":"752543790481629184","indices":[3,14]}],"urls":[],"media":[{"id":1367942617976168400,"id_str":"1367942617976168459","indices":[85,108],"media_url":"http://pbs.twimg.com/ext_tw_video_thumb/1367942617976168459/pu/img/Zpj-1XzmnIEWE2B1.jpg","media_url_https":"https://pbs.twimg.com/ext_tw_video_thumb/1367942617976168459/pu/img/Zpj-1XzmnIEWE2B1.jpg","url":"https://t.co/Bx849ctixr","display_url":"pic.twitter.com/Bx849ctixr","expanded_url":"https://twitter.com/thewaryfox/status/1367942710804570114/video/1","type":"photo","sizes":{"thumb":{"w":150,"h":150,"resize":"crop"},"large":{"w":480,"h":864,"resize":"fit"},"small":{"w":378,"h":680,"resize":"fit"},"medium":{"w":480,"h":864,"resize":"fit"}},"source_status_id":1367942710804570000,"source_status_id_str":"1367942710804570114","source_user_id":752543790481629200,"source_user_id_str":"752543790481629184"}]}</t>
  </si>
  <si>
    <t>1367969532657209344</t>
  </si>
  <si>
    <t>@PMOIndia @rajnathsingh @ambtstirumurti @NagNaidu08 @UNPeacekeeping @MEAIndia 
#Peacekeeping #WomensDay 🇮🇳🇺🇳 https://t.co/NEr2faY2Hz</t>
  </si>
  <si>
    <t>Fri Mar 05 22:45:26 +0000 2021</t>
  </si>
  <si>
    <t>471741741</t>
  </si>
  <si>
    <t>PMOIndia</t>
  </si>
  <si>
    <t>http://twitter.com/Yoshita_Singh/statuses/1367969532657209344</t>
  </si>
  <si>
    <t>{"hashtags":[{"text":"Peacekeeping","indices":[80,93]},{"text":"WomensDay","indices":[94,104]}],"symbols":[],"user_mentions":[{"screen_name":"PMOIndia","name":"PMO India","id":471741741,"id_str":"471741741","indices":[0,9]},{"screen_name":"rajnathsingh","name":"Rajnath Singh","id":1346439824,"id_str":"1346439824","indices":[10,23]},{"screen_name":"ambtstirumurti","name":"PR UN Tirumurti","id":969531174468059100,"id_str":"969531174468059137","indices":[24,39]},{"screen_name":"NagNaidu08","name":"Amb/DPR to UN Nagaraj Naidu IFS","id":810855995995983900,"id_str":"810855995995983872","indices":[40,51]},{"screen_name":"UNPeacekeeping","name":"UN Peacekeeping","id":46003622,"id_str":"46003622","indices":[52,67]},{"screen_name":"MEAIndia","name":"Anurag Srivastava","id":441636351,"id_str":"441636351","indices":[68,77]}],"urls":[{"url":"https://t.co/NEr2faY2Hz","expanded_url":"https://twitter.com/UNinHindi/status/1367315303449964549","display_url":"twitter.com/UNinHindi/stat…","indices":[110,133]}]}</t>
  </si>
  <si>
    <t>1367969474310115328</t>
  </si>
  <si>
    <t>sandra_ens</t>
  </si>
  <si>
    <t>Happy International Woman’s day to each and every #bosslady 
#choosetochallenge #womansday2021 #bossbabes #womensupportingwomen #womeninspiringwomen #womensday #remaxwomen #remaxagent #ladyboss #likeagirl https://t.co/IM0KYv0yQN</t>
  </si>
  <si>
    <t>Fri Mar 05 22:45:12 +0000 2021</t>
  </si>
  <si>
    <t>352677975</t>
  </si>
  <si>
    <t>&lt;a href="http://instagram.com" rel="nofollow"&gt;Instagram&lt;/a&gt;</t>
  </si>
  <si>
    <t>http://pbs.twimg.com/profile_images/836270113917587456/AGkgBxSH_normal.jpg</t>
  </si>
  <si>
    <t>Vancouver, BC, Canada</t>
  </si>
  <si>
    <t>http://twitter.com/sandra_ens/statuses/1367969474310115328</t>
  </si>
  <si>
    <t>{"hashtags":[{"text":"bosslady","indices":[50,59]},{"text":"choosetochallenge","indices":[62,80]},{"text":"womansday2021","indices":[81,95]},{"text":"bossbabes","indices":[96,106]},{"text":"womensupportingwomen","indices":[107,128]},{"text":"womeninspiringwomen","indices":[129,149]},{"text":"womensday","indices":[150,160]},{"text":"remaxwomen","indices":[161,172]},{"text":"remaxagent","indices":[173,184]},{"text":"ladyboss","indices":[185,194]},{"text":"likeagirl","indices":[195,205]}],"symbols":[],"user_mentions":[],"urls":[{"url":"https://t.co/IM0KYv0yQN","expanded_url":"https://www.instagram.com/p/CMDeWtpBiiS/?igshid=oevav7mh1ybg","display_url":"instagram.com/p/CMDeWtpBiiS/…","indices":[206,229]}]}</t>
  </si>
  <si>
    <t>1367969229992001536</t>
  </si>
  <si>
    <t>katha_krentz</t>
  </si>
  <si>
    <t>RT @DinseJuliane: 💜💚Die #100Frauen von denen wir dieses Jahr viel hören werden. 
Sie bewegen, packen an, machen, berühren. Großartige Auswahl! 
Freu mich, soviele meiner #RoleModels zu sehen
Danke @VerenaDE @maithi_nk @JA_Allmendinger
@janinakugel @beyond_ideology
#FrauenStaerken #WomensDay https://t.co/6dyHqSUjCZ</t>
  </si>
  <si>
    <t>Fri Mar 05 22:44:14 +0000 2021</t>
  </si>
  <si>
    <t>370563104</t>
  </si>
  <si>
    <t>http://pbs.twimg.com/profile_images/1315520687302467584/T0eGPSe7_normal.jpg</t>
  </si>
  <si>
    <t>Hamburg &amp; Leonberg, DE</t>
  </si>
  <si>
    <t>http://twitter.com/katha_krentz/statuses/1367969229992001536</t>
  </si>
  <si>
    <t>{"hashtags":[{"text":"100Frauen","indices":[24,34]}],"symbols":[],"user_mentions":[{"screen_name":"DinseJuliane","name":"Juliane Dinse","id":1187281195073192000,"id_str":"1187281195073191936","indices":[3,16]}],"urls":[]}</t>
  </si>
  <si>
    <t>1367969000567824387</t>
  </si>
  <si>
    <t>TorontoFlowerCo</t>
  </si>
  <si>
    <t>Getting ready to celebrate all the brave and inspiring women next Monday 💛🌹 Here’s one of our florists’ choice for this special day 🎨 Yellow strokes to symbolize respect for women’s contribution to society. Link in bio to browse our Women’s Day selection 💐 #womensday https://t.co/ystphKaQXg</t>
  </si>
  <si>
    <t>Fri Mar 05 22:43:20 +0000 2021</t>
  </si>
  <si>
    <t>1354524344</t>
  </si>
  <si>
    <t>http://pbs.twimg.com/profile_images/981255469070241792/V_X8b3uU_normal.jpg</t>
  </si>
  <si>
    <t>http://twitter.com/TorontoFlowerCo/statuses/1367969000567824387</t>
  </si>
  <si>
    <t>{"hashtags":[{"text":"womensday","indices":[257,267]}],"symbols":[],"user_mentions":[],"urls":[],"media":[{"id":1367968883987120000,"id_str":"1367968883987120140","indices":[268,291],"media_url":"http://pbs.twimg.com/ext_tw_video_thumb/1367968883987120140/pu/img/mfgJvFwPaci53rq1.jpg","media_url_https":"https://pbs.twimg.com/ext_tw_video_thumb/1367968883987120140/pu/img/mfgJvFwPaci53rq1.jpg","url":"https://t.co/ystphKaQXg","display_url":"pic.twitter.com/ystphKaQXg","expanded_url":"https://twitter.com/TorontoFlowerCo/status/1367969000567824387/video/1","type":"photo","sizes":{"thumb":{"w":150,"h":150,"resize":"crop"},"small":{"w":383,"h":680,"resize":"fit"},"large":{"w":720,"h":1280,"resize":"fit"},"medium":{"w":675,"h":1200,"resize":"fit"}}}]}</t>
  </si>
  <si>
    <t>1367968755221925892</t>
  </si>
  <si>
    <t>Suzannah_Baron</t>
  </si>
  <si>
    <t>RT @Rehana_Kashmiri: @FRANCACOLOZZO @wntvuk @fahim_kayani @MediaTeKuk @leerhiannon @shaffaqmohd @ahmermkhan @ShamimShawl @Newsconnectco @Shaista_Safi @TurgayEvren1 @AltafABhat @FreedmJustice @hrw @Kashmirstate @rananazir @rajasikanderkha @farooq_pm @ghulamnabifai @ARSyed1 @WajidKhanMayor @HameedAPHC @Mushahi33441933 Where are the human @hrw &amp;amp; #WomenRights organisations @UNWomenWatch?
Are they only seen on #WomensDay?
#IndianWomenRights
seem so active to demand women rights as women should take decisions about their own life.
Are they only there for the 3% #Brahmins fooling &amp;amp; ruling #India?</t>
  </si>
  <si>
    <t>Fri Mar 05 22:42:21 +0000 2021</t>
  </si>
  <si>
    <t>285280375</t>
  </si>
  <si>
    <t>http://pbs.twimg.com/profile_images/1201592725902151691/58ErViFT_normal.jpg</t>
  </si>
  <si>
    <t>🌍🌎#MsBaronsWorld🌐🌏</t>
  </si>
  <si>
    <t>http://twitter.com/Suzannah_Baron/statuses/1367968755221925892</t>
  </si>
  <si>
    <t>{"hashtags":[],"symbols":[],"user_mentions":[{"screen_name":"Rehana_Kashmiri","name":"Rehana Ali🍁","id":1180646292474777600,"id_str":"1180646292474777600","indices":[3,19]},{"screen_name":"FRANCACOLOZZO","name":"FRANCA COLOZZO https://www.amazon.it/Damned-times-","id":521160193,"id_str":"521160193","indices":[21,35]},{"screen_name":"wntvuk","name":"World News TV","id":739637576185860100,"id_str":"739637576185860098","indices":[36,43]},{"screen_name":"fahim_kayani","name":"Fahim_Kayani","id":1120698836,"id_str":"1120698836","indices":[44,57]},{"screen_name":"MediaTeKuk","name":"Tehreek e kashmir uk","id":2208135853,"id_str":"2208135853","indices":[58,69]},{"screen_name":"leerhiannon","name":"Lee Rhiannon","id":29863656,"id_str":"29863656","indices":[70,82]},{"screen_name":"shaffaqmohd","name":"Cllr Shaffaq Mohammed 🔶","id":529961793,"id_str":"529961793","indices":[83,95]},{"screen_name":"ahmermkhan","name":"Ahmer Khan","id":198017141,"id_str":"198017141","indices":[96,107]},{"screen_name":"ShamimShawl","name":"Shamim shawl","id":1324965010116923400,"id_str":"1324965010116923393","indices":[108,120]},{"screen_name":"Newsconnectco","name":"Sheni Hamid","id":511893973,"id_str":"511893973","indices":[121,135]}],"urls":[]}</t>
  </si>
  <si>
    <t>1367968729565454339</t>
  </si>
  <si>
    <t>massoud68809008</t>
  </si>
  <si>
    <t>Fri Mar 05 22:42:15 +0000 2021</t>
  </si>
  <si>
    <t>1143946946480168961</t>
  </si>
  <si>
    <t>http://pbs.twimg.com/profile_images/1143947265125605376/7-gGDtCm_normal.jpg</t>
  </si>
  <si>
    <t>http://twitter.com/massoud68809008/statuses/1367968729565454339</t>
  </si>
  <si>
    <t>1367968708111392772</t>
  </si>
  <si>
    <t>Baldev52633391</t>
  </si>
  <si>
    <t>RT @B56Ricky: With Womens Day approaching, lets show some love for all these women on the front lines protesting alongside men/children. #FarmersProtest #FarmersProtest100Days #FarmersProtests #WomensDay #WomensHistoryMonth #WomensHistoryMonth2021 #WomensMarch https://t.co/iYG2ZNtIxc</t>
  </si>
  <si>
    <t>Fri Mar 05 22:42:10 +0000 2021</t>
  </si>
  <si>
    <t>1334740513816080388</t>
  </si>
  <si>
    <t>http://pbs.twimg.com/profile_images/1368312523812839428/VbMHk3Vd_normal.jpg</t>
  </si>
  <si>
    <t>http://twitter.com/Baldev52633391/statuses/1367968708111392772</t>
  </si>
  <si>
    <t>{"hashtags":[],"symbols":[],"user_mentions":[{"screen_name":"B56Ricky","name":"RickyB56","id":1355333446403379200,"id_str":"1355333446403379202","indices":[3,12]}],"urls":[]}</t>
  </si>
  <si>
    <t>1367968565932879875</t>
  </si>
  <si>
    <t>EdStuart</t>
  </si>
  <si>
    <t>RT @JesusGar: Mexican president @lopezobrador_ is compared to Trump for installing walls around the National Palace previous to the Women's Parade to celebrate #WomensDay - Trump's government installed similar walls during BLM protests in DC. Why AMLO and his advisers think it's a good idea? https://t.co/9mmn2rdP6Z</t>
  </si>
  <si>
    <t>Fri Mar 05 22:41:36 +0000 2021</t>
  </si>
  <si>
    <t>30984647</t>
  </si>
  <si>
    <t>http://pbs.twimg.com/profile_images/1358179773898395648/ETqHG6hx_normal.jpg</t>
  </si>
  <si>
    <t>Distrito Federal, México</t>
  </si>
  <si>
    <t>http://twitter.com/EdStuart/statuses/1367968565932879875</t>
  </si>
  <si>
    <t>{"hashtags":[],"symbols":[],"user_mentions":[{"screen_name":"JesusGar","name":"Jesús García","id":31599039,"id_str":"31599039","indices":[3,12]},{"screen_name":"lopezobrador_","name":"Andrés Manuel","id":82119937,"id_str":"82119937","indices":[32,46]}],"urls":[]}</t>
  </si>
  <si>
    <t>1367968492134277122</t>
  </si>
  <si>
    <t>smokingimages</t>
  </si>
  <si>
    <t>https://t.co/5YnGgAoioe
#smokinggirls #smoking #smoker #smoke #inhale #exhale #cigarette #cigar #vape #cigarettes #cigars #model #beautiful #WomenTellAll #WomensHistoryMonth #WomensDay #pretty #selflove #photography #photos #nicotine #tobacco #Instagram #CBD #weekend #Friday https://t.co/3m8EDv0DV8</t>
  </si>
  <si>
    <t>Fri Mar 05 22:41:18 +0000 2021</t>
  </si>
  <si>
    <t>1309540078063149062</t>
  </si>
  <si>
    <t>http://pbs.twimg.com/profile_images/1309540416191180807/ij4RxdJU_normal.jpg</t>
  </si>
  <si>
    <t>England, United Kingdom</t>
  </si>
  <si>
    <t>http://twitter.com/smokingimages/statuses/1367968492134277122</t>
  </si>
  <si>
    <t>{"hashtags":[{"text":"smokinggirls","indices":[25,38]},{"text":"smoking","indices":[39,47]},{"text":"smoker","indices":[48,55]},{"text":"smoke","indices":[56,62]},{"text":"inhale","indices":[63,70]},{"text":"exhale","indices":[71,78]},{"text":"cigarette","indices":[79,89]},{"text":"cigar","indices":[90,96]},{"text":"vape","indices":[97,102]},{"text":"cigarettes","indices":[103,114]},{"text":"cigars","indices":[115,122]},{"text":"model","indices":[123,129]},{"text":"beautiful","indices":[130,140]},{"text":"WomenTellAll","indices":[141,154]},{"text":"WomensHistoryMonth","indices":[155,174]},{"text":"WomensDay","indices":[175,185]},{"text":"pretty","indices":[186,193]},{"text":"selflove","indices":[194,203]},{"text":"photography","indices":[204,216]},{"text":"photos","indices":[217,224]},{"text":"nicotine","indices":[225,234]},{"text":"tobacco","indices":[235,243]},{"text":"Instagram","indices":[244,254]},{"text":"CBD","indices":[255,259]},{"text":"weekend","indices":[260,268]},{"text":"Friday","indices":[269,276]}],"symbols":[],"user_mentions":[],"urls":[{"url":"https://t.co/5YnGgAoioe","expanded_url":"http://Instagram.com/SmokingImages","display_url":"Instagram.com/SmokingImages","indices":[0,23]}],"media":[{"id":1367968486044106800,"id_str":"1367968486044106754","indices":[277,300],"media_url":"http://pbs.twimg.com/media/EvwAFxqWgAI6ezQ.jpg","media_url_https":"https://pbs.twimg.com/media/EvwAFxqWgAI6ezQ.jpg","url":"https://t.co/3m8EDv0DV8","display_url":"pic.twitter.com/3m8EDv0DV8","expanded_url":"https://twitter.com/smokingimages/status/1367968492134277122/photo/1","type":"photo","sizes":{"thumb":{"w":150,"h":150,"resize":"crop"},"small":{"w":554,"h":680,"resize":"fit"},"medium":{"w":750,"h":920,"resize":"fit"},"large":{"w":750,"h":920,"resize":"fit"}}}]}</t>
  </si>
  <si>
    <t>1367968375348076549</t>
  </si>
  <si>
    <t>Alindaaaaaaa1</t>
  </si>
  <si>
    <t>RT @KitaraNationUg: Women in Poetry💛
@bridget_ankunda gives us her take as Women’s Day approaches.
#EverythingPoetry
#WomensHistoryMonth 
#WomensDay https://t.co/TvMm7FlRWQ</t>
  </si>
  <si>
    <t>Fri Mar 05 22:40:50 +0000 2021</t>
  </si>
  <si>
    <t>882581342051065861</t>
  </si>
  <si>
    <t>http://pbs.twimg.com/profile_images/1364865556365651968/puPiptI3_normal.jpg</t>
  </si>
  <si>
    <t xml:space="preserve">i should be in canada </t>
  </si>
  <si>
    <t>http://twitter.com/Alindaaaaaaa1/statuses/1367968375348076549</t>
  </si>
  <si>
    <t>{"hashtags":[{"text":"EverythingPoetry","indices":[101,118]},{"text":"WomensHistoryMonth","indices":[119,138]}],"symbols":[],"user_mentions":[{"screen_name":"KitaraNationUg","name":"Kitara Nation","id":752560309274116100,"id_str":"752560309274116097","indices":[3,18]},{"screen_name":"bridget_ankunda","name":"half-woman","id":993824639175577600,"id_str":"993824639175577600","indices":[38,54]}],"urls":[]}</t>
  </si>
  <si>
    <t>1367968289813655553</t>
  </si>
  <si>
    <t>RT @boghche: @Maryam_Rajavi The Int`l Community should recognize The Iranian Resistance as The Democratic Alternative to replace The Anti #Women Regime of #Iran. #march8th #WomensDay #IWD2021 #ChooseToChallenge Mette Frederiksen #FreeIran #IStandWithMaryamRajavi @PeaceOneDay https://t.co/80ApgXCKaS</t>
  </si>
  <si>
    <t>Fri Mar 05 22:40:30 +0000 2021</t>
  </si>
  <si>
    <t>http://twitter.com/massoud68809008/statuses/1367968289813655553</t>
  </si>
  <si>
    <t>{"hashtags":[],"symbols":[],"user_mentions":[{"screen_name":"boghche","name":"kambiz mahmoudpour - مسول انجمن آزادی ادیان","id":69058391,"id_str":"69058391","indices":[3,11]},{"screen_name":"Maryam_Rajavi","name":"Maryam Rajavi","id":56961858,"id_str":"56961858","indices":[13,27]}],"urls":[]}</t>
  </si>
  <si>
    <t>1367968215490588674</t>
  </si>
  <si>
    <t>RT @boghche: @Maryam_Rajavi On #march8th I`ll remind the int`l community to stand with Iranian #Women &amp;amp; Resistance for their rights to end #WomensRightsViolations. #IWD2021 #WomensDay #Iran Mette America Republicans #ChooseToChallenge https://t.co/csEg4pAUfC</t>
  </si>
  <si>
    <t>Fri Mar 05 22:40:12 +0000 2021</t>
  </si>
  <si>
    <t>http://twitter.com/massoud68809008/statuses/1367968215490588674</t>
  </si>
  <si>
    <t>{"hashtags":[{"text":"march8th","indices":[31,40]},{"text":"Women","indices":[95,101]}],"symbols":[],"user_mentions":[{"screen_name":"boghche","name":"kambiz mahmoudpour - مسول انجمن آزادی ادیان","id":69058391,"id_str":"69058391","indices":[3,11]},{"screen_name":"Maryam_Rajavi","name":"Maryam Rajavi","id":56961858,"id_str":"56961858","indices":[13,27]}],"urls":[]}</t>
  </si>
  <si>
    <t>1367968199870873600</t>
  </si>
  <si>
    <t>v101fm</t>
  </si>
  <si>
    <t>Real honest conversations this Monday Morning 6-10 a.m. with @thejubalshow 3/8 on @v101fm #WomensDay #thejubalshow #InternationalWomensDay https://t.co/VysbUvweyz</t>
  </si>
  <si>
    <t>Fri Mar 05 22:40:09 +0000 2021</t>
  </si>
  <si>
    <t>16030880</t>
  </si>
  <si>
    <t>http://pbs.twimg.com/profile_images/1354149722336997377/eab2WITv_normal.jpg</t>
  </si>
  <si>
    <t>Sacramento, CA USA</t>
  </si>
  <si>
    <t>http://twitter.com/v101fm/statuses/1367968199870873600</t>
  </si>
  <si>
    <t>{"hashtags":[{"text":"WomensDay","indices":[90,100]},{"text":"thejubalshow","indices":[101,114]},{"text":"InternationalWomensDay","indices":[115,138]}],"symbols":[],"user_mentions":[{"screen_name":"thejubalshow","name":"Jubal Fresh","id":1286446120365744000,"id_str":"1286446120365744130","indices":[61,74]},{"screen_name":"v101fm","name":"V101.1","id":16030880,"id_str":"16030880","indices":[82,89]}],"urls":[],"media":[{"id":1367967713889423400,"id_str":"1367967713889423363","indices":[139,162],"media_url":"http://pbs.twimg.com/ext_tw_video_thumb/1367967713889423363/pu/img/uOnUQoNYUTQIG1Uk.jpg","media_url_https":"https://pbs.twimg.com/ext_tw_video_thumb/1367967713889423363/pu/img/uOnUQoNYUTQIG1Uk.jpg","url":"https://t.co/VysbUvweyz","display_url":"pic.twitter.com/VysbUvweyz","expanded_url":"https://twitter.com/v101fm/status/1367968199870873600/video/1","type":"photo","sizes":{"thumb":{"w":150,"h":150,"resize":"crop"},"small":{"w":680,"h":680,"resize":"fit"},"medium":{"w":720,"h":720,"resize":"fit"},"large":{"w":720,"h":720,"resize":"fit"}}}]}</t>
  </si>
  <si>
    <t>1367968124046295045</t>
  </si>
  <si>
    <t>meaftertoo</t>
  </si>
  <si>
    <t>RT @daphnesimone: 👉 #FeministFriday 𝘙𝘈𝘋𝘐𝘊𝘈𝘓 notion?
In celebration of #InternationalWomensDay — each year — all women should receive a paid day off.
#ChooseToChallenge 
#IWD2021 #iwd #GenderEquity #WomensHistoryMonth #WomensDay https://t.co/j3AlHSEeEH</t>
  </si>
  <si>
    <t>Fri Mar 05 22:39:51 +0000 2021</t>
  </si>
  <si>
    <t>1126523036444844034</t>
  </si>
  <si>
    <t>http://pbs.twimg.com/profile_images/1171824535798243334/5toGsLFk_normal.jpg</t>
  </si>
  <si>
    <t>Ontario, Canada</t>
  </si>
  <si>
    <t>http://twitter.com/meaftertoo/statuses/1367968124046295045</t>
  </si>
  <si>
    <t>{"hashtags":[{"text":"FeministFriday","indices":[20,35]},{"text":"InternationalWomensDay","indices":[71,94]}],"symbols":[],"user_mentions":[{"screen_name":"daphnesimone","name":"Daphne Simone","id":25721720,"id_str":"25721720","indices":[3,16]}],"urls":[]}</t>
  </si>
  <si>
    <t>1367968086784155650</t>
  </si>
  <si>
    <t>haramfeminist</t>
  </si>
  <si>
    <t>Fri Mar 05 22:39:42 +0000 2021</t>
  </si>
  <si>
    <t>1348169528</t>
  </si>
  <si>
    <t>http://pbs.twimg.com/profile_images/1364092918290612224/SKdRoxRl_normal.jpg</t>
  </si>
  <si>
    <t>Chicago</t>
  </si>
  <si>
    <t>http://twitter.com/haramfeminist/statuses/1367968086784155650</t>
  </si>
  <si>
    <t>1367968047865204738</t>
  </si>
  <si>
    <t>Fri Mar 05 22:39:32 +0000 2021</t>
  </si>
  <si>
    <t>http://twitter.com/massoud68809008/statuses/1367968047865204738</t>
  </si>
  <si>
    <t>1367967921574715395</t>
  </si>
  <si>
    <t>FP2030Global</t>
  </si>
  <si>
    <t>RT @Atayeshe: Where there is gender equality, societies are more prosperous, peace is more durable, and all of society benefits. This #WomensDay, let's support and celebrate women taking the lead.
#GenerationEquality https://t.co/psJNyPYSCp</t>
  </si>
  <si>
    <t>Fri Mar 05 22:39:02 +0000 2021</t>
  </si>
  <si>
    <t>1086590550</t>
  </si>
  <si>
    <t>http://pbs.twimg.com/profile_images/1356977154312003586/8nqENATv_normal.jpg</t>
  </si>
  <si>
    <t>Washington, DC</t>
  </si>
  <si>
    <t>http://twitter.com/FP2030Global/statuses/1367967921574715395</t>
  </si>
  <si>
    <t>{"hashtags":[],"symbols":[],"user_mentions":[{"screen_name":"Atayeshe","name":"Dr. Natalia Kanem /she/her/ella/","id":770650559699386400,"id_str":"770650559699386369","indices":[3,12]}],"urls":[]}</t>
  </si>
  <si>
    <t>1367967670360940545</t>
  </si>
  <si>
    <t>K12throsso</t>
  </si>
  <si>
    <t>Fri Mar 05 22:38:02 +0000 2021</t>
  </si>
  <si>
    <t>1543342940</t>
  </si>
  <si>
    <t>http://pbs.twimg.com/profile_images/1035530763775565830/EC3WaEja_normal.jpg</t>
  </si>
  <si>
    <t>http://twitter.com/K12throsso/statuses/1367967670360940545</t>
  </si>
  <si>
    <t>1367967584147050496</t>
  </si>
  <si>
    <t>Renu008Bala</t>
  </si>
  <si>
    <t>Fri Mar 05 22:37:42 +0000 2021</t>
  </si>
  <si>
    <t>3025900682</t>
  </si>
  <si>
    <t>http://pbs.twimg.com/profile_images/1235601602741825537/NA679KGa_normal.jpg</t>
  </si>
  <si>
    <t>http://twitter.com/Renu008Bala/statuses/1367967584147050496</t>
  </si>
  <si>
    <t>1367967570473664526</t>
  </si>
  <si>
    <t>daniphilipson</t>
  </si>
  <si>
    <t>RT @BeckysAnonymous: We hope you will join us for “Healing Our Nation From Within” - a discussion w/ Jeneile Luebke &amp;amp; @daniphilipson about the roots of #femicide in North America, why it still exists today &amp;amp; what we can do to help end it - #womensday  - 7pm #nomorestolensisters #mmiwg #mmip https://t.co/Sy6khwvFYh</t>
  </si>
  <si>
    <t>Fri Mar 05 22:37:39 +0000 2021</t>
  </si>
  <si>
    <t>193372506</t>
  </si>
  <si>
    <t>http://pbs.twimg.com/profile_images/1288492559011065857/U1M_yMLv_normal.jpg</t>
  </si>
  <si>
    <t>http://twitter.com/daniphilipson/statuses/1367967570473664526</t>
  </si>
  <si>
    <t>{"hashtags":[],"symbols":[],"user_mentions":[{"screen_name":"BeckysAnonymous","name":"Becky Anonymous","id":1276642202681213000,"id_str":"1276642202681212928","indices":[3,19]},{"screen_name":"daniphilipson","name":"Dani","id":193372506,"id_str":"193372506","indices":[122,136]}],"urls":[]}</t>
  </si>
  <si>
    <t>1367967155531046915</t>
  </si>
  <si>
    <t>ChrScheinpflug</t>
  </si>
  <si>
    <t>Fri Mar 05 22:36:00 +0000 2021</t>
  </si>
  <si>
    <t>421113950</t>
  </si>
  <si>
    <t>http://pbs.twimg.com/profile_images/1050749768690003968/3H2mEsFQ_normal.jpg</t>
  </si>
  <si>
    <t>Chile</t>
  </si>
  <si>
    <t>http://twitter.com/ChrScheinpflug/statuses/1367967155531046915</t>
  </si>
  <si>
    <t>1367967102049660929</t>
  </si>
  <si>
    <t>JesusGar</t>
  </si>
  <si>
    <t>Mexican president @lopezobrador_ is compared to Trump for installing walls around the National Palace previous to the Women's Parade to celebrate #WomensDay - Trump's government installed similar walls during BLM protests in DC. Why AMLO and his advisers think it's a good idea? https://t.co/9mmn2rdP6Z</t>
  </si>
  <si>
    <t>Fri Mar 05 22:35:47 +0000 2021</t>
  </si>
  <si>
    <t>31599039</t>
  </si>
  <si>
    <t>http://pbs.twimg.com/profile_images/1365396975852658694/k52x2sEy_normal.jpg</t>
  </si>
  <si>
    <t>http://twitter.com/JesusGar/statuses/1367967102049660929</t>
  </si>
  <si>
    <t>{"hashtags":[{"text":"WomensDay","indices":[146,156]}],"symbols":[],"user_mentions":[{"screen_name":"lopezobrador_","name":"Andrés Manuel","id":82119937,"id_str":"82119937","indices":[18,32]}],"urls":[],"media":[{"id":1367962464256733200,"id_str":"1367962464256733188","indices":[279,302],"media_url":"http://pbs.twimg.com/media/Evv6nQwXMAQPqB_.png","media_url_https":"https://pbs.twimg.com/media/Evv6nQwXMAQPqB_.png","url":"https://t.co/9mmn2rdP6Z","display_url":"pic.twitter.com/9mmn2rdP6Z","expanded_url":"https://twitter.com/JesusGar/status/1367967102049660929/photo/1","type":"photo","sizes":{"large":{"w":749,"h":401,"resize":"fit"},"small":{"w":680,"h":364,"resize":"fit"},"thumb":{"w":150,"h":150,"resize":"crop"},"medium":{"w":749,"h":401,"resize":"fit"}}}]}</t>
  </si>
  <si>
    <t>1367967056700837893</t>
  </si>
  <si>
    <t>BadaruddinPanh2</t>
  </si>
  <si>
    <t>Fri Mar 05 22:35:36 +0000 2021</t>
  </si>
  <si>
    <t>1146304182317662208</t>
  </si>
  <si>
    <t>http://pbs.twimg.com/profile_images/1173522220284596226/Ew8uo553_normal.jpg</t>
  </si>
  <si>
    <t>Dadu, Pakistan</t>
  </si>
  <si>
    <t>http://twitter.com/BadaruddinPanh2/statuses/1367967056700837893</t>
  </si>
  <si>
    <t>1367966893877977088</t>
  </si>
  <si>
    <t>aklange1</t>
  </si>
  <si>
    <t>tgif, y'all
Frances Benjamin Johnston (bottom center) and her friends at a costume party during an era without a pandemic, from @librarycongress 
#WomensHistory #WomensHistoryMonth #twitterstorians #WomensDay https://t.co/j7cv2EJ1Jr</t>
  </si>
  <si>
    <t>Fri Mar 05 22:34:57 +0000 2021</t>
  </si>
  <si>
    <t>2750147389</t>
  </si>
  <si>
    <t>&lt;a href="https://www.hootsuite.com" rel="nofollow"&gt;Hootsuite Inc.&lt;/a&gt;</t>
  </si>
  <si>
    <t>http://pbs.twimg.com/profile_images/1247916873372577792/RqJaK_6K_normal.jpg</t>
  </si>
  <si>
    <t>Somerville, MA</t>
  </si>
  <si>
    <t>http://twitter.com/aklange1/statuses/1367966893877977088</t>
  </si>
  <si>
    <t>{"hashtags":[{"text":"WomensHistory","indices":[148,162]},{"text":"WomensHistoryMonth","indices":[163,182]},{"text":"twitterstorians","indices":[183,199]},{"text":"WomensDay","indices":[200,210]}],"symbols":[],"user_mentions":[{"screen_name":"librarycongress","name":"Library of Congress","id":7152572,"id_str":"7152572","indices":[129,145]}],"urls":[],"media":[{"id":1367966892460216300,"id_str":"1367966892460216325","indices":[211,234],"media_url":"http://pbs.twimg.com/media/Evv-pBGWEAUlAdC.jpg","media_url_https":"https://pbs.twimg.com/media/Evv-pBGWEAUlAdC.jpg","url":"https://t.co/j7cv2EJ1Jr","display_url":"pic.twitter.com/j7cv2EJ1Jr","expanded_url":"https://twitter.com/aklange1/status/1367966893877977088/photo/1","type":"photo","sizes":{"large":{"w":640,"h":507,"resize":"fit"},"thumb":{"w":150,"h":150,"resize":"crop"},"medium":{"w":640,"h":507,"resize":"fit"},"small":{"w":640,"h":507,"resize":"fit"}}}]}</t>
  </si>
  <si>
    <t>1367966849590255620</t>
  </si>
  <si>
    <t>carmenlopezsoto</t>
  </si>
  <si>
    <t>#WandaVision season finale is the perfect opening of #March8 #WomensDay</t>
  </si>
  <si>
    <t>Fri Mar 05 22:34:47 +0000 2021</t>
  </si>
  <si>
    <t>364386340</t>
  </si>
  <si>
    <t>http://pbs.twimg.com/profile_images/732978017274875904/ta-GF-IE_normal.jpg</t>
  </si>
  <si>
    <t>http://twitter.com/carmenlopezsoto/statuses/1367966849590255620</t>
  </si>
  <si>
    <t>{"hashtags":[{"text":"WandaVision","indices":[0,12]},{"text":"March8","indices":[53,60]},{"text":"WomensDay","indices":[61,71]}],"symbols":[],"user_mentions":[],"urls":[]}</t>
  </si>
  <si>
    <t>1367966464297160707</t>
  </si>
  <si>
    <t>sumesh_dr</t>
  </si>
  <si>
    <t>Fri Mar 05 22:33:15 +0000 2021</t>
  </si>
  <si>
    <t>3190928341</t>
  </si>
  <si>
    <t>http://pbs.twimg.com/profile_images/1006931773056405504/njEXb_t__normal.jpg</t>
  </si>
  <si>
    <t>http://twitter.com/sumesh_dr/statuses/1367966464297160707</t>
  </si>
  <si>
    <t>1367966311272374276</t>
  </si>
  <si>
    <t>DavidMaraka</t>
  </si>
  <si>
    <t>Fri Mar 05 22:32:38 +0000 2021</t>
  </si>
  <si>
    <t>598185959</t>
  </si>
  <si>
    <t>http://pbs.twimg.com/profile_images/1279210164114075650/EGQIOBNv_normal.jpg</t>
  </si>
  <si>
    <t>Kampala, Uganda</t>
  </si>
  <si>
    <t>http://twitter.com/DavidMaraka/statuses/1367966311272374276</t>
  </si>
  <si>
    <t>1367966015246774274</t>
  </si>
  <si>
    <t>reinaldo__rr</t>
  </si>
  <si>
    <t>Fri Mar 05 22:31:28 +0000 2021</t>
  </si>
  <si>
    <t>168257723</t>
  </si>
  <si>
    <t>http://pbs.twimg.com/profile_images/466648263399981056/y6bOEALl_normal.jpeg</t>
  </si>
  <si>
    <t>No soy de aquí, ni soy de allá</t>
  </si>
  <si>
    <t>http://twitter.com/reinaldo__rr/statuses/1367966015246774274</t>
  </si>
  <si>
    <t>1367965737986498562</t>
  </si>
  <si>
    <t>RT @TolouAzadi96: پیام #مریم_رجوی به کنفرانس در ایتالیا به‌مناسبت #روز_جهانی_زن  
#ایران #زنان 
#IWD2021 #IWD #WomensDay 
https://t.co/U09v9yOGNw</t>
  </si>
  <si>
    <t>Fri Mar 05 22:30:22 +0000 2021</t>
  </si>
  <si>
    <t>http://twitter.com/massacre_1988/statuses/1367965737986498562</t>
  </si>
  <si>
    <t>{"hashtags":[{"text":"مریم_رجوی","indices":[23,33]},{"text":"روز_جهانی_زن","indices":[66,79]},{"text":"ایران","indices":[82,88]},{"text":"زنان","indices":[89,94]},{"text":"IWD2021","indices":[96,104]},{"text":"IWD","indices":[105,109]},{"text":"WomensDay","indices":[110,120]}],"symbols":[],"user_mentions":[{"screen_name":"TolouAzadi96","name":"طلوع آزادي","id":769947142307872800,"id_str":"769947142307872769","indices":[3,16]}],"urls":[]}</t>
  </si>
  <si>
    <t>1367965688116219911</t>
  </si>
  <si>
    <t>SynerGmedia</t>
  </si>
  <si>
    <t>Today, we shine the spotlight on Emily Murphy who became the first female magistrate in Canada and the first in the British Empire in 1916.  She is also recognized as 1 of 5 women who fought to have women recognized as 'persons' under the law in 1929.   
 #womensday #goodnews https://t.co/aYm1hetP4C</t>
  </si>
  <si>
    <t>Fri Mar 05 22:30:10 +0000 2021</t>
  </si>
  <si>
    <t>794584383701348352</t>
  </si>
  <si>
    <t>http://pbs.twimg.com/profile_images/826211594149322752/S6gRpjWP_normal.jpg</t>
  </si>
  <si>
    <t>Canada, United States, World</t>
  </si>
  <si>
    <t>http://twitter.com/SynerGmedia/statuses/1367965688116219911</t>
  </si>
  <si>
    <t>{"hashtags":[{"text":"womensday","indices":[257,267]},{"text":"goodnews","indices":[268,277]}],"symbols":[],"user_mentions":[],"urls":[],"media":[{"id":1367965686186774500,"id_str":"1367965686186774530","indices":[278,301],"media_url":"http://pbs.twimg.com/media/Evv9izYWEAIZ80-.jpg","media_url_https":"https://pbs.twimg.com/media/Evv9izYWEAIZ80-.jpg","url":"https://t.co/aYm1hetP4C","display_url":"pic.twitter.com/aYm1hetP4C","expanded_url":"https://twitter.com/SynerGmedia/status/1367965688116219911/photo/1","type":"photo","sizes":{"thumb":{"w":150,"h":150,"resize":"crop"},"large":{"w":1080,"h":1080,"resize":"fit"},"medium":{"w":1080,"h":1080,"resize":"fit"},"small":{"w":680,"h":680,"resize":"fit"}}}]}</t>
  </si>
  <si>
    <t>1367965236251287553</t>
  </si>
  <si>
    <t>victimadvoc8</t>
  </si>
  <si>
    <t>Fri Mar 05 22:28:22 +0000 2021</t>
  </si>
  <si>
    <t>859362688320843776</t>
  </si>
  <si>
    <t>http://pbs.twimg.com/profile_images/934145914998050816/JFDSqxOG_normal.jpg</t>
  </si>
  <si>
    <t>CANADA🌄🌅🌲🇨🇦</t>
  </si>
  <si>
    <t>http://twitter.com/victimadvoc8/statuses/1367965236251287553</t>
  </si>
  <si>
    <t>1367965159810031617</t>
  </si>
  <si>
    <t>amirkh18319288</t>
  </si>
  <si>
    <t>RT @4freedominiran2: .@Maryam_Rajavi’s Message to #IWD Conferences in Italy.
#IWD2021 #WomensDay #Iran
https://t.co/okHvWCoekj</t>
  </si>
  <si>
    <t>Fri Mar 05 22:28:04 +0000 2021</t>
  </si>
  <si>
    <t>1224745068835344393</t>
  </si>
  <si>
    <t>http://pbs.twimg.com/profile_images/1338517671143477248/4CK5PW0z_normal.jpg</t>
  </si>
  <si>
    <t>http://twitter.com/amirkh18319288/statuses/1367965159810031617</t>
  </si>
  <si>
    <t>{"hashtags":[{"text":"IWD","indices":[50,54]},{"text":"IWD2021","indices":[77,85]},{"text":"WomensDay","indices":[86,96]},{"text":"Iran","indices":[97,102]}],"symbols":[],"user_mentions":[{"screen_name":"4freedominiran2","name":"Iran Freedom-En","id":740194846346973200,"id_str":"740194846346973184","indices":[3,19]},{"screen_name":"Maryam_Rajavi","name":"Maryam Rajavi","id":56961858,"id_str":"56961858","indices":[22,36]}],"urls":[{"url":"https://t.co/okHvWCoekj","expanded_url":"https://towardfreeiranwithmaryamrajavi.blogspot.com/2021/03/maryam-rajavis-message-to-iwd.html","display_url":"…freeiranwithmaryamrajavi.blogspot.com/2021/03/maryam…","indices":[103,126]}]}</t>
  </si>
  <si>
    <t>1367964736860659714</t>
  </si>
  <si>
    <t>pabloeguzman</t>
  </si>
  <si>
    <t>Fri Mar 05 22:26:23 +0000 2021</t>
  </si>
  <si>
    <t>67251695</t>
  </si>
  <si>
    <t>http://pbs.twimg.com/profile_images/1122147733278687233/mhddCH3v_normal.jpg</t>
  </si>
  <si>
    <t>Santiago, Chile</t>
  </si>
  <si>
    <t>http://twitter.com/pabloeguzman/statuses/1367964736860659714</t>
  </si>
  <si>
    <t>1367964688999456773</t>
  </si>
  <si>
    <t>OpheliaRising7</t>
  </si>
  <si>
    <t>RT @SHFan1985: @wwwritingclub @femfreq Women - All Women? @femfreq
#IWD2021 #IWD #WomensDay #WomensHistoryMonth #Women https://t.co/xoidBxhraB</t>
  </si>
  <si>
    <t>Fri Mar 05 22:26:12 +0000 2021</t>
  </si>
  <si>
    <t>737302283390750720</t>
  </si>
  <si>
    <t>http://pbs.twimg.com/profile_images/737305462195015681/AiVVLj9U_normal.jpg</t>
  </si>
  <si>
    <t>http://twitter.com/OpheliaRising7/statuses/1367964688999456773</t>
  </si>
  <si>
    <t>{"hashtags":[{"text":"IWD2021","indices":[68,76]},{"text":"IWD","indices":[77,81]},{"text":"WomensDay","indices":[82,92]},{"text":"WomensHistoryMonth","indices":[93,112]},{"text":"Women","indices":[113,119]}],"symbols":[],"user_mentions":[{"screen_name":"SHFan1985","name":"Amazonian/Valkyrie🏴🇬🇧🇧🇩 SM- @Fan_Attic_Online","id":1011019997005611000,"id_str":"1011019997005611010","indices":[3,13]},{"screen_name":"wwwritingclub","name":"Wild Woman Writing Club","id":1118087167803314200,"id_str":"1118087167803314177","indices":[15,29]},{"screen_name":"femfreq","name":"Feminist Frequency","id":56768257,"id_str":"56768257","indices":[30,38]},{"screen_name":"femfreq","name":"Feminist Frequency","id":56768257,"id_str":"56768257","indices":[58,66]}],"urls":[]}</t>
  </si>
  <si>
    <t>1367964454646874113</t>
  </si>
  <si>
    <t>hassanyunus_</t>
  </si>
  <si>
    <t>Fri Mar 05 22:25:16 +0000 2021</t>
  </si>
  <si>
    <t>1159966893115084801</t>
  </si>
  <si>
    <t>http://pbs.twimg.com/profile_images/1364853402103140358/w1wH1D1J_normal.jpg</t>
  </si>
  <si>
    <t>Yobe, Nigeria</t>
  </si>
  <si>
    <t>http://twitter.com/hassanyunus_/statuses/1367964454646874113</t>
  </si>
  <si>
    <t>1367964442105888771</t>
  </si>
  <si>
    <t>_chaudharani_</t>
  </si>
  <si>
    <t>او womaniya 💃
#WomensDay 💞👇 https://t.co/xEIkPRob9U</t>
  </si>
  <si>
    <t>Fri Mar 05 22:25:13 +0000 2021</t>
  </si>
  <si>
    <t>855808447161352192</t>
  </si>
  <si>
    <t>http://pbs.twimg.com/profile_images/1368478822471983104/1qHhluuI_normal.jpg</t>
  </si>
  <si>
    <t xml:space="preserve">گجرات،لاہور،پنجاب،پاکستان </t>
  </si>
  <si>
    <t>http://twitter.com/_chaudharani_/statuses/1367964442105888771</t>
  </si>
  <si>
    <t>{"hashtags":[{"text":"WomensDay","indices":[14,24]}],"symbols":[],"user_mentions":[],"urls":[],"media":[{"id":1367964289357713400,"id_str":"1367964289357713409","indices":[28,51],"media_url":"http://pbs.twimg.com/ext_tw_video_thumb/1367964289357713409/pu/img/PPbKdMncTkMCYeIM.jpg","media_url_https":"https://pbs.twimg.com/ext_tw_video_thumb/1367964289357713409/pu/img/PPbKdMncTkMCYeIM.jpg","url":"https://t.co/xEIkPRob9U","display_url":"pic.twitter.com/xEIkPRob9U","expanded_url":"https://twitter.com/_chaudharani_/status/1367964442105888771/video/1","type":"photo","sizes":{"thumb":{"w":150,"h":150,"resize":"crop"},"large":{"w":426,"h":240,"resize":"fit"},"medium":{"w":426,"h":240,"resize":"fit"},"small":{"w":426,"h":240,"resize":"fit"}}}]}</t>
  </si>
  <si>
    <t>1367964418391293957</t>
  </si>
  <si>
    <t>MClaude_Landry</t>
  </si>
  <si>
    <t>Fri Mar 05 22:25:07 +0000 2021</t>
  </si>
  <si>
    <t>258346585</t>
  </si>
  <si>
    <t>http://pbs.twimg.com/profile_images/1260165412794372096/Q9VHw0Z-_normal.jpg</t>
  </si>
  <si>
    <t>Ottawa, Ontario</t>
  </si>
  <si>
    <t>http://twitter.com/MClaude_Landry/statuses/1367964418391293957</t>
  </si>
  <si>
    <t>1367964304729849859</t>
  </si>
  <si>
    <t>BenjAlvarez1</t>
  </si>
  <si>
    <t>The Chilean president and his education and science ministers meeting a diverse panel of university rectors three days ahead of this year's #WomensDay https://t.co/Lj9hgwJ2XL</t>
  </si>
  <si>
    <t>Fri Mar 05 22:24:40 +0000 2021</t>
  </si>
  <si>
    <t>2484276804</t>
  </si>
  <si>
    <t>http://pbs.twimg.com/profile_images/1325628174441590786/-V5eNkZA_normal.jpg</t>
  </si>
  <si>
    <t>http://twitter.com/BenjAlvarez1/statuses/1367964304729849859</t>
  </si>
  <si>
    <t>{"hashtags":[{"text":"WomensDay","indices":[140,150]}],"symbols":[],"user_mentions":[],"urls":[{"url":"https://t.co/Lj9hgwJ2XL","expanded_url":"https://twitter.com/presidencia_cl/status/1367897041905586178","display_url":"twitter.com/presidencia_cl…","indices":[151,174]}]}</t>
  </si>
  <si>
    <t>1367964114497105923</t>
  </si>
  <si>
    <t>sangha_gnr</t>
  </si>
  <si>
    <t>RT @Kisansocialarmy: Please Join us.
#WomensDay https://t.co/NqiOTemy8A</t>
  </si>
  <si>
    <t>Fri Mar 05 22:23:55 +0000 2021</t>
  </si>
  <si>
    <t>2423647310</t>
  </si>
  <si>
    <t>http://abs.twimg.com/sticky/default_profile_images/default_profile_normal.png</t>
  </si>
  <si>
    <t>http://twitter.com/sangha_gnr/statuses/1367964114497105923</t>
  </si>
  <si>
    <t>{"hashtags":[{"text":"WomensDay","indices":[38,48]}],"symbols":[],"user_mentions":[{"screen_name":"Kisansocialarmy","name":"Kisan Social Army ਕਿਸਾਨ ਸੋਸ਼ਲ ਆਰਮੀ","id":1334445155017838600,"id_str":"1334445155017838592","indices":[3,19]}],"urls":[],"media":[{"id":1367846062749229000,"id_str":"1367846062749229058","indices":[49,72],"media_url":"http://pbs.twimg.com/media/EvuQvzWVoAI1nz5.jpg","media_url_https":"https://pbs.twimg.com/media/EvuQvzWVoAI1nz5.jpg","url":"https://t.co/NqiOTemy8A","display_url":"pic.twitter.com/NqiOTemy8A","expanded_url":"https://twitter.com/Kisansocialarmy/status/1367846070487711746/photo/1","type":"photo","sizes":{"thumb":{"w":150,"h":150,"resize":"crop"},"small":{"w":580,"h":577,"resize":"fit"},"medium":{"w":580,"h":577,"resize":"fit"},"large":{"w":580,"h":577,"resize":"fit"}},"source_status_id":1367846070487711700,"source_status_id_str":"1367846070487711746","source_user_id":1334445155017838600,"source_user_id_str":"1334445155017838592"}]}</t>
  </si>
  <si>
    <t>1367964051200909313</t>
  </si>
  <si>
    <t>nonstop_mei</t>
  </si>
  <si>
    <t>凄いマイトップファン #mytopfans #WomensDay via https://t.co/yVxEc3NdtQ 自分の姿が見えますか？ https://t.co/dQDDDbg7vU</t>
  </si>
  <si>
    <t>Fri Mar 05 22:23:40 +0000 2021</t>
  </si>
  <si>
    <t>1307280437476163584</t>
  </si>
  <si>
    <t>http://pbs.twimg.com/profile_images/1364857205908856832/uqyvpP5R_normal.jpg</t>
  </si>
  <si>
    <t>http://twitter.com/nonstop_mei/statuses/1367964051200909313</t>
  </si>
  <si>
    <t>{"hashtags":[{"text":"mytopfans","indices":[11,21]},{"text":"WomensDay","indices":[22,32]}],"symbols":[],"user_mentions":[],"urls":[{"url":"https://t.co/yVxEc3NdtQ","expanded_url":"http://dixapp.com/mytopfanstwv","display_url":"dixapp.com/mytopfanstwv","indices":[37,60]}],"media":[{"id":1367964035782615000,"id_str":"1367964035782615040","indices":[73,96],"media_url":"http://pbs.twimg.com/ext_tw_video_thumb/1367964035782615040/pu/img/njf_QcoZlOWpoCO4.jpg","media_url_https":"https://pbs.twimg.com/ext_tw_video_thumb/1367964035782615040/pu/img/njf_QcoZlOWpoCO4.jpg","url":"https://t.co/dQDDDbg7vU","display_url":"pic.twitter.com/dQDDDbg7vU","expanded_url":"https://twitter.com/nonstop_mei/status/1367964051200909313/video/1","type":"photo","sizes":{"thumb":{"w":150,"h":150,"resize":"crop"},"medium":{"w":900,"h":720,"resize":"fit"},"large":{"w":900,"h":720,"resize":"fit"},"small":{"w":680,"h":544,"resize":"fit"}}}]}</t>
  </si>
  <si>
    <t>1367963885962223617</t>
  </si>
  <si>
    <t>BabeufGr</t>
  </si>
  <si>
    <t>RT @sellatheodora: Αυτό το Σαββατοκύριακο 6-7 Μαρτίου η @EFSYNTAKTON  είναι... δύο φορές γυναίκα #WomensDay https://t.co/08m5jet8SW</t>
  </si>
  <si>
    <t>Fri Mar 05 22:23:00 +0000 2021</t>
  </si>
  <si>
    <t>295101931</t>
  </si>
  <si>
    <t>http://pbs.twimg.com/profile_images/1243247628411981825/zB1dmJEm_normal.jpg</t>
  </si>
  <si>
    <t>http://twitter.com/BabeufGr/statuses/1367963885962223617</t>
  </si>
  <si>
    <t>{"hashtags":[{"text":"WomensDay","indices":[97,107]}],"symbols":[],"user_mentions":[{"screen_name":"sellatheodora","name":"Dora Sella","id":592968732,"id_str":"592968732","indices":[3,17]},{"screen_name":"EFSYNTAKTON","name":"EFSYN","id":896382234,"id_str":"896382234","indices":[56,68]}],"urls":[],"media":[{"id":1367962950175178800,"id_str":"1367962950175178753","indices":[108,131],"media_url":"http://pbs.twimg.com/media/Evv7Di8WQAEZjQn.jpg","media_url_https":"https://pbs.twimg.com/media/Evv7Di8WQAEZjQn.jpg","url":"https://t.co/08m5jet8SW","display_url":"pic.twitter.com/08m5jet8SW","expanded_url":"https://twitter.com/sellatheodora/status/1367963285908320261/photo/1","type":"photo","sizes":{"thumb":{"w":150,"h":150,"resize":"crop"},"medium":{"w":967,"h":1200,"resize":"fit"},"large":{"w":1650,"h":2048,"resize":"fit"},"small":{"w":548,"h":680,"resize":"fit"}},"source_status_id":1367963285908320300,"source_status_id_str":"1367963285908320261","source_user_id":592968732,"source_user_id_str":"592968732"}]}</t>
  </si>
  <si>
    <t>1367963626380918787</t>
  </si>
  <si>
    <t>MehrizadehB</t>
  </si>
  <si>
    <t>Fri Mar 05 22:21:58 +0000 2021</t>
  </si>
  <si>
    <t>1235285487000182785</t>
  </si>
  <si>
    <t>http://pbs.twimg.com/profile_images/1235661235582050305/1NNbTlte_normal.jpg</t>
  </si>
  <si>
    <t>http://twitter.com/MehrizadehB/statuses/1367963626380918787</t>
  </si>
  <si>
    <t>1367963566490361856</t>
  </si>
  <si>
    <t>GBSatishGupta</t>
  </si>
  <si>
    <t>RT @cskkanu: #WomensDay 
#WomensDaySpecial https://t.co/5Sh7GjsR27</t>
  </si>
  <si>
    <t>Fri Mar 05 22:21:44 +0000 2021</t>
  </si>
  <si>
    <t>886573849915121664</t>
  </si>
  <si>
    <t>http://pbs.twimg.com/profile_images/1297893372560957443/EigOqfpf_normal.jpg</t>
  </si>
  <si>
    <t>http://twitter.com/GBSatishGupta/statuses/1367963566490361856</t>
  </si>
  <si>
    <t>{"hashtags":[{"text":"WomensDay","indices":[13,23]},{"text":"WomensDaySpecial","indices":[25,42]}],"symbols":[],"user_mentions":[{"screen_name":"cskkanu","name":"Chetan","id":64355384,"id_str":"64355384","indices":[3,11]}],"urls":[],"media":[{"id":1367949710615453700,"id_str":"1367949710615453696","indices":[43,66],"media_url":"http://pbs.twimg.com/media/EvvvA5vVIAApYQZ.jpg","media_url_https":"https://pbs.twimg.com/media/EvvvA5vVIAApYQZ.jpg","url":"https://t.co/5Sh7GjsR27","display_url":"pic.twitter.com/5Sh7GjsR27","expanded_url":"https://twitter.com/cskkanu/status/1367949713991815169/photo/1","type":"photo","sizes":{"large":{"w":623,"h":643,"resize":"fit"},"thumb":{"w":150,"h":150,"resize":"crop"},"medium":{"w":623,"h":643,"resize":"fit"},"small":{"w":623,"h":643,"resize":"fit"}},"source_status_id":1367949713991815200,"source_status_id_str":"1367949713991815169","source_user_id":64355384,"source_user_id_str":"64355384"}]}</t>
  </si>
  <si>
    <t>1367963513780572165</t>
  </si>
  <si>
    <t>rolistas320</t>
  </si>
  <si>
    <t>Fri Mar 05 22:21:31 +0000 2021</t>
  </si>
  <si>
    <t>998503751005671424</t>
  </si>
  <si>
    <t>http://pbs.twimg.com/profile_images/1289292890775134208/bygwAkNW_normal.jpg</t>
  </si>
  <si>
    <t>Αττική, Ελλάς</t>
  </si>
  <si>
    <t>http://twitter.com/rolistas320/statuses/1367963513780572165</t>
  </si>
  <si>
    <t>1367963433077927936</t>
  </si>
  <si>
    <t>Fri Mar 05 22:21:12 +0000 2021</t>
  </si>
  <si>
    <t>http://twitter.com/GBSatishGupta/statuses/1367963433077927936</t>
  </si>
  <si>
    <t>1367963406368727048</t>
  </si>
  <si>
    <t>#HAAF #WomensDay 
 #HAAF Protection officer said 
“We cannot deprive #women from exploiting their talents and abilities to be self-reliance and provide support to their families because of myth and discrimination”
Equality means equity of social well-being!! 👭 https://t.co/t6R7vJqe2P</t>
  </si>
  <si>
    <t>Fri Mar 05 22:21:06 +0000 2021</t>
  </si>
  <si>
    <t>http://twitter.com/HAAF_se/statuses/1367963406368727048</t>
  </si>
  <si>
    <t>{"hashtags":[{"text":"HAAF","indices":[0,5]},{"text":"WomensDay","indices":[6,16]},{"text":"HAAF","indices":[20,25]},{"text":"women","indices":[71,77]}],"symbols":[],"user_mentions":[],"urls":[],"media":[{"id":1367963378531057700,"id_str":"1367963378531057669","indices":[264,287],"media_url":"http://pbs.twimg.com/media/Evv7cesWQAUt0yJ.jpg","media_url_https":"https://pbs.twimg.com/media/Evv7cesWQAUt0yJ.jpg","url":"https://t.co/t6R7vJqe2P","display_url":"pic.twitter.com/t6R7vJqe2P","expanded_url":"https://twitter.com/HAAF_se/status/1367963406368727048/photo/1","type":"photo","sizes":{"medium":{"w":913,"h":1200,"resize":"fit"},"thumb":{"w":150,"h":150,"resize":"crop"},"large":{"w":1184,"h":1557,"resize":"fit"},"small":{"w":517,"h":680,"resize":"fit"}}}]}</t>
  </si>
  <si>
    <t>1367963285908320261</t>
  </si>
  <si>
    <t>sellatheodora</t>
  </si>
  <si>
    <t>Αυτό το Σαββατοκύριακο 6-7 Μαρτίου η @EFSYNTAKTON  είναι... δύο φορές γυναίκα #WomensDay https://t.co/08m5jet8SW</t>
  </si>
  <si>
    <t>Fri Mar 05 22:20:37 +0000 2021</t>
  </si>
  <si>
    <t>592968732</t>
  </si>
  <si>
    <t>http://pbs.twimg.com/profile_images/930089849880825857/gxELRXLO_normal.jpg</t>
  </si>
  <si>
    <t>Music</t>
  </si>
  <si>
    <t>http://twitter.com/sellatheodora/statuses/1367963285908320261</t>
  </si>
  <si>
    <t>{"hashtags":[{"text":"WomensDay","indices":[78,88]}],"symbols":[],"user_mentions":[{"screen_name":"EFSYNTAKTON","name":"EFSYN","id":896382234,"id_str":"896382234","indices":[37,49]}],"urls":[],"media":[{"id":1367962950175178800,"id_str":"1367962950175178753","indices":[89,112],"media_url":"http://pbs.twimg.com/media/Evv7Di8WQAEZjQn.jpg","media_url_https":"https://pbs.twimg.com/media/Evv7Di8WQAEZjQn.jpg","url":"https://t.co/08m5jet8SW","display_url":"pic.twitter.com/08m5jet8SW","expanded_url":"https://twitter.com/sellatheodora/status/1367963285908320261/photo/1","type":"photo","sizes":{"thumb":{"w":150,"h":150,"resize":"crop"},"medium":{"w":967,"h":1200,"resize":"fit"},"large":{"w":1650,"h":2048,"resize":"fit"},"small":{"w":548,"h":680,"resize":"fit"}}}]}</t>
  </si>
  <si>
    <t>1367963151795331073</t>
  </si>
  <si>
    <t>drksatya</t>
  </si>
  <si>
    <t>#internationalwomensday2021 
#WomensDay
#WomensDaySpecial https://t.co/53PnOyDzyl</t>
  </si>
  <si>
    <t>Fri Mar 05 22:20:05 +0000 2021</t>
  </si>
  <si>
    <t>83837773</t>
  </si>
  <si>
    <t>http://pbs.twimg.com/profile_images/1356232091239735299/S1LPaBWm_normal.jpg</t>
  </si>
  <si>
    <t>vijayawada,India</t>
  </si>
  <si>
    <t>http://twitter.com/drksatya/statuses/1367963151795331073</t>
  </si>
  <si>
    <t>{"hashtags":[{"text":"internationalwomensday2021","indices":[0,27]},{"text":"WomensDay","indices":[29,39]},{"text":"WomensDaySpecial","indices":[40,57]}],"symbols":[],"user_mentions":[],"urls":[],"media":[{"id":1367963149148643300,"id_str":"1367963149148643329","indices":[58,81],"media_url":"http://pbs.twimg.com/media/Evv7PILUYAElK87.jpg","media_url_https":"https://pbs.twimg.com/media/Evv7PILUYAElK87.jpg","url":"https://t.co/53PnOyDzyl","display_url":"pic.twitter.com/53PnOyDzyl","expanded_url":"https://twitter.com/drksatya/status/1367963151795331073/photo/1","type":"photo","sizes":{"thumb":{"w":150,"h":150,"resize":"crop"},"small":{"w":645,"h":680,"resize":"fit"},"medium":{"w":1138,"h":1200,"resize":"fit"},"large":{"w":1440,"h":1518,"resize":"fit"}}}]}</t>
  </si>
  <si>
    <t>1367962976934797312</t>
  </si>
  <si>
    <t>NavneetSahu</t>
  </si>
  <si>
    <t>Fri Mar 05 22:19:23 +0000 2021</t>
  </si>
  <si>
    <t>127515557</t>
  </si>
  <si>
    <t>http://pbs.twimg.com/profile_images/1362866845296992256/1XUokU9H_normal.jpg</t>
  </si>
  <si>
    <t>Hyderabad</t>
  </si>
  <si>
    <t>http://twitter.com/NavneetSahu/statuses/1367962976934797312</t>
  </si>
  <si>
    <t>1367962828682985479</t>
  </si>
  <si>
    <t>UNjobs_Zoom</t>
  </si>
  <si>
    <t>RT @FAONorthAmerica: Don't miss our webinar on #WomensDay showcasing #IndigenousWomen from North America 🌎 that are leading the way to achieve #zerohunger in their communities.
🗓️ Mon, March 8 
🕓 10 am EST
Register today 👇https://t.co/LUxFf4MheW</t>
  </si>
  <si>
    <t>Fri Mar 05 22:18:48 +0000 2021</t>
  </si>
  <si>
    <t>1353650689071853568</t>
  </si>
  <si>
    <t>&lt;a href="http://favecat.net" rel="nofollow"&gt;Fave Cat&lt;/a&gt;</t>
  </si>
  <si>
    <t>http://pbs.twimg.com/profile_images/1355191218385412097/N1Cu1LOx_normal.png</t>
  </si>
  <si>
    <t>Geneva</t>
  </si>
  <si>
    <t>http://twitter.com/UNjobs_Zoom/statuses/1367962828682985479</t>
  </si>
  <si>
    <t>{"hashtags":[{"text":"WomensDay","indices":[47,57]},{"text":"IndigenousWomen","indices":[69,85]}],"symbols":[],"user_mentions":[{"screen_name":"FAONorthAmerica","name":"FAO in North America","id":581911793,"id_str":"581911793","indices":[3,19]}],"urls":[]}</t>
  </si>
  <si>
    <t>1367962817912004609</t>
  </si>
  <si>
    <t>VP_InfoTech</t>
  </si>
  <si>
    <t>RT @AmarUjalaNews: नेपाल, म्यांमार, श्रीलंका और चीन की महिलाओं को साहस दिखाने पर अवॉर्ड
#Nepal
#Myanmar 
#China 
#WomensDay
https://t.co/m2bFSySLLJ</t>
  </si>
  <si>
    <t>Fri Mar 05 22:18:45 +0000 2021</t>
  </si>
  <si>
    <t>788974380931883008</t>
  </si>
  <si>
    <t>&lt;a href="http://vishwapratibhait.com" rel="nofollow"&gt;VPIT Retweet&lt;/a&gt;</t>
  </si>
  <si>
    <t>http://pbs.twimg.com/profile_images/894099433478012932/MGN-IhIh_normal.jpg</t>
  </si>
  <si>
    <t>http://twitter.com/VP_InfoTech/statuses/1367962817912004609</t>
  </si>
  <si>
    <t>{"hashtags":[{"text":"Nepal","indices":[89,95]},{"text":"Myanmar","indices":[96,104]},{"text":"China","indices":[106,112]},{"text":"WomensDay","indices":[114,124]}],"symbols":[],"user_mentions":[{"screen_name":"AmarUjalaNews","name":"Amar Ujala","id":169018518,"id_str":"169018518","indices":[3,17]}],"urls":[]}</t>
  </si>
  <si>
    <t>1367962716695113729</t>
  </si>
  <si>
    <t>ruthannebaxter</t>
  </si>
  <si>
    <t>RT @EdinCulture: Tune into our Lauriston Castle facebook page at 2pm on Sunday for a very special performance by our volunteers Edinburgh Living History filmed entirely at home and to mark International Women's Day. #IWD2021 #WomensDay  #suffragettes @WhatOnEdinburgh @Edinburgh_CC @lostedinburgh https://t.co/rwBf8NbRon</t>
  </si>
  <si>
    <t>Fri Mar 05 22:18:21 +0000 2021</t>
  </si>
  <si>
    <t>550045638</t>
  </si>
  <si>
    <t>http://pbs.twimg.com/profile_images/826204784818544644/3GDxykJx_normal.jpg</t>
  </si>
  <si>
    <t>Edinburgh</t>
  </si>
  <si>
    <t>http://twitter.com/ruthannebaxter/statuses/1367962716695113729</t>
  </si>
  <si>
    <t>{"hashtags":[],"symbols":[],"user_mentions":[{"screen_name":"EdinCulture","name":"Edinburgh Museums","id":175047417,"id_str":"175047417","indices":[3,15]}],"urls":[]}</t>
  </si>
  <si>
    <t>1367962678539517959</t>
  </si>
  <si>
    <t>PhloggingAnOrse</t>
  </si>
  <si>
    <t>RT @NEOCatering: #WomensDay tell us who inspires you
send pictures and we will spotlight them next week. https://t.co/rD4F08oK6c</t>
  </si>
  <si>
    <t>Fri Mar 05 22:18:12 +0000 2021</t>
  </si>
  <si>
    <t>1928861534</t>
  </si>
  <si>
    <t>http://pbs.twimg.com/profile_images/1282809721204940802/ppHpL6JD_normal.jpg</t>
  </si>
  <si>
    <t>http://twitter.com/PhloggingAnOrse/statuses/1367962678539517959</t>
  </si>
  <si>
    <t>{"hashtags":[{"text":"WomensDay","indices":[17,27]}],"symbols":[],"user_mentions":[{"screen_name":"NEOCatering","name":"NEOCommunity","id":4870834870,"id_str":"4870834870","indices":[3,15]}],"urls":[],"media":[{"id":1367858477599780900,"id_str":"1367858477599780865","indices":[106,129],"media_url":"http://pbs.twimg.com/ext_tw_video_thumb/1367858477599780865/pu/img/AqMwx9JLN7kI1sPr.jpg","media_url_https":"https://pbs.twimg.com/ext_tw_video_thumb/1367858477599780865/pu/img/AqMwx9JLN7kI1sPr.jpg","url":"https://t.co/rD4F08oK6c","display_url":"pic.twitter.com/rD4F08oK6c","expanded_url":"https://twitter.com/NEOCatering/status/1367858575066988547/video/1","type":"photo","sizes":{"thumb":{"w":150,"h":150,"resize":"crop"},"small":{"w":680,"h":680,"resize":"fit"},"large":{"w":1080,"h":1080,"resize":"fit"},"medium":{"w":1080,"h":1080,"resize":"fit"}},"source_status_id":1367858575066988500,"source_status_id_str":"1367858575066988547","source_user_id":4870834870,"source_user_id_str":"4870834870"}]}</t>
  </si>
  <si>
    <t>1367962658910126084</t>
  </si>
  <si>
    <t>aosom_canada</t>
  </si>
  <si>
    <t>As https://t.co/z3WvFH5btz, we want to say "thank you!" to every woman out there. Thank you for every awesome thing and achievement you have done, you are making this world a much better place! #WomensDay #women #InternationalWomensDay 
https://t.co/PrS3rEHQfh https://t.co/zTLmNoB3oO</t>
  </si>
  <si>
    <t>Fri Mar 05 22:18:08 +0000 2021</t>
  </si>
  <si>
    <t>562039925</t>
  </si>
  <si>
    <t>http://pbs.twimg.com/profile_images/1246150644278403074/hoarCJNY_normal.jpg</t>
  </si>
  <si>
    <t>http://twitter.com/aosom_canada/statuses/1367962658910126084</t>
  </si>
  <si>
    <t>{"hashtags":[{"text":"WomensDay","indices":[194,204]},{"text":"women","indices":[205,211]},{"text":"InternationalWomensDay","indices":[212,235]}],"symbols":[],"user_mentions":[],"urls":[{"url":"https://t.co/z3WvFH5btz","expanded_url":"http://Aosom.ca","display_url":"Aosom.ca","indices":[3,26]},{"url":"https://t.co/PrS3rEHQfh","expanded_url":"https://bit.ly/3rn8HGf","display_url":"bit.ly/3rn8HGf","indices":[237,260]}],"media":[{"id":1367962602266067000,"id_str":"1367962602266066946","indices":[261,284],"media_url":"http://pbs.twimg.com/media/Evv6vS4WgAI7ju-.jpg","media_url_https":"https://pbs.twimg.com/media/Evv6vS4WgAI7ju-.jpg","url":"https://t.co/zTLmNoB3oO","display_url":"pic.twitter.com/zTLmNoB3oO","expanded_url":"https://twitter.com/aosom_canada/status/1367962658910126084/photo/1","type":"photo","sizes":{"thumb":{"w":150,"h":150,"resize":"crop"},"medium":{"w":750,"h":450,"resize":"fit"},"small":{"w":680,"h":408,"resize":"fit"},"large":{"w":750,"h":450,"resize":"fit"}}}]}</t>
  </si>
  <si>
    <t>1367962440659439616</t>
  </si>
  <si>
    <t>RT @satyaprakash14u: #WomensDay #womensday2021 #IWD2021 #IWD 
Mens achievement can't be celebrated in a single day
#विष्णु_को_न्याय_दो #विष्णु_तिवारी_को_न्याय_दो #विष्णु_तिवारी https://t.co/yTzaBvidmR</t>
  </si>
  <si>
    <t>Fri Mar 05 22:17:16 +0000 2021</t>
  </si>
  <si>
    <t>http://twitter.com/time4MAN/statuses/1367962440659439616</t>
  </si>
  <si>
    <t>{"hashtags":[{"text":"WomensDay","indices":[21,31]},{"text":"womensday2021","indices":[32,46]},{"text":"IWD2021","indices":[47,55]},{"text":"IWD","indices":[56,60]},{"text":"विष्णु_को_न्याय_दो","indices":[117,136]}],"symbols":[],"user_mentions":[{"screen_name":"satyaprakash14u","name":"satyaprakash","id":1193628180,"id_str":"1193628180","indices":[3,19]}],"urls":[]}</t>
  </si>
  <si>
    <t>1367962436473663491</t>
  </si>
  <si>
    <t>waltermaes</t>
  </si>
  <si>
    <t>Fri Mar 05 22:17:15 +0000 2021</t>
  </si>
  <si>
    <t>168272647</t>
  </si>
  <si>
    <t>http://pbs.twimg.com/profile_images/1047088354423189505/06df9hvP_normal.jpg</t>
  </si>
  <si>
    <t xml:space="preserve">Bruxelles - Madrid </t>
  </si>
  <si>
    <t>http://twitter.com/waltermaes/statuses/1367962436473663491</t>
  </si>
  <si>
    <t>1367962314696232962</t>
  </si>
  <si>
    <t>LivingLifeSoci1</t>
  </si>
  <si>
    <t>RT @1228erin: @BarbaraLoraineN @Bijan_Cyrus @JeanetteJoy @Hazloe3 @Dianne__LadyD @LivingLifeSoci1 Each person must live their life as a model for others ~ Rosa Parks ❤️❤️⭕️❌⭕️❤️❤️ #WomensHistoryMonth #WomensDay #appreciation  #JoyTrain #GoldenHearts #womenempoweringwomen #FridayMotivation #Love #DifferenceMakers #goals #SaturdayThoughts #SundayMorning #MondayMotivation https://t.co/moVx8Dv9Go</t>
  </si>
  <si>
    <t>Fri Mar 05 22:16:45 +0000 2021</t>
  </si>
  <si>
    <t>1048772178165092352</t>
  </si>
  <si>
    <t>http://pbs.twimg.com/profile_images/1048775898667868160/Ms8BMWUG_normal.jpg</t>
  </si>
  <si>
    <t>Illinois</t>
  </si>
  <si>
    <t>http://twitter.com/LivingLifeSoci1/statuses/1367962314696232962</t>
  </si>
  <si>
    <t>{"hashtags":[],"symbols":[],"user_mentions":[{"screen_name":"1228erin","name":"erin","id":874689614,"id_str":"874689614","indices":[3,12]},{"screen_name":"BarbaraLoraineN","name":"Barbara Loraine","id":854127263343890400,"id_str":"854127263343890433","indices":[14,30]},{"screen_name":"Bijan_Cyrus","name":"❤️ The King Of Love From IRAN❤️ Wishes You Love!❤️","id":450474254,"id_str":"450474254","indices":[31,43]},{"screen_name":"JeanetteJoy","name":"Jeanette JOY Fisher ☮️ Love in Action Creates Joy!","id":11294522,"id_str":"11294522","indices":[44,56]},{"screen_name":"Hazloe3","name":"Hazloe3💎#Fintech ⚡#Business💦#thextraordinarionly","id":904726658996998100,"id_str":"904726658996998150","indices":[57,65]},{"screen_name":"Dianne__LadyD","name":"Lady D","id":775721125032693800,"id_str":"775721125032693760","indices":[66,80]},{"screen_name":"LivingLifeSoci1","name":"Living Life Society","id":1048772178165092400,"id_str":"1048772178165092352","indices":[81,97]}],"urls":[]}</t>
  </si>
  <si>
    <t>1367962131321257984</t>
  </si>
  <si>
    <t>thisweekinnepal</t>
  </si>
  <si>
    <t>Fri Mar 05 22:16:02 +0000 2021</t>
  </si>
  <si>
    <t>932255204489117697</t>
  </si>
  <si>
    <t>&lt;a href="http://www.nepalstream.com" rel="nofollow"&gt;twinTweetbolt&lt;/a&gt;</t>
  </si>
  <si>
    <t>http://pbs.twimg.com/profile_images/932263188392853504/B7yb5AW__normal.jpg</t>
  </si>
  <si>
    <t>Nepal</t>
  </si>
  <si>
    <t>http://twitter.com/thisweekinnepal/statuses/1367962131321257984</t>
  </si>
  <si>
    <t>1367962097074593793</t>
  </si>
  <si>
    <t>deepapawar6</t>
  </si>
  <si>
    <t>RT @AnubhutiTrust: #WomenLeadEverywhere
Saluting #WomensContributions in every process, incl. in overcoming #disasters.
This week, we will look back at d last year, documenting the amazing intellectual, emotional, economic, social leadership of #grassroot women.
#WomensHistoryMonth #WomensDay https://t.co/Yk64fR7MYp</t>
  </si>
  <si>
    <t>Fri Mar 05 22:15:54 +0000 2021</t>
  </si>
  <si>
    <t>3780236113</t>
  </si>
  <si>
    <t>http://pbs.twimg.com/profile_images/1093575298887561216/gVJNnQ3H_normal.jpg</t>
  </si>
  <si>
    <t>http://twitter.com/deepapawar6/statuses/1367962097074593793</t>
  </si>
  <si>
    <t>{"hashtags":[{"text":"WomenLeadEverywhere","indices":[19,39]},{"text":"WomensContributions","indices":[50,70]},{"text":"disasters","indices":[109,119]}],"symbols":[],"user_mentions":[{"screen_name":"AnubhutiTrust","name":"Anubhuti","id":735055840206594000,"id_str":"735055840206594048","indices":[3,17]}],"urls":[]}</t>
  </si>
  <si>
    <t>1367961795722416137</t>
  </si>
  <si>
    <t>BrianMakokha</t>
  </si>
  <si>
    <t>RT @AfrikParliament: #WomensDay https://t.co/MoafINcRb4</t>
  </si>
  <si>
    <t>Fri Mar 05 22:14:42 +0000 2021</t>
  </si>
  <si>
    <t>115908906</t>
  </si>
  <si>
    <t>&lt;a href="http://twitter.com/#!/download/ipad" rel="nofollow"&gt;Twitter for iPad&lt;/a&gt;</t>
  </si>
  <si>
    <t>http://pbs.twimg.com/profile_images/717165217155776512/0KBp_QV5_normal.jpg</t>
  </si>
  <si>
    <t>Addis Ababa, ET &amp; Nairobi, KEN</t>
  </si>
  <si>
    <t>http://twitter.com/BrianMakokha/statuses/1367961795722416137</t>
  </si>
  <si>
    <t>{"hashtags":[{"text":"WomensDay","indices":[21,31]}],"symbols":[],"user_mentions":[{"screen_name":"AfrikParliament","name":"PanAfricanParliament","id":1067838912,"id_str":"1067838912","indices":[3,19]}],"urls":[],"media":[{"id":1367945933061841000,"id_str":"1367945933061840901","indices":[32,55],"media_url":"http://pbs.twimg.com/media/EvvrlBQXYAUhxJz.jpg","media_url_https":"https://pbs.twimg.com/media/EvvrlBQXYAUhxJz.jpg","url":"https://t.co/MoafINcRb4","display_url":"pic.twitter.com/MoafINcRb4","expanded_url":"https://twitter.com/AfrikParliament/status/1367945946726883340/photo/1","type":"photo","sizes":{"thumb":{"w":150,"h":150,"resize":"crop"},"large":{"w":2048,"h":778,"resize":"fit"},"small":{"w":680,"h":258,"resize":"fit"},"medium":{"w":1200,"h":456,"resize":"fit"}},"source_status_id":1367945946726883300,"source_status_id_str":"1367945946726883340","source_user_id":1067838912,"source_user_id_str":"1067838912"}]}</t>
  </si>
  <si>
    <t>1367961774318829574</t>
  </si>
  <si>
    <t>lauramarsh70</t>
  </si>
  <si>
    <t>@EdibleTom Thank you very much Tom, fllwd
Laura @NorthEastMSP
#WomensRightsAreHumanRights
#WomensHistoryMonth #WomensDay #IWD2021</t>
  </si>
  <si>
    <t>Fri Mar 05 22:14:37 +0000 2021</t>
  </si>
  <si>
    <t>2658014065</t>
  </si>
  <si>
    <t>EdibleTom</t>
  </si>
  <si>
    <t>2949092680</t>
  </si>
  <si>
    <t>1367851059595644928</t>
  </si>
  <si>
    <t>http://pbs.twimg.com/profile_images/1367993057883348995/d4iWq0QF_normal.jpg</t>
  </si>
  <si>
    <t>#Aberdeen🐝🛡️Obar Dheathain</t>
  </si>
  <si>
    <t>http://twitter.com/lauramarsh70/statuses/1367961774318829574</t>
  </si>
  <si>
    <t>{"hashtags":[{"text":"WomensRightsAreHumanRights","indices":[62,89]},{"text":"WomensHistoryMonth","indices":[90,109]},{"text":"WomensDay","indices":[110,120]},{"text":"IWD2021","indices":[121,129]}],"symbols":[],"user_mentions":[{"screen_name":"EdibleTom","name":"tom ⚣","id":2658014065,"id_str":"2658014065","indices":[0,10]},{"screen_name":"NorthEastMSP","name":"#voteLaura-INDEPENDENT MSP North East List","id":1287774071715922000,"id_str":"1287774071715921921","indices":[48,61]}],"urls":[]}</t>
  </si>
  <si>
    <t>1367961751757725697</t>
  </si>
  <si>
    <t>CalumMacDougal3</t>
  </si>
  <si>
    <t>Fri Mar 05 22:14:31 +0000 2021</t>
  </si>
  <si>
    <t>2186891425</t>
  </si>
  <si>
    <t>http://pbs.twimg.com/profile_images/1332654156503535617/ivJkhshN_normal.jpg</t>
  </si>
  <si>
    <t>Dunfermline, Scotland</t>
  </si>
  <si>
    <t>http://twitter.com/CalumMacDougal3/statuses/1367961751757725697</t>
  </si>
  <si>
    <t>1367961179226845188</t>
  </si>
  <si>
    <t>aab2038</t>
  </si>
  <si>
    <t>RT @FAOKnowledge: If women had the same access to resources, they could increase yields on their farms, which could reduce the number of hungry in the 🌏.
We need to empower women for a food-secure future!
👉🏾 https://t.co/jV1UyFkjLV
#WomensDay #IWD2021 #GenerationEquality https://t.co/cn07nVO4KS</t>
  </si>
  <si>
    <t>Fri Mar 05 22:12:15 +0000 2021</t>
  </si>
  <si>
    <t>824622079026823169</t>
  </si>
  <si>
    <t>http://pbs.twimg.com/profile_images/1367845172697067521/SFyfIz1t_normal.jpg</t>
  </si>
  <si>
    <t>Runnymede, Surrey 🇬🇧</t>
  </si>
  <si>
    <t>http://twitter.com/aab2038/statuses/1367961179226845188</t>
  </si>
  <si>
    <t>{"hashtags":[],"symbols":[],"user_mentions":[{"screen_name":"FAOKnowledge","name":"FAO Knowledge","id":453893556,"id_str":"453893556","indices":[3,16]}],"urls":[]}</t>
  </si>
  <si>
    <t>1367961079956049920</t>
  </si>
  <si>
    <t>Colliemum3</t>
  </si>
  <si>
    <t>Fri Mar 05 22:11:51 +0000 2021</t>
  </si>
  <si>
    <t>1248609869965307911</t>
  </si>
  <si>
    <t>http://pbs.twimg.com/profile_images/1248622240062509063/0rEfFRhK_normal.jpg</t>
  </si>
  <si>
    <t>http://twitter.com/Colliemum3/statuses/1367961079956049920</t>
  </si>
  <si>
    <t>1367961034695213060</t>
  </si>
  <si>
    <t>theskaped</t>
  </si>
  <si>
    <t>Join us on Monday for a live discussion with women who inspire us through their activism!! Let us know of any questions you want discussed in the comments!
#womenempowerment #womensday #womensday2021 #womeninspiringwomen https://t.co/tPPx7K8Qxs</t>
  </si>
  <si>
    <t>Fri Mar 05 22:11:40 +0000 2021</t>
  </si>
  <si>
    <t>755360213750939648</t>
  </si>
  <si>
    <t>http://pbs.twimg.com/profile_images/894842670148972544/mBg2f_HU_normal.jpg</t>
  </si>
  <si>
    <t>http://twitter.com/theskaped/statuses/1367961034695213060</t>
  </si>
  <si>
    <t>{"hashtags":[{"text":"womenempowerment","indices":[156,173]},{"text":"womensday","indices":[174,184]},{"text":"womensday2021","indices":[185,199]},{"text":"womeninspiringwomen","indices":[200,220]}],"symbols":[],"user_mentions":[],"urls":[],"media":[{"id":1367960874900619300,"id_str":"1367960874900619268","indices":[221,244],"media_url":"http://pbs.twimg.com/media/Evv5Kv8VgAQqxoa.jpg","media_url_https":"https://pbs.twimg.com/media/Evv5Kv8VgAQqxoa.jpg","url":"https://t.co/tPPx7K8Qxs","display_url":"pic.twitter.com/tPPx7K8Qxs","expanded_url":"https://twitter.com/theskaped/status/1367961034695213060/photo/1","type":"photo","sizes":{"thumb":{"w":150,"h":150,"resize":"crop"},"small":{"w":680,"h":680,"resize":"fit"},"medium":{"w":1080,"h":1080,"resize":"fit"},"large":{"w":1080,"h":1080,"resize":"fit"}}}]}</t>
  </si>
  <si>
    <t>1367960999903559683</t>
  </si>
  <si>
    <t>FidelLeonMartin</t>
  </si>
  <si>
    <t>RT @GRWaikiki: 8 March stamps #WomensDay @Servic_Postales @RepublicaSPC https://t.co/SoGTSOdTQQ</t>
  </si>
  <si>
    <t>Fri Mar 05 22:11:32 +0000 2021</t>
  </si>
  <si>
    <t>75706111</t>
  </si>
  <si>
    <t>http://pbs.twimg.com/profile_images/738742292077551616/wGAs7OzC_normal.jpg</t>
  </si>
  <si>
    <t>Terrassa</t>
  </si>
  <si>
    <t>http://twitter.com/FidelLeonMartin/statuses/1367960999903559683</t>
  </si>
  <si>
    <t>{"hashtags":[{"text":"WomensDay","indices":[30,40]}],"symbols":[],"user_mentions":[{"screen_name":"GRWaikiki","name":"Republic of Waikiki 🎖","id":1333559349780865000,"id_str":"1333559349780865026","indices":[3,13]},{"screen_name":"Servic_Postales","name":"Servicios Postales 📨","id":1230870810149126100,"id_str":"1230870810149126145","indices":[41,57]},{"screen_name":"RepublicaSPC","name":"República Soberana del Peñón del Cuervo ⚓️","id":994546653548957700,"id_str":"994546653548957697","indices":[58,71]}],"urls":[],"media":[{"id":1367959342335615000,"id_str":"1367959342335614978","indices":[72,95],"media_url":"http://pbs.twimg.com/media/Evv3xisXYAIMqjx.jpg","media_url_https":"https://pbs.twimg.com/media/Evv3xisXYAIMqjx.jpg","url":"https://t.co/SoGTSOdTQQ","display_url":"pic.twitter.com/SoGTSOdTQQ","expanded_url":"https://twitter.com/GRWaikiki/status/1367959346580230148/photo/1","type":"photo","sizes":{"small":{"w":680,"h":404,"resize":"fit"},"thumb":{"w":150,"h":150,"resize":"crop"},"medium":{"w":960,"h":571,"resize":"fit"},"large":{"w":960,"h":571,"resize":"fit"}},"source_status_id":1367959346580230100,"source_status_id_str":"1367959346580230148","source_user_id":1333559349780865000,"source_user_id_str":"1333559349780865026"}]}</t>
  </si>
  <si>
    <t>1367960905883992066</t>
  </si>
  <si>
    <t>lobo_ruvalcaba</t>
  </si>
  <si>
    <t>Fri Mar 05 22:11:10 +0000 2021</t>
  </si>
  <si>
    <t>1245955058195468288</t>
  </si>
  <si>
    <t>http://pbs.twimg.com/profile_images/1352294918434283523/Pi3wkCvK_normal.jpg</t>
  </si>
  <si>
    <t>Álvaro Obregón, Distrito Feder</t>
  </si>
  <si>
    <t>http://twitter.com/lobo_ruvalcaba/statuses/1367960905883992066</t>
  </si>
  <si>
    <t>1367960561305055232</t>
  </si>
  <si>
    <t>johangreg</t>
  </si>
  <si>
    <t>RT @WFP_Chad: How to prevent adolescent girl's early marriage? 
Do not let them go to school👨‍🏫 hungry.🌽🍅🥣  
🙏Thank you @CanadaDev  for giving Nafissa and thousands of other girls the opportunity to become leaders arround the World👇
#GirlsEmpowerment
#WomensDay https://t.co/z06CQ9kBL3</t>
  </si>
  <si>
    <t>Fri Mar 05 22:09:47 +0000 2021</t>
  </si>
  <si>
    <t>16272844</t>
  </si>
  <si>
    <t>http://pbs.twimg.com/profile_images/1368743266988920832/A96FHHSu_normal.jpg</t>
  </si>
  <si>
    <t>Calgary, Alberta</t>
  </si>
  <si>
    <t>http://twitter.com/johangreg/statuses/1367960561305055232</t>
  </si>
  <si>
    <t>{"hashtags":[],"symbols":[],"user_mentions":[{"screen_name":"WFP_Chad","name":"WFP_Chad","id":933025019088855000,"id_str":"933025019088855042","indices":[3,12]},{"screen_name":"CanadaDev","name":"Development Canada","id":104532480,"id_str":"104532480","indices":[122,132]}],"urls":[]}</t>
  </si>
  <si>
    <t>1367960310922027013</t>
  </si>
  <si>
    <t>ComuEncamp</t>
  </si>
  <si>
    <t>Entrades exhaurides per la doble sessió de teatre d’avui i demà del #DiadelaDona amb #lamelancomica “ELLES” #cosasdechicas trenquem estereotips en clau d’humor! 
➕📸 demà que no volem fer #spoiler! 😉 
#encamp #CulturaSegura #8M #WomensDay #comuencamp 
📸 @AgenciaANA https://t.co/0Iti6kPzsD</t>
  </si>
  <si>
    <t>Fri Mar 05 22:08:48 +0000 2021</t>
  </si>
  <si>
    <t>859944150</t>
  </si>
  <si>
    <t>http://pbs.twimg.com/profile_images/2702236175/db2bc32a4a12c614fe4ef6ae02c7675f_normal.jpeg</t>
  </si>
  <si>
    <t>Encamp, Principat d'Andorra</t>
  </si>
  <si>
    <t>http://twitter.com/ComuEncamp/statuses/1367960310922027013</t>
  </si>
  <si>
    <t>{"hashtags":[{"text":"DiadelaDona","indices":[68,80]},{"text":"lamelancomica","indices":[85,99]},{"text":"cosasdechicas","indices":[108,122]},{"text":"spoiler","indices":[187,195]},{"text":"encamp","indices":[200,207]},{"text":"CulturaSegura","indices":[208,222]},{"text":"8M","indices":[223,226]},{"text":"WomensDay","indices":[227,237]},{"text":"comuencamp","indices":[238,249]}],"symbols":[],"user_mentions":[{"screen_name":"AgenciaANA","name":"Ag Notícies Andorra","id":97292504,"id_str":"97292504","indices":[253,264]}],"urls":[],"media":[{"id":1367960306232815600,"id_str":"1367960306232815618","indices":[265,288],"media_url":"http://pbs.twimg.com/media/Evv4ppfXcAItleN.jpg","media_url_https":"https://pbs.twimg.com/media/Evv4ppfXcAItleN.jpg","url":"https://t.co/0Iti6kPzsD","display_url":"pic.twitter.com/0Iti6kPzsD","expanded_url":"https://twitter.com/ComuEncamp/status/1367960310922027013/photo/1","type":"photo","sizes":{"thumb":{"w":150,"h":150,"resize":"crop"},"medium":{"w":1200,"h":798,"resize":"fit"},"large":{"w":1332,"h":886,"resize":"fit"},"small":{"w":680,"h":452,"resize":"fit"}}}]}</t>
  </si>
  <si>
    <t>1367960154398986240</t>
  </si>
  <si>
    <t>khassan56</t>
  </si>
  <si>
    <t>Fri Mar 05 22:08:10 +0000 2021</t>
  </si>
  <si>
    <t>2533360464</t>
  </si>
  <si>
    <t>http://pbs.twimg.com/profile_images/476428015073644545/LSXDU_f2_normal.jpeg</t>
  </si>
  <si>
    <t>http://twitter.com/khassan56/statuses/1367960154398986240</t>
  </si>
  <si>
    <t>1367960089009614850</t>
  </si>
  <si>
    <t>theduanepaul</t>
  </si>
  <si>
    <t>RT @theduanepaul: Trans women's history is women's history. #WomensHistoryMonth #TransRightsAreHumanRights #WomensRights #translivesmatter #BlackTransLivesMatter #LGBTQIA #WomensDay #EqualityAct https://t.co/CVOVyZBo3D</t>
  </si>
  <si>
    <t>Fri Mar 05 22:07:55 +0000 2021</t>
  </si>
  <si>
    <t>1957814166</t>
  </si>
  <si>
    <t>http://pbs.twimg.com/profile_images/1364682572945444865/X0t75smt_normal.jpg</t>
  </si>
  <si>
    <t>Sherman Oaks, Los Angeles</t>
  </si>
  <si>
    <t>http://twitter.com/theduanepaul/statuses/1367960089009614850</t>
  </si>
  <si>
    <t>{"hashtags":[{"text":"WomensHistoryMonth","indices":[60,79]},{"text":"TransRightsAreHumanRights","indices":[80,106]},{"text":"WomensRights","indices":[107,120]},{"text":"translivesmatter","indices":[121,138]}],"symbols":[],"user_mentions":[{"screen_name":"theduanepaul","name":"Duane Pól ☘️🍀","id":1957814166,"id_str":"1957814166","indices":[3,16]}],"urls":[]}</t>
  </si>
  <si>
    <t>1367959933581484039</t>
  </si>
  <si>
    <t>linda_msichana</t>
  </si>
  <si>
    <t>RT @PaperseedFound: "There is no limit to what we, as women, can accomplish." - Michelle Obama #IWD2021 #WomensHistoryMonth2021 #WomensDay</t>
  </si>
  <si>
    <t>Fri Mar 05 22:07:18 +0000 2021</t>
  </si>
  <si>
    <t>720950322944942082</t>
  </si>
  <si>
    <t>http://pbs.twimg.com/profile_images/793435466540445697/jMdgv6eY_normal.jpg</t>
  </si>
  <si>
    <t>Kericho, Kenya</t>
  </si>
  <si>
    <t>http://twitter.com/linda_msichana/statuses/1367959933581484039</t>
  </si>
  <si>
    <t>{"hashtags":[{"text":"IWD2021","indices":[95,103]},{"text":"WomensHistoryMonth2021","indices":[104,127]},{"text":"WomensDay","indices":[128,138]}],"symbols":[],"user_mentions":[{"screen_name":"PaperseedFound","name":"PaperSeed Foundation","id":410168526,"id_str":"410168526","indices":[3,18]}],"urls":[]}</t>
  </si>
  <si>
    <t>1367959859765907463</t>
  </si>
  <si>
    <t>rlamsfuss</t>
  </si>
  <si>
    <t>RT @HRANA_English: International Women's Day 2021; Assessment of  Women's Rights in Iran During the Rouhani Administration
https://t.co/nO3xQ6yFPr
#8march #womensday #humanrightsiniran https://t.co/W4dTKwW9n2</t>
  </si>
  <si>
    <t>Fri Mar 05 22:07:00 +0000 2021</t>
  </si>
  <si>
    <t>48495906</t>
  </si>
  <si>
    <t>http://pbs.twimg.com/profile_images/585169813552652288/MRxiFOid_normal.jpg</t>
  </si>
  <si>
    <t>Madrid, Spain</t>
  </si>
  <si>
    <t>http://twitter.com/rlamsfuss/statuses/1367959859765907463</t>
  </si>
  <si>
    <t>{"hashtags":[],"symbols":[],"user_mentions":[{"screen_name":"HRANA_English","name":"HRANA English","id":1273698355,"id_str":"1273698355","indices":[3,17]}],"urls":[]}</t>
  </si>
  <si>
    <t>1367959821140525058</t>
  </si>
  <si>
    <t>media_sawa</t>
  </si>
  <si>
    <t>Fri Mar 05 22:06:51 +0000 2021</t>
  </si>
  <si>
    <t>1353552421155442691</t>
  </si>
  <si>
    <t>http://pbs.twimg.com/profile_images/1353552723040477185/KmPjGeyP_normal.jpg</t>
  </si>
  <si>
    <t>http://twitter.com/media_sawa/statuses/1367959821140525058</t>
  </si>
  <si>
    <t>1367959802413019136</t>
  </si>
  <si>
    <t>Flavor_YourLife</t>
  </si>
  <si>
    <t>Looking to celebrate #WomensDay? "Take the Mediterranean route this Women’s Day with Chef Roshni’s recipe" read here: https://t.co/gQHCwr8sOg #Mediterranean #Recipes #EVOO #OliveOil #FlavorYourLife https://t.co/loWXzV6cSf</t>
  </si>
  <si>
    <t>Fri Mar 05 22:06:47 +0000 2021</t>
  </si>
  <si>
    <t>1004672156</t>
  </si>
  <si>
    <t>&lt;a href="https://buffer.com" rel="nofollow"&gt;Buffer&lt;/a&gt;</t>
  </si>
  <si>
    <t>http://pbs.twimg.com/profile_images/1337138690615721984/ipQaSp1z_normal.png</t>
  </si>
  <si>
    <t>Rome, Italy and USA</t>
  </si>
  <si>
    <t>http://twitter.com/Flavor_YourLife/statuses/1367959802413019136</t>
  </si>
  <si>
    <t>{"hashtags":[{"text":"WomensDay","indices":[21,31]},{"text":"Mediterranean","indices":[142,156]},{"text":"Recipes","indices":[157,165]},{"text":"EVOO","indices":[166,171]},{"text":"OliveOil","indices":[172,181]},{"text":"FlavorYourLife","indices":[182,197]}],"symbols":[],"user_mentions":[],"urls":[{"url":"https://t.co/gQHCwr8sOg","expanded_url":"https://buff.ly/38wbtBJ","display_url":"buff.ly/38wbtBJ","indices":[118,141]}],"media":[{"id":1367959796847116300,"id_str":"1367959796847116296","indices":[198,221],"media_url":"http://pbs.twimg.com/media/Evv4L_4WgAguNP0.jpg","media_url_https":"https://pbs.twimg.com/media/Evv4L_4WgAguNP0.jpg","url":"https://t.co/loWXzV6cSf","display_url":"pic.twitter.com/loWXzV6cSf","expanded_url":"https://twitter.com/Flavor_YourLife/status/1367959802413019136/photo/1","type":"photo","sizes":{"thumb":{"w":150,"h":150,"resize":"crop"},"medium":{"w":800,"h":1200,"resize":"fit"},"small":{"w":453,"h":680,"resize":"fit"},"large":{"w":1365,"h":2048,"resize":"fit"}}}]}</t>
  </si>
  <si>
    <t>1367959378616287235</t>
  </si>
  <si>
    <t>EnriqueYeves</t>
  </si>
  <si>
    <t>RT @mfespinosaEC: 💜🧡💚My humble tribute to every woman &amp;amp; girl in #Womensday, I share my article in @ProSyn on how #COVID19 has magnified gender inequalities and why we need more #womeninpower #GenerationEquality #ActForEqual #IWD2021 #GenerationEquality 
👉https://t.co/OJDYvGb8NO 
@Good_Policies https://t.co/cB47Dthb3j</t>
  </si>
  <si>
    <t>Fri Mar 05 22:05:05 +0000 2021</t>
  </si>
  <si>
    <t>3493425382</t>
  </si>
  <si>
    <t>http://pbs.twimg.com/profile_images/638048613768273920/QILsAGQP_normal.jpg</t>
  </si>
  <si>
    <t>http://twitter.com/EnriqueYeves/statuses/1367959378616287235</t>
  </si>
  <si>
    <t>{"hashtags":[{"text":"Womensday","indices":[68,78]},{"text":"COVID19","indices":[117,125]}],"symbols":[],"user_mentions":[{"screen_name":"mfespinosaEC","name":"María Fernanda Espinosa","id":402792488,"id_str":"402792488","indices":[3,16]},{"screen_name":"ProSyn","name":"Project Syndicate","id":46671396,"id_str":"46671396","indices":[102,109]}],"urls":[]}</t>
  </si>
  <si>
    <t>1367959346580230148</t>
  </si>
  <si>
    <t>GRWaikiki</t>
  </si>
  <si>
    <t>8 March stamps #WomensDay @Servic_Postales @RepublicaSPC https://t.co/SoGTSOdTQQ</t>
  </si>
  <si>
    <t>Fri Mar 05 22:04:58 +0000 2021</t>
  </si>
  <si>
    <t>1333559349780865026</t>
  </si>
  <si>
    <t>http://pbs.twimg.com/profile_images/1333734827581976576/gINzlhjq_normal.jpg</t>
  </si>
  <si>
    <t>República de Waikiki</t>
  </si>
  <si>
    <t>http://twitter.com/GRWaikiki/statuses/1367959346580230148</t>
  </si>
  <si>
    <t>{"hashtags":[{"text":"WomensDay","indices":[15,25]}],"symbols":[],"user_mentions":[{"screen_name":"Servic_Postales","name":"Servicios Postales 📨","id":1230870810149126100,"id_str":"1230870810149126145","indices":[26,42]},{"screen_name":"RepublicaSPC","name":"República Soberana del Peñón del Cuervo ⚓️","id":994546653548957700,"id_str":"994546653548957697","indices":[43,56]}],"urls":[],"media":[{"id":1367959342335615000,"id_str":"1367959342335614978","indices":[57,80],"media_url":"http://pbs.twimg.com/media/Evv3xisXYAIMqjx.jpg","media_url_https":"https://pbs.twimg.com/media/Evv3xisXYAIMqjx.jpg","url":"https://t.co/SoGTSOdTQQ","display_url":"pic.twitter.com/SoGTSOdTQQ","expanded_url":"https://twitter.com/GRWaikiki/status/1367959346580230148/photo/1","type":"photo","sizes":{"small":{"w":680,"h":404,"resize":"fit"},"thumb":{"w":150,"h":150,"resize":"crop"},"medium":{"w":960,"h":571,"resize":"fit"},"large":{"w":960,"h":571,"resize":"fit"}}}]}</t>
  </si>
  <si>
    <t>1367959023794978817</t>
  </si>
  <si>
    <t>aor_4</t>
  </si>
  <si>
    <t>Fri Mar 05 22:03:41 +0000 2021</t>
  </si>
  <si>
    <t>1947060127</t>
  </si>
  <si>
    <t>http://pbs.twimg.com/profile_images/1320120674460065793/zbh_l0Jt_normal.jpg</t>
  </si>
  <si>
    <t xml:space="preserve">Brussels </t>
  </si>
  <si>
    <t>http://twitter.com/aor_4/statuses/1367959023794978817</t>
  </si>
  <si>
    <t>1367958904257339392</t>
  </si>
  <si>
    <t>Truthurts19</t>
  </si>
  <si>
    <t>Fri Mar 05 22:03:12 +0000 2021</t>
  </si>
  <si>
    <t>1087437384399101952</t>
  </si>
  <si>
    <t>http://pbs.twimg.com/profile_images/1098345758926012417/YFZfXCQ4_normal.jpg</t>
  </si>
  <si>
    <t>Cape Town, South Africa</t>
  </si>
  <si>
    <t>http://twitter.com/Truthurts19/statuses/1367958904257339392</t>
  </si>
  <si>
    <t>1367958674019409920</t>
  </si>
  <si>
    <t>itsallyouboo</t>
  </si>
  <si>
    <t>“I am a Woman Phenomenally. Phenomenal Woman, that’s me” — Maya Angelou. Click here for 48 inspirational quotes for women. #WomensDay #WomensDay2021 #IWD2021 #InternationalWomensDay https://t.co/EtJler6Afp</t>
  </si>
  <si>
    <t>Fri Mar 05 22:02:17 +0000 2021</t>
  </si>
  <si>
    <t>847894194047901699</t>
  </si>
  <si>
    <t>&lt;a href="https://smarterqueue.com" rel="nofollow"&gt;SmarterQueue&lt;/a&gt;</t>
  </si>
  <si>
    <t>http://pbs.twimg.com/profile_images/1158760774086594560/xWEq_x0d_normal.jpg</t>
  </si>
  <si>
    <t>http://twitter.com/itsallyouboo/statuses/1367958674019409920</t>
  </si>
  <si>
    <t>{"hashtags":[{"text":"WomensDay","indices":[123,133]},{"text":"WomensDay2021","indices":[134,148]},{"text":"IWD2021","indices":[149,157]},{"text":"InternationalWomensDay","indices":[158,181]}],"symbols":[],"user_mentions":[],"urls":[{"url":"https://t.co/EtJler6Afp","expanded_url":"https://itsallyouboo.com/happy-international-womens-day-quotes/","display_url":"itsallyouboo.com/happy-internat…","indices":[182,205]}]}</t>
  </si>
  <si>
    <t>1367958599851458560</t>
  </si>
  <si>
    <t>FionaGreigDC</t>
  </si>
  <si>
    <t>Great panel and conversation today at @USCCFBiz4Good’s International Women’s Day Forum. Thank you for having me! #USCCFwomen #IWD2021 #WomensDay</t>
  </si>
  <si>
    <t>Fri Mar 05 22:02:00 +0000 2021</t>
  </si>
  <si>
    <t>347408581</t>
  </si>
  <si>
    <t>http://pbs.twimg.com/profile_images/786027309153161216/-2w5Oswq_normal.jpg</t>
  </si>
  <si>
    <t>http://twitter.com/FionaGreigDC/statuses/1367958599851458560</t>
  </si>
  <si>
    <t>{"hashtags":[{"text":"USCCFwomen","indices":[113,124]},{"text":"IWD2021","indices":[125,133]},{"text":"WomensDay","indices":[134,144]}],"symbols":[],"user_mentions":[{"screen_name":"USCCFBiz4Good","name":"USCCFBiz4Good","id":16686516,"id_str":"16686516","indices":[38,52]}],"urls":[]}</t>
  </si>
  <si>
    <t>1367958564598382593</t>
  </si>
  <si>
    <t>WorldProfessor</t>
  </si>
  <si>
    <t>RT @mursionlearn: March 8th is International Women's Day. The Avatars here at Mursion took some time to share their thoughts about the day and celebrate the women and girls in our lives. To watch the video, click the link - https://t.co/paNJpk7525
#USCCFWomen #IWD2021 #WomensDay https://t.co/OcUG5Fvmlj</t>
  </si>
  <si>
    <t>Fri Mar 05 22:01:51 +0000 2021</t>
  </si>
  <si>
    <t>526621470</t>
  </si>
  <si>
    <t>http://pbs.twimg.com/profile_images/1359130027615485954/8qjC34Jz_normal.jpg</t>
  </si>
  <si>
    <t>New Jersey</t>
  </si>
  <si>
    <t>http://twitter.com/WorldProfessor/statuses/1367958564598382593</t>
  </si>
  <si>
    <t>{"hashtags":[],"symbols":[],"user_mentions":[{"screen_name":"mursionlearn","name":"Mursion","id":3107962855,"id_str":"3107962855","indices":[3,16]}],"urls":[]}</t>
  </si>
  <si>
    <t>1367958284347576327</t>
  </si>
  <si>
    <t>Asgher43060203</t>
  </si>
  <si>
    <t>Fri Mar 05 22:00:45 +0000 2021</t>
  </si>
  <si>
    <t>772620267872980993</t>
  </si>
  <si>
    <t>http://pbs.twimg.com/profile_images/1160913172557180933/A6lVq00n_normal.jpg</t>
  </si>
  <si>
    <t>Virginia, USA</t>
  </si>
  <si>
    <t>http://twitter.com/Asgher43060203/statuses/1367958284347576327</t>
  </si>
  <si>
    <t>1367957882298306560</t>
  </si>
  <si>
    <t>camillelisa</t>
  </si>
  <si>
    <t>RT @NewsAmericasNow: As we celebrate #WomensDay here's 10 #Caribbean women US leaders you should know. Congrats @nikkastar @camillelisa @DrNunezSmith @AMCTHD @NiaDaCosta @MonaScottYoung @YNSmedia @fenoelofficial @nvslashes 
https://t.co/Qm2xwNRcC5
#WomensHistoryMonth</t>
  </si>
  <si>
    <t>Fri Mar 05 21:59:09 +0000 2021</t>
  </si>
  <si>
    <t>396293228</t>
  </si>
  <si>
    <t>http://pbs.twimg.com/profile_images/638523872317345793/M32sQjRP_normal.jpg</t>
  </si>
  <si>
    <t>The Brightest Stars Foundation</t>
  </si>
  <si>
    <t>http://twitter.com/camillelisa/statuses/1367957882298306560</t>
  </si>
  <si>
    <t>{"hashtags":[{"text":"WomensDay","indices":[37,47]},{"text":"Caribbean","indices":[58,68]}],"symbols":[],"user_mentions":[{"screen_name":"NewsAmericasNow","name":"Caribbean News, Latin America News","id":14083602,"id_str":"14083602","indices":[3,19]},{"screen_name":"nikkastar","name":"Nikkia Reveillac","id":36726074,"id_str":"36726074","indices":[112,122]},{"screen_name":"camillelisa","name":"Dr. Camille W Alleyne","id":396293228,"id_str":"396293228","indices":[123,135]}],"urls":[]}</t>
  </si>
  <si>
    <t>1367957817374638080</t>
  </si>
  <si>
    <t>ayudahmx</t>
  </si>
  <si>
    <t>Fri Mar 05 21:58:53 +0000 2021</t>
  </si>
  <si>
    <t>2187494492</t>
  </si>
  <si>
    <t>http://pbs.twimg.com/profile_images/590225012927279104/wyuVIgCY_normal.jpg</t>
  </si>
  <si>
    <t xml:space="preserve">MÉXICO </t>
  </si>
  <si>
    <t>http://twitter.com/ayudahmx/statuses/1367957817374638080</t>
  </si>
  <si>
    <t>1367957612843593729</t>
  </si>
  <si>
    <t>sho_peco</t>
  </si>
  <si>
    <t>凄いマイトップファン #mytopfans #WomensDay via https://t.co/itLcqnFwk5 自分の姿が見えますか？ https://t.co/TGEscxcpU9</t>
  </si>
  <si>
    <t>Fri Mar 05 21:58:04 +0000 2021</t>
  </si>
  <si>
    <t>1159085940834353152</t>
  </si>
  <si>
    <t>http://pbs.twimg.com/profile_images/1335838699091763200/tlwqmWkE_normal.jpg</t>
  </si>
  <si>
    <t>ぺこはうちゅ♡</t>
  </si>
  <si>
    <t>http://twitter.com/sho_peco/statuses/1367957612843593729</t>
  </si>
  <si>
    <t>{"hashtags":[{"text":"mytopfans","indices":[11,21]},{"text":"WomensDay","indices":[22,32]}],"symbols":[],"user_mentions":[],"urls":[{"url":"https://t.co/itLcqnFwk5","expanded_url":"http://dixapp.com/mytopfanstwv","display_url":"dixapp.com/mytopfanstwv","indices":[37,60]}],"media":[{"id":1367957486246850600,"id_str":"1367957486246850560","indices":[73,96],"media_url":"http://pbs.twimg.com/ext_tw_video_thumb/1367957486246850560/pu/img/FWqovtU5kPqoHMVm.jpg","media_url_https":"https://pbs.twimg.com/ext_tw_video_thumb/1367957486246850560/pu/img/FWqovtU5kPqoHMVm.jpg","url":"https://t.co/TGEscxcpU9","display_url":"pic.twitter.com/TGEscxcpU9","expanded_url":"https://twitter.com/sho_peco/status/1367957612843593729/video/1","type":"photo","sizes":{"thumb":{"w":150,"h":150,"resize":"crop"},"medium":{"w":900,"h":720,"resize":"fit"},"large":{"w":900,"h":720,"resize":"fit"},"small":{"w":680,"h":544,"resize":"fit"}}}]}</t>
  </si>
  <si>
    <t>1367957595512832001</t>
  </si>
  <si>
    <t>manzarbokharai</t>
  </si>
  <si>
    <t>Fri Mar 05 21:58:00 +0000 2021</t>
  </si>
  <si>
    <t>2158411754</t>
  </si>
  <si>
    <t>http://pbs.twimg.com/profile_images/1297946053090705408/HSuysKK5_normal.jpg</t>
  </si>
  <si>
    <t>Sverige</t>
  </si>
  <si>
    <t>http://twitter.com/manzarbokharai/statuses/1367957595512832001</t>
  </si>
  <si>
    <t>1367957537853747200</t>
  </si>
  <si>
    <t>JenniferMahony7</t>
  </si>
  <si>
    <t>Fri Mar 05 21:57:47 +0000 2021</t>
  </si>
  <si>
    <t>915483149479661568</t>
  </si>
  <si>
    <t>http://pbs.twimg.com/profile_images/915494411336916992/puwnHS97_normal.jpg</t>
  </si>
  <si>
    <t xml:space="preserve"> CORK, Ireland</t>
  </si>
  <si>
    <t>http://twitter.com/JenniferMahony7/statuses/1367957537853747200</t>
  </si>
  <si>
    <t>1367957227999555586</t>
  </si>
  <si>
    <t>AishaBubah</t>
  </si>
  <si>
    <t>RT @_sunshineseries: Women are more likely to have higher levels of ill-health due to several #inequalities. 
Support 🙏 #SheforLove project to provide specific #mentalhealth help for #women and #girls who are victims of gender-based violence👉 https://t.co/5YCVrpiRfF
#GenerationEquality
#WomensDay https://t.co/1Vf0gX414O</t>
  </si>
  <si>
    <t>Fri Mar 05 21:56:33 +0000 2021</t>
  </si>
  <si>
    <t>814441107320958976</t>
  </si>
  <si>
    <t>http://pbs.twimg.com/profile_images/1337079300017840128/RY1S14-7_normal.jpg</t>
  </si>
  <si>
    <t>http://twitter.com/AishaBubah/statuses/1367957227999555586</t>
  </si>
  <si>
    <t>{"hashtags":[{"text":"inequalities","indices":[94,107]},{"text":"SheforLove","indices":[121,132]}],"symbols":[],"user_mentions":[{"screen_name":"_sunshineseries","name":"The Sunshine Series-Mind Wellness","id":1210954950135562200,"id_str":"1210954950135562240","indices":[3,19]}],"urls":[]}</t>
  </si>
  <si>
    <t>1367957068804657152</t>
  </si>
  <si>
    <t>FeranmiFerary</t>
  </si>
  <si>
    <t>Fri Mar 05 21:55:55 +0000 2021</t>
  </si>
  <si>
    <t>1169619976459866112</t>
  </si>
  <si>
    <t>http://pbs.twimg.com/profile_images/1367574472430125064/2hkAu4s5_normal.jpg</t>
  </si>
  <si>
    <t>http://twitter.com/FeranmiFerary/statuses/1367957068804657152</t>
  </si>
  <si>
    <t>1367957058780336129</t>
  </si>
  <si>
    <t>DinseJuliane</t>
  </si>
  <si>
    <t>💜💚Die #100Frauen von denen wir dieses Jahr viel hören werden. 
Sie bewegen, packen an, machen, berühren. Großartige Auswahl! 
Freu mich, soviele meiner #RoleModels zu sehen
Danke @VerenaDE @maithi_nk @JA_Allmendinger
@janinakugel @beyond_ideology
#FrauenStaerken #WomensDay https://t.co/6dyHqSUjCZ</t>
  </si>
  <si>
    <t>Fri Mar 05 21:55:52 +0000 2021</t>
  </si>
  <si>
    <t>1187281195073191936</t>
  </si>
  <si>
    <t>http://pbs.twimg.com/profile_images/1217727727563870214/gg-KRsEF_normal.jpg</t>
  </si>
  <si>
    <t>Leipzig</t>
  </si>
  <si>
    <t>http://twitter.com/DinseJuliane/statuses/1367957058780336129</t>
  </si>
  <si>
    <t>{"hashtags":[{"text":"100Frauen","indices":[6,16]},{"text":"RoleModels","indices":[154,165]},{"text":"FrauenStaerken","indices":[251,266]},{"text":"WomensDay","indices":[267,277]}],"symbols":[],"user_mentions":[{"screen_name":"VerenaDE","name":"Verena Pausder","id":45804712,"id_str":"45804712","indices":[182,191]},{"screen_name":"maithi_nk","name":"Mai Thi Nguyen-Kim","id":1094849342,"id_str":"1094849342","indices":[192,202]},{"screen_name":"JA_Allmendinger","name":"Jutta Allmendinger","id":1316387758215225300,"id_str":"1316387758215225347","indices":[203,219]},{"screen_name":"janinakugel","name":"Janina Kugel","id":2162322210,"id_str":"2162322210","indices":[220,232]},{"screen_name":"beyond_ideology","name":"Maja Goepel","id":215792952,"id_str":"215792952","indices":[233,249]}],"urls":[{"url":"https://t.co/6dyHqSUjCZ","expanded_url":"https://twitter.com/VerenaDE/status/1367749275195764737","display_url":"twitter.com/VerenaDE/statu…","indices":[278,301]}]}</t>
  </si>
  <si>
    <t>1367957018435334149</t>
  </si>
  <si>
    <t>miguel_silva77</t>
  </si>
  <si>
    <t>Fri Mar 05 21:55:43 +0000 2021</t>
  </si>
  <si>
    <t>739153052310089728</t>
  </si>
  <si>
    <t>http://pbs.twimg.com/profile_images/1099075713678876672/aTTO3oTq_normal.jpg</t>
  </si>
  <si>
    <t>Vila Nova de Gaia, Portugal</t>
  </si>
  <si>
    <t>http://twitter.com/miguel_silva77/statuses/1367957018435334149</t>
  </si>
  <si>
    <t>1367957010604433410</t>
  </si>
  <si>
    <t>saeedeh38</t>
  </si>
  <si>
    <t>Fri Mar 05 21:55:41 +0000 2021</t>
  </si>
  <si>
    <t>252168729</t>
  </si>
  <si>
    <t>http://pbs.twimg.com/profile_images/1091469199501778944/VyeLfdBP_normal.jpg</t>
  </si>
  <si>
    <t>http://twitter.com/saeedeh38/statuses/1367957010604433410</t>
  </si>
  <si>
    <t>1367956869675909123</t>
  </si>
  <si>
    <t>rbrb1392</t>
  </si>
  <si>
    <t>Fri Mar 05 21:55:07 +0000 2021</t>
  </si>
  <si>
    <t>1735627416</t>
  </si>
  <si>
    <t>http://pbs.twimg.com/profile_images/506583623214981120/tQi659kY_normal.jpeg</t>
  </si>
  <si>
    <t>http://twitter.com/rbrb1392/statuses/1367956869675909123</t>
  </si>
  <si>
    <t>1367956797009575940</t>
  </si>
  <si>
    <t>rdy358</t>
  </si>
  <si>
    <t>RT @megpfeiffer: It’s out! /// Push it, babies! 💕 Love you!!! Click on link: https://t.co/Pa3Qsalhb1 🤍 #WomensHistoryMonth #WomenTellAll #WomensDay #women #women #WomensMarchOnCanberra #WomenAreWatching https://t.co/VLFZ1vGPrA</t>
  </si>
  <si>
    <t>Fri Mar 05 21:54:50 +0000 2021</t>
  </si>
  <si>
    <t>236765065</t>
  </si>
  <si>
    <t>http://pbs.twimg.com/profile_images/1323000614968840192/0VQNHVN6_normal.jpg</t>
  </si>
  <si>
    <t>http://twitter.com/rdy358/statuses/1367956797009575940</t>
  </si>
  <si>
    <t>{"hashtags":[{"text":"WomensHistoryMonth","indices":[103,122]},{"text":"WomenTellAll","indices":[123,136]}],"symbols":[],"user_mentions":[{"screen_name":"megpfeiffer","name":"Meg Pfeiffer","id":115373984,"id_str":"115373984","indices":[3,15]}],"urls":[{"url":"https://t.co/Pa3Qsalhb1","expanded_url":"http://www.lnk.site/push-baby","display_url":"lnk.site/push-baby","indices":[77,100]}]}</t>
  </si>
  <si>
    <t>1367956634643947520</t>
  </si>
  <si>
    <t>ACSQ_BCAQ</t>
  </si>
  <si>
    <t>Many #personalcareproducts contain phthalates. Some of their potential adverse health effects: #asthma, #breastcancer, #fertilityissues, .... - Want to avoid #phthalates? Get started by registering to our workshop here: https://t.co/Rjqa3v4Vqb... #environment #WomensDay #health https://t.co/EqlMS2Tkxy</t>
  </si>
  <si>
    <t>Fri Mar 05 21:54:11 +0000 2021</t>
  </si>
  <si>
    <t>139831678</t>
  </si>
  <si>
    <t>http://pbs.twimg.com/profile_images/786586261846839300/wof5USep_normal.jpg</t>
  </si>
  <si>
    <t>Montreal, QC</t>
  </si>
  <si>
    <t>http://twitter.com/ACSQ_BCAQ/statuses/1367956634643947520</t>
  </si>
  <si>
    <t>{"hashtags":[{"text":"personalcareproducts","indices":[5,26]},{"text":"asthma","indices":[95,102]},{"text":"breastcancer","indices":[104,117]},{"text":"fertilityissues","indices":[119,135]},{"text":"phthalates","indices":[158,169]},{"text":"environment","indices":[247,259]},{"text":"WomensDay","indices":[260,270]},{"text":"health","indices":[271,278]}],"symbols":[],"user_mentions":[],"urls":[{"url":"https://t.co/Rjqa3v4Vqb","expanded_url":"https://acsqc.ca/.../our-bodies-our-environment-virtual","display_url":"acsqc.ca/.../our-bodies…","indices":[220,243]}],"media":[{"id":1367956085416616000,"id_str":"1367956085416615936","indices":[279,302],"media_url":"http://pbs.twimg.com/media/Evv0z9uXYAAKpXV.jpg","media_url_https":"https://pbs.twimg.com/media/Evv0z9uXYAAKpXV.jpg","url":"https://t.co/EqlMS2Tkxy","display_url":"pic.twitter.com/EqlMS2Tkxy","expanded_url":"https://twitter.com/ACSQ_BCAQ/status/1367956634643947520/photo/1","type":"photo","sizes":{"thumb":{"w":150,"h":150,"resize":"crop"},"small":{"w":680,"h":570,"resize":"fit"},"medium":{"w":1200,"h":1006,"resize":"fit"},"large":{"w":2048,"h":1717,"resize":"fit"}}}]}</t>
  </si>
  <si>
    <t>1367956295328800768</t>
  </si>
  <si>
    <t>VacuousNess</t>
  </si>
  <si>
    <t>@drlouisehansen Natasha Stott Despoja is forgetting, if women don’t get through @LiberalAus @The_Nationals pre selection they’ll have to run as independents - that’s expensive and beyond most people. Despoja had all the advantages of political party behind her. 
#auspol #WomensDay</t>
  </si>
  <si>
    <t>Fri Mar 05 21:52:50 +0000 2021</t>
  </si>
  <si>
    <t>2278506745</t>
  </si>
  <si>
    <t>drlouisehansen</t>
  </si>
  <si>
    <t>205959901</t>
  </si>
  <si>
    <t>1367859704722944003</t>
  </si>
  <si>
    <t>http://pbs.twimg.com/profile_images/777722965953617920/7TPMA2_7_normal.jpg</t>
  </si>
  <si>
    <t>In the world.</t>
  </si>
  <si>
    <t>http://twitter.com/VacuousNess/statuses/1367956295328800768</t>
  </si>
  <si>
    <t>{"hashtags":[{"text":"auspol","indices":[263,270]},{"text":"WomensDay","indices":[271,281]}],"symbols":[],"user_mentions":[{"screen_name":"drlouisehansen","name":"Dr Louise Hansen 🌷🕊","id":2278506745,"id_str":"2278506745","indices":[0,15]},{"screen_name":"LiberalAus","name":"Liberal Party","id":28739612,"id_str":"28739612","indices":[80,91]},{"screen_name":"The_Nationals","name":"The Nationals","id":192716522,"id_str":"192716522","indices":[92,106]}],"urls":[]}</t>
  </si>
  <si>
    <t>1367956183869501442</t>
  </si>
  <si>
    <t>HamidehTa</t>
  </si>
  <si>
    <t>Fri Mar 05 21:52:24 +0000 2021</t>
  </si>
  <si>
    <t>2356547450</t>
  </si>
  <si>
    <t>http://pbs.twimg.com/profile_images/742283207102636032/Hz66XoSz_normal.jpg</t>
  </si>
  <si>
    <t>France</t>
  </si>
  <si>
    <t>http://twitter.com/HamidehTa/statuses/1367956183869501442</t>
  </si>
  <si>
    <t>1367956060024225802</t>
  </si>
  <si>
    <t>EvaDuranRamos</t>
  </si>
  <si>
    <t>Fri Mar 05 21:51:54 +0000 2021</t>
  </si>
  <si>
    <t>700012184689049600</t>
  </si>
  <si>
    <t>http://pbs.twimg.com/profile_images/700013232883429376/BRSP17lG_normal.jpg</t>
  </si>
  <si>
    <t>http://twitter.com/EvaDuranRamos/statuses/1367956060024225802</t>
  </si>
  <si>
    <t>1367955953556086792</t>
  </si>
  <si>
    <t>4ifreedom</t>
  </si>
  <si>
    <t>Fri Mar 05 21:51:29 +0000 2021</t>
  </si>
  <si>
    <t>1918089439</t>
  </si>
  <si>
    <t>http://pbs.twimg.com/profile_images/1148580893868679169/6_SnBMlL_normal.jpg</t>
  </si>
  <si>
    <t>france</t>
  </si>
  <si>
    <t>http://twitter.com/4ifreedom/statuses/1367955953556086792</t>
  </si>
  <si>
    <t>1367955611141423104</t>
  </si>
  <si>
    <t>MotherwellChes</t>
  </si>
  <si>
    <t>RT @HealthwatchCE: Tomorrow we will be taking part in @MotherwellChes Virtual #WomensDay at 12-12.30, talking about why your views and experiences matter and how you can share them with us to affect change.
Find out more here
https://t.co/SYv6XXr2Y0
#choosetochallenge #encourage #inspire #empower</t>
  </si>
  <si>
    <t>Fri Mar 05 21:50:07 +0000 2021</t>
  </si>
  <si>
    <t>1206543831619035136</t>
  </si>
  <si>
    <t>http://pbs.twimg.com/profile_images/1250868953133572097/aHCWFNYu_normal.jpg</t>
  </si>
  <si>
    <t>Crewe and Winsford</t>
  </si>
  <si>
    <t>http://twitter.com/MotherwellChes/statuses/1367955611141423104</t>
  </si>
  <si>
    <t>{"hashtags":[{"text":"WomensDay","indices":[78,88]}],"symbols":[],"user_mentions":[{"screen_name":"HealthwatchCE","name":"HWCheshireEast","id":1433044603,"id_str":"1433044603","indices":[3,17]},{"screen_name":"MotherwellChes","name":"Motherwell Cheshire CIO","id":1206543831619035100,"id_str":"1206543831619035136","indices":[54,69]}],"urls":[]}</t>
  </si>
  <si>
    <t>1367955562927972354</t>
  </si>
  <si>
    <t>RT @HealthwatchCW: Tomorrow we will be taking part in @MotherwellChes Virtual #WomensDay at 12-12.30, talking about why your views and experiences matter and how you can share them with us to affect change.
Find out more here
https://t.co/WwaW1juNKz
#choosetochallenge #encourage #inspire #empower</t>
  </si>
  <si>
    <t>Fri Mar 05 21:49:56 +0000 2021</t>
  </si>
  <si>
    <t>http://twitter.com/MotherwellChes/statuses/1367955562927972354</t>
  </si>
  <si>
    <t>{"hashtags":[{"text":"WomensDay","indices":[78,88]}],"symbols":[],"user_mentions":[{"screen_name":"HealthwatchCW","name":"HWCheshireWest","id":1329331868,"id_str":"1329331868","indices":[3,17]},{"screen_name":"MotherwellChes","name":"Motherwell Cheshire CIO","id":1206543831619035100,"id_str":"1206543831619035136","indices":[54,69]}],"urls":[]}</t>
  </si>
  <si>
    <t>1367955273030135813</t>
  </si>
  <si>
    <t>csohini1234</t>
  </si>
  <si>
    <t>RT @Floweraura: #WomensDay #ContestAlert 
Win #Amazon voucher worth 5000/-
Here's what you have to do:
1. Answer the question.
Who is the #ExtraordiNaari #women in your life &amp;amp; Why?
2. Post a picture &amp;amp; tag @Floweraura
 3. Tag 3 friends
4. Use #extraordiNaari &amp;amp; follow us on Instagram &amp;amp; Youtube https://t.co/8wuNQeIOD9</t>
  </si>
  <si>
    <t>Fri Mar 05 21:48:47 +0000 2021</t>
  </si>
  <si>
    <t>1047950720534630400</t>
  </si>
  <si>
    <t>http://pbs.twimg.com/profile_images/1331717235715411968/ryF0UVxt_normal.jpg</t>
  </si>
  <si>
    <t>http://twitter.com/csohini1234/statuses/1367955273030135813</t>
  </si>
  <si>
    <t>{"hashtags":[{"text":"WomensDay","indices":[16,26]},{"text":"ContestAlert","indices":[27,40]},{"text":"Amazon","indices":[46,53]}],"symbols":[],"user_mentions":[{"screen_name":"Floweraura","name":"FlowerAura","id":161194201,"id_str":"161194201","indices":[3,14]}],"urls":[]}</t>
  </si>
  <si>
    <t>1367955225248751620</t>
  </si>
  <si>
    <t>srwaamedii</t>
  </si>
  <si>
    <t>My top amazing fans #mytopfans #WomensDay via https://t.co/ihBv63KqWA Do you see yourself? https://t.co/ruGzSzwVrb</t>
  </si>
  <si>
    <t>Fri Mar 05 21:48:35 +0000 2021</t>
  </si>
  <si>
    <t>1134367490576912384</t>
  </si>
  <si>
    <t>http://pbs.twimg.com/profile_images/1368515001443614722/Py3WeWct_normal.jpg</t>
  </si>
  <si>
    <t>duhok</t>
  </si>
  <si>
    <t>http://twitter.com/srwaamedii/statuses/1367955225248751620</t>
  </si>
  <si>
    <t>{"hashtags":[{"text":"mytopfans","indices":[20,30]},{"text":"WomensDay","indices":[31,41]}],"symbols":[],"user_mentions":[],"urls":[{"url":"https://t.co/ihBv63KqWA","expanded_url":"http://dixapp.com/mytopfanstw","display_url":"dixapp.com/mytopfanstw","indices":[46,69]}],"media":[{"id":1367955220517511200,"id_str":"1367955220517511170","indices":[91,114],"media_url":"http://pbs.twimg.com/media/Evv0BnuWYAIww8G.jpg","media_url_https":"https://pbs.twimg.com/media/Evv0BnuWYAIww8G.jpg","url":"https://t.co/ruGzSzwVrb","display_url":"pic.twitter.com/ruGzSzwVrb","expanded_url":"https://twitter.com/srwaamedii/status/1367955225248751620/photo/1","type":"photo","sizes":{"small":{"w":680,"h":680,"resize":"fit"},"medium":{"w":1200,"h":1200,"resize":"fit"},"large":{"w":1200,"h":1200,"resize":"fit"},"thumb":{"w":150,"h":150,"resize":"crop"}}}]}</t>
  </si>
  <si>
    <t>1367954980703924225</t>
  </si>
  <si>
    <t>TheoAW</t>
  </si>
  <si>
    <t>Fri Mar 05 21:47:37 +0000 2021</t>
  </si>
  <si>
    <t>1098650130</t>
  </si>
  <si>
    <t>http://pbs.twimg.com/profile_images/1343672561729642496/f7TGPSXh_normal.jpg</t>
  </si>
  <si>
    <t>Queens, NY</t>
  </si>
  <si>
    <t>http://twitter.com/TheoAW/statuses/1367954980703924225</t>
  </si>
  <si>
    <t>1367954846842646528</t>
  </si>
  <si>
    <t>RosaSheng</t>
  </si>
  <si>
    <t>RT @AIA_NewYork: To celebrate International #WomensDay, join us 3/11 for a panel w/ women architects who #ChooseToChallenge the status quo, centering justice &amp;amp; equity in their practices: https://t.co/kTIeMIp4wp
@diana_nicklaus @saam_arch @RosaSheng @SmithGroup @peezje  @cm_group_ @EquityxDesign</t>
  </si>
  <si>
    <t>Fri Mar 05 21:47:05 +0000 2021</t>
  </si>
  <si>
    <t>81272641</t>
  </si>
  <si>
    <t>http://pbs.twimg.com/profile_images/469856691580723201/utdddkmK_normal.jpeg</t>
  </si>
  <si>
    <t>Bay Area</t>
  </si>
  <si>
    <t>http://twitter.com/RosaSheng/statuses/1367954846842646528</t>
  </si>
  <si>
    <t>{"hashtags":[{"text":"WomensDay","indices":[44,54]},{"text":"ChooseToChallenge","indices":[105,123]}],"symbols":[],"user_mentions":[{"screen_name":"AIA_NewYork","name":"AIA New York (AIANY)","id":44163381,"id_str":"44163381","indices":[3,15]}],"urls":[]}</t>
  </si>
  <si>
    <t>1367954681310371844</t>
  </si>
  <si>
    <t>PathtoSuccess1</t>
  </si>
  <si>
    <t>More and more inspiring, powerful and empowering messages coming through from around the globe 🌏 in Celebration of 108th international Women’s Day💥🤝💪
#IWD2021 #strongertogether #ChooseToChallenge #WomensDay #womenwithsubstance #womwnempowerment #pathtosuccess https://t.co/eH6e0EyX6P</t>
  </si>
  <si>
    <t>Fri Mar 05 21:46:26 +0000 2021</t>
  </si>
  <si>
    <t>558578070</t>
  </si>
  <si>
    <t>http://pbs.twimg.com/profile_images/1109024479395614721/xz2G07he_normal.png</t>
  </si>
  <si>
    <t>http://twitter.com/PathtoSuccess1/statuses/1367954681310371844</t>
  </si>
  <si>
    <t>{"hashtags":[{"text":"IWD2021","indices":[151,159]},{"text":"strongertogether","indices":[160,177]},{"text":"ChooseToChallenge","indices":[178,196]},{"text":"WomensDay","indices":[197,207]},{"text":"womenwithsubstance","indices":[208,227]},{"text":"womwnempowerment","indices":[228,245]},{"text":"pathtosuccess","indices":[246,260]}],"symbols":[],"user_mentions":[],"urls":[],"media":[{"id":1367954626104934400,"id_str":"1367954626104934400","indices":[261,284],"media_url":"http://pbs.twimg.com/ext_tw_video_thumb/1367954626104934400/pu/img/3Op2DZww5Ti-1ryZ.jpg","media_url_https":"https://pbs.twimg.com/ext_tw_video_thumb/1367954626104934400/pu/img/3Op2DZww5Ti-1ryZ.jpg","url":"https://t.co/eH6e0EyX6P","display_url":"pic.twitter.com/eH6e0EyX6P","expanded_url":"https://twitter.com/PathtoSuccess1/status/1367954681310371844/video/1","type":"photo","sizes":{"thumb":{"w":150,"h":150,"resize":"crop"},"small":{"w":680,"h":680,"resize":"fit"},"medium":{"w":720,"h":720,"resize":"fit"},"large":{"w":720,"h":720,"resize":"fit"}}}]}</t>
  </si>
  <si>
    <t>1367954550007726081</t>
  </si>
  <si>
    <t>GolehIran</t>
  </si>
  <si>
    <t>RT @TowardFreedom98: #Maryam_Rajavi’s Message to IWD Conferences in Italy
#IWD2021 #WomensDay #IWD https://t.co/UxMMj9Yrux</t>
  </si>
  <si>
    <t>Fri Mar 05 21:45:54 +0000 2021</t>
  </si>
  <si>
    <t>786738726466707460</t>
  </si>
  <si>
    <t>http://pbs.twimg.com/profile_images/1282853150542700545/JgxEzc7t_normal.jpg</t>
  </si>
  <si>
    <t>http://twitter.com/GolehIran/statuses/1367954550007726081</t>
  </si>
  <si>
    <t>{"hashtags":[{"text":"Maryam_Rajavi","indices":[21,35]},{"text":"IWD2021","indices":[74,82]},{"text":"WomensDay","indices":[83,93]},{"text":"IWD","indices":[94,98]}],"symbols":[],"user_mentions":[{"screen_name":"TowardFreedom98","name":"Toward Freedom","id":762718370638594000,"id_str":"762718370638594048","indices":[3,19]}],"urls":[{"url":"https://t.co/UxMMj9Yrux","expanded_url":"https://towardfreeiranwithmaryamrajavi.blogspot.com/2021/03/maryam-rajavis-message-to-iwd.html","display_url":"…freeiranwithmaryamrajavi.blogspot.com/2021/03/maryam…","indices":[99,122]}]}</t>
  </si>
  <si>
    <t>1367954444512604161</t>
  </si>
  <si>
    <t>faryus88</t>
  </si>
  <si>
    <t>Fri Mar 05 21:45:29 +0000 2021</t>
  </si>
  <si>
    <t>3553388062</t>
  </si>
  <si>
    <t>http://pbs.twimg.com/profile_images/1242344379702018048/iFAnHhmv_normal.jpg</t>
  </si>
  <si>
    <t>Dar es Salaam, Tanzania</t>
  </si>
  <si>
    <t>http://twitter.com/faryus88/statuses/1367954444512604161</t>
  </si>
  <si>
    <t>1367954401944539136</t>
  </si>
  <si>
    <t>Fri Mar 05 21:45:19 +0000 2021</t>
  </si>
  <si>
    <t>http://twitter.com/EvaDuranRamos/statuses/1367954401944539136</t>
  </si>
  <si>
    <t>1367954321317371904</t>
  </si>
  <si>
    <t>AmarUjalaNews</t>
  </si>
  <si>
    <t>नेपाल, म्यांमार, श्रीलंका और चीन की महिलाओं को साहस दिखाने पर अवॉर्ड
#Nepal
#Myanmar 
#China 
#WomensDay
https://t.co/m2bFSySLLJ</t>
  </si>
  <si>
    <t>Fri Mar 05 21:45:00 +0000 2021</t>
  </si>
  <si>
    <t>169018518</t>
  </si>
  <si>
    <t>&lt;a href="https://about.twitter.com/products/tweetdeck" rel="nofollow"&gt;TweetDeck&lt;/a&gt;</t>
  </si>
  <si>
    <t>http://pbs.twimg.com/profile_images/1225399049601212416/QBfbW9aM_normal.jpg</t>
  </si>
  <si>
    <t>http://twitter.com/AmarUjalaNews/statuses/1367954321317371904</t>
  </si>
  <si>
    <t>{"hashtags":[{"text":"Nepal","indices":[70,76]},{"text":"Myanmar","indices":[77,85]},{"text":"China","indices":[87,93]},{"text":"WomensDay","indices":[95,105]}],"symbols":[],"user_mentions":[],"urls":[{"url":"https://t.co/m2bFSySLLJ","expanded_url":"https://www.amarujala.com/world/women-of-nepal-myanmar-sri-lanka-and-china-to-receive-prestigious-courage-award","display_url":"amarujala.com/world/women-of…","indices":[107,130]}]}</t>
  </si>
  <si>
    <t>1367954255118807044</t>
  </si>
  <si>
    <t>KarynCaplan</t>
  </si>
  <si>
    <t>Another powerful group of #WomenOfCourage to honor on #WomensDay this Monday. In addition, @SecBlinken will also present an honorary #IWOC award to seven Afghan women who were assassinated in 2020 while serving their communities during a pivotal moment in #Afghanistan’s history. https://t.co/41lv2JHyxQ</t>
  </si>
  <si>
    <t>Fri Mar 05 21:44:44 +0000 2021</t>
  </si>
  <si>
    <t>353770243</t>
  </si>
  <si>
    <t>http://pbs.twimg.com/profile_images/1491749643/Rose_photo_of_me_autum_2010_1__normal.jpg</t>
  </si>
  <si>
    <t>http://twitter.com/KarynCaplan/statuses/1367954255118807044</t>
  </si>
  <si>
    <t>{"hashtags":[{"text":"WomenOfCourage","indices":[26,41]},{"text":"WomensDay","indices":[54,64]},{"text":"IWOC","indices":[133,138]},{"text":"Afghanistan","indices":[256,268]}],"symbols":[],"user_mentions":[{"screen_name":"SecBlinken","name":"Secretary Antony Blinken","id":1350150750966603800,"id_str":"1350150750966603777","indices":[91,102]}],"urls":[{"url":"https://t.co/41lv2JHyxQ","expanded_url":"https://twitter.com/StateDept/status/1367864584581812228","display_url":"twitter.com/StateDept/stat…","indices":[280,303]}]}</t>
  </si>
  <si>
    <t>1367954116937408519</t>
  </si>
  <si>
    <t>BigM0h</t>
  </si>
  <si>
    <t>Fri Mar 05 21:44:11 +0000 2021</t>
  </si>
  <si>
    <t>2953048040</t>
  </si>
  <si>
    <t>http://pbs.twimg.com/profile_images/882759907874922496/Ec7A1PRk_normal.jpg</t>
  </si>
  <si>
    <t>http://twitter.com/BigM0h/statuses/1367954116937408519</t>
  </si>
  <si>
    <t>1367954107877761028</t>
  </si>
  <si>
    <t>cwrites5</t>
  </si>
  <si>
    <t>RT @TenkaraS: YOU GO GIRL!  
"One Of The Onna-Bugeisha, Female Samurai Warrior Of The Upper Bushi (Samurai), Class In Feudal Japan (Late 1800's)"
https://t.co/32iEALAgDz
#women #WomensHistoryMonth #WomensDay #WomensHistoryMonth2021 #women #Japanese #samurai #strongwomen #badasswomen</t>
  </si>
  <si>
    <t>Fri Mar 05 21:44:09 +0000 2021</t>
  </si>
  <si>
    <t>1305419297838321664</t>
  </si>
  <si>
    <t>http://pbs.twimg.com/profile_images/1305623246868537344/ACxo09FQ_normal.jpg</t>
  </si>
  <si>
    <t>http://twitter.com/cwrites5/statuses/1367954107877761028</t>
  </si>
  <si>
    <t>{"hashtags":[],"symbols":[],"user_mentions":[{"screen_name":"TenkaraS","name":"🍸Tenkara Smart🍹","id":1166867444301852700,"id_str":"1166867444301852673","indices":[3,12]}],"urls":[]}</t>
  </si>
  <si>
    <t>1367953985785786373</t>
  </si>
  <si>
    <t>stapletonjm</t>
  </si>
  <si>
    <t>Fri Mar 05 21:43:40 +0000 2021</t>
  </si>
  <si>
    <t>1441528165</t>
  </si>
  <si>
    <t>http://pbs.twimg.com/profile_images/1289680646546370566/NfbEzPbi_normal.jpg</t>
  </si>
  <si>
    <t>Lima, Peru</t>
  </si>
  <si>
    <t>http://twitter.com/stapletonjm/statuses/1367953985785786373</t>
  </si>
  <si>
    <t>1367953960355700738</t>
  </si>
  <si>
    <t>mehdikghadiry14</t>
  </si>
  <si>
    <t>RT @Misslord_1994: به مناسب #روز_جهانی_زن ، سخنرانی کوتاهی دارم.
امیدوارم که زبان زنان ایران، خاورمیانه و پناهجو باشم و حقیقت فریادشان را به گوش عده‌ای هرچند کم، برسانم.
#WomensDay https://t.co/XJfOieTZa7</t>
  </si>
  <si>
    <t>Fri Mar 05 21:43:34 +0000 2021</t>
  </si>
  <si>
    <t>2251958624</t>
  </si>
  <si>
    <t>http://pbs.twimg.com/profile_images/1362895796111351814/XHqslzMo_normal.jpg</t>
  </si>
  <si>
    <t>The forest is full of silence</t>
  </si>
  <si>
    <t>http://twitter.com/mehdikghadiry14/statuses/1367953960355700738</t>
  </si>
  <si>
    <t>{"hashtags":[{"text":"روز_جهانی_زن","indices":[28,41]}],"symbols":[],"user_mentions":[{"screen_name":"Misslord_1994","name":"Nishtman Abdollahi","id":904810971180535800,"id_str":"904810971180535808","indices":[3,17]}],"urls":[]}</t>
  </si>
  <si>
    <t>1367953821641699329</t>
  </si>
  <si>
    <t>foodbanking</t>
  </si>
  <si>
    <t>Don't miss the @TheLancet Series on Maternal &amp;amp; Child Undernutrition Progress this #InternationalWomensDay, March 8. Registration is still open: https://t.co/C6opFRiTX0 @1000Days #IWD2021 #WomensDay</t>
  </si>
  <si>
    <t>Fri Mar 05 21:43:01 +0000 2021</t>
  </si>
  <si>
    <t>26480747</t>
  </si>
  <si>
    <t>&lt;a href="https://sproutsocial.com" rel="nofollow"&gt;Sprout Social&lt;/a&gt;</t>
  </si>
  <si>
    <t>http://pbs.twimg.com/profile_images/1308855863222898688/H08lBa1n_normal.jpg</t>
  </si>
  <si>
    <t>Chicago, IL</t>
  </si>
  <si>
    <t>http://twitter.com/foodbanking/statuses/1367953821641699329</t>
  </si>
  <si>
    <t>{"hashtags":[{"text":"InternationalWomensDay","indices":[86,109]},{"text":"IWD2021","indices":[182,190]},{"text":"WomensDay","indices":[191,201]}],"symbols":[],"user_mentions":[{"screen_name":"TheLancet","name":"The Lancet","id":27013292,"id_str":"27013292","indices":[15,25]},{"screen_name":"1000Days","name":"1,000 Days","id":189321763,"id_str":"189321763","indices":[172,181]}],"urls":[{"url":"https://t.co/C6opFRiTX0","expanded_url":"https://bit.ly/2P9yaot","display_url":"bit.ly/2P9yaot","indices":[148,171]}]}</t>
  </si>
  <si>
    <t>1367953779195265030</t>
  </si>
  <si>
    <t>Mohamma16548448</t>
  </si>
  <si>
    <t>Fri Mar 05 21:42:50 +0000 2021</t>
  </si>
  <si>
    <t>1320028263402582017</t>
  </si>
  <si>
    <t>http://pbs.twimg.com/profile_images/1320028911842086913/jq2yslaV_normal.jpg</t>
  </si>
  <si>
    <t>http://twitter.com/Mohamma16548448/statuses/1367953779195265030</t>
  </si>
  <si>
    <t>1367953618553368576</t>
  </si>
  <si>
    <t>ACIARCEO</t>
  </si>
  <si>
    <t>Fri Mar 05 21:42:12 +0000 2021</t>
  </si>
  <si>
    <t>759882112006705152</t>
  </si>
  <si>
    <t>http://pbs.twimg.com/profile_images/761308744529485824/Hs6lmyl__normal.jpg</t>
  </si>
  <si>
    <t>Canberra</t>
  </si>
  <si>
    <t>http://twitter.com/ACIARCEO/statuses/1367953618553368576</t>
  </si>
  <si>
    <t>1367953578749534214</t>
  </si>
  <si>
    <t>AtchaJohn</t>
  </si>
  <si>
    <t>RT @SharonDAgostino: Celebrate #WomensDay #InternationalWomensDay  #CSW65 #WomensHERstoryMonth AND #WomensHistoryMonth by sharing one of YOUR stories of #empowerment at https://t.co/41wEpzqNJu! @SayItForwardNow</t>
  </si>
  <si>
    <t>Fri Mar 05 21:42:03 +0000 2021</t>
  </si>
  <si>
    <t>1591286180</t>
  </si>
  <si>
    <t>http://pbs.twimg.com/profile_images/378800000131580066/d43b6ed49ece54cb13fd36b8ef87fe9e_normal.png</t>
  </si>
  <si>
    <t>kind of somewhere NW of.</t>
  </si>
  <si>
    <t>http://twitter.com/AtchaJohn/statuses/1367953578749534214</t>
  </si>
  <si>
    <t>{"hashtags":[{"text":"WomensDay","indices":[31,41]},{"text":"InternationalWomensDay","indices":[42,65]},{"text":"CSW65","indices":[67,73]},{"text":"WomensHERstoryMonth","indices":[74,94]},{"text":"WomensHistoryMonth","indices":[99,118]}],"symbols":[],"user_mentions":[{"screen_name":"SharonDAgostino","name":"Sharon K. D'Agostino","id":275584723,"id_str":"275584723","indices":[3,19]}],"urls":[]}</t>
  </si>
  <si>
    <t>1367953413024124939</t>
  </si>
  <si>
    <t>ArborVS</t>
  </si>
  <si>
    <t>Fri Mar 05 21:41:23 +0000 2021</t>
  </si>
  <si>
    <t>40738538</t>
  </si>
  <si>
    <t>http://pbs.twimg.com/profile_images/702107000432418816/GWoBwwiz_normal.jpg</t>
  </si>
  <si>
    <t>ÜT: 51.78742,-0.41457</t>
  </si>
  <si>
    <t>http://twitter.com/ArborVS/statuses/1367953413024124939</t>
  </si>
  <si>
    <t>1367953399623397380</t>
  </si>
  <si>
    <t>UGExperiential</t>
  </si>
  <si>
    <t>Fri Mar 05 21:41:20 +0000 2021</t>
  </si>
  <si>
    <t>1098758904819806208</t>
  </si>
  <si>
    <t>http://pbs.twimg.com/profile_images/1098759139587575810/Vq53n7jm_normal.jpg</t>
  </si>
  <si>
    <t>http://twitter.com/UGExperiential/statuses/1367953399623397380</t>
  </si>
  <si>
    <t>1367953319608672263</t>
  </si>
  <si>
    <t>AfnanXCVI</t>
  </si>
  <si>
    <t>Not Ariana Grande making a playlist in honor of #WomensDay and adds two of Taylor Swift old songs where a “Man” profits off of them. Sounds like infidelity. #TaylorSwift @taylorswift13 https://t.co/oFgLWv6D5v</t>
  </si>
  <si>
    <t>Fri Mar 05 21:41:01 +0000 2021</t>
  </si>
  <si>
    <t>175568730</t>
  </si>
  <si>
    <t>http://pbs.twimg.com/profile_images/1359626448567496704/6bGBOjgU_normal.jpg</t>
  </si>
  <si>
    <t>Between Asgard &amp; 9¾, Hogwarts</t>
  </si>
  <si>
    <t>http://twitter.com/AfnanXCVI/statuses/1367953319608672263</t>
  </si>
  <si>
    <t>{"hashtags":[{"text":"WomensDay","indices":[48,58]},{"text":"TaylorSwift","indices":[157,169]}],"symbols":[],"user_mentions":[{"screen_name":"taylorswift13","name":"Taylor Swift","id":17919972,"id_str":"17919972","indices":[170,184]}],"urls":[],"media":[{"id":1367953311152930800,"id_str":"1367953311152930822","indices":[185,208],"media_url":"http://pbs.twimg.com/tweet_video_thumb/EvvySeyXAAYvtUd.jpg","media_url_https":"https://pbs.twimg.com/tweet_video_thumb/EvvySeyXAAYvtUd.jpg","url":"https://t.co/oFgLWv6D5v","display_url":"pic.twitter.com/oFgLWv6D5v","expanded_url":"https://twitter.com/AfnanXCVI/status/1367953319608672263/photo/1","type":"photo","sizes":{"thumb":{"w":150,"h":150,"resize":"crop"},"small":{"w":350,"h":244,"resize":"fit"},"large":{"w":350,"h":244,"resize":"fit"},"medium":{"w":350,"h":244,"resize":"fit"}}}]}</t>
  </si>
  <si>
    <t>1367953251279208451</t>
  </si>
  <si>
    <t>moondrift4</t>
  </si>
  <si>
    <t>RT @ChwaanNami: #WomensDay 
While I was painting Mira for @KnownOrigin_io applications, I kept thinking about her likes, dislikes, and beliefs in order to reflect that in her introductory poster. All I could gather was how beautiful she is and she loves every being. What do u think? #NFTs https://t.co/TZcLnCFgZl</t>
  </si>
  <si>
    <t>Fri Mar 05 21:40:45 +0000 2021</t>
  </si>
  <si>
    <t>1361693180111036418</t>
  </si>
  <si>
    <t>http://pbs.twimg.com/profile_images/1363243754342256644/H_5J-XmJ_normal.jpg</t>
  </si>
  <si>
    <t>http://twitter.com/moondrift4/statuses/1367953251279208451</t>
  </si>
  <si>
    <t>{"hashtags":[{"text":"WomensDay","indices":[16,26]}],"symbols":[],"user_mentions":[{"screen_name":"ChwaanNami","name":"Nami Chwaan!","id":1317402362391064600,"id_str":"1317402362391064577","indices":[3,14]},{"screen_name":"KnownOrigin_io","name":"KnownOrigin.io","id":956294994347913200,"id_str":"956294994347913216","indices":[58,73]}],"urls":[]}</t>
  </si>
  <si>
    <t>1367953057485619211</t>
  </si>
  <si>
    <t>lila2160</t>
  </si>
  <si>
    <t>RT @ReutersLatam: FOTOS-Mujeres brasileñas sufren en silencio el terror doméstico durante la pandemia. Más del reportaje fotográfico en https://t.co/VZyB7FrIvy #DiaInternacionalDeLaMujer #WomensDay https://t.co/EBYkr74f8a</t>
  </si>
  <si>
    <t>Fri Mar 05 21:39:58 +0000 2021</t>
  </si>
  <si>
    <t>63149320</t>
  </si>
  <si>
    <t>http://pbs.twimg.com/profile_images/1357525505151553536/_NSOwJj8_normal.jpg</t>
  </si>
  <si>
    <t>http://twitter.com/lila2160/statuses/1367953057485619211</t>
  </si>
  <si>
    <t>{"hashtags":[],"symbols":[],"user_mentions":[{"screen_name":"ReutersLatam","name":"Reuters Latam","id":201867844,"id_str":"201867844","indices":[3,16]}],"urls":[]}</t>
  </si>
  <si>
    <t>1367953034551164931</t>
  </si>
  <si>
    <t>SayItForwardNow</t>
  </si>
  <si>
    <t>Fri Mar 05 21:39:53 +0000 2021</t>
  </si>
  <si>
    <t>3424070074</t>
  </si>
  <si>
    <t>http://pbs.twimg.com/profile_images/641837836656869376/9HB6wSO7_normal.jpg</t>
  </si>
  <si>
    <t>http://twitter.com/SayItForwardNow/statuses/1367953034551164931</t>
  </si>
  <si>
    <t>1367952895157694465</t>
  </si>
  <si>
    <t>frso_chicago</t>
  </si>
  <si>
    <t>Fri Mar 05 21:39:20 +0000 2021</t>
  </si>
  <si>
    <t>1091081735629164544</t>
  </si>
  <si>
    <t>http://pbs.twimg.com/profile_images/1300170402522697728/2Pb762yA_normal.jpg</t>
  </si>
  <si>
    <t>http://twitter.com/frso_chicago/statuses/1367952895157694465</t>
  </si>
  <si>
    <t>1367952737724477440</t>
  </si>
  <si>
    <t>mariantop1</t>
  </si>
  <si>
    <t>Fri Mar 05 21:38:42 +0000 2021</t>
  </si>
  <si>
    <t>978815772507164675</t>
  </si>
  <si>
    <t>http://pbs.twimg.com/profile_images/1368815166280916992/6SApIucv_normal.jpg</t>
  </si>
  <si>
    <t>http://twitter.com/mariantop1/statuses/1367952737724477440</t>
  </si>
  <si>
    <t>1367952515963191296</t>
  </si>
  <si>
    <t>WishesXPRT</t>
  </si>
  <si>
    <t>#WomenInScience #WomensDay #WomensHistoryMonth #WomenTellAll #WomansHistoryMonth https://t.co/ICoArJXa2e</t>
  </si>
  <si>
    <t>Fri Mar 05 21:37:49 +0000 2021</t>
  </si>
  <si>
    <t>4611094047</t>
  </si>
  <si>
    <t>http://pbs.twimg.com/profile_images/872514955702042627/JfEf_lhB_normal.jpg</t>
  </si>
  <si>
    <t>Los Angeles, CA</t>
  </si>
  <si>
    <t>http://twitter.com/WishesXPRT/statuses/1367952515963191296</t>
  </si>
  <si>
    <t>{"hashtags":[{"text":"WomenInScience","indices":[0,15]},{"text":"WomensDay","indices":[16,26]},{"text":"WomensHistoryMonth","indices":[27,46]},{"text":"WomenTellAll","indices":[47,60]},{"text":"WomansHistoryMonth","indices":[61,80]}],"symbols":[],"user_mentions":[],"urls":[],"media":[{"id":1367952512783941600,"id_str":"1367952512783941635","indices":[81,104],"media_url":"http://pbs.twimg.com/media/EvvxkAoXAAMptuF.jpg","media_url_https":"https://pbs.twimg.com/media/EvvxkAoXAAMptuF.jpg","url":"https://t.co/ICoArJXa2e","display_url":"pic.twitter.com/ICoArJXa2e","expanded_url":"https://twitter.com/WishesXPRT/status/1367952515963191296/photo/1","type":"photo","sizes":{"large":{"w":800,"h":800,"resize":"fit"},"small":{"w":680,"h":680,"resize":"fit"},"thumb":{"w":150,"h":150,"resize":"crop"},"medium":{"w":800,"h":800,"resize":"fit"}}}]}</t>
  </si>
  <si>
    <t>1367952510435090432</t>
  </si>
  <si>
    <t>Gabrielpetista</t>
  </si>
  <si>
    <t>RT @ONUNews: #diainternacionaldamulher e a liderança feminina no combate à #COVID; diretora-geral-assistente #OMS e médica brasileira, Mariângela Simão, diz que #vacinas  parceria #COVAX promovem equidade na #imunização. #VacinaParaTodos https://t.co/n69nqt2JLf #pandemia @pahowho #WomensDay https://t.co/LMflxHnQL5</t>
  </si>
  <si>
    <t>Fri Mar 05 21:37:48 +0000 2021</t>
  </si>
  <si>
    <t>1276988724711174146</t>
  </si>
  <si>
    <t>http://pbs.twimg.com/profile_images/1349114380798091265/xUZOrPot_normal.jpg</t>
  </si>
  <si>
    <t>Balneário Barra do Sul, Brasil</t>
  </si>
  <si>
    <t>http://twitter.com/Gabrielpetista/statuses/1367952510435090432</t>
  </si>
  <si>
    <t>{"hashtags":[{"text":"diainternacionaldamulher","indices":[13,38]},{"text":"COVID","indices":[75,81]},{"text":"OMS","indices":[109,113]}],"symbols":[],"user_mentions":[{"screen_name":"ONUNews","name":"ONU News Português","id":942214111835902000,"id_str":"942214111835901953","indices":[3,11]}],"urls":[]}</t>
  </si>
  <si>
    <t>1367952480890281987</t>
  </si>
  <si>
    <t>MrENKI</t>
  </si>
  <si>
    <t>RT @saraiarriozola: #ArconDeHipatia 8 de marzo: para recordar lo que conmemoramos. 
Mientras  la desigualdad exista, la lucha persiste. Vía @Milenio https://t.co/oM4OchULDQ
#WomensDay #DiaInternacionalDeLaMujer https://t.co/wQ8xRYu0Dq</t>
  </si>
  <si>
    <t>Fri Mar 05 21:37:41 +0000 2021</t>
  </si>
  <si>
    <t>120881155</t>
  </si>
  <si>
    <t>http://pbs.twimg.com/profile_images/802377705010315264/60qHxKRI_normal.jpg</t>
  </si>
  <si>
    <t>VERACRUZ VER.MX.</t>
  </si>
  <si>
    <t>http://twitter.com/MrENKI/statuses/1367952480890281987</t>
  </si>
  <si>
    <t>{"hashtags":[{"text":"ArconDeHipatia","indices":[20,35]}],"symbols":[],"user_mentions":[{"screen_name":"saraiarriozola","name":"Sarai Aguilar A.","id":74359846,"id_str":"74359846","indices":[3,18]}],"urls":[]}</t>
  </si>
  <si>
    <t>1367952287751081984</t>
  </si>
  <si>
    <t>idalaparicio1</t>
  </si>
  <si>
    <t>Fri Mar 05 21:36:55 +0000 2021</t>
  </si>
  <si>
    <t>803260203236028420</t>
  </si>
  <si>
    <t>http://pbs.twimg.com/profile_images/1290325760469872641/e0qxP13x_normal.jpg</t>
  </si>
  <si>
    <t>http://twitter.com/idalaparicio1/statuses/1367952287751081984</t>
  </si>
  <si>
    <t>1367952273750560770</t>
  </si>
  <si>
    <t>MireiadelPozo</t>
  </si>
  <si>
    <t>RT @pimec: ♀️ No hi faltis! El pròxim 9 de març amb motiu del #8M, dia internacional de la dona, organitzem una trobada digital per reflexionar sobre #reptes que encara hem d'assolir com a societat
✍️ Inscriu-te: https://t.co/ArpUtbq3Vj
#8M2021 #DiadelaDona #DiaDeLaMujer⁠ ⁠#WomensDay⁠ https://t.co/MdaH2sBEgO</t>
  </si>
  <si>
    <t>Fri Mar 05 21:36:52 +0000 2021</t>
  </si>
  <si>
    <t>2371725751</t>
  </si>
  <si>
    <t>http://pbs.twimg.com/profile_images/1083839133699710976/OmbRl8kV_normal.jpg</t>
  </si>
  <si>
    <t>Barcelona, Catalunya</t>
  </si>
  <si>
    <t>http://twitter.com/MireiadelPozo/statuses/1367952273750560770</t>
  </si>
  <si>
    <t>{"hashtags":[{"text":"8M","indices":[62,65]}],"symbols":[],"user_mentions":[{"screen_name":"pimec","name":"PIMEC","id":168998883,"id_str":"168998883","indices":[3,9]}],"urls":[]}</t>
  </si>
  <si>
    <t>1367951996465127425</t>
  </si>
  <si>
    <t>Fri Mar 05 21:35:45 +0000 2021</t>
  </si>
  <si>
    <t>http://twitter.com/Mohamma16548448/statuses/1367951996465127425</t>
  </si>
  <si>
    <t>1367951840378228736</t>
  </si>
  <si>
    <t>smill72</t>
  </si>
  <si>
    <t>RT @foodbanking: Don't forget to register for "Women #FoodSystem Leaders: Vital Frontline Responders in the Fight for #ZeroHunger" and celebrate #InternationalWomensDay with GFN. Register here: https://t.co/1qhNCI4j83 #IWD2021 #WomensDay https://t.co/oUozRRtL6a</t>
  </si>
  <si>
    <t>Fri Mar 05 21:35:08 +0000 2021</t>
  </si>
  <si>
    <t>1275171412748177410</t>
  </si>
  <si>
    <t>http://pbs.twimg.com/profile_images/1361321424321937409/15S51Oua_normal.jpg</t>
  </si>
  <si>
    <t>Somers Point, NJ</t>
  </si>
  <si>
    <t>http://twitter.com/smill72/statuses/1367951840378228736</t>
  </si>
  <si>
    <t>{"hashtags":[{"text":"FoodSystem","indices":[53,64]},{"text":"ZeroHunger","indices":[118,129]}],"symbols":[],"user_mentions":[{"screen_name":"foodbanking","name":"The Global FoodBanking Network","id":26480747,"id_str":"26480747","indices":[3,15]}],"urls":[]}</t>
  </si>
  <si>
    <t>1367951815476658176</t>
  </si>
  <si>
    <t>drakemyers</t>
  </si>
  <si>
    <t>Fri Mar 05 21:35:02 +0000 2021</t>
  </si>
  <si>
    <t>89340972</t>
  </si>
  <si>
    <t>http://pbs.twimg.com/profile_images/846081977052626944/gvcFnw1P_normal.jpg</t>
  </si>
  <si>
    <t>Minneapolis, MN</t>
  </si>
  <si>
    <t>http://twitter.com/drakemyers/statuses/1367951815476658176</t>
  </si>
  <si>
    <t>1367951806802898954</t>
  </si>
  <si>
    <t>msduplechain</t>
  </si>
  <si>
    <t>Fri Mar 05 21:35:00 +0000 2021</t>
  </si>
  <si>
    <t>1497311484</t>
  </si>
  <si>
    <t>http://pbs.twimg.com/profile_images/1156644337989668865/-aDpASkq_normal.jpg</t>
  </si>
  <si>
    <t>Bulbancha / New Orleans, LA</t>
  </si>
  <si>
    <t>http://twitter.com/msduplechain/statuses/1367951806802898954</t>
  </si>
  <si>
    <t>1367951793808900101</t>
  </si>
  <si>
    <t>deleted52248878</t>
  </si>
  <si>
    <t>Fri Mar 05 21:34:57 +0000 2021</t>
  </si>
  <si>
    <t>2795038573</t>
  </si>
  <si>
    <t>http://pbs.twimg.com/profile_images/1206400778556071936/Mc_W3Idp_normal.png</t>
  </si>
  <si>
    <t>http://twitter.com/deleted52248878/statuses/1367951793808900101</t>
  </si>
  <si>
    <t>1367951786691137536</t>
  </si>
  <si>
    <t>sadgloopyrice</t>
  </si>
  <si>
    <t>Fri Mar 05 21:34:55 +0000 2021</t>
  </si>
  <si>
    <t>30725033</t>
  </si>
  <si>
    <t>http://pbs.twimg.com/profile_images/1350868468934057987/7VQcu3Tf_normal.jpg</t>
  </si>
  <si>
    <t>stolen Mvskoke land</t>
  </si>
  <si>
    <t>http://twitter.com/sadgloopyrice/statuses/1367951786691137536</t>
  </si>
  <si>
    <t>1367951732496597000</t>
  </si>
  <si>
    <t>SRehmanOffice</t>
  </si>
  <si>
    <t>RT @SRehmanOffice: The crisis caused by COVID-19 naturally had a huge negative impact on the economic autonomy of women - President @JinnahInstitute, Senator @sherryrehman during her @WOWisGlobal keynote speech
#WomensDay #WOWPakistan https://t.co/CuRozG591w</t>
  </si>
  <si>
    <t>Fri Mar 05 21:34:42 +0000 2021</t>
  </si>
  <si>
    <t>2215571029</t>
  </si>
  <si>
    <t>http://pbs.twimg.com/profile_images/1277600531561807874/hH9l3B5i_normal.jpg</t>
  </si>
  <si>
    <t>Pakistan</t>
  </si>
  <si>
    <t>http://twitter.com/SRehmanOffice/statuses/1367951732496597000</t>
  </si>
  <si>
    <t>{"hashtags":[],"symbols":[],"user_mentions":[{"screen_name":"SRehmanOffice","name":"SherryRehman’sTeam","id":2215571029,"id_str":"2215571029","indices":[3,17]}],"urls":[]}</t>
  </si>
  <si>
    <t>1367951698887639040</t>
  </si>
  <si>
    <t>KlassmannAngela</t>
  </si>
  <si>
    <t>Fri Mar 05 21:34:34 +0000 2021</t>
  </si>
  <si>
    <t>1514035297</t>
  </si>
  <si>
    <t>http://pbs.twimg.com/profile_images/1087694203776307205/wYpD7FZ6_normal.jpg</t>
  </si>
  <si>
    <t>http://twitter.com/KlassmannAngela/statuses/1367951698887639040</t>
  </si>
  <si>
    <t>1367951695058243586</t>
  </si>
  <si>
    <t>BaiDodou</t>
  </si>
  <si>
    <t>RT @fsaine1: This morning, I was invited as a guest of honour at YMCA.
I am deeply honoured to witness this fruitful event and see how many lives of the youth have changed.
#WomensDay 
#IWD21 
#empower https://t.co/retbXVe3fE</t>
  </si>
  <si>
    <t>1086587160071991297</t>
  </si>
  <si>
    <t>http://pbs.twimg.com/profile_images/1365952938917699584/f87WQlSM_normal.jpg</t>
  </si>
  <si>
    <t>Gambia</t>
  </si>
  <si>
    <t>http://twitter.com/BaiDodou/statuses/1367951695058243586</t>
  </si>
  <si>
    <t>{"hashtags":[],"symbols":[],"user_mentions":[{"screen_name":"fsaine1","name":"Fatou Saine Gaye","id":749934698617507800,"id_str":"749934698617507840","indices":[3,11]}],"urls":[]}</t>
  </si>
  <si>
    <t>1367951567442296835</t>
  </si>
  <si>
    <t>HRANA_English</t>
  </si>
  <si>
    <t>International Women's Day 2021; Assessment of  Women's Rights in Iran During the Rouhani Administration
https://t.co/nO3xQ6yFPr
#8march #womensday #humanrightsiniran https://t.co/W4dTKwW9n2</t>
  </si>
  <si>
    <t>Fri Mar 05 21:34:03 +0000 2021</t>
  </si>
  <si>
    <t>1273698355</t>
  </si>
  <si>
    <t>http://pbs.twimg.com/profile_images/1020297518297448451/OhDhjcED_normal.jpg</t>
  </si>
  <si>
    <t>Tehran</t>
  </si>
  <si>
    <t>http://twitter.com/HRANA_English/statuses/1367951567442296835</t>
  </si>
  <si>
    <t>{"hashtags":[{"text":"8march","indices":[130,137]},{"text":"womensday","indices":[138,148]},{"text":"humanrightsiniran","indices":[149,167]}],"symbols":[],"user_mentions":[],"urls":[{"url":"https://t.co/nO3xQ6yFPr","expanded_url":"http://ow.ly/NY9550DRAan","display_url":"ow.ly/NY9550DRAan","indices":[105,128]}],"media":[{"id":1367951565903048700,"id_str":"1367951565903048710","indices":[168,191],"media_url":"http://pbs.twimg.com/media/Evvws5OXMAYKGs9.jpg","media_url_https":"https://pbs.twimg.com/media/Evvws5OXMAYKGs9.jpg","url":"https://t.co/W4dTKwW9n2","display_url":"pic.twitter.com/W4dTKwW9n2","expanded_url":"https://twitter.com/HRANA_English/status/1367951567442296835/photo/1","type":"photo","sizes":{"thumb":{"w":150,"h":150,"resize":"crop"},"large":{"w":1080,"h":853,"resize":"fit"},"small":{"w":680,"h":537,"resize":"fit"},"medium":{"w":1080,"h":853,"resize":"fit"}}}]}</t>
  </si>
  <si>
    <t>1367951566569943043</t>
  </si>
  <si>
    <t>laumariani13</t>
  </si>
  <si>
    <t>#InternationalWomensDay  #WomensDay  #womenleaders #Audit #Risk #riskmanagement #Compliance #Governance 
@AmandasAudit @sandypundmann @pdxcfe @SophMcMurray @AMillage @rachbowden @KristyGrantHart @lrfine https://t.co/oUgl5Vys2o</t>
  </si>
  <si>
    <t>3958898315</t>
  </si>
  <si>
    <t>http://pbs.twimg.com/profile_images/654393850572750848/BEr747Fl_normal.jpg</t>
  </si>
  <si>
    <t>Buenos Aires, Argentina</t>
  </si>
  <si>
    <t>http://twitter.com/laumariani13/statuses/1367951566569943043</t>
  </si>
  <si>
    <t>{"hashtags":[{"text":"InternationalWomensDay","indices":[0,23]},{"text":"WomensDay","indices":[25,35]},{"text":"womenleaders","indices":[37,50]},{"text":"Audit","indices":[51,57]},{"text":"Risk","indices":[58,63]},{"text":"riskmanagement","indices":[64,79]},{"text":"Compliance","indices":[80,91]},{"text":"Governance","indices":[92,103]}],"symbols":[],"user_mentions":[{"screen_name":"AmandasAudit","name":"Dr Amanda White","id":240085776,"id_str":"240085776","indices":[106,119]},{"screen_name":"sandypundmann","name":"Sandy Pundmann","id":563209953,"id_str":"563209953","indices":[120,134]},{"screen_name":"pdxcfe","name":"Kelly Paxton, CFE, PI (she/her)","id":58074013,"id_str":"58074013","indices":[135,142]},{"screen_name":"SophMcMurray","name":"Sophie McMurray","id":2399137837,"id_str":"2399137837","indices":[143,156]},{"screen_name":"AMillage","name":"Anne Millage","id":39994308,"id_str":"39994308","indices":[157,166]},{"screen_name":"rachbowden","name":"Rachel Bowden","id":296430777,"id_str":"296430777","indices":[167,178]},{"screen_name":"KristyGrantHart","name":"Kristy Grant-Hart","id":469366810,"id_str":"469366810","indices":[179,195]},{"screen_name":"lrfine","name":"Lisa Fine","id":24031718,"id_str":"24031718","indices":[196,203]}],"urls":[{"url":"https://t.co/oUgl5Vys2o","expanded_url":"https://twitter.com/AuditRiskNet/status/1367750754354794496","display_url":"twitter.com/AuditRiskNet/s…","indices":[204,227]}]}</t>
  </si>
  <si>
    <t>1367951479219363840</t>
  </si>
  <si>
    <t>jennifervogelsp</t>
  </si>
  <si>
    <t>RT @teamlewis_nl: Ter ondersteuning van #HeforShe hebben we een wereldwijd onderzoek uitgevoerd naar de impact van COVID-19 op werkende vrouwen. Er moet nu actie worden ondernomen om de gendergelijkheid opnieuw een boost te geven.
https://t.co/43jSOkctmq #WomensHistoryMonth #WomensDay</t>
  </si>
  <si>
    <t>Fri Mar 05 21:33:42 +0000 2021</t>
  </si>
  <si>
    <t>30951183</t>
  </si>
  <si>
    <t>http://pbs.twimg.com/profile_images/1304890992944910336/F9MCLjin_normal.jpg</t>
  </si>
  <si>
    <t>Eindhoven</t>
  </si>
  <si>
    <t>http://twitter.com/jennifervogelsp/statuses/1367951479219363840</t>
  </si>
  <si>
    <t>{"hashtags":[{"text":"HeforShe","indices":[40,49]}],"symbols":[],"user_mentions":[{"screen_name":"teamlewis_nl","name":"Team LEWIS Nederland","id":23606594,"id_str":"23606594","indices":[3,16]}],"urls":[]}</t>
  </si>
  <si>
    <t>1367951424781492230</t>
  </si>
  <si>
    <t>jmtzp</t>
  </si>
  <si>
    <t>Fri Mar 05 21:33:29 +0000 2021</t>
  </si>
  <si>
    <t>106529025</t>
  </si>
  <si>
    <t>http://pbs.twimg.com/profile_images/1363717449229754371/FwnJZXLL_normal.jpg</t>
  </si>
  <si>
    <t>monterrey</t>
  </si>
  <si>
    <t>http://twitter.com/jmtzp/statuses/1367951424781492230</t>
  </si>
  <si>
    <t>1367951370633043978</t>
  </si>
  <si>
    <t>EstefannyNavar4</t>
  </si>
  <si>
    <t>RT @BitTorrent: 📢BTFS V1.5.1(Ada) is now released!
👭In the celebration of the coming International #WomensDay , #BTFS Team chooses #Ada as the code name for BTFS V1.5.1 to memorate and honor Ada, the world's first female programmer.🎉
Read more here:
https://t.co/5HwU436rdO</t>
  </si>
  <si>
    <t>Fri Mar 05 21:33:16 +0000 2021</t>
  </si>
  <si>
    <t>1285683203945172999</t>
  </si>
  <si>
    <t>http://pbs.twimg.com/profile_images/1368194338874941440/vmesNiX1_normal.jpg</t>
  </si>
  <si>
    <t>http://twitter.com/EstefannyNavar4/statuses/1367951370633043978</t>
  </si>
  <si>
    <t>{"hashtags":[{"text":"WomensDay","indices":[100,110]},{"text":"BTFS","indices":[113,118]},{"text":"Ada","indices":[132,136]}],"symbols":[],"user_mentions":[{"screen_name":"BitTorrent","name":"BitTorrent Inc.","id":36208197,"id_str":"36208197","indices":[3,14]}],"urls":[]}</t>
  </si>
  <si>
    <t>1367951320385269762</t>
  </si>
  <si>
    <t>RonanLTynan</t>
  </si>
  <si>
    <t>RT @RonanLTynan: Fantastic to see you looking so well Loujain after such horrific treatment imprisoned in #SaudiArabia - Loujain al-Hathloul one of country’s bravest and most outstanding women’s rights activists #WomensRights #WomensDay  #WomensRightsAreHumanRights #womensday2021 #VAW #Feminism https://t.co/OKO93JvIHZ</t>
  </si>
  <si>
    <t>Fri Mar 05 21:33:04 +0000 2021</t>
  </si>
  <si>
    <t>518615888</t>
  </si>
  <si>
    <t>http://pbs.twimg.com/profile_images/915352489465139201/B9ZPYbX3_normal.jpg</t>
  </si>
  <si>
    <t>http://twitter.com/RonanLTynan/statuses/1367951320385269762</t>
  </si>
  <si>
    <t>{"hashtags":[{"text":"SaudiArabia","indices":[106,118]}],"symbols":[],"user_mentions":[{"screen_name":"RonanLTynan","name":"Ronan L Tynan","id":518615888,"id_str":"518615888","indices":[3,15]}],"urls":[]}</t>
  </si>
  <si>
    <t>1367951281705287682</t>
  </si>
  <si>
    <t>PatyOlamendi</t>
  </si>
  <si>
    <t>Fri Mar 05 21:32:55 +0000 2021</t>
  </si>
  <si>
    <t>1964990101</t>
  </si>
  <si>
    <t>http://pbs.twimg.com/profile_images/1265274106129326080/cJq6Y7Kh_normal.jpg</t>
  </si>
  <si>
    <t>http://twitter.com/PatyOlamendi/statuses/1367951281705287682</t>
  </si>
  <si>
    <t>1367951252819079170</t>
  </si>
  <si>
    <t>MohsenFerdowsi1</t>
  </si>
  <si>
    <t>Fri Mar 05 21:32:48 +0000 2021</t>
  </si>
  <si>
    <t>948073178621911040</t>
  </si>
  <si>
    <t>http://pbs.twimg.com/profile_images/1135404640525094912/Ic8QfNUh_normal.png</t>
  </si>
  <si>
    <t>http://twitter.com/MohsenFerdowsi1/statuses/1367951252819079170</t>
  </si>
  <si>
    <t>1367950859192201216</t>
  </si>
  <si>
    <t>freedomroadorg</t>
  </si>
  <si>
    <t>"Over the difficult past year, women have played a pivotal role in a world battling a massive pandemic."
Full Statement: https://t.co/hGBs8UDDLI
Be sure to join us for our IWD Forum tomorrow: https://t.co/TCrqMwymJ2
#IWD2021 #WomensDay #InternationalWomensDay https://t.co/sC7cWN8fgG</t>
  </si>
  <si>
    <t>Fri Mar 05 21:31:14 +0000 2021</t>
  </si>
  <si>
    <t>1536709146</t>
  </si>
  <si>
    <t>&lt;a href="https://app.planable.io" rel="nofollow"&gt;Planable&lt;/a&gt;</t>
  </si>
  <si>
    <t>http://pbs.twimg.com/profile_images/1067986579187163136/-iEkkmHQ_normal.jpg</t>
  </si>
  <si>
    <t>United States</t>
  </si>
  <si>
    <t>http://twitter.com/freedomroadorg/statuses/1367950859192201216</t>
  </si>
  <si>
    <t>{"hashtags":[{"text":"IWD2021","indices":[219,227]},{"text":"WomensDay","indices":[228,238]},{"text":"InternationalWomensDay","indices":[239,262]}],"symbols":[],"user_mentions":[],"urls":[{"url":"https://t.co/hGBs8UDDLI","expanded_url":"https://frso.org/statements/the-111th-celebration-of-international-womens-day/","display_url":"frso.org/statements/the…","indices":[122,145]},{"url":"https://t.co/TCrqMwymJ2","expanded_url":"https://fb.me/e/22W0S4Oh0","display_url":"fb.me/e/22W0S4Oh0","indices":[194,217]}],"media":[{"id":1367950855954182100,"id_str":"1367950855954182144","indices":[263,286],"media_url":"http://pbs.twimg.com/media/EvvwDkdXMAAIAgU.png","media_url_https":"https://pbs.twimg.com/media/EvvwDkdXMAAIAgU.png","url":"https://t.co/sC7cWN8fgG","display_url":"pic.twitter.com/sC7cWN8fgG","expanded_url":"https://twitter.com/freedomroadorg/status/1367950859192201216/photo/1","type":"photo","sizes":{"small":{"w":680,"h":680,"resize":"fit"},"medium":{"w":900,"h":900,"resize":"fit"},"large":{"w":900,"h":900,"resize":"fit"},"thumb":{"w":150,"h":150,"resize":"crop"}}}]}</t>
  </si>
  <si>
    <t>1367950641260298247</t>
  </si>
  <si>
    <t>StefaniniGlobal</t>
  </si>
  <si>
    <t>During March we are going to honor the women at Stefanini. Meet Smart Yang:
 Smart is incredibly bright and always uses her knowledge to fix the problems presented to her.
#WeAreStefanini #WomensDay #IWD2021 #InternationalWomensDay #SeeHer #ChooseToChallenge https://t.co/FhqOYJq1zl</t>
  </si>
  <si>
    <t>Fri Mar 05 21:30:22 +0000 2021</t>
  </si>
  <si>
    <t>57683238</t>
  </si>
  <si>
    <t>&lt;a href="http://www.salesforce.com" rel="nofollow"&gt;Salesforce - Social Studio&lt;/a&gt;</t>
  </si>
  <si>
    <t>http://pbs.twimg.com/profile_images/1228362307744321536/OZBxQGkJ_normal.jpg</t>
  </si>
  <si>
    <t>http://twitter.com/StefaniniGlobal/statuses/1367950641260298247</t>
  </si>
  <si>
    <t>{"hashtags":[{"text":"WeAreStefanini","indices":[174,189]},{"text":"WomensDay","indices":[190,200]},{"text":"IWD2021","indices":[201,209]},{"text":"InternationalWomensDay","indices":[210,233]},{"text":"SeeHer","indices":[234,241]},{"text":"ChooseToChallenge","indices":[242,260]}],"symbols":[],"user_mentions":[],"urls":[],"media":[{"id":1367950634935279600,"id_str":"1367950634935279620","indices":[261,284],"media_url":"http://pbs.twimg.com/media/Evvv2tGWYAQbZHJ.jpg","media_url_https":"https://pbs.twimg.com/media/Evvv2tGWYAQbZHJ.jpg","url":"https://t.co/FhqOYJq1zl","display_url":"pic.twitter.com/FhqOYJq1zl","expanded_url":"https://twitter.com/StefaniniGlobal/status/1367950641260298247/photo/1","type":"photo","sizes":{"thumb":{"w":150,"h":150,"resize":"crop"},"large":{"w":1200,"h":627,"resize":"fit"},"small":{"w":680,"h":355,"resize":"fit"},"medium":{"w":1200,"h":627,"resize":"fit"}}}]}</t>
  </si>
  <si>
    <t>1367950390625509384</t>
  </si>
  <si>
    <t>Giorgioromero</t>
  </si>
  <si>
    <t>Fri Mar 05 21:29:23 +0000 2021</t>
  </si>
  <si>
    <t>41043162</t>
  </si>
  <si>
    <t>http://pbs.twimg.com/profile_images/1284560626208186368/ILUqAmJq_normal.jpg</t>
  </si>
  <si>
    <t>México</t>
  </si>
  <si>
    <t>http://twitter.com/Giorgioromero/statuses/1367950390625509384</t>
  </si>
  <si>
    <t>1367950289915944961</t>
  </si>
  <si>
    <t>cskkanu</t>
  </si>
  <si>
    <t>#WomensDay 
#WomensDaySpecial https://t.co/lzWXDJ0QBu</t>
  </si>
  <si>
    <t>Fri Mar 05 21:28:59 +0000 2021</t>
  </si>
  <si>
    <t>64355384</t>
  </si>
  <si>
    <t>http://pbs.twimg.com/profile_images/1226417526088712192/NosiYOXk_normal.jpg</t>
  </si>
  <si>
    <t>Save Family System</t>
  </si>
  <si>
    <t>http://twitter.com/cskkanu/statuses/1367950289915944961</t>
  </si>
  <si>
    <t>{"hashtags":[{"text":"WomensDay","indices":[0,10]},{"text":"WomensDaySpecial","indices":[12,29]}],"symbols":[],"user_mentions":[],"urls":[],"media":[{"id":1367950286648533000,"id_str":"1367950286648532992","indices":[30,53],"media_url":"http://pbs.twimg.com/media/EvvviboUYAAEGLy.jpg","media_url_https":"https://pbs.twimg.com/media/EvvviboUYAAEGLy.jpg","url":"https://t.co/lzWXDJ0QBu","display_url":"pic.twitter.com/lzWXDJ0QBu","expanded_url":"https://twitter.com/cskkanu/status/1367950289915944961/photo/1","type":"photo","sizes":{"thumb":{"w":150,"h":150,"resize":"crop"},"large":{"w":785,"h":746,"resize":"fit"},"medium":{"w":785,"h":746,"resize":"fit"},"small":{"w":680,"h":646,"resize":"fit"}}}]}</t>
  </si>
  <si>
    <t>1367950274711724035</t>
  </si>
  <si>
    <t>🚀 Ich kann das Buch von Manuela Rousseau nur empfehlen! 
#FrauenStaerken #RoleModel #WOL
#WomensDay #Weltfrauentag #InternationalWomensDay #IWD2021 #femaleempowerment #WomenSupportingWomen https://t.co/zZ1UyolDpG</t>
  </si>
  <si>
    <t>Fri Mar 05 21:28:55 +0000 2021</t>
  </si>
  <si>
    <t>http://twitter.com/DinseJuliane/statuses/1367950274711724035</t>
  </si>
  <si>
    <t>{"hashtags":[{"text":"FrauenStaerken","indices":[57,72]},{"text":"RoleModel","indices":[73,83]},{"text":"WOL","indices":[84,88]},{"text":"WomensDay","indices":[90,100]},{"text":"Weltfrauentag","indices":[101,115]},{"text":"InternationalWomensDay","indices":[116,139]},{"text":"IWD2021","indices":[140,148]},{"text":"femaleempowerment","indices":[149,167]},{"text":"WomenSupportingWomen","indices":[168,189]}],"symbols":[],"user_mentions":[],"urls":[{"url":"https://t.co/zZ1UyolDpG","expanded_url":"https://twitter.com/her_career_de/status/1367786637216858113","display_url":"twitter.com/her_career_de/…","indices":[190,213]}]}</t>
  </si>
  <si>
    <t>1367950255233200129</t>
  </si>
  <si>
    <t>RT @Garmin_India: In a world of commotion, there is something that offers you great comfort, power &amp;amp; freedom to match your energy. What's that?
- Use #LilyIsYou
- Invite 5 friends to participate
- One lucky winner to win Lily Smartwatch
#ContestAlert #Contest #GarminIndia #asLILY #WomensDay https://t.co/Xc23ljxKfv</t>
  </si>
  <si>
    <t>Fri Mar 05 21:28:50 +0000 2021</t>
  </si>
  <si>
    <t>http://twitter.com/csohini1234/statuses/1367950255233200129</t>
  </si>
  <si>
    <t>{"hashtags":[],"symbols":[],"user_mentions":[{"screen_name":"Garmin_India","name":"Garmin India","id":799816471,"id_str":"799816471","indices":[3,16]}],"urls":[]}</t>
  </si>
  <si>
    <t>1367950232642678786</t>
  </si>
  <si>
    <t>May198800</t>
  </si>
  <si>
    <t>Fri Mar 05 21:28:45 +0000 2021</t>
  </si>
  <si>
    <t>1086331143572512768</t>
  </si>
  <si>
    <t>http://pbs.twimg.com/profile_images/1104920129496702976/0qa5jqK-_normal.jpg</t>
  </si>
  <si>
    <t>silicon Valley CA</t>
  </si>
  <si>
    <t>http://twitter.com/May198800/statuses/1367950232642678786</t>
  </si>
  <si>
    <t>1367950224765911040</t>
  </si>
  <si>
    <t>pasha_zeynab</t>
  </si>
  <si>
    <t>Fri Mar 05 21:28:43 +0000 2021</t>
  </si>
  <si>
    <t>1096520546987184130</t>
  </si>
  <si>
    <t>http://pbs.twimg.com/profile_images/1118769262347337729/TxGtt2gh_normal.jpg</t>
  </si>
  <si>
    <t>http://twitter.com/pasha_zeynab/statuses/1367950224765911040</t>
  </si>
  <si>
    <t>1367950094142758913</t>
  </si>
  <si>
    <t>ConstantContact</t>
  </si>
  <si>
    <t>There are more than 12.9 million women-owned businesses in the United States.
In light of #WomensHistoryMonth and #WomensDay, we sought advice from the women behind a few of them.</t>
  </si>
  <si>
    <t>Fri Mar 05 21:28:12 +0000 2021</t>
  </si>
  <si>
    <t>25960305</t>
  </si>
  <si>
    <t>&lt;a href="https://twitter.com" rel="nofollow"&gt;Twitter for Advertisers&lt;/a&gt;</t>
  </si>
  <si>
    <t>http://pbs.twimg.com/profile_images/1284956332655861762/oydvPWxl_normal.jpg</t>
  </si>
  <si>
    <t>http://twitter.com/ConstantContact/statuses/1367950094142758913</t>
  </si>
  <si>
    <t>{"hashtags":[{"text":"WomensHistoryMonth","indices":[91,110]},{"text":"WomensDay","indices":[115,125]}],"symbols":[],"user_mentions":[],"urls":[]}</t>
  </si>
  <si>
    <t>1367949862109519872</t>
  </si>
  <si>
    <t>#WomensDay 
#WomensDaySpecial https://t.co/tYPkS0BAwy</t>
  </si>
  <si>
    <t>Fri Mar 05 21:27:17 +0000 2021</t>
  </si>
  <si>
    <t>http://twitter.com/cskkanu/statuses/1367949862109519872</t>
  </si>
  <si>
    <t>{"hashtags":[{"text":"WomensDay","indices":[0,10]},{"text":"WomensDaySpecial","indices":[12,29]}],"symbols":[],"user_mentions":[],"urls":[],"media":[{"id":1367949858494050300,"id_str":"1367949858494050305","indices":[30,53],"media_url":"http://pbs.twimg.com/media/EvvvJgoVcAEvp-i.jpg","media_url_https":"https://pbs.twimg.com/media/EvvvJgoVcAEvp-i.jpg","url":"https://t.co/tYPkS0BAwy","display_url":"pic.twitter.com/tYPkS0BAwy","expanded_url":"https://twitter.com/cskkanu/status/1367949862109519872/photo/1","type":"photo","sizes":{"thumb":{"w":150,"h":150,"resize":"crop"},"medium":{"w":927,"h":1200,"resize":"fit"},"small":{"w":525,"h":680,"resize":"fit"},"large":{"w":1080,"h":1398,"resize":"fit"}}}]}</t>
  </si>
  <si>
    <t>1367949806753247237</t>
  </si>
  <si>
    <t>Ioana__Petre</t>
  </si>
  <si>
    <t>Fri Mar 05 21:27:03 +0000 2021</t>
  </si>
  <si>
    <t>2763825189</t>
  </si>
  <si>
    <t>http://pbs.twimg.com/profile_images/1303948863003394048/E603X1GY_normal.jpg</t>
  </si>
  <si>
    <t>Brussels, Belgium</t>
  </si>
  <si>
    <t>http://twitter.com/Ioana__Petre/statuses/1367949806753247237</t>
  </si>
  <si>
    <t>1367949713991815169</t>
  </si>
  <si>
    <t>#WomensDay 
#WomensDaySpecial https://t.co/5Sh7GjsR27</t>
  </si>
  <si>
    <t>Fri Mar 05 21:26:41 +0000 2021</t>
  </si>
  <si>
    <t>http://twitter.com/cskkanu/statuses/1367949713991815169</t>
  </si>
  <si>
    <t>{"hashtags":[{"text":"WomensDay","indices":[0,10]},{"text":"WomensDaySpecial","indices":[12,29]}],"symbols":[],"user_mentions":[],"urls":[],"media":[{"id":1367949710615453700,"id_str":"1367949710615453696","indices":[30,53],"media_url":"http://pbs.twimg.com/media/EvvvA5vVIAApYQZ.jpg","media_url_https":"https://pbs.twimg.com/media/EvvvA5vVIAApYQZ.jpg","url":"https://t.co/5Sh7GjsR27","display_url":"pic.twitter.com/5Sh7GjsR27","expanded_url":"https://twitter.com/cskkanu/status/1367949713991815169/photo/1","type":"photo","sizes":{"large":{"w":623,"h":643,"resize":"fit"},"thumb":{"w":150,"h":150,"resize":"crop"},"medium":{"w":623,"h":643,"resize":"fit"},"small":{"w":623,"h":643,"resize":"fit"}}}]}</t>
  </si>
  <si>
    <t>1367949701576855553</t>
  </si>
  <si>
    <t>canimmigrant</t>
  </si>
  <si>
    <t>Virtual panel discussions for International Women’s Day on leadership and entrepreneurship. 
#IWD2021 #WomensDay With @DIVERSEcityBC @ACCESEmployment  https://t.co/GCBlgiYonq</t>
  </si>
  <si>
    <t>Fri Mar 05 21:26:38 +0000 2021</t>
  </si>
  <si>
    <t>27941496</t>
  </si>
  <si>
    <t>http://pbs.twimg.com/profile_images/378800000544005373/c2c786d458bde7631aeecb03310cb356_normal.jpeg</t>
  </si>
  <si>
    <t>http://twitter.com/canimmigrant/statuses/1367949701576855553</t>
  </si>
  <si>
    <t>{"hashtags":[{"text":"IWD2021","indices":[93,101]},{"text":"WomensDay","indices":[102,112]}],"symbols":[],"user_mentions":[{"screen_name":"DIVERSEcityBC","name":"DIVERSEcityBC","id":403553546,"id_str":"403553546","indices":[118,132]},{"screen_name":"ACCESEmployment","name":"ACCES Employment","id":226547857,"id_str":"226547857","indices":[133,149]}],"urls":[{"url":"https://t.co/GCBlgiYonq","expanded_url":"https://canadianimmigrant.ca/living/women/virtual-panel-discussion-for-international-womens-day","display_url":"canadianimmigrant.ca/living/women/v…","indices":[151,174]}]}</t>
  </si>
  <si>
    <t>1367949694345768960</t>
  </si>
  <si>
    <t>wayne_offer</t>
  </si>
  <si>
    <t>RT @Woffoff: Please take the time have a look.. #WomensDay https://t.co/dd9w9V5Dd7</t>
  </si>
  <si>
    <t>Fri Mar 05 21:26:37 +0000 2021</t>
  </si>
  <si>
    <t>397627990</t>
  </si>
  <si>
    <t>http://pbs.twimg.com/profile_images/476942572737159168/9UGMlRo8_normal.jpeg</t>
  </si>
  <si>
    <t>Australia</t>
  </si>
  <si>
    <t>http://twitter.com/wayne_offer/statuses/1367949694345768960</t>
  </si>
  <si>
    <t>{"hashtags":[{"text":"WomensDay","indices":[48,58]}],"symbols":[],"user_mentions":[{"screen_name":"Woffoff","name":"Woff","id":149673241,"id_str":"149673241","indices":[3,11]}],"urls":[]}</t>
  </si>
  <si>
    <t>1367949592218791937</t>
  </si>
  <si>
    <t>OtiliaNgaba</t>
  </si>
  <si>
    <t>RT @KantuMutaka: What has your plantation done ahead of Women's Day? Mine distributed the book I really wanted... plus more 😍 #bravingtheodds #mizingamelu #WomensDay @mizingamelu https://t.co/kEacAdFwGa</t>
  </si>
  <si>
    <t>Fri Mar 05 21:26:12 +0000 2021</t>
  </si>
  <si>
    <t>3333324616</t>
  </si>
  <si>
    <t>http://pbs.twimg.com/profile_images/1213806305850384386/HeA4lLkZ_normal.jpg</t>
  </si>
  <si>
    <t>Copperbelt, Zambia</t>
  </si>
  <si>
    <t>http://twitter.com/OtiliaNgaba/statuses/1367949592218791937</t>
  </si>
  <si>
    <t>{"hashtags":[],"symbols":[],"user_mentions":[{"screen_name":"KantuMutaka","name":"Ruthless Targaryen","id":4630890743,"id_str":"4630890743","indices":[3,15]}],"urls":[]}</t>
  </si>
  <si>
    <t>1367949512082329603</t>
  </si>
  <si>
    <t>arezo1397</t>
  </si>
  <si>
    <t>RT @boghche: #Iran #march8th #WomensDay #IWD2021 #ChooseToChallenge Mette Frederiksen #FreeIran #IStandWithMaryamRajavi America Republicans https://t.co/6ZzHmQVK2y</t>
  </si>
  <si>
    <t>Fri Mar 05 21:25:53 +0000 2021</t>
  </si>
  <si>
    <t>978655824166969345</t>
  </si>
  <si>
    <t>http://pbs.twimg.com/profile_images/1340432169207029761/Pcu3z6jY_normal.jpg</t>
  </si>
  <si>
    <t>http://twitter.com/arezo1397/statuses/1367949512082329603</t>
  </si>
  <si>
    <t>{"hashtags":[{"text":"Iran","indices":[13,18]},{"text":"march8th","indices":[19,28]},{"text":"WomensDay","indices":[29,39]},{"text":"IWD2021","indices":[40,48]},{"text":"ChooseToChallenge","indices":[49,67]},{"text":"FreeIran","indices":[86,95]},{"text":"IStandWithMaryamRajavi","indices":[96,119]}],"symbols":[],"user_mentions":[{"screen_name":"boghche","name":"kambiz mahmoudpour - مسول انجمن آزادی ادیان","id":69058391,"id_str":"69058391","indices":[3,11]}],"urls":[]}</t>
  </si>
  <si>
    <t>1367949482025914369</t>
  </si>
  <si>
    <t>Woffoff</t>
  </si>
  <si>
    <t>Please take the time have a look.. #WomensDay https://t.co/dd9w9V5Dd7</t>
  </si>
  <si>
    <t>Fri Mar 05 21:25:46 +0000 2021</t>
  </si>
  <si>
    <t>149673241</t>
  </si>
  <si>
    <t>http://pbs.twimg.com/profile_images/886425918402510849/hSnkk9lB_normal.jpg</t>
  </si>
  <si>
    <t>australia</t>
  </si>
  <si>
    <t>http://twitter.com/Woffoff/statuses/1367949482025914369</t>
  </si>
  <si>
    <t>{"hashtags":[{"text":"WomensDay","indices":[35,45]}],"symbols":[],"user_mentions":[],"urls":[{"url":"https://t.co/dd9w9V5Dd7","expanded_url":"https://twitter.com/AnnastaciaMP/status/1367763246820724742","display_url":"twitter.com/AnnastaciaMP/s…","indices":[46,69]}]}</t>
  </si>
  <si>
    <t>1367949468247678983</t>
  </si>
  <si>
    <t>PetriderPaul</t>
  </si>
  <si>
    <t>Fri Mar 05 21:25:43 +0000 2021</t>
  </si>
  <si>
    <t>165170209</t>
  </si>
  <si>
    <t>http://pbs.twimg.com/profile_images/1344720748401848322/BycPNqx0_normal.jpg</t>
  </si>
  <si>
    <t>Tanzania</t>
  </si>
  <si>
    <t>http://twitter.com/PetriderPaul/statuses/1367949468247678983</t>
  </si>
  <si>
    <t>1367949301297594374</t>
  </si>
  <si>
    <t>MarkSchoeff</t>
  </si>
  <si>
    <t>RT @nicolecasperson: And these are just a few of the amazing women I've spoken with! More featured in the written piece to come🏋🏿‍♀️🏋🏾‍♀️🏋🏽‍♀️🏋🏼‍♀️ #WomensHistoryMonth #WomensDay</t>
  </si>
  <si>
    <t>Fri Mar 05 21:25:03 +0000 2021</t>
  </si>
  <si>
    <t>314149528</t>
  </si>
  <si>
    <t>http://pbs.twimg.com/profile_images/1388973137/masftwaynesmallphoto_normal.jpg</t>
  </si>
  <si>
    <t>Washington, D.C.</t>
  </si>
  <si>
    <t>http://twitter.com/MarkSchoeff/statuses/1367949301297594374</t>
  </si>
  <si>
    <t>{"hashtags":[],"symbols":[],"user_mentions":[{"screen_name":"nicolecasperson","name":"Nicole Casperson","id":238384589,"id_str":"238384589","indices":[3,19]}],"urls":[]}</t>
  </si>
  <si>
    <t>1367949281936740353</t>
  </si>
  <si>
    <t>JinnahInstitute</t>
  </si>
  <si>
    <t>Fri Mar 05 21:24:58 +0000 2021</t>
  </si>
  <si>
    <t>356685886</t>
  </si>
  <si>
    <t>http://pbs.twimg.com/profile_images/1041950965711216640/JGb0MYCy_normal.jpg</t>
  </si>
  <si>
    <t>Islamabad, Pakistan</t>
  </si>
  <si>
    <t>http://twitter.com/JinnahInstitute/statuses/1367949281936740353</t>
  </si>
  <si>
    <t>1367949203637342208</t>
  </si>
  <si>
    <t>Fri Mar 05 21:24:40 +0000 2021</t>
  </si>
  <si>
    <t>http://twitter.com/May198800/statuses/1367949203637342208</t>
  </si>
  <si>
    <t>1367949201339002881</t>
  </si>
  <si>
    <t>BeckysAnonymous</t>
  </si>
  <si>
    <t>We hope you will join us for “Healing Our Nation From Within” - a discussion w/ Jeneile Luebke &amp;amp; @daniphilipson about the roots of #femicide in North America, why it still exists today &amp;amp; what we can do to help end it - #womensday  - 7pm #nomorestolensisters #mmiwg #mmip https://t.co/Sy6khwvFYh</t>
  </si>
  <si>
    <t>Fri Mar 05 21:24:39 +0000 2021</t>
  </si>
  <si>
    <t>1276642202681212928</t>
  </si>
  <si>
    <t>http://pbs.twimg.com/profile_images/1286413327254597632/6__bbKiN_normal.jpg</t>
  </si>
  <si>
    <t>http://twitter.com/BeckysAnonymous/statuses/1367949201339002881</t>
  </si>
  <si>
    <t>{"hashtags":[{"text":"femicide","indices":[135,144]},{"text":"womensday","indices":[227,237]},{"text":"nomorestolensisters","indices":[245,265]},{"text":"mmiwg","indices":[266,272]},{"text":"mmip","indices":[273,278]}],"symbols":[],"user_mentions":[{"screen_name":"daniphilipson","name":"Dani","id":193372506,"id_str":"193372506","indices":[101,115]}],"urls":[],"media":[{"id":1367949190005940200,"id_str":"1367949190005940224","indices":[279,302],"media_url":"http://pbs.twimg.com/media/EvvuimUWYAACAiR.jpg","media_url_https":"https://pbs.twimg.com/media/EvvuimUWYAACAiR.jpg","url":"https://t.co/Sy6khwvFYh","display_url":"pic.twitter.com/Sy6khwvFYh","expanded_url":"https://twitter.com/BeckysAnonymous/status/1367949201339002881/photo/1","type":"photo","sizes":{"thumb":{"w":150,"h":150,"resize":"crop"},"small":{"w":679,"h":680,"resize":"fit"},"medium":{"w":718,"h":719,"resize":"fit"},"large":{"w":718,"h":719,"resize":"fit"}}}]}</t>
  </si>
  <si>
    <t>1367949142153125889</t>
  </si>
  <si>
    <t>Lakshmi37323235</t>
  </si>
  <si>
    <t>RT @Rehana_Kashmiri: Where are the human @hrw &amp;amp; #WomenRights organisations @UNWomenWatch?
Are they only seen on #WomensDay?
#IndianWomenRights
seem so active to demand women rights as women should take decisions about their own life.
Are they only there for the 3% #Brahmins fooling &amp;amp; ruling #India? https://t.co/j3QHWV6hOX</t>
  </si>
  <si>
    <t>Fri Mar 05 21:24:25 +0000 2021</t>
  </si>
  <si>
    <t>1262463006165917699</t>
  </si>
  <si>
    <t>http://pbs.twimg.com/profile_images/1363192602095403015/49-oGn-e_normal.jpg</t>
  </si>
  <si>
    <t>http://twitter.com/Lakshmi37323235/statuses/1367949142153125889</t>
  </si>
  <si>
    <t>{"hashtags":[{"text":"WomenRights","indices":[52,64]},{"text":"WomensDay","indices":[117,127]}],"symbols":[],"user_mentions":[{"screen_name":"Rehana_Kashmiri","name":"Rehana Ali🍁","id":1180646292474777600,"id_str":"1180646292474777600","indices":[3,19]},{"screen_name":"hrw","name":"Human Rights Watch","id":14700316,"id_str":"14700316","indices":[41,45]},{"screen_name":"UNWomenWatch","name":"UN Women Watch","id":105231326,"id_str":"105231326","indices":[79,92]}],"urls":[]}</t>
  </si>
  <si>
    <t>1367949131986182144</t>
  </si>
  <si>
    <t>NEVERmindHATERS</t>
  </si>
  <si>
    <t>RT @LGov_Puducherry: Speaking to the women space scientists of National Remote Sensing Centre, ISRO, Hyderabad, on the occasion of #WomensDay , Hon. Lt Governor Dr. Tamilisai Soundararajan said that women should be courageous. 
@DrTamilisaiGuv @TamilisaiOffice @DDNewslive @pibchennai @DDPodhigaiTV https://t.co/0N3TR7h3UU</t>
  </si>
  <si>
    <t>Fri Mar 05 21:24:22 +0000 2021</t>
  </si>
  <si>
    <t>1094430808327086081</t>
  </si>
  <si>
    <t>http://pbs.twimg.com/profile_images/1308699563767803906/ESWKe_zk_normal.jpg</t>
  </si>
  <si>
    <t>http://twitter.com/NEVERmindHATERS/statuses/1367949131986182144</t>
  </si>
  <si>
    <t>{"hashtags":[],"symbols":[],"user_mentions":[{"screen_name":"LGov_Puducherry","name":"Lt. Gov. Puducherry","id":736050876830257200,"id_str":"736050876830257152","indices":[3,19]}],"urls":[]}</t>
  </si>
  <si>
    <t>1367949048297226242</t>
  </si>
  <si>
    <t>Majed_Al_Sulami</t>
  </si>
  <si>
    <t>RT @KSAPermanentGVA: #Geneva | #HRC46 | Stay tuned on Monday 8th of March on the occasion of the #WomensDay we will be hosting a panel discussion titled: Challenges and measures taken concerning women and girls in the response against #COVID_19 pandemic
@UNESCO 
@WHO
@ICESCO_En   
@UPEACE https://t.co/kywJXkqWnV</t>
  </si>
  <si>
    <t>Fri Mar 05 21:24:03 +0000 2021</t>
  </si>
  <si>
    <t>961167508488228865</t>
  </si>
  <si>
    <t>http://pbs.twimg.com/profile_images/1344745689155325952/Dbk9XICa_normal.jpg</t>
  </si>
  <si>
    <t>Geneva, Switzerland</t>
  </si>
  <si>
    <t>http://twitter.com/Majed_Al_Sulami/statuses/1367949048297226242</t>
  </si>
  <si>
    <t>{"hashtags":[{"text":"Geneva","indices":[21,28]},{"text":"HRC46","indices":[31,37]},{"text":"WomensDay","indices":[97,107]}],"symbols":[],"user_mentions":[{"screen_name":"KSAPermanentGVA","name":"KSA Mission UN Geneva","id":889841029280661500,"id_str":"889841029280661508","indices":[3,19]}],"urls":[]}</t>
  </si>
  <si>
    <t>1367948801533603846</t>
  </si>
  <si>
    <t>Fri Mar 05 21:23:04 +0000 2021</t>
  </si>
  <si>
    <t>http://twitter.com/parvinfarazmand/statuses/1367948801533603846</t>
  </si>
  <si>
    <t>1367948756818276355</t>
  </si>
  <si>
    <t>GambiaYmca</t>
  </si>
  <si>
    <t>Fri Mar 05 21:22:53 +0000 2021</t>
  </si>
  <si>
    <t>1095822032091209731</t>
  </si>
  <si>
    <t>http://pbs.twimg.com/profile_images/1095822609214783488/QKQ17dGL_normal.png</t>
  </si>
  <si>
    <t>http://twitter.com/GambiaYmca/statuses/1367948756818276355</t>
  </si>
  <si>
    <t>1367948348951511041</t>
  </si>
  <si>
    <t>hooshang1381</t>
  </si>
  <si>
    <t>Fri Mar 05 21:21:16 +0000 2021</t>
  </si>
  <si>
    <t>2185756411</t>
  </si>
  <si>
    <t>http://pbs.twimg.com/profile_images/1010010415827509248/Uc6X-zBp_normal.jpg</t>
  </si>
  <si>
    <t xml:space="preserve">stockholm </t>
  </si>
  <si>
    <t>http://twitter.com/hooshang1381/statuses/1367948348951511041</t>
  </si>
  <si>
    <t>1367948030859706370</t>
  </si>
  <si>
    <t>EsportsNewsPT</t>
  </si>
  <si>
    <t>Free Fire com evento do Dia da Mulher!
Notícia completa: https://t.co/RFtGhI8USF
#FreeFire #garena #diadamulher #WomensDay #EsportsNewsPT https://t.co/Xt6h3k3iaw</t>
  </si>
  <si>
    <t>Fri Mar 05 21:20:00 +0000 2021</t>
  </si>
  <si>
    <t>1279578085524897800</t>
  </si>
  <si>
    <t>http://pbs.twimg.com/profile_images/1346974038103478280/6opxoAdx_normal.jpg</t>
  </si>
  <si>
    <t>http://twitter.com/EsportsNewsPT/statuses/1367948030859706370</t>
  </si>
  <si>
    <t>{"hashtags":[{"text":"FreeFire","indices":[83,92]},{"text":"garena","indices":[93,100]},{"text":"diadamulher","indices":[101,113]},{"text":"WomensDay","indices":[114,124]},{"text":"EsportsNewsPT","indices":[125,139]}],"symbols":[],"user_mentions":[],"urls":[{"url":"https://t.co/RFtGhI8USF","expanded_url":"http://bit.ly/3sUjtE4","display_url":"bit.ly/3sUjtE4","indices":[58,81]}],"media":[{"id":1367947890975465500,"id_str":"1367947890975465478","indices":[140,163],"media_url":"http://pbs.twimg.com/media/EvvtW_DWYAYcJv8.jpg","media_url_https":"https://pbs.twimg.com/media/EvvtW_DWYAYcJv8.jpg","url":"https://t.co/Xt6h3k3iaw","display_url":"pic.twitter.com/Xt6h3k3iaw","expanded_url":"https://twitter.com/EsportsNewsPT/status/1367948030859706370/photo/1","type":"photo","sizes":{"thumb":{"w":150,"h":150,"resize":"crop"},"small":{"w":680,"h":383,"resize":"fit"},"large":{"w":1080,"h":608,"resize":"fit"},"medium":{"w":1080,"h":608,"resize":"fit"}}}]}</t>
  </si>
  <si>
    <t>1367948023561662469</t>
  </si>
  <si>
    <t>BestEverYou</t>
  </si>
  <si>
    <t>@PierreHnoud @HCI_Books @BEYNetwork @SparklesYour @KimberlySReed @SallyHuss @MiriamLaundry @UNHChargers @EmilyAFrancisBK @ChelseaKrost @tinasloan #WomensHistoryMonth #WomensDay we just did a huge global summit with men and women. It’s at https://t.co/VGMbf2k8ic</t>
  </si>
  <si>
    <t>Fri Mar 05 21:19:58 +0000 2021</t>
  </si>
  <si>
    <t>52668092</t>
  </si>
  <si>
    <t>PierreHnoud</t>
  </si>
  <si>
    <t>18642314</t>
  </si>
  <si>
    <t>1367945964871368706</t>
  </si>
  <si>
    <t>http://pbs.twimg.com/profile_images/1363099660018208769/6gKgT3j7_normal.jpg</t>
  </si>
  <si>
    <t>Portland, ME</t>
  </si>
  <si>
    <t>http://twitter.com/BestEverYou/statuses/1367948023561662469</t>
  </si>
  <si>
    <t>{"hashtags":[{"text":"WomensHistoryMonth","indices":[146,165]},{"text":"WomensDay","indices":[166,176]}],"symbols":[],"user_mentions":[{"screen_name":"PierreHnoud","name":"🇨🇦 Pierre Hnoud","id":52668092,"id_str":"52668092","indices":[0,12]},{"screen_name":"HCI_Books","name":"HCI Books","id":15632076,"id_str":"15632076","indices":[13,23]},{"screen_name":"BEYNetwork","name":"BestEverYouNetwork","id":150644037,"id_str":"150644037","indices":[24,35]},{"screen_name":"SparklesYour","name":"YourLifeSparkles","id":1155508132728078300,"id_str":"1155508132728078336","indices":[36,49]},{"screen_name":"KimberlySReed","name":"Kimberly S. Reed, M.Ed.","id":2394670627,"id_str":"2394670627","indices":[50,64]},{"screen_name":"SallyHuss","name":"Sally Huss","id":17163453,"id_str":"17163453","indices":[65,75]},{"screen_name":"MiriamLaundry","name":"Miriam Laundry","id":1246229204,"id_str":"1246229204","indices":[76,90]},{"screen_name":"UNHChargers","name":"New Haven Chargers","id":20241837,"id_str":"20241837","indices":[91,103]},{"screen_name":"EmilyAFrancisBK","name":"Emily A. Francis","id":44644291,"id_str":"44644291","indices":[104,120]},{"screen_name":"ChelseaKrost","name":"Chelsea Krost","id":60349138,"id_str":"60349138","indices":[121,134]},{"screen_name":"tinasloan","name":"tina sloan","id":19536314,"id_str":"19536314","indices":[135,145]}],"urls":[{"url":"https://t.co/VGMbf2k8ic","expanded_url":"http://BestEverYou.com","display_url":"BestEverYou.com","indices":[238,261]}]}</t>
  </si>
  <si>
    <t>1367947722649706498</t>
  </si>
  <si>
    <t>blogchef3</t>
  </si>
  <si>
    <t>RT @CookingSouth: *WOMEN'S DAY SPECIAL*
 https://t.co/ki0c06Ma6m                                                                         
 #food #cook #tiramisu #dessert #italian #tiramisurecipe #tiramisurecipeeggless #foodie #eggless #womensday   #foodoftheday #instacool #delicious
#foodoftheday https://t.co/9whPLneDnu</t>
  </si>
  <si>
    <t>Fri Mar 05 21:18:46 +0000 2021</t>
  </si>
  <si>
    <t>1289140079164702722</t>
  </si>
  <si>
    <t>http://pbs.twimg.com/profile_images/1289140254796943361/V7MjiZoD_normal.png</t>
  </si>
  <si>
    <t>Swiss Deli,London</t>
  </si>
  <si>
    <t>http://twitter.com/blogchef3/statuses/1367947722649706498</t>
  </si>
  <si>
    <t>{"hashtags":[],"symbols":[],"user_mentions":[{"screen_name":"CookingSouth","name":"South Indian Cooking Recipes","id":1364770930732372000,"id_str":"1364770930732371968","indices":[3,16]}],"urls":[{"url":"https://t.co/ki0c06Ma6m","expanded_url":"https://youtu.be/8U5wenV47sE","display_url":"youtu.be/8U5wenV47sE","indices":[41,64]}]}</t>
  </si>
  <si>
    <t>1367947691053944835</t>
  </si>
  <si>
    <t>karaj_alborz01</t>
  </si>
  <si>
    <t>Fri Mar 05 21:18:39 +0000 2021</t>
  </si>
  <si>
    <t>725238763635412996</t>
  </si>
  <si>
    <t>http://pbs.twimg.com/profile_images/1000707181107294212/MDWY_uYS_normal.jpg</t>
  </si>
  <si>
    <t>http://twitter.com/karaj_alborz01/statuses/1367947691053944835</t>
  </si>
  <si>
    <t>1367947461424201737</t>
  </si>
  <si>
    <t>nusheratkhan</t>
  </si>
  <si>
    <t>RT @harooniqbal18: Men for centuries have celebrated tales of wisdom, glory and love. Women for centuries have suffered countless setbacks, dejection and violence. 
I March this March for the distressed damsel. 
#WomensDay 
#8thMarch</t>
  </si>
  <si>
    <t>Fri Mar 05 21:17:44 +0000 2021</t>
  </si>
  <si>
    <t>1231236717929254914</t>
  </si>
  <si>
    <t>http://pbs.twimg.com/profile_images/1366456541566615554/eqlmkhhI_normal.jpg</t>
  </si>
  <si>
    <t>Peshawar, Pakistan</t>
  </si>
  <si>
    <t>http://twitter.com/nusheratkhan/statuses/1367947461424201737</t>
  </si>
  <si>
    <t>{"hashtags":[],"symbols":[],"user_mentions":[{"screen_name":"harooniqbal18","name":"Harun ☭","id":1208614153,"id_str":"1208614153","indices":[3,17]}],"urls":[]}</t>
  </si>
  <si>
    <t>1367947440838619141</t>
  </si>
  <si>
    <t>BZgeo</t>
  </si>
  <si>
    <t>RT @FAONorthAmerica: 💻 | Join our webinar on International #WomensDay Honoring #IndigenousWomen as Change-makers in Indigenous Peoples’ #FoodSystems! 
🗓️March 8 
🕓10 AM EST
👉https://t.co/Mgd5AEpHlG https://t.co/RRPCL7WkNl</t>
  </si>
  <si>
    <t>Fri Mar 05 21:17:39 +0000 2021</t>
  </si>
  <si>
    <t>731808469301493760</t>
  </si>
  <si>
    <t>http://pbs.twimg.com/profile_images/1013449494191489024/rFK8Xa_O_normal.jpg</t>
  </si>
  <si>
    <t>Belize</t>
  </si>
  <si>
    <t>http://twitter.com/BZgeo/statuses/1367947440838619141</t>
  </si>
  <si>
    <t>{"hashtags":[{"text":"WomensDay","indices":[59,69]},{"text":"IndigenousWomen","indices":[79,95]}],"symbols":[],"user_mentions":[{"screen_name":"FAONorthAmerica","name":"FAO in North America","id":581911793,"id_str":"581911793","indices":[3,19]}],"urls":[]}</t>
  </si>
  <si>
    <t>1367947433829928966</t>
  </si>
  <si>
    <t>Hope_Biz</t>
  </si>
  <si>
    <t>RT @drpaulkasenene: If you educate a man, you educate an individual, But if you educate a woman, you educate a Nation. Women bring us into this world and  make all of us who we are in a silent but powerful way. Happy #WomensDay coming up. https://t.co/BmygBlfdjM</t>
  </si>
  <si>
    <t>Fri Mar 05 21:17:38 +0000 2021</t>
  </si>
  <si>
    <t>635510782</t>
  </si>
  <si>
    <t>http://pbs.twimg.com/profile_images/1220084860913623044/BIGR06OW_normal.jpg</t>
  </si>
  <si>
    <t>Kampala, Uganda.</t>
  </si>
  <si>
    <t>http://twitter.com/Hope_Biz/statuses/1367947433829928966</t>
  </si>
  <si>
    <t>{"hashtags":[],"symbols":[],"user_mentions":[{"screen_name":"drpaulkasenene","name":"Dr Paul Kasenene","id":368883443,"id_str":"368883443","indices":[3,18]}],"urls":[]}</t>
  </si>
  <si>
    <t>1367947274932879363</t>
  </si>
  <si>
    <t>fulcrum_digital</t>
  </si>
  <si>
    <t>"I support and advocate for women in leadership roles in the tech industry."
 #choosetochallenge
Christopher Vaccaro
#IWD2021 #internationalwomensday #IWDtheme
#womensday #iwd #womensequality #internationalwomensday2021 #diversity #equality #womenempowerment #March8 https://t.co/SZgF35xu4s</t>
  </si>
  <si>
    <t>Fri Mar 05 21:17:00 +0000 2021</t>
  </si>
  <si>
    <t>915233890700324864</t>
  </si>
  <si>
    <t>&lt;a href="https://www.semrush.com/" rel="nofollow"&gt;SEMrush Social Media Tool&lt;/a&gt;</t>
  </si>
  <si>
    <t>http://pbs.twimg.com/profile_images/1034439463143960576/hIi8Ka5L_normal.jpg</t>
  </si>
  <si>
    <t>http://twitter.com/fulcrum_digital/statuses/1367947274932879363</t>
  </si>
  <si>
    <t>{"hashtags":[{"text":"choosetochallenge","indices":[78,96]},{"text":"IWD2021","indices":[119,127]},{"text":"internationalwomensday","indices":[128,151]},{"text":"IWDtheme","indices":[152,161]},{"text":"womensday","indices":[163,173]},{"text":"iwd","indices":[174,178]},{"text":"womensequality","indices":[179,194]},{"text":"internationalwomensday2021","indices":[195,222]},{"text":"diversity","indices":[223,233]},{"text":"equality","indices":[234,243]},{"text":"womenempowerment","indices":[244,261]},{"text":"March8","indices":[262,269]}],"symbols":[],"user_mentions":[],"urls":[],"media":[{"id":1367932175564370000,"id_str":"1367932175564369929","indices":[270,293],"media_url":"http://pbs.twimg.com/media/EvvfEOlXcAkbTps.jpg","media_url_https":"https://pbs.twimg.com/media/EvvfEOlXcAkbTps.jpg","url":"https://t.co/SZgF35xu4s","display_url":"pic.twitter.com/SZgF35xu4s","expanded_url":"https://twitter.com/fulcrum_digital/status/1367947274932879363/photo/1","type":"photo","sizes":{"thumb":{"w":150,"h":150,"resize":"crop"},"medium":{"w":1200,"h":676,"resize":"fit"},"small":{"w":680,"h":383,"resize":"fit"},"large":{"w":1346,"h":758,"resize":"fit"}}}]}</t>
  </si>
  <si>
    <t>1367947266397380610</t>
  </si>
  <si>
    <t>Fri Mar 05 21:16:58 +0000 2021</t>
  </si>
  <si>
    <t>http://twitter.com/May198800/statuses/1367947266397380610</t>
  </si>
  <si>
    <t>1367947198412038149</t>
  </si>
  <si>
    <t>damselspodcast</t>
  </si>
  <si>
    <t>RT @Sobremesacast: 💜NEW EPISODE💜
Spanish Feminism with Elia Romera Figueroa
We discuss the history of Spanish feminism, past and present debates, and where the movement is going.
#InternationalWomensDay #internationalwomensday2021 #8M2021 #8Marzo #feminismo #WomensDay 
https://t.co/yzhlCxhOkL</t>
  </si>
  <si>
    <t>Fri Mar 05 21:16:41 +0000 2021</t>
  </si>
  <si>
    <t>806265988400500736</t>
  </si>
  <si>
    <t>http://pbs.twimg.com/profile_images/1301855017809444864/sD8_t0ja_normal.jpg</t>
  </si>
  <si>
    <t>http://twitter.com/damselspodcast/statuses/1367947198412038149</t>
  </si>
  <si>
    <t>{"hashtags":[],"symbols":[],"user_mentions":[{"screen_name":"Sobremesacast","name":"The Sobremesa Podcast","id":1277344608134054000,"id_str":"1277344608134053888","indices":[3,17]}],"urls":[]}</t>
  </si>
  <si>
    <t>1367946909659365387</t>
  </si>
  <si>
    <t>JMartinResearch</t>
  </si>
  <si>
    <t>RT @PandemicPeriods: Acording to @WHO in 2020 #sexual and #reproductive health conditions continue to represent a leading cause of disease for women and girls.
#IWD2021 #WomensDay 
#pandemicperiods https://t.co/OUZK0ZzkLt</t>
  </si>
  <si>
    <t>Fri Mar 05 21:15:33 +0000 2021</t>
  </si>
  <si>
    <t>4814232623</t>
  </si>
  <si>
    <t>http://pbs.twimg.com/profile_images/1273194384352317441/0mIGKv6k_normal.jpg</t>
  </si>
  <si>
    <t>Glasgow, Scotland</t>
  </si>
  <si>
    <t>http://twitter.com/JMartinResearch/statuses/1367946909659365387</t>
  </si>
  <si>
    <t>{"hashtags":[{"text":"sexual","indices":[46,53]},{"text":"reproductive","indices":[58,71]}],"symbols":[],"user_mentions":[{"screen_name":"PandemicPeriods","name":"PandemicPeriods","id":1348398152580296700,"id_str":"1348398152580296707","indices":[3,19]},{"screen_name":"WHO","name":"World Health Organization (WHO)","id":14499829,"id_str":"14499829","indices":[33,37]}],"urls":[]}</t>
  </si>
  <si>
    <t>1367946776947359749</t>
  </si>
  <si>
    <t>lmbpn</t>
  </si>
  <si>
    <t>In honor of International Women's Day, we've teamed up with a bunch of authors to bring you:
Badass military leaders, adventurers, explorers, domestic goddesses, sword wielders, magic wielders and non-human warriors.
https://t.co/zmKkinqYQV #womensday #ebooks #scifi</t>
  </si>
  <si>
    <t>Fri Mar 05 21:15:01 +0000 2021</t>
  </si>
  <si>
    <t>1096419153156677632</t>
  </si>
  <si>
    <t>&lt;a href="https://www.loomly.com/" rel="nofollow"&gt;Loomly&lt;/a&gt;</t>
  </si>
  <si>
    <t>http://pbs.twimg.com/profile_images/1113754350244040705/J14ah9Qq_normal.png</t>
  </si>
  <si>
    <t>Las Vegas, NV</t>
  </si>
  <si>
    <t>http://twitter.com/lmbpn/statuses/1367946776947359749</t>
  </si>
  <si>
    <t>{"hashtags":[{"text":"womensday","indices":[242,252]},{"text":"ebooks","indices":[253,260]},{"text":"scifi","indices":[261,267]}],"symbols":[],"user_mentions":[],"urls":[{"url":"https://t.co/zmKkinqYQV","expanded_url":"https://books.bookfunnel.com/womenwarriors/7lympzk2x1","display_url":"books.bookfunnel.com/womenwarriors/…","indices":[218,241]}]}</t>
  </si>
  <si>
    <t>1367946774892142592</t>
  </si>
  <si>
    <t>http://twitter.com/BigM0h/statuses/1367946774892142592</t>
  </si>
  <si>
    <t>1367946751596847105</t>
  </si>
  <si>
    <t>manabduch</t>
  </si>
  <si>
    <t>#WomensDay
Happy international women’s day to all women across the world.When women of all color+class’ll join their male counterparts in every sector from agricultural to tech/ to creative thinking to research,then it w/d be easier to make our beloved world a better living place https://t.co/Bv784KyeQi</t>
  </si>
  <si>
    <t>Fri Mar 05 21:14:55 +0000 2021</t>
  </si>
  <si>
    <t>2699814627</t>
  </si>
  <si>
    <t>http://pbs.twimg.com/profile_images/1215289877945712640/TlDD8YNu_normal.jpg</t>
  </si>
  <si>
    <t>Global Citizen</t>
  </si>
  <si>
    <t>http://twitter.com/manabduch/statuses/1367946751596847105</t>
  </si>
  <si>
    <t>{"hashtags":[{"text":"WomensDay","indices":[0,10]}],"symbols":[],"user_mentions":[],"urls":[{"url":"https://t.co/Bv784KyeQi","expanded_url":"https://twitter.com/hillaryclinton/status/1367907181480263682","display_url":"twitter.com/hillaryclinton…","indices":[281,304]}]}</t>
  </si>
  <si>
    <t>1367946717988012035</t>
  </si>
  <si>
    <t>thekierstencol</t>
  </si>
  <si>
    <t>RT @wisteriazine: Tag us when you register! ⚡️#WomensHistoryMonth #WomensDay https://t.co/hmp9PBA61d</t>
  </si>
  <si>
    <t>Fri Mar 05 21:14:47 +0000 2021</t>
  </si>
  <si>
    <t>1144098230340325376</t>
  </si>
  <si>
    <t>http://pbs.twimg.com/profile_images/1364676499761152002/80nypQF0_normal.jpg</t>
  </si>
  <si>
    <t>Charlotte, NC</t>
  </si>
  <si>
    <t>http://twitter.com/thekierstencol/statuses/1367946717988012035</t>
  </si>
  <si>
    <t>{"hashtags":[{"text":"WomensHistoryMonth","indices":[46,65]},{"text":"WomensDay","indices":[66,76]}],"symbols":[],"user_mentions":[{"screen_name":"wisteriazine","name":"wisteria","id":1267645973041426400,"id_str":"1267645973041426432","indices":[3,16]}],"urls":[]}</t>
  </si>
  <si>
    <t>1367946460935974913</t>
  </si>
  <si>
    <t>GillenSaffie</t>
  </si>
  <si>
    <t>Fri Mar 05 21:13:46 +0000 2021</t>
  </si>
  <si>
    <t>1057931347531042816</t>
  </si>
  <si>
    <t>http://pbs.twimg.com/profile_images/1252932093908324352/sEUn0AGf_normal.jpg</t>
  </si>
  <si>
    <t>http://twitter.com/GillenSaffie/statuses/1367946460935974913</t>
  </si>
  <si>
    <t>1367945946726883340</t>
  </si>
  <si>
    <t>AfrikParliament</t>
  </si>
  <si>
    <t>#WomensDay https://t.co/MoafINcRb4</t>
  </si>
  <si>
    <t>Fri Mar 05 21:11:43 +0000 2021</t>
  </si>
  <si>
    <t>1067838912</t>
  </si>
  <si>
    <t>http://pbs.twimg.com/profile_images/747398190601805824/szY172Q8_normal.jpg</t>
  </si>
  <si>
    <t>Midrand, Johannesburg</t>
  </si>
  <si>
    <t>http://twitter.com/AfrikParliament/statuses/1367945946726883340</t>
  </si>
  <si>
    <t>{"hashtags":[{"text":"WomensDay","indices":[0,10]}],"symbols":[],"user_mentions":[],"urls":[],"media":[{"id":1367945933061841000,"id_str":"1367945933061840901","indices":[11,34],"media_url":"http://pbs.twimg.com/media/EvvrlBQXYAUhxJz.jpg","media_url_https":"https://pbs.twimg.com/media/EvvrlBQXYAUhxJz.jpg","url":"https://t.co/MoafINcRb4","display_url":"pic.twitter.com/MoafINcRb4","expanded_url":"https://twitter.com/AfrikParliament/status/1367945946726883340/photo/1","type":"photo","sizes":{"thumb":{"w":150,"h":150,"resize":"crop"},"large":{"w":2048,"h":778,"resize":"fit"},"small":{"w":680,"h":258,"resize":"fit"},"medium":{"w":1200,"h":456,"resize":"fit"}}}]}</t>
  </si>
  <si>
    <t>1367945918461472771</t>
  </si>
  <si>
    <t>KaraDiDomizio</t>
  </si>
  <si>
    <t>Fri Mar 05 21:11:36 +0000 2021</t>
  </si>
  <si>
    <t>203779185</t>
  </si>
  <si>
    <t>http://pbs.twimg.com/profile_images/1317949979944800258/in7OGyzM_normal.jpg</t>
  </si>
  <si>
    <t>Indiana, USA</t>
  </si>
  <si>
    <t>http://twitter.com/KaraDiDomizio/statuses/1367945918461472771</t>
  </si>
  <si>
    <t>1367945791877308420</t>
  </si>
  <si>
    <t>salhaj</t>
  </si>
  <si>
    <t>RT @unwomenNG: Today, March 5 @UNWomenNG convened the #WomensDay Media Breakfast in Abuja, in commemoration of International Women's Month #IWD2021 #IWMNG https://t.co/rUJde1ZNaP</t>
  </si>
  <si>
    <t>Fri Mar 05 21:11:06 +0000 2021</t>
  </si>
  <si>
    <t>50084549</t>
  </si>
  <si>
    <t>http://pbs.twimg.com/profile_images/1333792545780875265/99muTjiu_normal.jpg</t>
  </si>
  <si>
    <t xml:space="preserve">Sweden </t>
  </si>
  <si>
    <t>http://twitter.com/salhaj/statuses/1367945791877308420</t>
  </si>
  <si>
    <t>{"hashtags":[{"text":"WomensDay","indices":[54,64]}],"symbols":[],"user_mentions":[{"screen_name":"unwomenNG","name":"UN Women Nigeria","id":915172716902338600,"id_str":"915172716902338560","indices":[3,13]},{"screen_name":"unwomenNG","name":"UN Women Nigeria","id":915172716902338600,"id_str":"915172716902338560","indices":[30,40]}],"urls":[]}</t>
  </si>
  <si>
    <t>1367945753604292609</t>
  </si>
  <si>
    <t>Reallordis</t>
  </si>
  <si>
    <t>Fri Mar 05 21:10:57 +0000 2021</t>
  </si>
  <si>
    <t>774295998545952768</t>
  </si>
  <si>
    <t>http://pbs.twimg.com/profile_images/1345624711267540993/rpYsbdQD_normal.jpg</t>
  </si>
  <si>
    <t>http://twitter.com/Reallordis/statuses/1367945753604292609</t>
  </si>
  <si>
    <t>1367945743248539656</t>
  </si>
  <si>
    <t>Jeremiah69001</t>
  </si>
  <si>
    <t>RT @MariaSt_UNHCR: Heading towards International Women’s Day, 8 March 2021 - 
This is Alexa, our @WFP_UNHAS pilot, who flew us from Nouakchott to Bassikounou ✈️ 
#IFlyWithUNHAS #WomensDay #Mauritania https://t.co/ZdaSGCTMJk</t>
  </si>
  <si>
    <t>Fri Mar 05 21:10:55 +0000 2021</t>
  </si>
  <si>
    <t>1071432756037603328</t>
  </si>
  <si>
    <t>http://pbs.twimg.com/profile_images/1353321539823935488/aHfop6yG_normal.jpg</t>
  </si>
  <si>
    <t>Montréal, Canada</t>
  </si>
  <si>
    <t>http://twitter.com/Jeremiah69001/statuses/1367945743248539656</t>
  </si>
  <si>
    <t>{"hashtags":[],"symbols":[],"user_mentions":[{"screen_name":"MariaSt_UNHCR","name":"Maria Stavropoulou 🇺🇳","id":2664954536,"id_str":"2664954536","indices":[3,17]},{"screen_name":"WFP_UNHAS","name":"UN Humanitarian Air Service","id":1075329884401082400,"id_str":"1075329884401082369","indices":[98,108]}],"urls":[]}</t>
  </si>
  <si>
    <t>1367945695626289154</t>
  </si>
  <si>
    <t>RogerTh71142375</t>
  </si>
  <si>
    <t>@guardian I nominate Jane Akre
@meshdevicenews 
#Whistleblower #WomensDay #IWD  
#implants #medicaldevice</t>
  </si>
  <si>
    <t>Fri Mar 05 21:10:43 +0000 2021</t>
  </si>
  <si>
    <t>87818409</t>
  </si>
  <si>
    <t>guardian</t>
  </si>
  <si>
    <t>949852563704180736</t>
  </si>
  <si>
    <t>1367919592547508227</t>
  </si>
  <si>
    <t>http://pbs.twimg.com/profile_images/949853972159905793/Nw39MWNP_normal.jpg</t>
  </si>
  <si>
    <t>Huntington Beach, CA</t>
  </si>
  <si>
    <t>http://twitter.com/RogerTh71142375/statuses/1367945695626289154</t>
  </si>
  <si>
    <t>{"hashtags":[{"text":"Whistleblower","indices":[49,63]},{"text":"WomensDay","indices":[64,74]},{"text":"IWD","indices":[75,79]},{"text":"implants","indices":[82,91]},{"text":"medicaldevice","indices":[92,106]}],"symbols":[],"user_mentions":[{"screen_name":"guardian","name":"The Guardian","id":87818409,"id_str":"87818409","indices":[0,9]},{"screen_name":"meshdevicenews","name":"jane akre","id":361016325,"id_str":"361016325","indices":[31,46]}],"urls":[]}</t>
  </si>
  <si>
    <t>1367945666891313153</t>
  </si>
  <si>
    <t>feri_azadikhah</t>
  </si>
  <si>
    <t>Fri Mar 05 21:10:36 +0000 2021</t>
  </si>
  <si>
    <t>1247004739587526656</t>
  </si>
  <si>
    <t>http://pbs.twimg.com/profile_images/1259906902051508224/f5FVBmXU_normal.jpg</t>
  </si>
  <si>
    <t>http://twitter.com/feri_azadikhah/statuses/1367945666891313153</t>
  </si>
  <si>
    <t>1367945462498615308</t>
  </si>
  <si>
    <t>Latvia_Italy</t>
  </si>
  <si>
    <t>#WomensDay https://t.co/eBl4XpzsIR</t>
  </si>
  <si>
    <t>Fri Mar 05 21:09:48 +0000 2021</t>
  </si>
  <si>
    <t>1037314847980105728</t>
  </si>
  <si>
    <t>http://pbs.twimg.com/profile_images/1037325152235790336/tB-pzJx1_normal.jpg</t>
  </si>
  <si>
    <t>Rome, Italy</t>
  </si>
  <si>
    <t>http://twitter.com/Latvia_Italy/statuses/1367945462498615308</t>
  </si>
  <si>
    <t>{"hashtags":[{"text":"WomensDay","indices":[0,10]}],"symbols":[],"user_mentions":[],"urls":[{"url":"https://t.co/eBl4XpzsIR","expanded_url":"https://twitter.com/edgarsrinkevics/status/1367853555189747727","display_url":"twitter.com/edgarsrinkevic…","indices":[11,34]}]}</t>
  </si>
  <si>
    <t>1367945410065686533</t>
  </si>
  <si>
    <t>JeaneteAlcantar</t>
  </si>
  <si>
    <t>Fri Mar 05 21:09:35 +0000 2021</t>
  </si>
  <si>
    <t>101896215</t>
  </si>
  <si>
    <t>http://pbs.twimg.com/profile_images/618514011173187584/wggT0d7n_normal.jpg</t>
  </si>
  <si>
    <t>http://twitter.com/JeaneteAlcantar/statuses/1367945410065686533</t>
  </si>
  <si>
    <t>1367945139696590848</t>
  </si>
  <si>
    <t>OladoyinLukman</t>
  </si>
  <si>
    <t>Fri Mar 05 21:08:31 +0000 2021</t>
  </si>
  <si>
    <t>431827578</t>
  </si>
  <si>
    <t>http://pbs.twimg.com/profile_images/1122487721849700352/5vhh8N0q_normal.jpg</t>
  </si>
  <si>
    <t>Abuja Nig</t>
  </si>
  <si>
    <t>http://twitter.com/OladoyinLukman/statuses/1367945139696590848</t>
  </si>
  <si>
    <t>1367945087800516608</t>
  </si>
  <si>
    <t>fighting4human1</t>
  </si>
  <si>
    <t>RT @GIESCR: 🗞️Taxing the #wealthiest for more #inclusive &amp;amp; #feminist  societies: Read Magdalena Sepúlveda's editorial @Magda_Sepul, ED @GIESCR and member @icrict in French media @Mediapart #privatisation #health #education #care #WomensDay #WealthTax #solidarity 
👉https://t.co/TOLpA6us5y https://t.co/0ijhdXXMgr</t>
  </si>
  <si>
    <t>Fri Mar 05 21:08:18 +0000 2021</t>
  </si>
  <si>
    <t>1093845196079550464</t>
  </si>
  <si>
    <t>http://pbs.twimg.com/profile_images/1353388224476045312/VEDCJQbh_normal.jpg</t>
  </si>
  <si>
    <t>http://twitter.com/fighting4human1/statuses/1367945087800516608</t>
  </si>
  <si>
    <t>{"hashtags":[{"text":"wealthiest","indices":[25,36]},{"text":"inclusive","indices":[46,56]},{"text":"feminist","indices":[63,72]}],"symbols":[],"user_mentions":[{"screen_name":"GIESCR","name":"GI-ESCR","id":264350081,"id_str":"264350081","indices":[3,10]},{"screen_name":"Magda_Sepul","name":"Magdalena Sepúlveda Carmona","id":4351672872,"id_str":"4351672872","indices":[122,134]}],"urls":[]}</t>
  </si>
  <si>
    <t>1367945072520560641</t>
  </si>
  <si>
    <t>Subramoniam07</t>
  </si>
  <si>
    <t>@MSVgo Ans-C. Shakuntala Devi
 #LearnFromHer #WomensDay #MSVgo #amazon #ContestAlert 
@MSVgo
Join:
@Sandy_Saravanan 
@CricSara 
@imPriynkaM
@SMohan07327887
@im_sukhvinder
@barunezhil 
@Gowri0956</t>
  </si>
  <si>
    <t>Fri Mar 05 21:08:15 +0000 2021</t>
  </si>
  <si>
    <t>1232928348302499842</t>
  </si>
  <si>
    <t>MSVgo</t>
  </si>
  <si>
    <t>952419639887216640</t>
  </si>
  <si>
    <t>1367787182404988928</t>
  </si>
  <si>
    <t>http://pbs.twimg.com/profile_images/1345316086451896320/PqgymqEB_normal.jpg</t>
  </si>
  <si>
    <t>Chennai, India</t>
  </si>
  <si>
    <t>http://twitter.com/Subramoniam07/statuses/1367945072520560641</t>
  </si>
  <si>
    <t>{"hashtags":[{"text":"LearnFromHer","indices":[32,45]},{"text":"WomensDay","indices":[46,56]},{"text":"MSVgo","indices":[57,63]},{"text":"amazon","indices":[64,71]},{"text":"ContestAlert","indices":[72,85]}],"symbols":[],"user_mentions":[{"screen_name":"MSVgo","name":"MSVgo","id":1232928348302499800,"id_str":"1232928348302499842","indices":[0,6]},{"screen_name":"MSVgo","name":"MSVgo","id":1232928348302499800,"id_str":"1232928348302499842","indices":[87,93]},{"screen_name":"Sandy_Saravanan","name":"Saravanan","id":166105650,"id_str":"166105650","indices":[100,116]},{"screen_name":"CricSara","name":"Saravanan M","id":916611315107455000,"id_str":"916611315107454977","indices":[118,127]},{"screen_name":"imPriynkaM","name":"Priyanka Maheshwari","id":1317867079127634000,"id_str":"1317867079127633920","indices":[129,140]},{"screen_name":"SMohan07327887","name":"Mohan Saraswathi","id":1232690484088172500,"id_str":"1232690484088172544","indices":[141,156]},{"screen_name":"barunezhil","name":"Arun Ezhil","id":2379072313,"id_str":"2379072313","indices":[172,183]},{"screen_name":"Gowri0956","name":"Gowri Raj","id":895718350109646800,"id_str":"895718350109646848","indices":[185,195]}],"urls":[]}</t>
  </si>
  <si>
    <t>1367945023929548804</t>
  </si>
  <si>
    <t>RT @MSVgo: Studying math is one thing, but breaking down complex formulae and simplifying problems is what we must #LearnFromHer! To celebrate #WomensDay with #MSVgo, answer in the comments below and win #Amazon vouchers.
#ContestAlert https://t.co/0S4aBhsV64</t>
  </si>
  <si>
    <t>Fri Mar 05 21:08:03 +0000 2021</t>
  </si>
  <si>
    <t>http://twitter.com/Subramoniam07/statuses/1367945023929548804</t>
  </si>
  <si>
    <t>{"hashtags":[{"text":"LearnFromHer","indices":[115,128]}],"symbols":[],"user_mentions":[{"screen_name":"MSVgo","name":"MSVgo","id":1232928348302499800,"id_str":"1232928348302499842","indices":[3,9]}],"urls":[]}</t>
  </si>
  <si>
    <t>1367944943826841607</t>
  </si>
  <si>
    <t>UNHCRWestAfrica</t>
  </si>
  <si>
    <t>Fri Mar 05 21:07:44 +0000 2021</t>
  </si>
  <si>
    <t>2860195803</t>
  </si>
  <si>
    <t>http://pbs.twimg.com/profile_images/529571360469561344/-UVezMHR_normal.png</t>
  </si>
  <si>
    <t>Senegal</t>
  </si>
  <si>
    <t>http://twitter.com/UNHCRWestAfrica/statuses/1367944943826841607</t>
  </si>
  <si>
    <t>1367944926030225408</t>
  </si>
  <si>
    <t>RT @cskkanu: Pakistan me jaiye madam 
#WomensDay https://t.co/XeNUn8X0mG</t>
  </si>
  <si>
    <t>Fri Mar 05 21:07:40 +0000 2021</t>
  </si>
  <si>
    <t>http://twitter.com/cskkanu/statuses/1367944926030225408</t>
  </si>
  <si>
    <t>{"hashtags":[{"text":"WomensDay","indices":[38,48]}],"symbols":[],"user_mentions":[{"screen_name":"cskkanu","name":"Chetan","id":64355384,"id_str":"64355384","indices":[3,11]}],"urls":[]}</t>
  </si>
  <si>
    <t>1367944816156438537</t>
  </si>
  <si>
    <t>Buba_Abdullah</t>
  </si>
  <si>
    <t>RT @UNFPATheGambia: Shout outs to these brilliant young women!
We celebrate your strides to promote youth participation in leadership in The #Gambia.
#WomensDay
#IWD2021 https://t.co/3z0rMJSNln</t>
  </si>
  <si>
    <t>Fri Mar 05 21:07:14 +0000 2021</t>
  </si>
  <si>
    <t>3346706188</t>
  </si>
  <si>
    <t>http://pbs.twimg.com/profile_images/757686033186164738/d_UBiJ3n_normal.jpg</t>
  </si>
  <si>
    <t>http://twitter.com/Buba_Abdullah/statuses/1367944816156438537</t>
  </si>
  <si>
    <t>{"hashtags":[],"symbols":[],"user_mentions":[{"screen_name":"UNFPATheGambia","name":"UNFPA The Gambia","id":2336500896,"id_str":"2336500896","indices":[3,18]}],"urls":[]}</t>
  </si>
  <si>
    <t>1367944756983169026</t>
  </si>
  <si>
    <t>AbbasFathi1367</t>
  </si>
  <si>
    <t>Fri Mar 05 21:06:59 +0000 2021</t>
  </si>
  <si>
    <t>1705527049</t>
  </si>
  <si>
    <t>http://pbs.twimg.com/profile_images/1216988298394112000/AicIoH_i_normal.jpg</t>
  </si>
  <si>
    <t>http://twitter.com/AbbasFathi1367/statuses/1367944756983169026</t>
  </si>
  <si>
    <t>1367944722145218561</t>
  </si>
  <si>
    <t>W0Wr8x1hO3xehJ7</t>
  </si>
  <si>
    <t>Fri Mar 05 21:06:51 +0000 2021</t>
  </si>
  <si>
    <t>1201408512213110784</t>
  </si>
  <si>
    <t>http://pbs.twimg.com/profile_images/1311330685685305347/lbQ4YyFP_normal.jpg</t>
  </si>
  <si>
    <t>http://twitter.com/W0Wr8x1hO3xehJ7/statuses/1367944722145218561</t>
  </si>
  <si>
    <t>1367944714494877705</t>
  </si>
  <si>
    <t>FAONorthAmerica</t>
  </si>
  <si>
    <t>RT @OPREVENT: Don't forget to register for the @FAONorthAmerica conversation Monday for the chance to see @RepDebHaaland speak along with a fantastic panel including @elisa_levi moderated by our own @TheIndigFoodie !
Join the conversation here on twitter using #WomensDay and #IndigenousWomen https://t.co/135taz9bNT</t>
  </si>
  <si>
    <t>Fri Mar 05 21:06:49 +0000 2021</t>
  </si>
  <si>
    <t>581911793</t>
  </si>
  <si>
    <t>http://pbs.twimg.com/profile_images/1043227579296231424/xaxu5Bgy_normal.jpg</t>
  </si>
  <si>
    <t>http://twitter.com/FAONorthAmerica/statuses/1367944714494877705</t>
  </si>
  <si>
    <t>{"hashtags":[],"symbols":[],"user_mentions":[{"screen_name":"OPREVENT","name":"OPREVENT","id":3581883915,"id_str":"3581883915","indices":[3,12]},{"screen_name":"FAONorthAmerica","name":"FAO in North America","id":581911793,"id_str":"581911793","indices":[47,63]},{"screen_name":"RepDebHaaland","name":"Rep. Deb Haaland","id":1080695666760929300,"id_str":"1080695666760929280","indices":[106,120]}],"urls":[]}</t>
  </si>
  <si>
    <t>1367944649004912641</t>
  </si>
  <si>
    <t>ojha2013</t>
  </si>
  <si>
    <t>RT @CSCegov_: Launch of Partnership with @_GoodWorker for 1 Lakh Job Opportunities on Grameen Naukri Portal...
Inviting you all to join us for a LIVE Webinar with Sh. @SonuSood, Actor &amp;amp; Humanitarian, and other Prestige Guests on the #CSC Facebook page on 8th March 2021 at 6 PM.
#WomensDay https://t.co/N93LAeZIfF</t>
  </si>
  <si>
    <t>Fri Mar 05 21:06:34 +0000 2021</t>
  </si>
  <si>
    <t>2281821962</t>
  </si>
  <si>
    <t>http://pbs.twimg.com/profile_images/1356099835854684162/Zf2FHar7_normal.jpg</t>
  </si>
  <si>
    <t>SONEBHADRA</t>
  </si>
  <si>
    <t>http://twitter.com/ojha2013/statuses/1367944649004912641</t>
  </si>
  <si>
    <t>{"hashtags":[],"symbols":[],"user_mentions":[{"screen_name":"CSCegov_","name":"CSCeGov","id":3187439142,"id_str":"3187439142","indices":[3,12]},{"screen_name":"_GoodWorker","name":"GoodWorker","id":1285557095618637800,"id_str":"1285557095618637824","indices":[41,53]}],"urls":[]}</t>
  </si>
  <si>
    <t>1367944635037851648</t>
  </si>
  <si>
    <t>RT @cskkanu: #WomensDay 
#WomensDaySpecial https://t.co/En98L0x56F</t>
  </si>
  <si>
    <t>Fri Mar 05 21:06:30 +0000 2021</t>
  </si>
  <si>
    <t>http://twitter.com/cskkanu/statuses/1367944635037851648</t>
  </si>
  <si>
    <t>{"hashtags":[{"text":"WomensDay","indices":[13,23]},{"text":"WomensDaySpecial","indices":[25,42]}],"symbols":[],"user_mentions":[{"screen_name":"cskkanu","name":"Chetan","id":64355384,"id_str":"64355384","indices":[3,11]}],"urls":[],"media":[{"id":1367943546133565400,"id_str":"1367943546133565440","indices":[43,66],"media_url":"http://pbs.twimg.com/media/EvvpaFQUUAA9fbD.jpg","media_url_https":"https://pbs.twimg.com/media/EvvpaFQUUAA9fbD.jpg","url":"https://t.co/En98L0x56F","display_url":"pic.twitter.com/En98L0x56F","expanded_url":"https://twitter.com/cskkanu/status/1367943550055239681/photo/1","type":"photo","sizes":{"medium":{"w":766,"h":1100,"resize":"fit"},"thumb":{"w":150,"h":150,"resize":"crop"},"large":{"w":766,"h":1100,"resize":"fit"},"small":{"w":474,"h":680,"resize":"fit"}},"source_status_id":1367943550055239700,"source_status_id_str":"1367943550055239681","source_user_id":64355384,"source_user_id_str":"64355384"}]}</t>
  </si>
  <si>
    <t>1367944633578180608</t>
  </si>
  <si>
    <t>bp051t1ve_pr1ya</t>
  </si>
  <si>
    <t>@SparIndiaHyper Oil your hair regularly 
#spar #homedelivery #hairproblems  #womensday  #contest #giveaway #hamper #gift #participate. #contestalert #giveawayalert #womensday  #womensday2021
Join
@ProudMomOfADall @HiManGoyal23 @CADhanawat @Vishnani_Amit @inakbar</t>
  </si>
  <si>
    <t>3254603779</t>
  </si>
  <si>
    <t>SparIndiaHyper</t>
  </si>
  <si>
    <t>775474920</t>
  </si>
  <si>
    <t>1367739855321587712</t>
  </si>
  <si>
    <t>http://pbs.twimg.com/profile_images/1308095741819191297/YwLmcm9y_normal.jpg</t>
  </si>
  <si>
    <t>New Delhi, India</t>
  </si>
  <si>
    <t>http://twitter.com/bp051t1ve_pr1ya/statuses/1367944633578180608</t>
  </si>
  <si>
    <t>{"hashtags":[{"text":"spar","indices":[42,47]},{"text":"homedelivery","indices":[48,61]},{"text":"hairproblems","indices":[62,75]},{"text":"womensday","indices":[77,87]},{"text":"contest","indices":[89,97]},{"text":"giveaway","indices":[98,107]},{"text":"hamper","indices":[108,115]},{"text":"gift","indices":[116,121]},{"text":"participate","indices":[122,134]},{"text":"contestalert","indices":[136,149]},{"text":"giveawayalert","indices":[150,164]},{"text":"womensday","indices":[165,175]},{"text":"womensday2021","indices":[177,191]}],"symbols":[],"user_mentions":[{"screen_name":"SparIndiaHyper","name":"SPAR India","id":3254603779,"id_str":"3254603779","indices":[0,15]},{"screen_name":"ProudMomOfADall","name":"Eeshaa","id":1085098025372987400,"id_str":"1085098025372987393","indices":[197,213]},{"screen_name":"HiManGoyal23","name":"Himanshu Goyal","id":1093919546480697300,"id_str":"1093919546480697344","indices":[214,227]},{"screen_name":"CADhanawat","name":"CA Ganesh Dhanawat","id":2591242807,"id_str":"2591242807","indices":[228,239]},{"screen_name":"Vishnani_Amit","name":"Vishnani Amit","id":1019091299654422500,"id_str":"1019091299654422529","indices":[240,254]},{"screen_name":"inakbar","name":"Inamdar Akbar🐤","id":114852294,"id_str":"114852294","indices":[255,263]}],"urls":[]}</t>
  </si>
  <si>
    <t>1367944533045022730</t>
  </si>
  <si>
    <t>bz80qrlXkWpoBcT</t>
  </si>
  <si>
    <t>Fri Mar 05 21:06:06 +0000 2021</t>
  </si>
  <si>
    <t>824739796249612288</t>
  </si>
  <si>
    <t>http://pbs.twimg.com/profile_images/825756852675813376/bspQ4i8n_normal.jpg</t>
  </si>
  <si>
    <t>http://twitter.com/bz80qrlXkWpoBcT/statuses/1367944533045022730</t>
  </si>
  <si>
    <t>1367944512727748608</t>
  </si>
  <si>
    <t>JTS_Global</t>
  </si>
  <si>
    <t>Fri Mar 05 21:06:01 +0000 2021</t>
  </si>
  <si>
    <t>1081355443966959616</t>
  </si>
  <si>
    <t>http://pbs.twimg.com/profile_images/1251582783668883456/6JiS2JHf_normal.jpg</t>
  </si>
  <si>
    <t>Vancouver, British Columbia</t>
  </si>
  <si>
    <t>http://twitter.com/JTS_Global/statuses/1367944512727748608</t>
  </si>
  <si>
    <t>1367944494927081472</t>
  </si>
  <si>
    <t>Fri Mar 05 21:05:57 +0000 2021</t>
  </si>
  <si>
    <t>http://twitter.com/cskkanu/statuses/1367944494927081472</t>
  </si>
  <si>
    <t>1367944476384141316</t>
  </si>
  <si>
    <t>RT @cskkanu: #WomensDay 
#WomensDaySpecial 
48% of cheating women are mothers, says new survey - The New Indian Express https://t.co/9tkO1pJ60F</t>
  </si>
  <si>
    <t>Fri Mar 05 21:05:53 +0000 2021</t>
  </si>
  <si>
    <t>http://twitter.com/cskkanu/statuses/1367944476384141316</t>
  </si>
  <si>
    <t>{"hashtags":[{"text":"WomensDay","indices":[13,23]},{"text":"WomensDaySpecial","indices":[25,42]}],"symbols":[],"user_mentions":[{"screen_name":"cskkanu","name":"Chetan","id":64355384,"id_str":"64355384","indices":[3,11]}],"urls":[]}</t>
  </si>
  <si>
    <t>1367944455198703621</t>
  </si>
  <si>
    <t>RT @cskkanu: #WomensDay 
#WomensDaySpecial https://t.co/lcHlxww45Z</t>
  </si>
  <si>
    <t>Fri Mar 05 21:05:47 +0000 2021</t>
  </si>
  <si>
    <t>http://twitter.com/cskkanu/statuses/1367944455198703621</t>
  </si>
  <si>
    <t>1367944450228576257</t>
  </si>
  <si>
    <t>ottofmartinez</t>
  </si>
  <si>
    <t>Fri Mar 05 21:05:46 +0000 2021</t>
  </si>
  <si>
    <t>89262339</t>
  </si>
  <si>
    <t>http://pbs.twimg.com/profile_images/1089327399387492352/_ylLAE7X_normal.jpg</t>
  </si>
  <si>
    <t>Caracas   Venezuela.</t>
  </si>
  <si>
    <t>http://twitter.com/ottofmartinez/statuses/1367944450228576257</t>
  </si>
  <si>
    <t>1367944317654814720</t>
  </si>
  <si>
    <t>RT @SparIndiaHyper: We all have good and bad hair days. 
Comment below and let us know which is the best option to keep your good hair day going strong
#spar #homedelivery #hairproblems  #womensday #contest #giveaway #hamper #gift #participate. #contestalert #giveawayalert #womensday #womensday2021 https://t.co/Ze33fxRJZB</t>
  </si>
  <si>
    <t>Fri Mar 05 21:05:15 +0000 2021</t>
  </si>
  <si>
    <t>http://twitter.com/bp051t1ve_pr1ya/statuses/1367944317654814720</t>
  </si>
  <si>
    <t>{"hashtags":[],"symbols":[],"user_mentions":[{"screen_name":"SparIndiaHyper","name":"SPAR India","id":3254603779,"id_str":"3254603779","indices":[3,18]}],"urls":[]}</t>
  </si>
  <si>
    <t>1367944275200253952</t>
  </si>
  <si>
    <t>peperina79</t>
  </si>
  <si>
    <t>La cartera está divina y el desodorante lo máximo!! 🌿💗 #Diadelamujer #WomensDay https://t.co/68GPemIviR</t>
  </si>
  <si>
    <t>Fri Mar 05 21:05:05 +0000 2021</t>
  </si>
  <si>
    <t>2580691</t>
  </si>
  <si>
    <t>http://pbs.twimg.com/profile_images/1311153554434985985/1PBMJep6_normal.jpg</t>
  </si>
  <si>
    <t>Guayaquil, ecuador</t>
  </si>
  <si>
    <t>http://twitter.com/peperina79/statuses/1367944275200253952</t>
  </si>
  <si>
    <t>{"hashtags":[{"text":"Diadelamujer","indices":[55,68]},{"text":"WomensDay","indices":[69,79]}],"symbols":[],"user_mentions":[],"urls":[],"media":[{"id":1367944262713802800,"id_str":"1367944262713802756","indices":[80,103],"media_url":"http://pbs.twimg.com/media/EvvqDyuXAAQj5Wp.jpg","media_url_https":"https://pbs.twimg.com/media/EvvqDyuXAAQj5Wp.jpg","url":"https://t.co/68GPemIviR","display_url":"pic.twitter.com/68GPemIviR","expanded_url":"https://twitter.com/peperina79/status/1367944275200253952/photo/1","type":"photo","sizes":{"thumb":{"w":150,"h":150,"resize":"crop"},"large":{"w":1064,"h":1156,"resize":"fit"},"small":{"w":626,"h":680,"resize":"fit"},"medium":{"w":1064,"h":1156,"resize":"fit"}}}]}</t>
  </si>
  <si>
    <t>1367944243457777666</t>
  </si>
  <si>
    <t>Zahralillian</t>
  </si>
  <si>
    <t>RT @WFP_Cameroon: #Cameroon🇨🇲
Women👩‍🦰🧕💃 are a lighthouse, pointing the way to a future where hunger is a thing of the past. They’re change agents, resourceful &amp;amp; innovative💪. This year, we celebrate women whose roles, leadership &amp;amp; efforts have been overlooked and neglected
#IWD2021 
#WomensDay https://t.co/Gu6ZwN23X1</t>
  </si>
  <si>
    <t>Fri Mar 05 21:04:57 +0000 2021</t>
  </si>
  <si>
    <t>2265745701</t>
  </si>
  <si>
    <t>http://pbs.twimg.com/profile_images/1232746698314801153/IqT9i6fn_normal.jpg</t>
  </si>
  <si>
    <t>The Gambia &amp; Botswana</t>
  </si>
  <si>
    <t>http://twitter.com/Zahralillian/statuses/1367944243457777666</t>
  </si>
  <si>
    <t>{"hashtags":[{"text":"Cameroon","indices":[18,27]}],"symbols":[],"user_mentions":[{"screen_name":"WFP_Cameroon","name":"WFP Cameroon","id":1358862388632641500,"id_str":"1358862388632641541","indices":[3,16]}],"urls":[]}</t>
  </si>
  <si>
    <t>1367943956177195010</t>
  </si>
  <si>
    <t>rapc_network</t>
  </si>
  <si>
    <t>RT @RefugeesCmr: On the eve of  #WomensDay, they want the film to help break the silence around #GBV in their communities. Discussions after the projection were led by MP Johanna Agborntui, with contributions from @CivitasCameroon, CRTV's Tabe Enonchong &amp;amp; GBV experts. 
https://t.co/fjkbPVXTqx</t>
  </si>
  <si>
    <t>Fri Mar 05 21:03:48 +0000 2021</t>
  </si>
  <si>
    <t>1281499344764653568</t>
  </si>
  <si>
    <t>http://pbs.twimg.com/profile_images/1351171843445587968/e-cqH4Ew_normal.jpg</t>
  </si>
  <si>
    <t>🇨🇲</t>
  </si>
  <si>
    <t>http://twitter.com/rapc_network/statuses/1367943956177195010</t>
  </si>
  <si>
    <t>{"hashtags":[{"text":"WomensDay","indices":[32,42]},{"text":"GBV","indices":[96,100]}],"symbols":[],"user_mentions":[{"screen_name":"RefugeesCmr","name":"UNHCR Cameroon","id":707972480061870100,"id_str":"707972480061870080","indices":[3,15]}],"urls":[]}</t>
  </si>
  <si>
    <t>1367943803101999104</t>
  </si>
  <si>
    <t>RefugeesCmr</t>
  </si>
  <si>
    <t>On the eve of  #WomensDay, they want the film to help break the silence around #GBV in their communities. Discussions after the projection were led by MP Johanna Agborntui, with contributions from @CivitasCameroon, CRTV's Tabe Enonchong &amp;amp; GBV experts. 
https://t.co/fjkbPVXTqx</t>
  </si>
  <si>
    <t>Fri Mar 05 21:03:12 +0000 2021</t>
  </si>
  <si>
    <t>707972480061870080</t>
  </si>
  <si>
    <t>1367943800627298305</t>
  </si>
  <si>
    <t>http://pbs.twimg.com/profile_images/709650799983349760/pXtfFdKB_normal.jpg</t>
  </si>
  <si>
    <t>Cameroon</t>
  </si>
  <si>
    <t>http://twitter.com/RefugeesCmr/statuses/1367943803101999104</t>
  </si>
  <si>
    <t>{"hashtags":[{"text":"WomensDay","indices":[15,25]},{"text":"GBV","indices":[79,83]}],"symbols":[],"user_mentions":[{"screen_name":"CivitasCameroon","name":"Civitas Cameroon","id":321539656,"id_str":"321539656","indices":[197,213]}],"urls":[{"url":"https://t.co/fjkbPVXTqx","expanded_url":"https://www.youtube.com/watch?v=cMqONCTW0o0","display_url":"youtube.com/watch?v=cMqONC…","indices":[257,280]}]}</t>
  </si>
  <si>
    <t>1367943684709318660</t>
  </si>
  <si>
    <t>Utopia_Urbana</t>
  </si>
  <si>
    <t>#8M #CiudadesSegurasparaMujeres #WomensDay #generacionigualdad https://t.co/3Zd5WGOOXX</t>
  </si>
  <si>
    <t>Fri Mar 05 21:02:44 +0000 2021</t>
  </si>
  <si>
    <t>124653341</t>
  </si>
  <si>
    <t>http://pbs.twimg.com/profile_images/1368862534233624579/_V_4S5Rg_normal.jpg</t>
  </si>
  <si>
    <t>Ciudad de México</t>
  </si>
  <si>
    <t>http://twitter.com/Utopia_Urbana/statuses/1367943684709318660</t>
  </si>
  <si>
    <t>{"hashtags":[{"text":"8M","indices":[0,3]},{"text":"CiudadesSegurasparaMujeres","indices":[4,31]},{"text":"WomensDay","indices":[32,42]},{"text":"generacionigualdad","indices":[43,62]}],"symbols":[],"user_mentions":[],"urls":[],"media":[{"id":1367943676320772000,"id_str":"1367943676320772102","indices":[63,86],"media_url":"http://pbs.twimg.com/media/EvvphqPXcAYaQmQ.jpg","media_url_https":"https://pbs.twimg.com/media/EvvphqPXcAYaQmQ.jpg","url":"https://t.co/3Zd5WGOOXX","display_url":"pic.twitter.com/3Zd5WGOOXX","expanded_url":"https://twitter.com/Utopia_Urbana/status/1367943684709318660/photo/1","type":"photo","sizes":{"thumb":{"w":150,"h":150,"resize":"crop"},"small":{"w":510,"h":680,"resize":"fit"},"medium":{"w":901,"h":1200,"resize":"fit"},"large":{"w":1537,"h":2048,"resize":"fit"}}}]}</t>
  </si>
  <si>
    <t>1367943670293360640</t>
  </si>
  <si>
    <t>JaikumarCS1</t>
  </si>
  <si>
    <t>Fri Mar 05 21:02:40 +0000 2021</t>
  </si>
  <si>
    <t>1185513128252956672</t>
  </si>
  <si>
    <t>http://twitter.com/JaikumarCS1/statuses/1367943670293360640</t>
  </si>
  <si>
    <t>1367943603901800450</t>
  </si>
  <si>
    <t>RT @MPKchaitu: @yashna_chawla Do what india bothers about only #women issues like #myntralogo
#WomensHistoryMonth #womensday2021 #WomensDay</t>
  </si>
  <si>
    <t>Fri Mar 05 21:02:24 +0000 2021</t>
  </si>
  <si>
    <t>http://twitter.com/JaikumarCS1/statuses/1367943603901800450</t>
  </si>
  <si>
    <t>{"hashtags":[{"text":"women","indices":[63,69]},{"text":"myntralogo","indices":[82,93]},{"text":"WomensHistoryMonth","indices":[95,114]},{"text":"womensday2021","indices":[115,129]},{"text":"WomensDay","indices":[130,140]}],"symbols":[],"user_mentions":[{"screen_name":"MPKchaitu","name":"Father's Love is Kids Right","id":1641024950,"id_str":"1641024950","indices":[3,13]},{"screen_name":"yashna_chawla","name":"Yashna Chawla","id":1196747857,"id_str":"1196747857","indices":[15,29]}],"urls":[]}</t>
  </si>
  <si>
    <t>1367943562327851015</t>
  </si>
  <si>
    <t>leotarius</t>
  </si>
  <si>
    <t>RT @_MAXWELL_: #STATEXMAXWELL • REUNION • 🕶#blacklivesmatter #asianlivesmatter #brownlivesmatter #dreamers #loveislove #blackwomenmatter  #womensday • let’s get back together https://t.co/ga37gtHNW8</t>
  </si>
  <si>
    <t>Fri Mar 05 21:02:15 +0000 2021</t>
  </si>
  <si>
    <t>25683504</t>
  </si>
  <si>
    <t>http://pbs.twimg.com/profile_images/1150030320437088262/3h9um_Pg_normal.png</t>
  </si>
  <si>
    <t>California, USA</t>
  </si>
  <si>
    <t>http://twitter.com/leotarius/statuses/1367943562327851015</t>
  </si>
  <si>
    <t>{"hashtags":[{"text":"STATEXMAXWELL","indices":[15,29]},{"text":"blacklivesmatter","indices":[43,60]},{"text":"asianlivesmatter","indices":[61,78]},{"text":"brownlivesmatter","indices":[79,96]},{"text":"dreamers","indices":[97,106]},{"text":"loveislove","indices":[107,118]},{"text":"blackwomenmatter","indices":[119,136]}],"symbols":[],"user_mentions":[{"screen_name":"_MAXWELL_","name":"MAXWELL","id":16463853,"id_str":"16463853","indices":[3,13]}],"urls":[]}</t>
  </si>
  <si>
    <t>1367943550055239681</t>
  </si>
  <si>
    <t>#WomensDay 
#WomensDaySpecial https://t.co/En98L0x56F</t>
  </si>
  <si>
    <t>Fri Mar 05 21:02:12 +0000 2021</t>
  </si>
  <si>
    <t>http://twitter.com/cskkanu/statuses/1367943550055239681</t>
  </si>
  <si>
    <t>{"hashtags":[{"text":"WomensDay","indices":[0,10]},{"text":"WomensDaySpecial","indices":[12,29]}],"symbols":[],"user_mentions":[],"urls":[],"media":[{"id":1367943546133565400,"id_str":"1367943546133565440","indices":[30,53],"media_url":"http://pbs.twimg.com/media/EvvpaFQUUAA9fbD.jpg","media_url_https":"https://pbs.twimg.com/media/EvvpaFQUUAA9fbD.jpg","url":"https://t.co/En98L0x56F","display_url":"pic.twitter.com/En98L0x56F","expanded_url":"https://twitter.com/cskkanu/status/1367943550055239681/photo/1","type":"photo","sizes":{"medium":{"w":766,"h":1100,"resize":"fit"},"thumb":{"w":150,"h":150,"resize":"crop"},"large":{"w":766,"h":1100,"resize":"fit"},"small":{"w":474,"h":680,"resize":"fit"}}}]}</t>
  </si>
  <si>
    <t>1367943543382237186</t>
  </si>
  <si>
    <t>GoogleExpertUK</t>
  </si>
  <si>
    <t>Fri Mar 05 21:02:10 +0000 2021</t>
  </si>
  <si>
    <t>42034114</t>
  </si>
  <si>
    <t>http://pbs.twimg.com/profile_images/1367827700002533379/k2WHFFA-_normal.jpg</t>
  </si>
  <si>
    <t>Los Angeles</t>
  </si>
  <si>
    <t>http://twitter.com/GoogleExpertUK/statuses/1367943543382237186</t>
  </si>
  <si>
    <t>1367943522305802241</t>
  </si>
  <si>
    <t>Fri Mar 05 21:02:05 +0000 2021</t>
  </si>
  <si>
    <t>http://twitter.com/JaikumarCS1/statuses/1367943522305802241</t>
  </si>
  <si>
    <t>1367943507109769218</t>
  </si>
  <si>
    <t>Fri Mar 05 21:02:01 +0000 2021</t>
  </si>
  <si>
    <t>http://twitter.com/JaikumarCS1/statuses/1367943507109769218</t>
  </si>
  <si>
    <t>1367943447135535104</t>
  </si>
  <si>
    <t>Fri Mar 05 21:01:47 +0000 2021</t>
  </si>
  <si>
    <t>http://twitter.com/salhaj/statuses/1367943447135535104</t>
  </si>
  <si>
    <t>1367943307964321796</t>
  </si>
  <si>
    <t>Fair_Anita</t>
  </si>
  <si>
    <t>Feminism can be a very sensitive topic to discuss. As a whole, feminism shouldn't be treated as a singular issue. It's actually a combination of social, political, and ideological features. 
#feminism #women #womensday</t>
  </si>
  <si>
    <t>Fri Mar 05 21:01:14 +0000 2021</t>
  </si>
  <si>
    <t>768408907</t>
  </si>
  <si>
    <t>http://pbs.twimg.com/profile_images/522431962573578240/jMgmEO8C_normal.jpeg</t>
  </si>
  <si>
    <t>St Paul</t>
  </si>
  <si>
    <t>http://twitter.com/Fair_Anita/statuses/1367943307964321796</t>
  </si>
  <si>
    <t>{"hashtags":[{"text":"feminism","indices":[192,201]},{"text":"women","indices":[202,208]},{"text":"womensday","indices":[209,219]}],"symbols":[],"user_mentions":[],"urls":[]}</t>
  </si>
  <si>
    <t>1367943302897487875</t>
  </si>
  <si>
    <t>#WomensDay 
#WomensDaySpecial 
#VishnuTiwari https://t.co/7F4XehEaZF</t>
  </si>
  <si>
    <t>Fri Mar 05 21:01:13 +0000 2021</t>
  </si>
  <si>
    <t>http://twitter.com/cskkanu/statuses/1367943302897487875</t>
  </si>
  <si>
    <t>{"hashtags":[{"text":"WomensDay","indices":[0,10]},{"text":"WomensDaySpecial","indices":[12,29]},{"text":"VishnuTiwari","indices":[31,44]}],"symbols":[],"user_mentions":[],"urls":[],"media":[{"id":1367943299974099000,"id_str":"1367943299974098946","indices":[45,68],"media_url":"http://pbs.twimg.com/media/EvvpLwPU8AImB4v.jpg","media_url_https":"https://pbs.twimg.com/media/EvvpLwPU8AImB4v.jpg","url":"https://t.co/7F4XehEaZF","display_url":"pic.twitter.com/7F4XehEaZF","expanded_url":"https://twitter.com/cskkanu/status/1367943302897487875/photo/1","type":"photo","sizes":{"medium":{"w":975,"h":1200,"resize":"fit"},"thumb":{"w":150,"h":150,"resize":"crop"},"small":{"w":553,"h":680,"resize":"fit"},"large":{"w":1040,"h":1280,"resize":"fit"}}}]}</t>
  </si>
  <si>
    <t>1367943271192797184</t>
  </si>
  <si>
    <t>VeganKitty2</t>
  </si>
  <si>
    <t>#President #JimmyCarter 🌹was a friend to women! 
#womanstrong #WomenSupportingWomen #womensrights #womensrightsarehumanrights #feminist #women #WomansHistoryMonth #WomensHistoryMonth #WomensDay #WomenInScience #WomensHistoryMonth2021 https://t.co/9dCpZwiIho</t>
  </si>
  <si>
    <t>Fri Mar 05 21:01:05 +0000 2021</t>
  </si>
  <si>
    <t>823567736752082945</t>
  </si>
  <si>
    <t>http://pbs.twimg.com/profile_images/1352209251582676993/8dLl3_pX_normal.jpg</t>
  </si>
  <si>
    <t>Earth🌎 USA🗽West Coast</t>
  </si>
  <si>
    <t>http://twitter.com/VeganKitty2/statuses/1367943271192797184</t>
  </si>
  <si>
    <t>{"hashtags":[{"text":"President","indices":[0,10]},{"text":"JimmyCarter","indices":[11,23]},{"text":"womanstrong","indices":[50,62]},{"text":"WomenSupportingWomen","indices":[63,84]},{"text":"womensrights","indices":[85,98]},{"text":"womensrightsarehumanrights","indices":[99,126]},{"text":"feminist","indices":[127,136]},{"text":"women","indices":[137,143]},{"text":"WomansHistoryMonth","indices":[144,163]},{"text":"WomensHistoryMonth","indices":[164,183]},{"text":"WomensDay","indices":[184,194]},{"text":"WomenInScience","indices":[195,210]},{"text":"WomensHistoryMonth2021","indices":[211,234]}],"symbols":[],"user_mentions":[],"urls":[],"media":[{"id":1367942772456521700,"id_str":"1367942772456521728","indices":[235,258],"media_url":"http://pbs.twimg.com/media/EvvotDFVgAA73u4.jpg","media_url_https":"https://pbs.twimg.com/media/EvvotDFVgAA73u4.jpg","url":"https://t.co/9dCpZwiIho","display_url":"pic.twitter.com/9dCpZwiIho","expanded_url":"https://twitter.com/VeganKitty2/status/1367943271192797184/photo/1","type":"photo","sizes":{"thumb":{"w":150,"h":150,"resize":"crop"},"large":{"w":1200,"h":600,"resize":"fit"},"medium":{"w":1200,"h":600,"resize":"fit"},"small":{"w":680,"h":340,"resize":"fit"}}}]}</t>
  </si>
  <si>
    <t>1367943185574502400</t>
  </si>
  <si>
    <t>StatevsTruth1</t>
  </si>
  <si>
    <t>RT @Krishthefighter: When Will you Save The Kartha...of Indian Families...? @narendramodi ji 👏 @AmitShah @DCWDelhi @MinistryWCD @aajtak @NCWIndia #LegalTerrorism #LegalExtortion @BBCHindi @rsprasad @ravishndtv #womensday2021 #WomensDay https://t.co/z6CxtxsMuP</t>
  </si>
  <si>
    <t>Fri Mar 05 21:00:45 +0000 2021</t>
  </si>
  <si>
    <t>1279818202843758593</t>
  </si>
  <si>
    <t>http://pbs.twimg.com/profile_images/1279821019868356613/dBbCzTcw_normal.jpg</t>
  </si>
  <si>
    <t>http://twitter.com/StatevsTruth1/statuses/1367943185574502400</t>
  </si>
  <si>
    <t>{"hashtags":[],"symbols":[],"user_mentions":[{"screen_name":"Krishthefighter","name":"hare Krishna......","id":1061589188477210600,"id_str":"1061589188477210625","indices":[3,19]},{"screen_name":"narendramodi","name":"Narendra Modi","id":18839785,"id_str":"18839785","indices":[76,89]},{"screen_name":"AmitShah","name":"Amit Shah","id":1447949844,"id_str":"1447949844","indices":[95,104]},{"screen_name":"DCWDelhi","name":"Delhi Commission for Women - DCW","id":3988457532,"id_str":"3988457532","indices":[105,114]},{"screen_name":"MinistryWCD","name":"Ministry of WCD","id":2543109397,"id_str":"2543109397","indices":[115,127]},{"screen_name":"aajtak","name":"AajTak","id":42606652,"id_str":"42606652","indices":[128,135]}],"urls":[]}</t>
  </si>
  <si>
    <t>1367943086664527873</t>
  </si>
  <si>
    <t>ClaudiaSadoff</t>
  </si>
  <si>
    <t>Join us at the Women in Research and Science ERG on #WomensDay to take the pledge for a truly inclusive @CGIAR: https://t.co/TjQA3euoge 
#WIRES #OneCGIAR https://t.co/8xU9atsCt8</t>
  </si>
  <si>
    <t>Fri Mar 05 21:00:21 +0000 2021</t>
  </si>
  <si>
    <t>1306471851967655936</t>
  </si>
  <si>
    <t>http://pbs.twimg.com/profile_images/1306472056179945473/nSuaCAsk_normal.jpg</t>
  </si>
  <si>
    <t>http://twitter.com/ClaudiaSadoff/statuses/1367943086664527873</t>
  </si>
  <si>
    <t>{"hashtags":[{"text":"WomensDay","indices":[52,62]},{"text":"WIRES","indices":[138,144]},{"text":"OneCGIAR","indices":[145,154]}],"symbols":[],"user_mentions":[{"screen_name":"CGIAR","name":"CGIAR","id":343267635,"id_str":"343267635","indices":[104,110]}],"urls":[{"url":"https://t.co/TjQA3euoge","expanded_url":"https://on.cgiar.org/2ZPhrJ4","display_url":"on.cgiar.org/2ZPhrJ4","indices":[112,135]}],"media":[{"id":1367943083502010400,"id_str":"1367943083502010373","indices":[155,178],"media_url":"http://pbs.twimg.com/media/Evvo_J0XAAUYuHI.jpg","media_url_https":"https://pbs.twimg.com/media/Evvo_J0XAAUYuHI.jpg","url":"https://t.co/8xU9atsCt8","display_url":"pic.twitter.com/8xU9atsCt8","expanded_url":"https://twitter.com/ClaudiaSadoff/status/1367943086664527873/photo/1","type":"photo","sizes":{"medium":{"w":1200,"h":630,"resize":"fit"},"thumb":{"w":150,"h":150,"resize":"crop"},"small":{"w":680,"h":357,"resize":"fit"},"large":{"w":1280,"h":672,"resize":"fit"}}}]}</t>
  </si>
  <si>
    <t>1367943023510818818</t>
  </si>
  <si>
    <t>Ahmad54653210</t>
  </si>
  <si>
    <t>Fri Mar 05 21:00:06 +0000 2021</t>
  </si>
  <si>
    <t>1202553929294368769</t>
  </si>
  <si>
    <t>http://pbs.twimg.com/profile_images/1266111020537450497/Uy0aPQOF_normal.jpg</t>
  </si>
  <si>
    <t>http://twitter.com/Ahmad54653210/statuses/1367943023510818818</t>
  </si>
  <si>
    <t>1367943004678479872</t>
  </si>
  <si>
    <t>Tanya_Alves</t>
  </si>
  <si>
    <t>Fri Mar 05 21:00:02 +0000 2021</t>
  </si>
  <si>
    <t>51199891</t>
  </si>
  <si>
    <t>http://pbs.twimg.com/profile_images/1349761070261526528/WVhRBcVU_normal.jpg</t>
  </si>
  <si>
    <t>Puerto Rico, Colombia, USA</t>
  </si>
  <si>
    <t>http://twitter.com/Tanya_Alves/statuses/1367943004678479872</t>
  </si>
  <si>
    <t>1367943000089890825</t>
  </si>
  <si>
    <t>CanadaDev</t>
  </si>
  <si>
    <t>Fri Mar 05 21:00:01 +0000 2021</t>
  </si>
  <si>
    <t>104532480</t>
  </si>
  <si>
    <t>http://pbs.twimg.com/profile_images/601845587386834944/eL2kMxwE_normal.png</t>
  </si>
  <si>
    <t>http://twitter.com/CanadaDev/statuses/1367943000089890825</t>
  </si>
  <si>
    <t>1367942971560136706</t>
  </si>
  <si>
    <t>CargoL1fe</t>
  </si>
  <si>
    <t>Fri Mar 05 20:59:54 +0000 2021</t>
  </si>
  <si>
    <t>1295021273072799746</t>
  </si>
  <si>
    <t>http://pbs.twimg.com/profile_images/1295021868257144833/1AY3XKh5_normal.jpg</t>
  </si>
  <si>
    <t>NorCal via 716</t>
  </si>
  <si>
    <t>http://twitter.com/CargoL1fe/statuses/1367942971560136706</t>
  </si>
  <si>
    <t>1367942955164663808</t>
  </si>
  <si>
    <t>FardinMah</t>
  </si>
  <si>
    <t>Fri Mar 05 20:59:50 +0000 2021</t>
  </si>
  <si>
    <t>2184707526</t>
  </si>
  <si>
    <t>http://pbs.twimg.com/profile_images/1349057271523893251/0WaqW4SJ_normal.jpg</t>
  </si>
  <si>
    <t>http://twitter.com/FardinMah/statuses/1367942955164663808</t>
  </si>
  <si>
    <t>1367942901552975876</t>
  </si>
  <si>
    <t>Dinesh_the_star</t>
  </si>
  <si>
    <t>Fri Mar 05 20:59:37 +0000 2021</t>
  </si>
  <si>
    <t>785181247450537984</t>
  </si>
  <si>
    <t>http://pbs.twimg.com/profile_images/1326508085905518592/aKKN4E03_normal.jpg</t>
  </si>
  <si>
    <t>Gurgaon, India</t>
  </si>
  <si>
    <t>http://twitter.com/Dinesh_the_star/statuses/1367942901552975876</t>
  </si>
  <si>
    <t>1367942846842425344</t>
  </si>
  <si>
    <t>#WomensDay 
#WomensDaySpecial 
48% of cheating women are mothers, says new survey - The New Indian Express https://t.co/9tkO1pJ60F</t>
  </si>
  <si>
    <t>Fri Mar 05 20:59:24 +0000 2021</t>
  </si>
  <si>
    <t>http://twitter.com/cskkanu/statuses/1367942846842425344</t>
  </si>
  <si>
    <t>{"hashtags":[{"text":"WomensDay","indices":[0,10]},{"text":"WomensDaySpecial","indices":[12,29]}],"symbols":[],"user_mentions":[],"urls":[{"url":"https://t.co/9tkO1pJ60F","expanded_url":"https://www.newindianexpress.com/cities/kochi/2021/mar/05/48-of-cheating-women-are-mothers-says-new-survey-2272255.html","display_url":"newindianexpress.com/cities/kochi/2…","indices":[107,130]}]}</t>
  </si>
  <si>
    <t>1367942745029898242</t>
  </si>
  <si>
    <t>#WomensDay 
#WomensDaySpecial https://t.co/lcHlxww45Z</t>
  </si>
  <si>
    <t>Fri Mar 05 20:59:00 +0000 2021</t>
  </si>
  <si>
    <t>http://twitter.com/cskkanu/statuses/1367942745029898242</t>
  </si>
  <si>
    <t>{"hashtags":[{"text":"WomensDay","indices":[0,10]},{"text":"WomensDaySpecial","indices":[12,29]}],"symbols":[],"user_mentions":[],"urls":[{"url":"https://t.co/lcHlxww45Z","expanded_url":"https://twitter.com/yashna_chawla/status/1367890797195010049","display_url":"twitter.com/yashna_chawla/…","indices":[30,53]}]}</t>
  </si>
  <si>
    <t>1367942710804570114</t>
  </si>
  <si>
    <t>thewaryfox</t>
  </si>
  <si>
    <t>#WomensHistoryMonth #WomensDay #EmployeeAppreciationDay #FridayVibes https://t.co/Bx849ctixr</t>
  </si>
  <si>
    <t>Fri Mar 05 20:58:52 +0000 2021</t>
  </si>
  <si>
    <t>752543790481629184</t>
  </si>
  <si>
    <t>http://pbs.twimg.com/profile_images/1356777512840298497/SPdvrG74_normal.jpg</t>
  </si>
  <si>
    <t>http://twitter.com/thewaryfox/statuses/1367942710804570114</t>
  </si>
  <si>
    <t>{"hashtags":[{"text":"WomensHistoryMonth","indices":[0,19]},{"text":"WomensDay","indices":[20,30]},{"text":"EmployeeAppreciationDay","indices":[31,55]},{"text":"FridayVibes","indices":[56,68]}],"symbols":[],"user_mentions":[],"urls":[],"media":[{"id":1367942617976168400,"id_str":"1367942617976168459","indices":[69,92],"media_url":"http://pbs.twimg.com/ext_tw_video_thumb/1367942617976168459/pu/img/Zpj-1XzmnIEWE2B1.jpg","media_url_https":"https://pbs.twimg.com/ext_tw_video_thumb/1367942617976168459/pu/img/Zpj-1XzmnIEWE2B1.jpg","url":"https://t.co/Bx849ctixr","display_url":"pic.twitter.com/Bx849ctixr","expanded_url":"https://twitter.com/thewaryfox/status/1367942710804570114/video/1","type":"photo","sizes":{"thumb":{"w":150,"h":150,"resize":"crop"},"large":{"w":480,"h":864,"resize":"fit"},"small":{"w":378,"h":680,"resize":"fit"},"medium":{"w":480,"h":864,"resize":"fit"}}}]}</t>
  </si>
  <si>
    <t>1367942416075005952</t>
  </si>
  <si>
    <t>DannyT_UG</t>
  </si>
  <si>
    <t>RT @provianok: Visit @URSBHQ today and see the amazing products on display by our very own employees...#empowering women #WomensDay @patiencekb20 @CarolineEgesa @stevenbaryevuga @bdenis8 https://t.co/v3VUE9P0VH</t>
  </si>
  <si>
    <t>Fri Mar 05 20:57:41 +0000 2021</t>
  </si>
  <si>
    <t>25068198</t>
  </si>
  <si>
    <t>http://pbs.twimg.com/profile_images/1231967117219651584/xU1nhj0q_normal.jpg</t>
  </si>
  <si>
    <t>East Africa</t>
  </si>
  <si>
    <t>http://twitter.com/DannyT_UG/statuses/1367942416075005952</t>
  </si>
  <si>
    <t>{"hashtags":[{"text":"empowering","indices":[103,114]},{"text":"WomensDay","indices":[121,131]}],"symbols":[],"user_mentions":[{"screen_name":"provianok","name":"Provia","id":241125592,"id_str":"241125592","indices":[3,13]},{"screen_name":"URSBHQ","name":"Uganda Registration Services Bureau","id":706316395181637600,"id_str":"706316395181637634","indices":[21,28]}],"urls":[]}</t>
  </si>
  <si>
    <t>1367942393509543939</t>
  </si>
  <si>
    <t>Fri Mar 05 20:57:36 +0000 2021</t>
  </si>
  <si>
    <t>http://twitter.com/cskkanu/statuses/1367942393509543939</t>
  </si>
  <si>
    <t>1367942335120564226</t>
  </si>
  <si>
    <t>#WomensDay 
#WomensDaySpecial https://t.co/cpX43ihBIo</t>
  </si>
  <si>
    <t>Fri Mar 05 20:57:22 +0000 2021</t>
  </si>
  <si>
    <t>http://twitter.com/cskkanu/statuses/1367942335120564226</t>
  </si>
  <si>
    <t>{"hashtags":[{"text":"WomensDay","indices":[0,10]},{"text":"WomensDaySpecial","indices":[12,29]}],"symbols":[],"user_mentions":[],"urls":[],"media":[{"id":1367942332461379600,"id_str":"1367942332461379585","indices":[30,53],"media_url":"http://pbs.twimg.com/media/EvvoTb-UcAEnhix.jpg","media_url_https":"https://pbs.twimg.com/media/EvvoTb-UcAEnhix.jpg","url":"https://t.co/cpX43ihBIo","display_url":"pic.twitter.com/cpX43ihBIo","expanded_url":"https://twitter.com/cskkanu/status/1367942335120564226/photo/1","type":"photo","sizes":{"large":{"w":750,"h":1301,"resize":"fit"},"thumb":{"w":150,"h":150,"resize":"crop"},"medium":{"w":692,"h":1200,"resize":"fit"},"small":{"w":392,"h":680,"resize":"fit"}}}]}</t>
  </si>
  <si>
    <t>1367942203235008515</t>
  </si>
  <si>
    <t>barca_babe10</t>
  </si>
  <si>
    <t>Fri Mar 05 20:56:51 +0000 2021</t>
  </si>
  <si>
    <t>992629656737275905</t>
  </si>
  <si>
    <t>http://pbs.twimg.com/profile_images/1366516830521745416/vW2mzS0C_normal.jpg</t>
  </si>
  <si>
    <t>http://twitter.com/barca_babe10/statuses/1367942203235008515</t>
  </si>
  <si>
    <t>1367942182397612032</t>
  </si>
  <si>
    <t>RT @nitupapakipari: @AmazonFashionIn #ContestAlert: #DressUpForYou  #DanielKlein! 
#Contest #Giveaway #DressUpForYou #WomensDay  #HarPalFashionable @AmazonFashionIn 
@chilled_Sup @Dinesh_the_star @AbhishekIPLFeak  @Ramprasad @blessedkamal https://t.co/wU6hpzJx2R</t>
  </si>
  <si>
    <t>Fri Mar 05 20:56:46 +0000 2021</t>
  </si>
  <si>
    <t>http://twitter.com/Dinesh_the_star/statuses/1367942182397612032</t>
  </si>
  <si>
    <t>{"hashtags":[{"text":"ContestAlert","indices":[37,50]},{"text":"DressUpForYou","indices":[52,66]},{"text":"DanielKlein","indices":[68,80]},{"text":"Contest","indices":[83,91]},{"text":"Giveaway","indices":[92,101]},{"text":"DressUpForYou","indices":[102,116]},{"text":"WomensDay","indices":[117,127]}],"symbols":[],"user_mentions":[{"screen_name":"nitupapakipari","name":"nitu naresh","id":2928965073,"id_str":"2928965073","indices":[3,18]},{"screen_name":"AmazonFashionIn","name":"AmazonFashionIN","id":3044611738,"id_str":"3044611738","indices":[20,36]}],"urls":[]}</t>
  </si>
  <si>
    <t>1367942130828738564</t>
  </si>
  <si>
    <t>LINCHomeStudy</t>
  </si>
  <si>
    <t>RT @achev_ca: Celebrate International Women’s Day with Achēv’s Career Pathways for Women Program! Attend this free virtual event that empowers and uplifts women from all backgrounds on March 8 at 1 p.m. ET. Register now: https://t.co/iE3EcYDkxc
#womensday #women #internationalwomensday https://t.co/YCglUAS0pp</t>
  </si>
  <si>
    <t>Fri Mar 05 20:56:33 +0000 2021</t>
  </si>
  <si>
    <t>76111590</t>
  </si>
  <si>
    <t>http://pbs.twimg.com/profile_images/1310593348395298821/n710b57j_normal.jpg</t>
  </si>
  <si>
    <t>http://twitter.com/LINCHomeStudy/statuses/1367942130828738564</t>
  </si>
  <si>
    <t>{"hashtags":[],"symbols":[],"user_mentions":[{"screen_name":"achev_ca","name":"Achēv","id":190718541,"id_str":"190718541","indices":[3,12]}],"urls":[]}</t>
  </si>
  <si>
    <t>1367942125015478276</t>
  </si>
  <si>
    <t>happycomix</t>
  </si>
  <si>
    <t>She Can Do It' 💪
In celebration of the #WandaVisionFinale a #popart version of #Wanda ✨
Also in celebration of the upcoming #WomensDay and #WomenInArt on #Artstation
#WandaVision #WandaVison #under500gang #art #ArtistOnTwitter #gif #animation #Sketching #wecandoit https://t.co/yyFKaVzLjw</t>
  </si>
  <si>
    <t>Fri Mar 05 20:56:32 +0000 2021</t>
  </si>
  <si>
    <t>834837250773020674</t>
  </si>
  <si>
    <t>http://pbs.twimg.com/profile_images/1340786657084227585/tGDpy_6R_normal.jpg</t>
  </si>
  <si>
    <t>Germany</t>
  </si>
  <si>
    <t>http://twitter.com/happycomix/statuses/1367942125015478276</t>
  </si>
  <si>
    <t>{"hashtags":[{"text":"WandaVisionFinale","indices":[40,58]},{"text":"popart","indices":[61,68]},{"text":"Wanda","indices":[80,86]},{"text":"WomensDay","indices":[126,136]},{"text":"WomenInArt","indices":[141,152]},{"text":"Artstation","indices":[156,167]},{"text":"WandaVision","indices":[169,181]},{"text":"WandaVison","indices":[182,193]},{"text":"under500gang","indices":[194,207]},{"text":"art","indices":[208,212]},{"text":"ArtistOnTwitter","indices":[213,229]},{"text":"gif","indices":[230,234]},{"text":"animation","indices":[235,245]},{"text":"Sketching","indices":[246,256]},{"text":"wecandoit","indices":[257,267]}],"symbols":[],"user_mentions":[],"urls":[],"media":[{"id":1367940725044830200,"id_str":"1367940725044830220","indices":[268,291],"media_url":"http://pbs.twimg.com/tweet_video_thumb/Evvm134WYAwQ7zO.jpg","media_url_https":"https://pbs.twimg.com/tweet_video_thumb/Evvm134WYAwQ7zO.jpg","url":"https://t.co/yyFKaVzLjw","display_url":"pic.twitter.com/yyFKaVzLjw","expanded_url":"https://twitter.com/happycomix/status/1367942125015478276/photo/1","type":"photo","sizes":{"thumb":{"w":150,"h":150,"resize":"crop"},"large":{"w":1920,"h":1920,"resize":"fit"},"small":{"w":680,"h":680,"resize":"fit"},"medium":{"w":1200,"h":1200,"resize":"fit"}}}]}</t>
  </si>
  <si>
    <t>1367942090290774018</t>
  </si>
  <si>
    <t>_sunshineseries</t>
  </si>
  <si>
    <t>Women are more likely to have higher levels of ill-health due to several #inequalities. 
Support 🙏 #SheforLove project to provide specific #mentalhealth help for #women and #girls who are victims of gender-based violence👉 https://t.co/5YCVrpiRfF
#GenerationEquality
#WomensDay https://t.co/1Vf0gX414O</t>
  </si>
  <si>
    <t>Fri Mar 05 20:56:24 +0000 2021</t>
  </si>
  <si>
    <t>1210954950135562240</t>
  </si>
  <si>
    <t>http://pbs.twimg.com/profile_images/1210955193015291904/PwDDiHTS_normal.jpg</t>
  </si>
  <si>
    <t>http://twitter.com/_sunshineseries/statuses/1367942090290774018</t>
  </si>
  <si>
    <t>{"hashtags":[{"text":"inequalities","indices":[73,86]},{"text":"SheforLove","indices":[100,111]},{"text":"mentalhealth","indices":[140,153]},{"text":"women","indices":[163,169]},{"text":"girls","indices":[174,180]},{"text":"GenerationEquality","indices":[248,267]},{"text":"WomensDay","indices":[268,278]}],"symbols":[],"user_mentions":[],"urls":[{"url":"https://t.co/5YCVrpiRfF","expanded_url":"http://bit.ly/SheforLoveproject","display_url":"bit.ly/SheforLoveproj…","indices":[223,246]}],"media":[{"id":1367942087149314000,"id_str":"1367942087149314054","indices":[279,302],"media_url":"http://pbs.twimg.com/media/EvvoFKHXYAY0s-2.jpg","media_url_https":"https://pbs.twimg.com/media/EvvoFKHXYAY0s-2.jpg","url":"https://t.co/1Vf0gX414O","display_url":"pic.twitter.com/1Vf0gX414O","expanded_url":"https://twitter.com/_sunshineseries/status/1367942090290774018/photo/1","type":"photo","sizes":{"thumb":{"w":150,"h":150,"resize":"crop"},"medium":{"w":1024,"h":1024,"resize":"fit"},"large":{"w":1024,"h":1024,"resize":"fit"},"small":{"w":680,"h":680,"resize":"fit"}}}]}</t>
  </si>
  <si>
    <t>1367942016122896388</t>
  </si>
  <si>
    <t>ramzi1336</t>
  </si>
  <si>
    <t>Fri Mar 05 20:56:06 +0000 2021</t>
  </si>
  <si>
    <t>2723935129</t>
  </si>
  <si>
    <t>http://pbs.twimg.com/profile_images/1296745549266333697/CBEUt4dz_normal.jpg</t>
  </si>
  <si>
    <t>http://twitter.com/ramzi1336/statuses/1367942016122896388</t>
  </si>
  <si>
    <t>1367941816754921472</t>
  </si>
  <si>
    <t>IamDurgesh__</t>
  </si>
  <si>
    <t>Fri Mar 05 20:55:18 +0000 2021</t>
  </si>
  <si>
    <t>311928641</t>
  </si>
  <si>
    <t>http://pbs.twimg.com/profile_images/1213563209422196737/j3OulKA3_normal.jpg</t>
  </si>
  <si>
    <t>12.8723750, 77.4305570</t>
  </si>
  <si>
    <t>http://twitter.com/IamDurgesh__/statuses/1367941816754921472</t>
  </si>
  <si>
    <t>1367941500190027785</t>
  </si>
  <si>
    <t>vorozcon</t>
  </si>
  <si>
    <t>La Presidencia de México preparándose para festejar el #8Marzo2021
#WomensDay
@dw_espanol 
@dwnews 
@BBCtrending 
@nytimes 
@CNN 
@ONU_es
@ONUMujeres https://t.co/Waz3OJIJvZ</t>
  </si>
  <si>
    <t>Fri Mar 05 20:54:03 +0000 2021</t>
  </si>
  <si>
    <t>89822720</t>
  </si>
  <si>
    <t>http://pbs.twimg.com/profile_images/1317969160140324864/5IUXmFiz_normal.jpg</t>
  </si>
  <si>
    <t>Ahí a donde nos llevan</t>
  </si>
  <si>
    <t>http://twitter.com/vorozcon/statuses/1367941500190027785</t>
  </si>
  <si>
    <t>{"hashtags":[{"text":"8Marzo2021","indices":[55,66]},{"text":"WomensDay","indices":[67,77]}],"symbols":[],"user_mentions":[{"screen_name":"dw_espanol","name":"DW Español","id":6135622,"id_str":"6135622","indices":[79,90]},{"screen_name":"dwnews","name":"DW News","id":6134882,"id_str":"6134882","indices":[92,99]},{"screen_name":"BBCtrending","name":"BBC Trending","id":1562935142,"id_str":"1562935142","indices":[101,113]},{"screen_name":"nytimes","name":"The New York Times","id":807095,"id_str":"807095","indices":[115,123]},{"screen_name":"CNN","name":"CNN","id":759251,"id_str":"759251","indices":[125,129]},{"screen_name":"ONU_es","name":"Naciones Unidas","id":119844526,"id_str":"119844526","indices":[131,138]},{"screen_name":"ONUMujeres","name":"ONU Mujeres","id":73623870,"id_str":"73623870","indices":[139,150]}],"urls":[{"url":"https://t.co/Waz3OJIJvZ","expanded_url":"https://twitter.com/PatyOlamendi/status/1367923384403824640","display_url":"twitter.com/PatyOlamendi/s…","indices":[151,174]}]}</t>
  </si>
  <si>
    <t>1367941496704430080</t>
  </si>
  <si>
    <t>AnoopChanot</t>
  </si>
  <si>
    <t>Fri Mar 05 20:54:02 +0000 2021</t>
  </si>
  <si>
    <t>4857239055</t>
  </si>
  <si>
    <t>http://pbs.twimg.com/profile_images/1357256358505119746/DTQ7l95G_normal.jpg</t>
  </si>
  <si>
    <t>चानौत हिसार हरियाणा</t>
  </si>
  <si>
    <t>http://twitter.com/AnoopChanot/statuses/1367941496704430080</t>
  </si>
  <si>
    <t>1367941472079724545</t>
  </si>
  <si>
    <t>ialbrycht</t>
  </si>
  <si>
    <t>Fri Mar 05 20:53:56 +0000 2021</t>
  </si>
  <si>
    <t>425174254</t>
  </si>
  <si>
    <t>http://pbs.twimg.com/profile_images/1206371274928349184/Q4RXCpPs_normal.jpg</t>
  </si>
  <si>
    <t>PL</t>
  </si>
  <si>
    <t>http://twitter.com/ialbrycht/statuses/1367941472079724545</t>
  </si>
  <si>
    <t>1367941423086067728</t>
  </si>
  <si>
    <t>liebe_micha</t>
  </si>
  <si>
    <t>Dear #women , please correct me if I am wrong: International #WomensDay is not #MothersDay . Hence you don't expect or want patriarchal flowers or chocolate or other shit like that, right? ..?</t>
  </si>
  <si>
    <t>Fri Mar 05 20:53:45 +0000 2021</t>
  </si>
  <si>
    <t>573891339</t>
  </si>
  <si>
    <t>http://pbs.twimg.com/profile_images/1362029365035491334/66wGk4S-_normal.jpg</t>
  </si>
  <si>
    <t>Berlin</t>
  </si>
  <si>
    <t>http://twitter.com/liebe_micha/statuses/1367941423086067728</t>
  </si>
  <si>
    <t>{"hashtags":[{"text":"women","indices":[5,11]},{"text":"WomensDay","indices":[61,71]},{"text":"MothersDay","indices":[79,90]}],"symbols":[],"user_mentions":[],"urls":[]}</t>
  </si>
  <si>
    <t>1367941231502888968</t>
  </si>
  <si>
    <t>1228erin</t>
  </si>
  <si>
    <t>@BarbaraLoraineN @Bijan_Cyrus @JeanetteJoy @Hazloe3 @Dianne__LadyD @LivingLifeSoci1 Each person must live their life as a model for others ~ Rosa Parks ❤️❤️⭕️❌⭕️❤️❤️ #WomensHistoryMonth #WomensDay #appreciation  #JoyTrain #GoldenHearts #womenempoweringwomen #FridayMotivation #Love #DifferenceMakers #goals #SaturdayThoughts #SundayMorning #MondayMotivation https://t.co/moVx8Dv9Go</t>
  </si>
  <si>
    <t>Fri Mar 05 20:52:59 +0000 2021</t>
  </si>
  <si>
    <t>854127263343890433</t>
  </si>
  <si>
    <t>BarbaraLoraineN</t>
  </si>
  <si>
    <t>874689614</t>
  </si>
  <si>
    <t>1367810160387883008</t>
  </si>
  <si>
    <t>http://pbs.twimg.com/profile_images/1303092886062403597/4w4FKbCi_normal.jpg</t>
  </si>
  <si>
    <t>South Carolina, USA</t>
  </si>
  <si>
    <t>http://twitter.com/1228erin/statuses/1367941231502888968</t>
  </si>
  <si>
    <t>{"hashtags":[{"text":"WomensHistoryMonth","indices":[166,185]},{"text":"WomensDay","indices":[186,196]},{"text":"appreciation","indices":[197,210]},{"text":"JoyTrain","indices":[212,221]},{"text":"GoldenHearts","indices":[222,235]},{"text":"womenempoweringwomen","indices":[236,257]},{"text":"FridayMotivation","indices":[258,275]},{"text":"Love","indices":[276,281]},{"text":"DifferenceMakers","indices":[282,299]},{"text":"goals","indices":[300,306]},{"text":"SaturdayThoughts","indices":[307,324]},{"text":"SundayMorning","indices":[325,339]},{"text":"MondayMotivation","indices":[340,357]}],"symbols":[],"user_mentions":[{"screen_name":"BarbaraLoraineN","name":"Barbara Loraine","id":854127263343890400,"id_str":"854127263343890433","indices":[0,16]},{"screen_name":"Bijan_Cyrus","name":"❤️ The King Of Love From IRAN❤️ Wishes You Love!❤️","id":450474254,"id_str":"450474254","indices":[17,29]},{"screen_name":"JeanetteJoy","name":"Jeanette JOY Fisher ☮️ Love in Action Creates Joy!","id":11294522,"id_str":"11294522","indices":[30,42]},{"screen_name":"Hazloe3","name":"Hazloe3💎#Fintech ⚡#Business💦#thextraordinarionly","id":904726658996998100,"id_str":"904726658996998150","indices":[43,51]},{"screen_name":"Dianne__LadyD","name":"Lady D","id":775721125032693800,"id_str":"775721125032693760","indices":[52,66]},{"screen_name":"LivingLifeSoci1","name":"Living Life Society","id":1048772178165092400,"id_str":"1048772178165092352","indices":[67,83]}],"urls":[],"media":[{"id":1367941227778367500,"id_str":"1367941227778367489","indices":[358,381],"media_url":"http://pbs.twimg.com/media/EvvnTItXYAEMi11.jpg","media_url_https":"https://pbs.twimg.com/media/EvvnTItXYAEMi11.jpg","url":"https://t.co/moVx8Dv9Go","display_url":"pic.twitter.com/moVx8Dv9Go","expanded_url":"https://twitter.com/1228erin/status/1367941231502888968/photo/1","type":"photo","sizes":{"thumb":{"w":150,"h":150,"resize":"crop"},"medium":{"w":640,"h":579,"resize":"fit"},"large":{"w":640,"h":579,"resize":"fit"},"small":{"w":640,"h":579,"resize":"fit"}}}]}</t>
  </si>
  <si>
    <t>1367941207364497408</t>
  </si>
  <si>
    <t>PoetryVc</t>
  </si>
  <si>
    <t>Check out our Ventura County Poetry Project Podcast! It's a feminist podcast hosted by our intern Gabrielle and her best friend Cheyenne. This episode is about sexism in movies! #podcast #WomensHistoryMonth #WomensDay #feminist #feminism #womenempowerment 
https://t.co/f96gsvAngr</t>
  </si>
  <si>
    <t>Fri Mar 05 20:52:53 +0000 2021</t>
  </si>
  <si>
    <t>1357441416008372224</t>
  </si>
  <si>
    <t>http://pbs.twimg.com/profile_images/1357441588092276736/YGQFqKT9_normal.jpg</t>
  </si>
  <si>
    <t>Ventura County</t>
  </si>
  <si>
    <t>http://twitter.com/PoetryVc/statuses/1367941207364497408</t>
  </si>
  <si>
    <t>{"hashtags":[{"text":"podcast","indices":[178,186]},{"text":"WomensHistoryMonth","indices":[187,206]},{"text":"WomensDay","indices":[207,217]},{"text":"feminist","indices":[218,227]},{"text":"feminism","indices":[228,237]},{"text":"womenempowerment","indices":[238,255]}],"symbols":[],"user_mentions":[],"urls":[{"url":"https://t.co/f96gsvAngr","expanded_url":"https://open.spotify.com/episode/0wgESYtj1ia0Aigmx0OUmu?si=f6iq7opSSOiARW9cj7fEEQ","display_url":"open.spotify.com/episode/0wgESY…","indices":[257,280]}]}</t>
  </si>
  <si>
    <t>1367941047343517696</t>
  </si>
  <si>
    <t>WanjaKaaria</t>
  </si>
  <si>
    <t>Fri Mar 05 20:52:15 +0000 2021</t>
  </si>
  <si>
    <t>92936715</t>
  </si>
  <si>
    <t>http://pbs.twimg.com/profile_images/1338150688589815816/UZ4B13fD_normal.jpg</t>
  </si>
  <si>
    <t>http://twitter.com/WanjaKaaria/statuses/1367941047343517696</t>
  </si>
  <si>
    <t>1367940875335077889</t>
  </si>
  <si>
    <t>Bhilai</t>
  </si>
  <si>
    <t>RT @AIMtoInnovate: 👧students from Govt Higher Sec School #TamilNadu set an example by developing a smart agriculture IoT system as part of ATL Marathon 2018. #WomensDay
Your innovation could be next! Participate in #ATLMarathon2020 &amp;amp; have a shot to feature in Ingenious 50: https://t.co/9pnqkijK8D https://t.co/cP5pHXRvpW</t>
  </si>
  <si>
    <t>Fri Mar 05 20:51:34 +0000 2021</t>
  </si>
  <si>
    <t>35103756</t>
  </si>
  <si>
    <t>http://pbs.twimg.com/profile_images/1243750451188609025/WMIQR3VT_normal.jpg</t>
  </si>
  <si>
    <t>http://twitter.com/Bhilai/statuses/1367940875335077889</t>
  </si>
  <si>
    <t>{"hashtags":[{"text":"TamilNadu","indices":[57,67]}],"symbols":[],"user_mentions":[{"screen_name":"AIMtoInnovate","name":"Atal Innovation Mission Official","id":745514456910749700,"id_str":"745514456910749698","indices":[3,17]}],"urls":[]}</t>
  </si>
  <si>
    <t>1367940765532516353</t>
  </si>
  <si>
    <t>mfespinosaEC</t>
  </si>
  <si>
    <t>💜🧡💚My humble tribute to every woman &amp;amp; girl in #Womensday, I share my article in @ProSyn on how #COVID19 has magnified gender inequalities and why we need more #womeninpower #GenerationEquality #ActForEqual #IWD2021 #GenerationEquality 
👉https://t.co/OJDYvGb8NO 
@Good_Policies https://t.co/cB47Dthb3j</t>
  </si>
  <si>
    <t>Fri Mar 05 20:51:08 +0000 2021</t>
  </si>
  <si>
    <t>402792488</t>
  </si>
  <si>
    <t>http://pbs.twimg.com/profile_images/1218312451529363456/D1aTQWPb_normal.jpg</t>
  </si>
  <si>
    <t>http://twitter.com/mfespinosaEC/statuses/1367940765532516353</t>
  </si>
  <si>
    <t>{"hashtags":[{"text":"Womensday","indices":[50,60]},{"text":"COVID19","indices":[99,107]},{"text":"womeninpower","indices":[163,176]},{"text":"GenerationEquality","indices":[177,196]},{"text":"ActForEqual","indices":[197,209]},{"text":"IWD2021","indices":[210,218]},{"text":"GenerationEquality","indices":[219,238]}],"symbols":[],"user_mentions":[{"screen_name":"ProSyn","name":"Project Syndicate","id":46671396,"id_str":"46671396","indices":[84,91]},{"screen_name":"Good_Policies","name":"World Future Council","id":52775514,"id_str":"52775514","indices":[266,280]}],"urls":[{"url":"https://t.co/OJDYvGb8NO","expanded_url":"http://bit.ly/3uZAnTO","display_url":"bit.ly/3uZAnTO","indices":[241,264]}],"media":[{"id":1367938854532046800,"id_str":"1367938854532046848","indices":[281,304],"media_url":"http://pbs.twimg.com/media/EvvlI_rWYAAILt_.jpg","media_url_https":"https://pbs.twimg.com/media/EvvlI_rWYAAILt_.jpg","url":"https://t.co/cB47Dthb3j","display_url":"pic.twitter.com/cB47Dthb3j","expanded_url":"https://twitter.com/mfespinosaEC/status/1367940765532516353/photo/1","type":"photo","sizes":{"small":{"w":496,"h":258,"resize":"fit"},"thumb":{"w":150,"h":150,"resize":"crop"},"large":{"w":496,"h":258,"resize":"fit"},"medium":{"w":496,"h":258,"resize":"fit"}}}]}</t>
  </si>
  <si>
    <t>1367940201679646726</t>
  </si>
  <si>
    <t>SamirWeight</t>
  </si>
  <si>
    <t>When I decide to lose weight...hahahaha 
https://t.co/oNmC4zChqs
#damianoisoverparty #diet #weightlossdiet #WomensDay
#UnPrinceANewYork2 #ForaSarah #damianoisoverparty #FitnessFriday #healthcare #healthy #lowcarb #USA https://t.co/hykjeS6tKL</t>
  </si>
  <si>
    <t>Fri Mar 05 20:48:53 +0000 2021</t>
  </si>
  <si>
    <t>1253838191402061826</t>
  </si>
  <si>
    <t>http://pbs.twimg.com/profile_images/1282127410406862848/Yd9WOg8t_normal.jpg</t>
  </si>
  <si>
    <t>http://twitter.com/SamirWeight/statuses/1367940201679646726</t>
  </si>
  <si>
    <t>{"hashtags":[{"text":"damianoisoverparty","indices":[67,86]},{"text":"diet","indices":[87,92]},{"text":"weightlossdiet","indices":[93,108]},{"text":"WomensDay","indices":[109,119]},{"text":"UnPrinceANewYork2","indices":[120,138]},{"text":"ForaSarah","indices":[139,149]},{"text":"damianoisoverparty","indices":[150,169]},{"text":"FitnessFriday","indices":[170,184]},{"text":"healthcare","indices":[185,196]},{"text":"healthy","indices":[197,205]},{"text":"lowcarb","indices":[206,214]},{"text":"USA","indices":[215,219]}],"symbols":[],"user_mentions":[],"urls":[{"url":"https://t.co/oNmC4zChqs","expanded_url":"https://bit.ly/3k8cELZ","display_url":"bit.ly/3k8cELZ","indices":[42,65]}],"media":[{"id":1367939952793837600,"id_str":"1367939952793837572","indices":[220,243],"media_url":"http://pbs.twimg.com/ext_tw_video_thumb/1367939952793837572/pu/img/uzkF2m-Hj97HhNm8.jpg","media_url_https":"https://pbs.twimg.com/ext_tw_video_thumb/1367939952793837572/pu/img/uzkF2m-Hj97HhNm8.jpg","url":"https://t.co/hykjeS6tKL","display_url":"pic.twitter.com/hykjeS6tKL","expanded_url":"https://twitter.com/SamirWeight/status/1367940201679646726/video/1","type":"photo","sizes":{"small":{"w":480,"h":480,"resize":"fit"},"thumb":{"w":150,"h":150,"resize":"crop"},"large":{"w":480,"h":480,"resize":"fit"},"medium":{"w":480,"h":480,"resize":"fit"}}}]}</t>
  </si>
  <si>
    <t>1367940159686119424</t>
  </si>
  <si>
    <t>cheilebosada</t>
  </si>
  <si>
    <t>RT @KAMIcomphnews: Lou looking good on her new hair hairstyle. Short and curly ❤️
Agree ba kayo? ☺️
Follow us for more celebrities updates! 
#LouYanong #WomensDay #WomensMonth2021 
Photo by: @louyanong (Instagram) https://t.co/P9pJjW5zXX</t>
  </si>
  <si>
    <t>Fri Mar 05 20:48:43 +0000 2021</t>
  </si>
  <si>
    <t>1003317031</t>
  </si>
  <si>
    <t>http://pbs.twimg.com/profile_images/1354648016200716292/92P-O2Rm_normal.jpg</t>
  </si>
  <si>
    <t>Dasmariñas, Rehiyon ng CALABAR</t>
  </si>
  <si>
    <t>http://twitter.com/cheilebosada/statuses/1367940159686119424</t>
  </si>
  <si>
    <t>{"hashtags":[],"symbols":[],"user_mentions":[{"screen_name":"KAMIcomphnews","name":"KAMI","id":1055477761828155400,"id_str":"1055477761828155392","indices":[3,17]}],"urls":[]}</t>
  </si>
  <si>
    <t>1367940082347483140</t>
  </si>
  <si>
    <t>_MJakubowska</t>
  </si>
  <si>
    <t>Fri Mar 05 20:48:25 +0000 2021</t>
  </si>
  <si>
    <t>1018814798841212930</t>
  </si>
  <si>
    <t>http://pbs.twimg.com/profile_images/1018816962120568832/Wnb_aMtf_normal.jpg</t>
  </si>
  <si>
    <t>Warszawa, Polska</t>
  </si>
  <si>
    <t>http://twitter.com/_MJakubowska/statuses/1367940082347483140</t>
  </si>
  <si>
    <t>1367939828457832460</t>
  </si>
  <si>
    <t>pglobalizando</t>
  </si>
  <si>
    <t>#direitos #mulher #direitosfemininos #direitomulheres
#ProgramaGlobalizando #diadasmulheres #WomensDay</t>
  </si>
  <si>
    <t>Fri Mar 05 20:47:24 +0000 2021</t>
  </si>
  <si>
    <t>1334120874</t>
  </si>
  <si>
    <t>1367939825035251712</t>
  </si>
  <si>
    <t>http://pbs.twimg.com/profile_images/1346120166116106241/u2fUECek_normal.jpg</t>
  </si>
  <si>
    <t>Amazônia - Brasil</t>
  </si>
  <si>
    <t>http://twitter.com/pglobalizando/statuses/1367939828457832460</t>
  </si>
  <si>
    <t>{"hashtags":[{"text":"direitos","indices":[0,9]},{"text":"mulher","indices":[10,17]},{"text":"direitosfemininos","indices":[18,36]},{"text":"direitomulheres","indices":[37,53]},{"text":"ProgramaGlobalizando","indices":[54,75]},{"text":"diadasmulheres","indices":[76,91]},{"text":"WomensDay","indices":[92,102]}],"symbols":[],"user_mentions":[],"urls":[]}</t>
  </si>
  <si>
    <t>1367939818798321666</t>
  </si>
  <si>
    <t>SandraNomoto</t>
  </si>
  <si>
    <t>RT @NestworksSpace: Join @Futurpreneur and @wekh_pcfe on #WomensDay (Monday, March 8) for the Power of Women Entrepreneurs webinar and hear about successful #WomenEntrepreneurs and how they have supported each other and the community.
https://t.co/DEYCZRluMW
#PowerOfWomenEntrepreneurs</t>
  </si>
  <si>
    <t>Fri Mar 05 20:47:22 +0000 2021</t>
  </si>
  <si>
    <t>17607603</t>
  </si>
  <si>
    <t>http://pbs.twimg.com/profile_images/764348031948894208/puRdMViG_normal.jpg</t>
  </si>
  <si>
    <t>http://twitter.com/SandraNomoto/statuses/1367939818798321666</t>
  </si>
  <si>
    <t>{"hashtags":[{"text":"WomensDay","indices":[57,67]}],"symbols":[],"user_mentions":[{"screen_name":"NestworksSpace","name":"Nestworks","id":916365984058847200,"id_str":"916365984058847232","indices":[3,18]},{"screen_name":"Futurpreneur","name":"Futurpreneur Canada","id":87729913,"id_str":"87729913","indices":[25,38]},{"screen_name":"wekh_pcfe","name":"Women Entrepreneurship Knowledge Hub","id":1185201543596970000,"id_str":"1185201543596969989","indices":[43,53]}],"urls":[]}</t>
  </si>
  <si>
    <t>1367939796534845440</t>
  </si>
  <si>
    <t>_snehamumbai</t>
  </si>
  <si>
    <t>@MSVgo C) Shakuntala Devi
#LearnFromHer #WomensDay
#MSVgo #amazon #ContestAlert @MSVgo
🌸
Done ➥ Follow  ➥ Like  ➥ Retweet 🌻
@cool_bindra
@simranjeet_123
@Tuaa74 @Cool_jazz1
@Hi_Sang_here @Vishnani_Amit 🌼🌻</t>
  </si>
  <si>
    <t>Fri Mar 05 20:47:17 +0000 2021</t>
  </si>
  <si>
    <t>1148235331981860870</t>
  </si>
  <si>
    <t>http://pbs.twimg.com/profile_images/1333708557582168064/q0ZwzmKC_normal.jpg</t>
  </si>
  <si>
    <t>http://twitter.com/_snehamumbai/statuses/1367939796534845440</t>
  </si>
  <si>
    <t>{"hashtags":[{"text":"LearnFromHer","indices":[27,40]},{"text":"WomensDay","indices":[41,51]},{"text":"MSVgo","indices":[52,58]},{"text":"amazon","indices":[59,66]},{"text":"ContestAlert","indices":[67,80]}],"symbols":[],"user_mentions":[{"screen_name":"MSVgo","name":"MSVgo","id":1232928348302499800,"id_str":"1232928348302499842","indices":[0,6]},{"screen_name":"MSVgo","name":"MSVgo","id":1232928348302499800,"id_str":"1232928348302499842","indices":[81,87]},{"screen_name":"cool_bindra","name":"Harpreet Bindra","id":2917162224,"id_str":"2917162224","indices":[127,139]},{"screen_name":"simranjeet_123","name":"Simranjeet Kaur","id":1207713511234654200,"id_str":"1207713511234654209","indices":[140,155]},{"screen_name":"Tuaa74","name":"Tuaa 😘","id":1209889824598978600,"id_str":"1209889824598978560","indices":[156,163]},{"screen_name":"Cool_jazz1","name":"Chetna Gaba","id":985509711230337000,"id_str":"985509711230337025","indices":[164,175]},{"screen_name":"Hi_Sang_here","name":"Sangita Das","id":957293703223066600,"id_str":"957293703223066624","indices":[176,189]},{"screen_name":"Vishnani_Amit","name":"Vishnani Amit","id":1019091299654422500,"id_str":"1019091299654422529","indices":[190,204]}],"urls":[]}</t>
  </si>
  <si>
    <t>1367939761160265731</t>
  </si>
  <si>
    <t>fereshteh531</t>
  </si>
  <si>
    <t>RT @FreedomStar400: .@Maryam_Rajavi’s Message to #IWD Conferences in Italy.
#IWD2021 #WomensDay #Iran 
 https://t.co/RvSuP5a5p6</t>
  </si>
  <si>
    <t>Fri Mar 05 20:47:08 +0000 2021</t>
  </si>
  <si>
    <t>1454945126</t>
  </si>
  <si>
    <t>http://pbs.twimg.com/profile_images/1120401380676657153/Z7JkaBCp_normal.png</t>
  </si>
  <si>
    <t>http://twitter.com/fereshteh531/statuses/1367939761160265731</t>
  </si>
  <si>
    <t>{"hashtags":[{"text":"IWD","indices":[49,53]},{"text":"IWD2021","indices":[76,84]},{"text":"WomensDay","indices":[85,95]},{"text":"Iran","indices":[96,101]}],"symbols":[],"user_mentions":[{"screen_name":"FreedomStar400","name":"Freedom Star","id":1299598786583462000,"id_str":"1299598786583461888","indices":[3,18]},{"screen_name":"Maryam_Rajavi","name":"Maryam Rajavi","id":56961858,"id_str":"56961858","indices":[21,35]}],"urls":[{"url":"https://t.co/RvSuP5a5p6","expanded_url":"https://towardfreeiranwithmaryamrajavi.blogspot.com/2021/03/maryam-rajavis-message-to-iwd.html","display_url":"…freeiranwithmaryamrajavi.blogspot.com/2021/03/maryam…","indices":[104,127]}]}</t>
  </si>
  <si>
    <t>1367939691132166144</t>
  </si>
  <si>
    <t>RT @FreedomStar400: I just published: #Maryam_Rajavi’s Message to IWD Conferences in Italy
#IWD2021 #WomensDay #IWD 
https://t.co/x3wHqnR8rm</t>
  </si>
  <si>
    <t>Fri Mar 05 20:46:52 +0000 2021</t>
  </si>
  <si>
    <t>http://twitter.com/fereshteh531/statuses/1367939691132166144</t>
  </si>
  <si>
    <t>{"hashtags":[{"text":"Maryam_Rajavi","indices":[38,52]},{"text":"IWD2021","indices":[91,99]},{"text":"WomensDay","indices":[100,110]},{"text":"IWD","indices":[111,115]}],"symbols":[],"user_mentions":[{"screen_name":"FreedomStar400","name":"Freedom Star","id":1299598786583462000,"id_str":"1299598786583461888","indices":[3,18]}],"urls":[{"url":"https://t.co/x3wHqnR8rm","expanded_url":"https://link.medium.com/8DDN5D40neb","display_url":"link.medium.com/8DDN5D40neb","indices":[117,140]}]}</t>
  </si>
  <si>
    <t>1367939678129823745</t>
  </si>
  <si>
    <t>SpcTv3</t>
  </si>
  <si>
    <t>RT @ADPCdones: 🟣 #Feminisme, sempre! 💪 #8M2021 #8M #8demarç #8demarzo #DiadelaDona #Diadelamujer #WomensDay https://t.co/aN1fIgkP3T</t>
  </si>
  <si>
    <t>Fri Mar 05 20:46:49 +0000 2021</t>
  </si>
  <si>
    <t>1205989904695648260</t>
  </si>
  <si>
    <t>http://pbs.twimg.com/profile_images/1206010802693689345/w2mm3zwA_normal.jpg</t>
  </si>
  <si>
    <t>http://twitter.com/SpcTv3/statuses/1367939678129823745</t>
  </si>
  <si>
    <t>{"hashtags":[{"text":"Feminisme","indices":[17,27]},{"text":"8M2021","indices":[39,46]},{"text":"8M","indices":[47,50]},{"text":"8demarç","indices":[51,59]},{"text":"8demarzo","indices":[60,69]},{"text":"DiadelaDona","indices":[70,82]},{"text":"Diadelamujer","indices":[83,96]},{"text":"WomensDay","indices":[97,107]}],"symbols":[],"user_mentions":[{"screen_name":"ADPCdones","name":"Associació de Dones Periodistes de Catalunya","id":204772610,"id_str":"204772610","indices":[3,13]}],"urls":[],"media":[{"id":1367482525921255400,"id_str":"1367482525921255433","indices":[108,131],"media_url":"http://pbs.twimg.com/media/EvpGHLIXIAkY6Kx.jpg","media_url_https":"https://pbs.twimg.com/media/EvpGHLIXIAkY6Kx.jpg","url":"https://t.co/aN1fIgkP3T","display_url":"pic.twitter.com/aN1fIgkP3T","expanded_url":"https://twitter.com/ADPCdones/status/1367482540626427912/photo/1","type":"photo","sizes":{"thumb":{"w":150,"h":150,"resize":"crop"},"small":{"w":680,"h":680,"resize":"fit"},"large":{"w":2048,"h":2048,"resize":"fit"},"medium":{"w":1200,"h":1200,"resize":"fit"}},"source_status_id":1367482540626428000,"source_status_id_str":"1367482540626427912","source_user_id":204772610,"source_user_id_str":"204772610"}]}</t>
  </si>
  <si>
    <t>1367939636429922304</t>
  </si>
  <si>
    <t>Fri Mar 05 20:46:39 +0000 2021</t>
  </si>
  <si>
    <t>http://twitter.com/_snehamumbai/statuses/1367939636429922304</t>
  </si>
  <si>
    <t>1367939621296963584</t>
  </si>
  <si>
    <t>Bajuve1</t>
  </si>
  <si>
    <t>Fri Mar 05 20:46:35 +0000 2021</t>
  </si>
  <si>
    <t>1138504197089964039</t>
  </si>
  <si>
    <t>http://pbs.twimg.com/profile_images/1366837811568119812/U0yWoQbR_normal.jpg</t>
  </si>
  <si>
    <t>Guatemala</t>
  </si>
  <si>
    <t>http://twitter.com/Bajuve1/statuses/1367939621296963584</t>
  </si>
  <si>
    <t>1367939602049363971</t>
  </si>
  <si>
    <t>HelenBerry8</t>
  </si>
  <si>
    <t>A year ago this weekend Skittles and I attended Ottawa’s Women’s March in our pink pussy hats. This was the last big event I attended before the shutdown. So happy we went. #WomensHistoryMonth #WomensDay #Dachshunds https://t.co/3ctnuu0C43</t>
  </si>
  <si>
    <t>Fri Mar 05 20:46:30 +0000 2021</t>
  </si>
  <si>
    <t>570161352</t>
  </si>
  <si>
    <t>http://pbs.twimg.com/profile_images/1368727938607308801/7rrxqhan_normal.jpg</t>
  </si>
  <si>
    <t>http://twitter.com/HelenBerry8/statuses/1367939602049363971</t>
  </si>
  <si>
    <t>{"hashtags":[{"text":"WomensHistoryMonth","indices":[173,192]},{"text":"WomensDay","indices":[193,203]},{"text":"Dachshunds","indices":[204,215]}],"symbols":[],"user_mentions":[],"urls":[],"media":[{"id":1367939597905301500,"id_str":"1367939597905301504","indices":[216,239],"media_url":"http://pbs.twimg.com/media/Evvl0Q9WEAAJVC5.jpg","media_url_https":"https://pbs.twimg.com/media/Evvl0Q9WEAAJVC5.jpg","url":"https://t.co/3ctnuu0C43","display_url":"pic.twitter.com/3ctnuu0C43","expanded_url":"https://twitter.com/HelenBerry8/status/1367939602049363971/photo/1","type":"photo","sizes":{"thumb":{"w":150,"h":150,"resize":"crop"},"large":{"w":1159,"h":1238,"resize":"fit"},"small":{"w":637,"h":680,"resize":"fit"},"medium":{"w":1123,"h":1200,"resize":"fit"}}}]}</t>
  </si>
  <si>
    <t>1367939533048840195</t>
  </si>
  <si>
    <t>AmorSupercorp</t>
  </si>
  <si>
    <t>#WomensHistoryMonth #WomensDay #Supergirl #Supercorp https://t.co/KjnkWmmgB2</t>
  </si>
  <si>
    <t>Fri Mar 05 20:46:14 +0000 2021</t>
  </si>
  <si>
    <t>1705150958</t>
  </si>
  <si>
    <t>http://pbs.twimg.com/profile_images/1369436210616283138/AIbJikI__normal.jpg</t>
  </si>
  <si>
    <t>She/Her </t>
  </si>
  <si>
    <t>http://twitter.com/AmorSupercorp/statuses/1367939533048840195</t>
  </si>
  <si>
    <t>{"hashtags":[{"text":"WomensHistoryMonth","indices":[0,19]},{"text":"WomensDay","indices":[20,30]},{"text":"Supergirl","indices":[31,41]},{"text":"Supercorp","indices":[42,52]}],"symbols":[],"user_mentions":[],"urls":[],"media":[{"id":1367581013371719700,"id_str":"1367581013371719684","indices":[53,76],"media_url":"http://pbs.twimg.com/ext_tw_video_thumb/1367581013371719684/pu/img/SBxUKS_chlCRNvA1.jpg","media_url_https":"https://pbs.twimg.com/ext_tw_video_thumb/1367581013371719684/pu/img/SBxUKS_chlCRNvA1.jpg","url":"https://t.co/KjnkWmmgB2","display_url":"pic.twitter.com/KjnkWmmgB2","expanded_url":"https://twitter.com/wlwmediaa/status/1367582310674157574/video/1","type":"photo","sizes":{"thumb":{"w":150,"h":150,"resize":"crop"},"small":{"w":680,"h":506,"resize":"fit"},"large":{"w":968,"h":720,"resize":"fit"},"medium":{"w":968,"h":720,"resize":"fit"}},"source_status_id":1367582310674157600,"source_status_id_str":"1367582310674157574","source_user_id":1346494102335082500,"source_user_id_str":"1346494102335082497"}]}</t>
  </si>
  <si>
    <t>1367939484596269061</t>
  </si>
  <si>
    <t>Ptriothink</t>
  </si>
  <si>
    <t>Fri Mar 05 20:46:02 +0000 2021</t>
  </si>
  <si>
    <t>2398125054</t>
  </si>
  <si>
    <t>http://twitter.com/Ptriothink/statuses/1367939484596269061</t>
  </si>
  <si>
    <t>1367939261333442560</t>
  </si>
  <si>
    <t>Miko_Charleswor</t>
  </si>
  <si>
    <t>Fri Mar 05 20:45:09 +0000 2021</t>
  </si>
  <si>
    <t>3870355109</t>
  </si>
  <si>
    <t>http://pbs.twimg.com/profile_images/1368479321065742338/E8FYoqm7_normal.jpg</t>
  </si>
  <si>
    <t>Manchester, England</t>
  </si>
  <si>
    <t>http://twitter.com/Miko_Charleswor/statuses/1367939261333442560</t>
  </si>
  <si>
    <t>1367939234544418816</t>
  </si>
  <si>
    <t>WestlandIns</t>
  </si>
  <si>
    <t>We’re celebrating International Women’s Day this week by featuring women who inspire us with their strength and leadership. How do you #ChooseToChallenge? Learn more at https://t.co/u92oLOFQo8. #IWD #womensday #westlandinsurance #inspiringwomen https://t.co/EHaV4JCdSX</t>
  </si>
  <si>
    <t>Fri Mar 05 20:45:03 +0000 2021</t>
  </si>
  <si>
    <t>3041837418</t>
  </si>
  <si>
    <t>http://pbs.twimg.com/profile_images/1278732992790159360/xeEwrZwv_normal.png</t>
  </si>
  <si>
    <t>http://twitter.com/WestlandIns/statuses/1367939234544418816</t>
  </si>
  <si>
    <t>{"hashtags":[{"text":"ChooseToChallenge","indices":[135,153]},{"text":"IWD","indices":[194,198]},{"text":"womensday","indices":[199,209]},{"text":"westlandinsurance","indices":[210,228]},{"text":"inspiringwomen","indices":[229,244]}],"symbols":[],"user_mentions":[],"urls":[{"url":"https://t.co/u92oLOFQo8","expanded_url":"https://www.internationalwomensday.com/","display_url":"internationalwomensday.com","indices":[169,192]}],"media":[{"id":1367939233290322000,"id_str":"1367939233290321925","indices":[245,268],"media_url":"http://pbs.twimg.com/media/EvvlfCqXAAUtH_b.jpg","media_url_https":"https://pbs.twimg.com/media/EvvlfCqXAAUtH_b.jpg","url":"https://t.co/EHaV4JCdSX","display_url":"pic.twitter.com/EHaV4JCdSX","expanded_url":"https://twitter.com/WestlandIns/status/1367939234544418816/photo/1","type":"photo","sizes":{"thumb":{"w":150,"h":150,"resize":"crop"},"large":{"w":940,"h":788,"resize":"fit"},"small":{"w":680,"h":570,"resize":"fit"},"medium":{"w":940,"h":788,"resize":"fit"}}}]}</t>
  </si>
  <si>
    <t>1367939221961535492</t>
  </si>
  <si>
    <t>ericaswallow</t>
  </si>
  <si>
    <t>Excited to choose International #WomensDay as @edithandaster’s biggest sale of the year. What better way to celebrate women? We have a few other holidays in mind this year... Edith Wharton's birthday, National Read a Book Day, Day of the Aster. So much goodness in store! https://t.co/ZIlWQHje4k</t>
  </si>
  <si>
    <t>Fri Mar 05 20:45:00 +0000 2021</t>
  </si>
  <si>
    <t>16810076</t>
  </si>
  <si>
    <t>http://pbs.twimg.com/profile_images/1212794808621846529/tjEejaQ0_normal.jpg</t>
  </si>
  <si>
    <t>Springfield, MA</t>
  </si>
  <si>
    <t>http://twitter.com/ericaswallow/statuses/1367939221961535492</t>
  </si>
  <si>
    <t>{"hashtags":[{"text":"WomensDay","indices":[32,42]}],"symbols":[],"user_mentions":[{"screen_name":"edithandaster","name":"Edith &amp; Aster","id":1336295626359894000,"id_str":"1336295626359894017","indices":[46,60]}],"urls":[{"url":"https://t.co/ZIlWQHje4k","expanded_url":"https://twitter.com/edithandaster/status/1367938730238050310","display_url":"twitter.com/edithandaster/…","indices":[272,295]}]}</t>
  </si>
  <si>
    <t>1367939221831311365</t>
  </si>
  <si>
    <t>OPREVENT</t>
  </si>
  <si>
    <t>Don't forget to register for the @FAONorthAmerica conversation Monday for the chance to see @RepDebHaaland speak along with a fantastic panel including @elisa_levi moderated by our own @TheIndigFoodie !
Join the conversation here on twitter using #WomensDay and #IndigenousWomen https://t.co/135taz9bNT</t>
  </si>
  <si>
    <t>3581883915</t>
  </si>
  <si>
    <t>http://pbs.twimg.com/profile_images/838839659358748675/LvB_YmGq_normal.jpg</t>
  </si>
  <si>
    <t>http://twitter.com/OPREVENT/statuses/1367939221831311365</t>
  </si>
  <si>
    <t>{"hashtags":[{"text":"WomensDay","indices":[247,257]},{"text":"IndigenousWomen","indices":[262,278]}],"symbols":[],"user_mentions":[{"screen_name":"FAONorthAmerica","name":"FAO in North America","id":581911793,"id_str":"581911793","indices":[33,49]},{"screen_name":"RepDebHaaland","name":"Rep. Deb Haaland","id":1080695666760929300,"id_str":"1080695666760929280","indices":[92,106]},{"screen_name":"elisa_levi","name":"Elisa Levi","id":926757284,"id_str":"926757284","indices":[152,163]},{"screen_name":"TheIndigFoodie","name":"Tara Maudrie","id":1108555672126406700,"id_str":"1108555672126406659","indices":[185,200]}],"urls":[],"media":[{"id":1367124540900446200,"id_str":"1367124540900446211","indices":[279,302],"media_url":"http://pbs.twimg.com/media/EvkAhtAXEAMJBhP.jpg","media_url_https":"https://pbs.twimg.com/media/EvkAhtAXEAMJBhP.jpg","url":"https://t.co/135taz9bNT","display_url":"pic.twitter.com/135taz9bNT","expanded_url":"https://twitter.com/OPREVENT/status/1367939221831311365/photo/1","type":"photo","sizes":{"thumb":{"w":150,"h":150,"resize":"crop"},"small":{"w":680,"h":463,"resize":"fit"},"large":{"w":1280,"h":872,"resize":"fit"},"medium":{"w":1200,"h":818,"resize":"fit"}}}]}</t>
  </si>
  <si>
    <t>1367938954855649288</t>
  </si>
  <si>
    <t>patybetaza</t>
  </si>
  <si>
    <t>Fri Mar 05 20:43:56 +0000 2021</t>
  </si>
  <si>
    <t>165593102</t>
  </si>
  <si>
    <t>http://pbs.twimg.com/profile_images/917552023532220416/FPTktsfk_normal.jpg</t>
  </si>
  <si>
    <t>CDMX</t>
  </si>
  <si>
    <t>http://twitter.com/patybetaza/statuses/1367938954855649288</t>
  </si>
  <si>
    <t>1367938941362577412</t>
  </si>
  <si>
    <t>AMPerobelli</t>
  </si>
  <si>
    <t>Fri Mar 05 20:43:53 +0000 2021</t>
  </si>
  <si>
    <t>1196760566901231616</t>
  </si>
  <si>
    <t>http://pbs.twimg.com/profile_images/1304767416346595328/KnTRBlEn_normal.jpg</t>
  </si>
  <si>
    <t>http://twitter.com/AMPerobelli/statuses/1367938941362577412</t>
  </si>
  <si>
    <t>1367938795874652160</t>
  </si>
  <si>
    <t>Fri Mar 05 20:43:18 +0000 2021</t>
  </si>
  <si>
    <t>http://twitter.com/_snehamumbai/statuses/1367938795874652160</t>
  </si>
  <si>
    <t>1367938733975158790</t>
  </si>
  <si>
    <t>PROFESSOREUCIMA</t>
  </si>
  <si>
    <t>Fri Mar 05 20:43:03 +0000 2021</t>
  </si>
  <si>
    <t>968745468</t>
  </si>
  <si>
    <t>http://pbs.twimg.com/profile_images/1129723866635472897/kTS4ydD-_normal.jpg</t>
  </si>
  <si>
    <t>SÃO PAULO.</t>
  </si>
  <si>
    <t>http://twitter.com/PROFESSOREUCIMA/statuses/1367938733975158790</t>
  </si>
  <si>
    <t>1367938360875040779</t>
  </si>
  <si>
    <t>LeithLRC</t>
  </si>
  <si>
    <t>RT @scottishbktrust: 14 empowering children's books for girls to check out on International #WomensDay. 📚💫https://t.co/fEbRhW9cWA</t>
  </si>
  <si>
    <t>Fri Mar 05 20:41:34 +0000 2021</t>
  </si>
  <si>
    <t>3985562902</t>
  </si>
  <si>
    <t>http://pbs.twimg.com/profile_images/1256553587758575616/nQHjpoU9_normal.jpg</t>
  </si>
  <si>
    <t>Leith Academy</t>
  </si>
  <si>
    <t>http://twitter.com/LeithLRC/statuses/1367938360875040779</t>
  </si>
  <si>
    <t>{"hashtags":[{"text":"WomensDay","indices":[92,102]}],"symbols":[],"user_mentions":[{"screen_name":"scottishbktrust","name":"Scottish Book Trust","id":20767246,"id_str":"20767246","indices":[3,19]}],"urls":[{"url":"https://t.co/fEbRhW9cWA","expanded_url":"https://www.scottishbooktrust.com/book-lists/empowering-books-for-girls","display_url":"scottishbooktrust.com/book-lists/emp…","indices":[106,129]}]}</t>
  </si>
  <si>
    <t>1367938192800772100</t>
  </si>
  <si>
    <t>DoloresHuertaFD</t>
  </si>
  <si>
    <t>RT @FoodIsPower: 🌼It's #InternationalWomensMonth! Food Empowerment Project recognizes the huge changes women have made and continue to make to create a more just world! Today we celebrate the phenomenal activist, @DoloresHuerta whose fight for justice continues to this day. #WomensDay #SiSePuede https://t.co/wKt7aIk54D</t>
  </si>
  <si>
    <t>Fri Mar 05 20:40:54 +0000 2021</t>
  </si>
  <si>
    <t>2414878651</t>
  </si>
  <si>
    <t>http://pbs.twimg.com/profile_images/1252396024007540738/g0ow5pFr_normal.jpg</t>
  </si>
  <si>
    <t>Central Valley, CA</t>
  </si>
  <si>
    <t>http://twitter.com/DoloresHuertaFD/statuses/1367938192800772100</t>
  </si>
  <si>
    <t>{"hashtags":[{"text":"InternationalWomensMonth","indices":[23,48]}],"symbols":[],"user_mentions":[{"screen_name":"FoodIsPower","name":"Food Empowerment Project","id":94935834,"id_str":"94935834","indices":[3,15]}],"urls":[]}</t>
  </si>
  <si>
    <t>1367937839590223874</t>
  </si>
  <si>
    <t>Raha3291</t>
  </si>
  <si>
    <t>Fri Mar 05 20:39:30 +0000 2021</t>
  </si>
  <si>
    <t>823289168</t>
  </si>
  <si>
    <t>http://pbs.twimg.com/profile_images/1355855557744349185/TQcsPBmn_normal.jpg</t>
  </si>
  <si>
    <t>http://twitter.com/Raha3291/statuses/1367937839590223874</t>
  </si>
  <si>
    <t>1367937654394920969</t>
  </si>
  <si>
    <t>RT @boghche: Belgian Foreign Minister: "Conviction of Iranian diplomat and case of Djalali are separate" 
#Time4FirmIranPolicy #shutdowniranterrorembassies #IWD2021  #NoImpunity4Mullahs #FreeIran #WomensDay 
https://t.co/55er2cFPCb</t>
  </si>
  <si>
    <t>Fri Mar 05 20:38:46 +0000 2021</t>
  </si>
  <si>
    <t>http://twitter.com/bz80qrlXkWpoBcT/statuses/1367937654394920969</t>
  </si>
  <si>
    <t>{"hashtags":[{"text":"Time4FirmIranPolicy","indices":[106,126]}],"symbols":[],"user_mentions":[{"screen_name":"boghche","name":"kambiz mahmoudpour - مسول انجمن آزادی ادیان","id":69058391,"id_str":"69058391","indices":[3,11]}],"urls":[]}</t>
  </si>
  <si>
    <t>1367937462572617736</t>
  </si>
  <si>
    <t>AnthonyRochand</t>
  </si>
  <si>
    <t>⬆️TikTok porte la voix des femmes dans l'industrie de la musique pour le 8 mars 2021
https://t.co/q3vhY4GDkP via @airofmelty #SocialMedia #Communication #WomensDay</t>
  </si>
  <si>
    <t>Fri Mar 05 20:38:00 +0000 2021</t>
  </si>
  <si>
    <t>85358260</t>
  </si>
  <si>
    <t>http://pbs.twimg.com/profile_images/1309454656385540096/mGHia5AJ_normal.jpg</t>
  </si>
  <si>
    <t>Lyon / Bron / France</t>
  </si>
  <si>
    <t>http://twitter.com/AnthonyRochand/statuses/1367937462572617736</t>
  </si>
  <si>
    <t>{"hashtags":[{"text":"SocialMedia","indices":[125,137]},{"text":"Communication","indices":[138,152]},{"text":"WomensDay","indices":[153,163]}],"symbols":[],"user_mentions":[{"screen_name":"airofmelty","name":"Air of melty","id":2363876924,"id_str":"2363876924","indices":[113,124]}],"urls":[{"url":"https://t.co/q3vhY4GDkP","expanded_url":"https://www.airofmelty.fr/tiktok-porte-la-voix-des-femmes-dans-l-industrie-de-la-musique-pour-le-8-mars-2021-a751565.html","display_url":"airofmelty.fr/tiktok-porte-l…","indices":[85,108]}]}</t>
  </si>
  <si>
    <t>1367937417399971840</t>
  </si>
  <si>
    <t>Danidigibyte2</t>
  </si>
  <si>
    <t>Fri Mar 05 20:37:50 +0000 2021</t>
  </si>
  <si>
    <t>1264087619245355008</t>
  </si>
  <si>
    <t>http://pbs.twimg.com/profile_images/1368206663740719104/ShCtzIcs_normal.jpg</t>
  </si>
  <si>
    <t>Caracas, Venezuela</t>
  </si>
  <si>
    <t>http://twitter.com/Danidigibyte2/statuses/1367937417399971840</t>
  </si>
  <si>
    <t>1367937280422391813</t>
  </si>
  <si>
    <t>G20_GEOGLAM</t>
  </si>
  <si>
    <t>Fri Mar 05 20:37:17 +0000 2021</t>
  </si>
  <si>
    <t>1694082068</t>
  </si>
  <si>
    <t>http://pbs.twimg.com/profile_images/696710639910260737/6Q9PkyhV_normal.png</t>
  </si>
  <si>
    <t>http://twitter.com/G20_GEOGLAM/statuses/1367937280422391813</t>
  </si>
  <si>
    <t>1367937266245656589</t>
  </si>
  <si>
    <t>sikhrights</t>
  </si>
  <si>
    <t>Fri Mar 05 20:37:13 +0000 2021</t>
  </si>
  <si>
    <t>1203033151750184960</t>
  </si>
  <si>
    <t>http://pbs.twimg.com/profile_images/1203104774587113472/c_tq_6Wb_normal.jpg</t>
  </si>
  <si>
    <t>http://twitter.com/sikhrights/statuses/1367937266245656589</t>
  </si>
  <si>
    <t>1367937238521114624</t>
  </si>
  <si>
    <t>Gomsy78</t>
  </si>
  <si>
    <t>Fri Mar 05 20:37:07 +0000 2021</t>
  </si>
  <si>
    <t>1190789152599498752</t>
  </si>
  <si>
    <t>http://pbs.twimg.com/profile_images/1316408814476828672/tUsUZG7n_normal.jpg</t>
  </si>
  <si>
    <t>http://twitter.com/Gomsy78/statuses/1367937238521114624</t>
  </si>
  <si>
    <t>1367937223752966144</t>
  </si>
  <si>
    <t>farhanexpert</t>
  </si>
  <si>
    <t>Fri Mar 05 20:37:03 +0000 2021</t>
  </si>
  <si>
    <t>855365337138724864</t>
  </si>
  <si>
    <t>http://pbs.twimg.com/profile_images/1366209689625755649/gXNIm2G4_normal.jpg</t>
  </si>
  <si>
    <t>http://twitter.com/farhanexpert/statuses/1367937223752966144</t>
  </si>
  <si>
    <t>1367937186180567043</t>
  </si>
  <si>
    <t>elsapuente4</t>
  </si>
  <si>
    <t>Fri Mar 05 20:36:54 +0000 2021</t>
  </si>
  <si>
    <t>1314681184006397957</t>
  </si>
  <si>
    <t>http://pbs.twimg.com/profile_images/1315669331586551808/qFP723u5_normal.jpg</t>
  </si>
  <si>
    <t>http://twitter.com/elsapuente4/statuses/1367937186180567043</t>
  </si>
  <si>
    <t>1367936939178004482</t>
  </si>
  <si>
    <t>angieacostam_</t>
  </si>
  <si>
    <t>Fri Mar 05 20:35:55 +0000 2021</t>
  </si>
  <si>
    <t>968850149945491461</t>
  </si>
  <si>
    <t>http://pbs.twimg.com/profile_images/1304145959342014465/pcUVaoWT_normal.jpg</t>
  </si>
  <si>
    <t>Seongbuk-gu, Republic of Korea</t>
  </si>
  <si>
    <t>http://twitter.com/angieacostam_/statuses/1367936939178004482</t>
  </si>
  <si>
    <t>1367936937798086658</t>
  </si>
  <si>
    <t>daphnesimone</t>
  </si>
  <si>
    <t>👉 #FeministFriday 𝘙𝘈𝘋𝘐𝘊𝘈𝘓 notion?
In celebration of #InternationalWomensDay — each year — all women should receive a paid day off.
#ChooseToChallenge 
#IWD2021 #iwd #GenderEquity #WomensHistoryMonth #WomensDay https://t.co/j3AlHSEeEH</t>
  </si>
  <si>
    <t>25721720</t>
  </si>
  <si>
    <t>http://pbs.twimg.com/profile_images/1353536720113905665/jLnHxsdp_normal.jpg</t>
  </si>
  <si>
    <t>Toronto · All Opinions My Own</t>
  </si>
  <si>
    <t>http://twitter.com/daphnesimone/statuses/1367936937798086658</t>
  </si>
  <si>
    <t>{"hashtags":[{"text":"FeministFriday","indices":[2,17]},{"text":"InternationalWomensDay","indices":[53,76]},{"text":"ChooseToChallenge","indices":[133,151]},{"text":"IWD2021","indices":[154,162]},{"text":"iwd","indices":[163,167]},{"text":"GenderEquity","indices":[168,181]},{"text":"WomensHistoryMonth","indices":[182,201]},{"text":"WomensDay","indices":[202,212]}],"symbols":[],"user_mentions":[],"urls":[],"media":[{"id":1367936934249701400,"id_str":"1367936934249701380","indices":[213,236],"media_url":"http://pbs.twimg.com/media/EvvjZOEXIAQAym1.jpg","media_url_https":"https://pbs.twimg.com/media/EvvjZOEXIAQAym1.jpg","url":"https://t.co/j3AlHSEeEH","display_url":"pic.twitter.com/j3AlHSEeEH","expanded_url":"https://twitter.com/daphnesimone/status/1367936937798086658/photo/1","type":"photo","sizes":{"medium":{"w":1200,"h":783,"resize":"fit"},"thumb":{"w":150,"h":150,"resize":"crop"},"large":{"w":1350,"h":881,"resize":"fit"},"small":{"w":680,"h":444,"resize":"fit"}}}]}</t>
  </si>
  <si>
    <t>1367936935969325058</t>
  </si>
  <si>
    <t>Danicamaru</t>
  </si>
  <si>
    <t>94138270</t>
  </si>
  <si>
    <t>http://pbs.twimg.com/profile_images/1369147205307793408/1X3bQwTi_normal.jpg</t>
  </si>
  <si>
    <t>Polombia</t>
  </si>
  <si>
    <t>http://twitter.com/Danicamaru/statuses/1367936935969325058</t>
  </si>
  <si>
    <t>1367936887457996804</t>
  </si>
  <si>
    <t>WomenMigration</t>
  </si>
  <si>
    <t>@FESonline #migration #migrants #ViolenceAgainstWomen #WomensDay 
https://t.co/K5ta8A9mcJ</t>
  </si>
  <si>
    <t>Fri Mar 05 20:35:43 +0000 2021</t>
  </si>
  <si>
    <t>144862179</t>
  </si>
  <si>
    <t>FESonline</t>
  </si>
  <si>
    <t>755068089587343360</t>
  </si>
  <si>
    <t>http://pbs.twimg.com/profile_images/893206254520160256/W97xn3Ht_normal.jpg</t>
  </si>
  <si>
    <t>http://twitter.com/WomenMigration/statuses/1367936887457996804</t>
  </si>
  <si>
    <t>{"hashtags":[{"text":"migration","indices":[11,21]},{"text":"migrants","indices":[22,31]},{"text":"ViolenceAgainstWomen","indices":[32,53]},{"text":"WomensDay","indices":[54,64]}],"symbols":[],"user_mentions":[{"screen_name":"FESonline","name":"FES online","id":144862179,"id_str":"144862179","indices":[0,10]}],"urls":[{"url":"https://t.co/K5ta8A9mcJ","expanded_url":"https://www.fes.de/en/displacement-migration-integration/article-page-flight-migration-integration/no-borders-to-equality-2-1","display_url":"fes.de/en/displacemen…","indices":[67,90]}]}</t>
  </si>
  <si>
    <t>1367936702518558734</t>
  </si>
  <si>
    <t>Cleuza23019745</t>
  </si>
  <si>
    <t>Fri Mar 05 20:34:59 +0000 2021</t>
  </si>
  <si>
    <t>1176651234335514624</t>
  </si>
  <si>
    <t>http://pbs.twimg.com/profile_images/1333887971410513928/AF453AFr_normal.jpg</t>
  </si>
  <si>
    <t>Ribeirão Preto, Brasil</t>
  </si>
  <si>
    <t>http://twitter.com/Cleuza23019745/statuses/1367936702518558734</t>
  </si>
  <si>
    <t>1367936656968327169</t>
  </si>
  <si>
    <t>youkainingensak</t>
  </si>
  <si>
    <t>凄いマイトップファン #mytopfans #WomensDay via https://t.co/G2jBqgyRrr 自分の姿が見えますか？ https://t.co/6I19ofnQzi</t>
  </si>
  <si>
    <t>Fri Mar 05 20:34:48 +0000 2021</t>
  </si>
  <si>
    <t>149862836</t>
  </si>
  <si>
    <t>http://pbs.twimg.com/profile_images/1342570402514530304/dseURXuF_normal.jpg</t>
  </si>
  <si>
    <t>雪の国</t>
  </si>
  <si>
    <t>http://twitter.com/youkainingensak/statuses/1367936656968327169</t>
  </si>
  <si>
    <t>{"hashtags":[{"text":"mytopfans","indices":[11,21]},{"text":"WomensDay","indices":[22,32]}],"symbols":[],"user_mentions":[],"urls":[{"url":"https://t.co/G2jBqgyRrr","expanded_url":"http://dixapp.com/mytopfanstwv","display_url":"dixapp.com/mytopfanstwv","indices":[37,60]}],"media":[{"id":1367936634507853800,"id_str":"1367936634507853826","indices":[73,96],"media_url":"http://pbs.twimg.com/ext_tw_video_thumb/1367936634507853826/pu/img/nsy2FyolZBnV1oYQ.jpg","media_url_https":"https://pbs.twimg.com/ext_tw_video_thumb/1367936634507853826/pu/img/nsy2FyolZBnV1oYQ.jpg","url":"https://t.co/6I19ofnQzi","display_url":"pic.twitter.com/6I19ofnQzi","expanded_url":"https://twitter.com/youkainingensak/status/1367936656968327169/video/1","type":"photo","sizes":{"thumb":{"w":150,"h":150,"resize":"crop"},"medium":{"w":900,"h":720,"resize":"fit"},"large":{"w":900,"h":720,"resize":"fit"},"small":{"w":680,"h":544,"resize":"fit"}}}]}</t>
  </si>
  <si>
    <t>1367936626094145542</t>
  </si>
  <si>
    <t>tamarincrypto</t>
  </si>
  <si>
    <t>RT @Bit2Buzz: Catch award-winning crypto journalists, law professionals and experts in policy development on 8th March in the panel “Women in Crypto Journalism and Policy Making”
Join us live by registering here - https://t.co/qqqLCnbvig
#WomensDay #Bit2buzz #WomensHistoryMonth #Crypto 
#BTC https://t.co/AOKEb9RrXl</t>
  </si>
  <si>
    <t>Fri Mar 05 20:34:41 +0000 2021</t>
  </si>
  <si>
    <t>777889321441386496</t>
  </si>
  <si>
    <t>http://pbs.twimg.com/profile_images/1356013210277736490/GKGUsCOC_normal.jpg</t>
  </si>
  <si>
    <t xml:space="preserve">Shanghai </t>
  </si>
  <si>
    <t>http://twitter.com/tamarincrypto/statuses/1367936626094145542</t>
  </si>
  <si>
    <t>{"hashtags":[],"symbols":[],"user_mentions":[{"screen_name":"Bit2Buzz","name":"Bit2Buzz","id":1180429299750326300,"id_str":"1180429299750326272","indices":[3,12]}],"urls":[]}</t>
  </si>
  <si>
    <t>1367936480497311744</t>
  </si>
  <si>
    <t>ReutersLatam</t>
  </si>
  <si>
    <t>FOTOS-Mujeres brasileñas sufren en silencio el terror doméstico durante la pandemia. Más del reportaje fotográfico en https://t.co/VZyB7FrIvy #DiaInternacionalDeLaMujer #WomensDay https://t.co/EBYkr74f8a</t>
  </si>
  <si>
    <t>Fri Mar 05 20:34:06 +0000 2021</t>
  </si>
  <si>
    <t>201867844</t>
  </si>
  <si>
    <t>&lt;a href="http://www.socialflow.com" rel="nofollow"&gt;SocialFlow&lt;/a&gt;</t>
  </si>
  <si>
    <t>http://pbs.twimg.com/profile_images/1217835089817632770/Kxlc3M_o_normal.jpg</t>
  </si>
  <si>
    <t>http://twitter.com/ReutersLatam/statuses/1367936480497311744</t>
  </si>
  <si>
    <t>{"hashtags":[{"text":"DiaInternacionalDeLaMujer","indices":[142,168]},{"text":"WomensDay","indices":[169,179]}],"symbols":[],"user_mentions":[],"urls":[{"url":"https://t.co/VZyB7FrIvy","expanded_url":"https://reut.rs/3sL5G2K","display_url":"reut.rs/3sL5G2K","indices":[118,141]}],"media":[{"id":1367936472276476000,"id_str":"1367936472276475913","indices":[180,203],"media_url":"http://pbs.twimg.com/media/Evvi-VFXIAkVKKp.jpg","media_url_https":"https://pbs.twimg.com/media/Evvi-VFXIAkVKKp.jpg","url":"https://t.co/EBYkr74f8a","display_url":"pic.twitter.com/EBYkr74f8a","expanded_url":"https://twitter.com/ReutersLatam/status/1367936480497311744/photo/1","type":"photo","sizes":{"thumb":{"w":150,"h":150,"resize":"crop"},"large":{"w":800,"h":533,"resize":"fit"},"small":{"w":680,"h":453,"resize":"fit"},"medium":{"w":800,"h":533,"resize":"fit"}}}]}</t>
  </si>
  <si>
    <t>1367936470896500741</t>
  </si>
  <si>
    <t>ddice30</t>
  </si>
  <si>
    <t>Fri Mar 05 20:34:04 +0000 2021</t>
  </si>
  <si>
    <t>502056949</t>
  </si>
  <si>
    <t>http://pbs.twimg.com/profile_images/1360242760184430597/MsmKj6c6_normal.jpg</t>
  </si>
  <si>
    <t>Home</t>
  </si>
  <si>
    <t>http://twitter.com/ddice30/statuses/1367936470896500741</t>
  </si>
  <si>
    <t>1367936421319827458</t>
  </si>
  <si>
    <t>vetnurselise</t>
  </si>
  <si>
    <t>Supporting live comedy and an excellent charity #su4w  
#WomensHistoryMonth #WomensDay #savelivecomedy https://t.co/ufwiNMr5dr https://t.co/X5w6AycpX4</t>
  </si>
  <si>
    <t>Fri Mar 05 20:33:52 +0000 2021</t>
  </si>
  <si>
    <t>19509044</t>
  </si>
  <si>
    <t>http://pbs.twimg.com/profile_images/1366715718830600196/tHIa9XP-_normal.jpg</t>
  </si>
  <si>
    <t>Londinium</t>
  </si>
  <si>
    <t>http://twitter.com/vetnurselise/statuses/1367936421319827458</t>
  </si>
  <si>
    <t>{"hashtags":[{"text":"su4w","indices":[48,53]},{"text":"WomensHistoryMonth","indices":[57,76]},{"text":"WomensDay","indices":[77,87]},{"text":"savelivecomedy","indices":[88,103]}],"symbols":[],"user_mentions":[],"urls":[{"url":"https://t.co/ufwiNMr5dr","expanded_url":"https://twitter.com/sikisacomedy/status/1367817113335984130","display_url":"twitter.com/sikisacomedy/s…","indices":[104,127]}],"media":[{"id":1367936416047652900,"id_str":"1367936416047652874","indices":[128,151],"media_url":"http://pbs.twimg.com/media/Evvi7DnXYAo5doO.jpg","media_url_https":"https://pbs.twimg.com/media/Evvi7DnXYAo5doO.jpg","url":"https://t.co/X5w6AycpX4","display_url":"pic.twitter.com/X5w6AycpX4","expanded_url":"https://twitter.com/vetnurselise/status/1367936421319827458/photo/1","type":"photo","sizes":{"thumb":{"w":150,"h":150,"resize":"crop"},"large":{"w":1792,"h":828,"resize":"fit"},"small":{"w":680,"h":314,"resize":"fit"},"medium":{"w":1200,"h":554,"resize":"fit"}}}]}</t>
  </si>
  <si>
    <t>1367936268517183492</t>
  </si>
  <si>
    <t>Fri Mar 05 20:33:16 +0000 2021</t>
  </si>
  <si>
    <t>http://twitter.com/bz80qrlXkWpoBcT/statuses/1367936268517183492</t>
  </si>
  <si>
    <t>1367936267539812353</t>
  </si>
  <si>
    <t>Cool_jazz1</t>
  </si>
  <si>
    <t>@AmazonFashionIn My style to dress up is to get the look where we are try to create the look according to the place in short I strongly believe in jaisa desh waisa bhesh . Love to dress up in every style and create different look every time .💞
#DressUpForYou #danielklein 
#Giveaway #WomensDay https://t.co/W8VF9furU3</t>
  </si>
  <si>
    <t>Fri Mar 05 20:33:15 +0000 2021</t>
  </si>
  <si>
    <t>3044611738</t>
  </si>
  <si>
    <t>AmazonFashionIn</t>
  </si>
  <si>
    <t>985509711230337025</t>
  </si>
  <si>
    <t>1367882230685605888</t>
  </si>
  <si>
    <t>http://pbs.twimg.com/profile_images/1333716544623316992/cusCQ51J_normal.jpg</t>
  </si>
  <si>
    <t>http://twitter.com/Cool_jazz1/statuses/1367936267539812353</t>
  </si>
  <si>
    <t>{"hashtags":[{"text":"DressUpForYou","indices":[244,258]},{"text":"danielklein","indices":[259,271]},{"text":"Giveaway","indices":[273,282]},{"text":"WomensDay","indices":[283,293]}],"symbols":[],"user_mentions":[{"screen_name":"AmazonFashionIn","name":"AmazonFashionIN","id":3044611738,"id_str":"3044611738","indices":[0,16]}],"urls":[],"media":[{"id":1367936254029877200,"id_str":"1367936254029877249","indices":[294,317],"media_url":"http://pbs.twimg.com/media/EvvixoDUUAE9Mc4.jpg","media_url_https":"https://pbs.twimg.com/media/EvvixoDUUAE9Mc4.jpg","url":"https://t.co/W8VF9furU3","display_url":"pic.twitter.com/W8VF9furU3","expanded_url":"https://twitter.com/Cool_jazz1/status/1367936267539812353/photo/1","type":"photo","sizes":{"medium":{"w":900,"h":1200,"resize":"fit"},"thumb":{"w":150,"h":150,"resize":"crop"},"large":{"w":960,"h":1280,"resize":"fit"},"small":{"w":510,"h":680,"resize":"fit"}}}]}</t>
  </si>
  <si>
    <t>1367936249076592654</t>
  </si>
  <si>
    <t>MariamTendou</t>
  </si>
  <si>
    <t>@LauraHAllain Totally with you on this one! #IWD #IWD2021 #WomensDay https://t.co/9Ac7yX7K19</t>
  </si>
  <si>
    <t>Fri Mar 05 20:33:11 +0000 2021</t>
  </si>
  <si>
    <t>369583396</t>
  </si>
  <si>
    <t>LauraHAllain</t>
  </si>
  <si>
    <t>496897649</t>
  </si>
  <si>
    <t>http://pbs.twimg.com/profile_images/1351128256200765441/33Id_zzT_normal.jpg</t>
  </si>
  <si>
    <t>Africa</t>
  </si>
  <si>
    <t>http://twitter.com/MariamTendou/statuses/1367936249076592654</t>
  </si>
  <si>
    <t>{"hashtags":[{"text":"IWD","indices":[44,48]},{"text":"IWD2021","indices":[49,57]},{"text":"WomensDay","indices":[58,68]}],"symbols":[],"user_mentions":[{"screen_name":"LauraHAllain","name":"Laura Henry-Allain MBE 💙","id":369583396,"id_str":"369583396","indices":[0,13]}],"urls":[{"url":"https://t.co/9Ac7yX7K19","expanded_url":"https://twitter.com/LauraHAllain/status/1366455002768822279","display_url":"twitter.com/LauraHAllain/s…","indices":[69,92]}]}</t>
  </si>
  <si>
    <t>1367936157519069184</t>
  </si>
  <si>
    <t>HarryBryn</t>
  </si>
  <si>
    <t>@talkSPORT Vanessa Carlton - 1000 miles #womensday #passthepod @petercrouch</t>
  </si>
  <si>
    <t>Fri Mar 05 20:32:49 +0000 2021</t>
  </si>
  <si>
    <t>15332636</t>
  </si>
  <si>
    <t>talkSPORT</t>
  </si>
  <si>
    <t>444062672</t>
  </si>
  <si>
    <t>http://pbs.twimg.com/profile_images/546789031749910528/kx7NrtiI_normal.jpeg</t>
  </si>
  <si>
    <t>Portsmouth</t>
  </si>
  <si>
    <t>http://twitter.com/HarryBryn/statuses/1367936157519069184</t>
  </si>
  <si>
    <t>{"hashtags":[{"text":"womensday","indices":[40,50]},{"text":"passthepod","indices":[51,62]}],"symbols":[],"user_mentions":[{"screen_name":"talkSPORT","name":"talkSPORT","id":15332636,"id_str":"15332636","indices":[0,10]},{"screen_name":"petercrouch","name":"Peter Crouch","id":2785194610,"id_str":"2785194610","indices":[63,75]}],"urls":[]}</t>
  </si>
  <si>
    <t>1367936084395573259</t>
  </si>
  <si>
    <t>ShahidMaitla</t>
  </si>
  <si>
    <t>Fri Mar 05 20:32:32 +0000 2021</t>
  </si>
  <si>
    <t>236127828</t>
  </si>
  <si>
    <t>http://pbs.twimg.com/profile_images/1193680330730938368/eGBDCJp6_normal.jpg</t>
  </si>
  <si>
    <t>Islamabad,Pakistan</t>
  </si>
  <si>
    <t>http://twitter.com/ShahidMaitla/statuses/1367936084395573259</t>
  </si>
  <si>
    <t>1367935829042073600</t>
  </si>
  <si>
    <t>schlagenheibm</t>
  </si>
  <si>
    <t>Fri Mar 05 20:31:31 +0000 2021</t>
  </si>
  <si>
    <t>2564497490</t>
  </si>
  <si>
    <t>http://pbs.twimg.com/profile_images/1330635222132477952/DaT7emH__normal.jpg</t>
  </si>
  <si>
    <t>a vast pit of redundancy</t>
  </si>
  <si>
    <t>http://twitter.com/schlagenheibm/statuses/1367935829042073600</t>
  </si>
  <si>
    <t>1367935822301904898</t>
  </si>
  <si>
    <t>AstridHarz</t>
  </si>
  <si>
    <t>Fri Mar 05 20:31:29 +0000 2021</t>
  </si>
  <si>
    <t>1301079241837228032</t>
  </si>
  <si>
    <t>http://pbs.twimg.com/profile_images/1301079796911345664/R_wIFjZX_normal.jpg</t>
  </si>
  <si>
    <t>http://twitter.com/AstridHarz/statuses/1367935822301904898</t>
  </si>
  <si>
    <t>1367935726655070212</t>
  </si>
  <si>
    <t>Don't forget to register for "Women #FoodSystem Leaders: Vital Frontline Responders in the Fight for #ZeroHunger" and celebrate #InternationalWomensDay with GFN. Register here: https://t.co/1qhNCI4j83 #IWD2021 #WomensDay https://t.co/oUozRRtL6a</t>
  </si>
  <si>
    <t>Fri Mar 05 20:31:06 +0000 2021</t>
  </si>
  <si>
    <t>http://twitter.com/foodbanking/statuses/1367935726655070212</t>
  </si>
  <si>
    <t>{"hashtags":[{"text":"FoodSystem","indices":[36,47]},{"text":"ZeroHunger","indices":[101,112]},{"text":"InternationalWomensDay","indices":[128,151]},{"text":"IWD2021","indices":[201,209]},{"text":"WomensDay","indices":[210,220]}],"symbols":[],"user_mentions":[],"urls":[{"url":"https://t.co/1qhNCI4j83","expanded_url":"https://bit.ly/3bk0uM9","display_url":"bit.ly/3bk0uM9","indices":[177,200]}],"media":[{"id":1367935723320582100,"id_str":"1367935723320582148","indices":[221,244],"media_url":"http://pbs.twimg.com/media/EvviSvAXIAQYqXK.jpg","media_url_https":"https://pbs.twimg.com/media/EvviSvAXIAQYqXK.jpg","url":"https://t.co/oUozRRtL6a","display_url":"pic.twitter.com/oUozRRtL6a","expanded_url":"https://twitter.com/foodbanking/status/1367935726655070212/photo/1","type":"photo","sizes":{"thumb":{"w":150,"h":150,"resize":"crop"},"medium":{"w":1200,"h":628,"resize":"fit"},"large":{"w":1201,"h":629,"resize":"fit"},"small":{"w":680,"h":356,"resize":"fit"}}}]}</t>
  </si>
  <si>
    <t>1367935723647737857</t>
  </si>
  <si>
    <t>Diya_iamdb</t>
  </si>
  <si>
    <t>RT @risj_oxford: As we approach #WomensDay, it's worth looking at how women access news around the world. This is the question at the heart of this report by @MeeraSelva1 &amp;amp; @simgandi, with data from 11 countries: 🇰🇪🇿🇦🇰🇷🇭🇰🇯🇵🇲🇽🇧🇷🇫🇮🇩🇪🇬🇧🇺🇸
📱 Read
https://t.co/mfFyv4VvcR …
🧶 Key findings in thread</t>
  </si>
  <si>
    <t>1892964926</t>
  </si>
  <si>
    <t>http://pbs.twimg.com/profile_images/1362091860009844740/u4kD6Ocu_normal.jpg</t>
  </si>
  <si>
    <t>http://twitter.com/Diya_iamdb/statuses/1367935723647737857</t>
  </si>
  <si>
    <t>{"hashtags":[{"text":"WomensDay","indices":[32,42]}],"symbols":[],"user_mentions":[{"screen_name":"risj_oxford","name":"Reuters Institute","id":469182585,"id_str":"469182585","indices":[3,15]}],"urls":[]}</t>
  </si>
  <si>
    <t>1367935723526045698</t>
  </si>
  <si>
    <t>dlipskarosecka</t>
  </si>
  <si>
    <t>RT @TheNelsonTrust: Come and join our fantastic quiz to celebrate International Womens Day on the 8th March! #IWD2021 #IWD #WomensDay 💜💚⭐ https://t.co/Md4oZsK1Wc</t>
  </si>
  <si>
    <t>986284513440485376</t>
  </si>
  <si>
    <t>http://pbs.twimg.com/profile_images/1217917766839209984/bSHxYfUt_normal.jpg</t>
  </si>
  <si>
    <t>http://twitter.com/dlipskarosecka/statuses/1367935723526045698</t>
  </si>
  <si>
    <t>{"hashtags":[{"text":"IWD2021","indices":[109,117]},{"text":"IWD","indices":[118,122]},{"text":"WomensDay","indices":[123,133]}],"symbols":[],"user_mentions":[{"screen_name":"TheNelsonTrust","name":"The Nelson Trust","id":317159554,"id_str":"317159554","indices":[3,18]}],"urls":[]}</t>
  </si>
  <si>
    <t>1367935633700904970</t>
  </si>
  <si>
    <t>fsaine1</t>
  </si>
  <si>
    <t>This morning, I was invited as a guest of honour at YMCA.
I am deeply honoured to witness this fruitful event and see how many lives of the youth have changed.
#WomensDay 
#IWD21 
#empower https://t.co/retbXVe3fE</t>
  </si>
  <si>
    <t>Fri Mar 05 20:30:44 +0000 2021</t>
  </si>
  <si>
    <t>749934698617507840</t>
  </si>
  <si>
    <t>http://pbs.twimg.com/profile_images/1221020780462596096/dt1zpHiW_normal.jpg</t>
  </si>
  <si>
    <t>http://twitter.com/fsaine1/statuses/1367935633700904970</t>
  </si>
  <si>
    <t>{"hashtags":[{"text":"WomensDay","indices":[160,170]},{"text":"IWD21","indices":[172,178]},{"text":"empower","indices":[180,188]}],"symbols":[],"user_mentions":[],"urls":[],"media":[{"id":1367935323989217300,"id_str":"1367935323989217283","indices":[189,212],"media_url":"http://pbs.twimg.com/media/Evvh7fYWEAMOkV9.jpg","media_url_https":"https://pbs.twimg.com/media/Evvh7fYWEAMOkV9.jpg","url":"https://t.co/retbXVe3fE","display_url":"pic.twitter.com/retbXVe3fE","expanded_url":"https://twitter.com/fsaine1/status/1367935633700904970/photo/1","type":"photo","sizes":{"thumb":{"w":150,"h":150,"resize":"crop"},"large":{"w":2048,"h":1536,"resize":"fit"},"medium":{"w":1200,"h":900,"resize":"fit"},"small":{"w":680,"h":510,"resize":"fit"}}}]}</t>
  </si>
  <si>
    <t>1367935606068764679</t>
  </si>
  <si>
    <t>Geonaima</t>
  </si>
  <si>
    <t>RT @shesaid_so: This International Women’s Day we’re teaming up with the legendary @kitsune bringing you an amazing 24-hour live stream mix on @Bandsintown’s @Twitch channel
We can’t wait 💜💜💜 https://t.co/3bX54ApM2Y
#iwd #iwd2021 #kitsunemusique #womensday24hmix #womensday https://t.co/nyoUJOlIfK</t>
  </si>
  <si>
    <t>Fri Mar 05 20:30:38 +0000 2021</t>
  </si>
  <si>
    <t>44328698</t>
  </si>
  <si>
    <t>http://pbs.twimg.com/profile_images/811529655064952832/rl5aEpcs_normal.jpg</t>
  </si>
  <si>
    <t>WorldWide</t>
  </si>
  <si>
    <t>http://twitter.com/Geonaima/statuses/1367935606068764679</t>
  </si>
  <si>
    <t>{"hashtags":[],"symbols":[],"user_mentions":[{"screen_name":"shesaid_so","name":"shesaidso","id":3239205732,"id_str":"3239205732","indices":[3,14]},{"screen_name":"kitsune","name":"Maison Kitsuné","id":17937555,"id_str":"17937555","indices":[83,91]}],"urls":[]}</t>
  </si>
  <si>
    <t>1367935450393026561</t>
  </si>
  <si>
    <t>ProDevAcademy</t>
  </si>
  <si>
    <t>𝐖𝐨𝐦𝐞𝐧-𝐨𝐰𝐧𝐞𝐝 𝐛𝐮𝐬𝐢𝐧𝐞𝐬𝐬𝐞𝐬 𝐩𝐨𝐰𝐞𝐫𝐢𝐧𝐠 𝐭𝐡𝐞 𝐰𝐨𝐫𝐥𝐝𝐰𝐢𝐝𝐞 𝐈𝐖𝐃 𝐞𝐯𝐞𝐧𝐭𝐬 𝐢𝐧𝐝𝐮𝐬𝐭𝐫𝐲
https://t.co/sFqlCgRTAk
#Business #Womensday #Entreprenur #ProDev https://t.co/lJQbcER0e5</t>
  </si>
  <si>
    <t>Fri Mar 05 20:30:01 +0000 2021</t>
  </si>
  <si>
    <t>717861485318262784</t>
  </si>
  <si>
    <t>&lt;a href="http://www.hubspot.com/" rel="nofollow"&gt;HubSpot&lt;/a&gt;</t>
  </si>
  <si>
    <t>http://pbs.twimg.com/profile_images/1298677597983739905/RNNANwKW_normal.jpg</t>
  </si>
  <si>
    <t>Seattle WA</t>
  </si>
  <si>
    <t>http://twitter.com/ProDevAcademy/statuses/1367935450393026561</t>
  </si>
  <si>
    <t>{"hashtags":[{"text":"Business","indices":[92,101]},{"text":"Womensday","indices":[102,112]},{"text":"Entreprenur","indices":[113,125]},{"text":"ProDev","indices":[126,133]}],"symbols":[],"user_mentions":[],"urls":[{"url":"https://t.co/sFqlCgRTAk","expanded_url":"https://hubs.ly/H0HzllJ0","display_url":"hubs.ly/H0HzllJ0","indices":[67,90]}],"media":[{"id":1367935447687716900,"id_str":"1367935447687716867","indices":[134,157],"media_url":"http://pbs.twimg.com/media/EvviCsMXYAMcbom.jpg","media_url_https":"https://pbs.twimg.com/media/EvviCsMXYAMcbom.jpg","url":"https://t.co/lJQbcER0e5","display_url":"pic.twitter.com/lJQbcER0e5","expanded_url":"https://twitter.com/ProDevAcademy/status/1367935450393026561/photo/1","type":"photo","sizes":{"thumb":{"w":150,"h":150,"resize":"crop"},"small":{"w":680,"h":557,"resize":"fit"},"medium":{"w":950,"h":778,"resize":"fit"},"large":{"w":950,"h":778,"resize":"fit"}}}]}</t>
  </si>
  <si>
    <t>1367935075564756996</t>
  </si>
  <si>
    <t>saeidamhhm1</t>
  </si>
  <si>
    <t>Fri Mar 05 20:28:31 +0000 2021</t>
  </si>
  <si>
    <t>2185070054</t>
  </si>
  <si>
    <t>http://pbs.twimg.com/profile_images/1062557906074103809/XHB7ziqL_normal.jpg</t>
  </si>
  <si>
    <t>http://twitter.com/saeidamhhm1/statuses/1367935075564756996</t>
  </si>
  <si>
    <t>1367934934636257288</t>
  </si>
  <si>
    <t>unixfreak</t>
  </si>
  <si>
    <t>RT @PriyaScifi: If you are thinking of equality,then think #WomensDayVsMensDay
. 
One is on 8th March and the other is on 19th November.
#WomensDay</t>
  </si>
  <si>
    <t>Fri Mar 05 20:27:58 +0000 2021</t>
  </si>
  <si>
    <t>40880568</t>
  </si>
  <si>
    <t>http://pbs.twimg.com/profile_images/427887889762885633/u-oFrOBt_normal.jpeg</t>
  </si>
  <si>
    <t>Pune, India</t>
  </si>
  <si>
    <t>http://twitter.com/unixfreak/statuses/1367934934636257288</t>
  </si>
  <si>
    <t>{"hashtags":[{"text":"WomensDayVsMensDay","indices":[59,78]}],"symbols":[],"user_mentions":[{"screen_name":"PriyaScifi","name":"Priya Sharma","id":1260189749014417400,"id_str":"1260189749014417411","indices":[3,14]}],"urls":[]}</t>
  </si>
  <si>
    <t>1367934763621777408</t>
  </si>
  <si>
    <t>Fri Mar 05 20:27:17 +0000 2021</t>
  </si>
  <si>
    <t>http://twitter.com/_snehamumbai/statuses/1367934763621777408</t>
  </si>
  <si>
    <t>1367934679945539586</t>
  </si>
  <si>
    <t>kathyenglish</t>
  </si>
  <si>
    <t>Fri Mar 05 20:26:57 +0000 2021</t>
  </si>
  <si>
    <t>17822011</t>
  </si>
  <si>
    <t>http://pbs.twimg.com/profile_images/823582411359256576/MQLtLaBc_normal.jpg</t>
  </si>
  <si>
    <t>Toronto, Canada</t>
  </si>
  <si>
    <t>http://twitter.com/kathyenglish/statuses/1367934679945539586</t>
  </si>
  <si>
    <t>1367934637402517504</t>
  </si>
  <si>
    <t>Bebologyy</t>
  </si>
  <si>
    <t>RT @JagranEnglish: #WomensDaySpecial | 'I don't take success and failure seriously', an inspirational quote by #KareenaKapoorKhan
#WomensHistoryMonth #WomensDay https://t.co/dQ4wJTvT2A</t>
  </si>
  <si>
    <t>Fri Mar 05 20:26:47 +0000 2021</t>
  </si>
  <si>
    <t>1327258775066054658</t>
  </si>
  <si>
    <t>http://pbs.twimg.com/profile_images/1347253762205782016/08AKyFzV_normal.jpg</t>
  </si>
  <si>
    <t>http://twitter.com/Bebologyy/statuses/1367934637402517504</t>
  </si>
  <si>
    <t>{"hashtags":[{"text":"WomensDaySpecial","indices":[19,36]},{"text":"KareenaKapoorKhan","indices":[111,129]}],"symbols":[],"user_mentions":[{"screen_name":"JagranEnglish","name":"Jagran English","id":231692806,"id_str":"231692806","indices":[3,17]}],"urls":[]}</t>
  </si>
  <si>
    <t>1367934622466772996</t>
  </si>
  <si>
    <t>TolouAzadi96</t>
  </si>
  <si>
    <t>Fri Mar 05 20:26:43 +0000 2021</t>
  </si>
  <si>
    <t>769947142307872769</t>
  </si>
  <si>
    <t>http://pbs.twimg.com/profile_images/866351436229210115/Mo9-YCvO_normal.jpg</t>
  </si>
  <si>
    <t>http://twitter.com/TolouAzadi96/statuses/1367934622466772996</t>
  </si>
  <si>
    <t>1367934523355303937</t>
  </si>
  <si>
    <t>پیام #مریم_رجوی به کنفرانس در ایتالیا به‌مناسبت #روز_جهانی_زن  
#ایران #زنان 
#IWD2021 #IWD #WomensDay 
https://t.co/U09v9yOGNw</t>
  </si>
  <si>
    <t>Fri Mar 05 20:26:20 +0000 2021</t>
  </si>
  <si>
    <t>http://twitter.com/TolouAzadi96/statuses/1367934523355303937</t>
  </si>
  <si>
    <t>{"hashtags":[{"text":"مریم_رجوی","indices":[5,15]},{"text":"روز_جهانی_زن","indices":[48,61]},{"text":"ایران","indices":[64,70]},{"text":"زنان","indices":[71,76]},{"text":"IWD2021","indices":[78,86]},{"text":"IWD","indices":[87,91]},{"text":"WomensDay","indices":[92,102]}],"symbols":[],"user_mentions":[],"urls":[{"url":"https://t.co/U09v9yOGNw","expanded_url":"https://tolouazadi.blogspot.com/2021/03/blog-post_5.html","display_url":"tolouazadi.blogspot.com/2021/03/blog-p…","indices":[104,127]}]}</t>
  </si>
  <si>
    <t>1367934487003238403</t>
  </si>
  <si>
    <t>raveena_vishal</t>
  </si>
  <si>
    <t>RT @Nitish_nix: @Garmin_India @Contest_in @Contest_Hub @Contestmumbai @india4contests @ContestJinn Healthy eating, healthy lifestyle with little exercise is getting me to my destination towards peace that's my energy 🥰 #LilyIsYou
#ContestAlert #GarminIndia #asLILY #WomensDay @Garmin_India 
Join🎈
@JayshreeMalhot6 
@pinkyk1980 
@raveena_vishal 
@PinkyDholakia
@PritiNivoriya</t>
  </si>
  <si>
    <t>Fri Mar 05 20:26:11 +0000 2021</t>
  </si>
  <si>
    <t>1241055539846504449</t>
  </si>
  <si>
    <t>http://pbs.twimg.com/profile_images/1337031233541267463/ZLVnQIIk_normal.jpg</t>
  </si>
  <si>
    <t>Indore, India</t>
  </si>
  <si>
    <t>http://twitter.com/raveena_vishal/statuses/1367934487003238403</t>
  </si>
  <si>
    <t>{"hashtags":[],"symbols":[],"user_mentions":[{"screen_name":"Nitish_nix","name":"Nitish KC","id":342013435,"id_str":"342013435","indices":[3,14]},{"screen_name":"Garmin_India","name":"Garmin India","id":799816471,"id_str":"799816471","indices":[16,29]},{"screen_name":"Contest_in","name":"Contest_In","id":1943920615,"id_str":"1943920615","indices":[30,41]},{"screen_name":"Contest_Hub","name":"Contest India","id":1442760536,"id_str":"1442760536","indices":[42,54]},{"screen_name":"Contestmumbai","name":"contestmumbai","id":1954663130,"id_str":"1954663130","indices":[55,69]},{"screen_name":"india4contests","name":"india contest","id":4226258412,"id_str":"4226258412","indices":[70,85]},{"screen_name":"ContestJinn","name":"Contest Jinn","id":2827882950,"id_str":"2827882950","indices":[86,98]}],"urls":[]}</t>
  </si>
  <si>
    <t>1367934431722233856</t>
  </si>
  <si>
    <t>Nitish_nix</t>
  </si>
  <si>
    <t>@Garmin_India @Contest_in @Contest_Hub @Contestmumbai @india4contests @ContestJinn Healthy eating, healthy lifestyle with little exercise is getting me to my destination towards peace that's my energy 🥰 #LilyIsYou
#ContestAlert #GarminIndia #asLILY #WomensDay @Garmin_India 
Join🎈
@JayshreeMalhot6 
@pinkyk1980 
@raveena_vishal 
@PinkyDholakia
@PritiNivoriya</t>
  </si>
  <si>
    <t>Fri Mar 05 20:25:58 +0000 2021</t>
  </si>
  <si>
    <t>799816471</t>
  </si>
  <si>
    <t>Garmin_India</t>
  </si>
  <si>
    <t>342013435</t>
  </si>
  <si>
    <t>1367724746310217732</t>
  </si>
  <si>
    <t>http://pbs.twimg.com/profile_images/1276148536661413890/2O8LDxkZ_normal.jpg</t>
  </si>
  <si>
    <t>http://twitter.com/Nitish_nix/statuses/1367934431722233856</t>
  </si>
  <si>
    <t>{"hashtags":[{"text":"LilyIsYou","indices":[203,213]},{"text":"ContestAlert","indices":[214,227]},{"text":"GarminIndia","indices":[228,240]},{"text":"asLILY","indices":[241,248]},{"text":"WomensDay","indices":[249,259]}],"symbols":[],"user_mentions":[{"screen_name":"Garmin_India","name":"Garmin India","id":799816471,"id_str":"799816471","indices":[0,13]},{"screen_name":"Contest_in","name":"Contest_In","id":1943920615,"id_str":"1943920615","indices":[14,25]},{"screen_name":"Contest_Hub","name":"Contest India","id":1442760536,"id_str":"1442760536","indices":[26,38]},{"screen_name":"Contestmumbai","name":"contestmumbai","id":1954663130,"id_str":"1954663130","indices":[39,53]},{"screen_name":"india4contests","name":"india contest","id":4226258412,"id_str":"4226258412","indices":[54,69]},{"screen_name":"ContestJinn","name":"Contest Jinn","id":2827882950,"id_str":"2827882950","indices":[70,82]},{"screen_name":"Garmin_India","name":"Garmin India","id":799816471,"id_str":"799816471","indices":[260,273]},{"screen_name":"JayshreeMalhot6","name":"Jayshree Malhotra","id":1118406830244286500,"id_str":"1118406830244286464","indices":[282,298]},{"screen_name":"pinkyk1980","name":"Pinky Jain","id":987983561025142800,"id_str":"987983561025142784","indices":[300,311]},{"screen_name":"raveena_vishal","name":"Raveena Vishal","id":1241055539846504400,"id_str":"1241055539846504449","indices":[313,328]},{"screen_name":"PinkyDholakia","name":"PINKY DHOLAKIA","id":3307718191,"id_str":"3307718191","indices":[330,344]},{"screen_name":"PritiNivoriya","name":"Priti Nivoriya","id":713280380971843600,"id_str":"713280380971843585","indices":[345,359]}],"urls":[]}</t>
  </si>
  <si>
    <t>1367934342949920775</t>
  </si>
  <si>
    <t>ijaziyat</t>
  </si>
  <si>
    <t>Fri Mar 05 20:25:37 +0000 2021</t>
  </si>
  <si>
    <t>1068954982358097920</t>
  </si>
  <si>
    <t>http://pbs.twimg.com/profile_images/1368919793051594755/Qy12GOyj_normal.jpg</t>
  </si>
  <si>
    <t xml:space="preserve"> KOOH e KAAF ! </t>
  </si>
  <si>
    <t>http://twitter.com/ijaziyat/statuses/1367934342949920775</t>
  </si>
  <si>
    <t>1367934265283907584</t>
  </si>
  <si>
    <t>Fri Mar 05 20:25:18 +0000 2021</t>
  </si>
  <si>
    <t>http://twitter.com/Nitish_nix/statuses/1367934265283907584</t>
  </si>
  <si>
    <t>1367933969082187776</t>
  </si>
  <si>
    <t>Fri Mar 05 20:24:07 +0000 2021</t>
  </si>
  <si>
    <t>http://twitter.com/raveena_vishal/statuses/1367933969082187776</t>
  </si>
  <si>
    <t>1367933535508594689</t>
  </si>
  <si>
    <t>AntiStressPill</t>
  </si>
  <si>
    <t>Fri Mar 05 20:22:24 +0000 2021</t>
  </si>
  <si>
    <t>1256208762479706112</t>
  </si>
  <si>
    <t>http://pbs.twimg.com/profile_images/1360783281654915075/EjZplFOh_normal.jpg</t>
  </si>
  <si>
    <t>http://twitter.com/AntiStressPill/statuses/1367933535508594689</t>
  </si>
  <si>
    <t>1367933527975747589</t>
  </si>
  <si>
    <t>bildwerkrostock</t>
  </si>
  <si>
    <t>RT @inforiot: Ein wirklicher Sicherer Hafen für geflüchtete Frauen!
Kommt am Mo, 8.3. zum #Potsdam/er Rathaus und supportet Refugees Emancipation: 9.30 Start der Versammlung, 11.00 Übergabe des Protestbriefes 
#refugeeswelcome #sichererhafen #Frauentag #WomensDay
 https://t.co/M6jJeqF0Jz</t>
  </si>
  <si>
    <t>Fri Mar 05 20:22:22 +0000 2021</t>
  </si>
  <si>
    <t>842404708476190720</t>
  </si>
  <si>
    <t>http://pbs.twimg.com/profile_images/1283713182373224449/Jai44CSn_normal.jpg</t>
  </si>
  <si>
    <t>zwischen Rostock und Wien</t>
  </si>
  <si>
    <t>http://twitter.com/bildwerkrostock/statuses/1367933527975747589</t>
  </si>
  <si>
    <t>{"hashtags":[{"text":"Potsdam","indices":[90,98]}],"symbols":[],"user_mentions":[{"screen_name":"inforiot","name":"Inforiot","id":272418381,"id_str":"272418381","indices":[3,12]}],"urls":[]}</t>
  </si>
  <si>
    <t>1367933318910664713</t>
  </si>
  <si>
    <t>inforiot</t>
  </si>
  <si>
    <t>Ein wirklicher Sicherer Hafen für geflüchtete Frauen!
Kommt am Mo, 8.3. zum #Potsdam/er Rathaus und supportet Refugees Emancipation: 9.30 Start der Versammlung, 11.00 Übergabe des Protestbriefes 
#refugeeswelcome #sichererhafen #Frauentag #WomensDay
 https://t.co/M6jJeqF0Jz</t>
  </si>
  <si>
    <t>Fri Mar 05 20:21:32 +0000 2021</t>
  </si>
  <si>
    <t>272418381</t>
  </si>
  <si>
    <t>http://pbs.twimg.com/profile_images/1243909863232679936/u9ZA0ge9_normal.jpg</t>
  </si>
  <si>
    <t>Land Brandenburg</t>
  </si>
  <si>
    <t>http://twitter.com/inforiot/statuses/1367933318910664713</t>
  </si>
  <si>
    <t>{"hashtags":[{"text":"Potsdam","indices":[76,84]},{"text":"refugeeswelcome","indices":[196,212]},{"text":"sichererhafen","indices":[213,227]},{"text":"Frauentag","indices":[228,238]},{"text":"WomensDay","indices":[239,249]}],"symbols":[],"user_mentions":[],"urls":[{"url":"https://t.co/M6jJeqF0Jz","expanded_url":"https://inforiot.de/ein-wirklicher-sicherer-hafen-fuer-gefluechtete-frauen/","display_url":"inforiot.de/ein-wirklicher…","indices":[251,274]}]}</t>
  </si>
  <si>
    <t>1367933207836905472</t>
  </si>
  <si>
    <t>ahamed_nirjor</t>
  </si>
  <si>
    <t>RT @hprneet143: Wowwww🔥🔥
She is actually The Real "WOW WOMANIYA" who is self Made nd inspiration to many 🔥✌
Her work speaks louder✌
Keep shining our superstar @eyehinakhan ⭐✨
#HinaKhan #SelfMadeWoman 
#WomensDay https://t.co/3Iu5cz0GmM</t>
  </si>
  <si>
    <t>Fri Mar 05 20:21:06 +0000 2021</t>
  </si>
  <si>
    <t>952558028309409792</t>
  </si>
  <si>
    <t>http://pbs.twimg.com/profile_images/1308780418229886977/glRZXYhW_normal.jpg</t>
  </si>
  <si>
    <t>Dhaka, India</t>
  </si>
  <si>
    <t>http://twitter.com/ahamed_nirjor/statuses/1367933207836905472</t>
  </si>
  <si>
    <t>{"hashtags":[],"symbols":[],"user_mentions":[{"screen_name":"hprneet143","name":"ANNU☆нк✨🔥ʝυℓιєт✧","id":807539769228005400,"id_str":"807539769228005376","indices":[3,14]}],"urls":[]}</t>
  </si>
  <si>
    <t>1367933204401950726</t>
  </si>
  <si>
    <t>koo_at</t>
  </si>
  <si>
    <t>RT @VaticanIHD: 📢#Women in the Covid-19 crisis. 
🔴Read the new transversal Executive Summary from Vatican Covid-19 Commission #VaticanCovidCommission #WomenVaticanCovidCommission #WomenAfterCovid 
#WomensDay #8M2021 #COVID19 
👇https://t.co/C2b59AAc3U via  @VaticanIHD https://t.co/1BbKC1929N</t>
  </si>
  <si>
    <t>Fri Mar 05 20:21:05 +0000 2021</t>
  </si>
  <si>
    <t>3071965750</t>
  </si>
  <si>
    <t>http://pbs.twimg.com/profile_images/573412198585798659/5NxIYe0h_normal.png</t>
  </si>
  <si>
    <t>Vienna</t>
  </si>
  <si>
    <t>http://twitter.com/koo_at/statuses/1367933204401950726</t>
  </si>
  <si>
    <t>{"hashtags":[{"text":"Women","indices":[17,23]}],"symbols":[],"user_mentions":[{"screen_name":"VaticanIHD","name":"Integral Human Dev","id":869133153264422900,"id_str":"869133153264422912","indices":[3,14]}],"urls":[]}</t>
  </si>
  <si>
    <t>1367932934360080384</t>
  </si>
  <si>
    <t>BuketUzuner</t>
  </si>
  <si>
    <t>@camanpour @isabelallende Thank you for this wonderful interview with @isabelallende who has a great influence on many woman writers in many countries -including myself- especially in the #WomensDay week👏📚</t>
  </si>
  <si>
    <t>Fri Mar 05 20:20:01 +0000 2021</t>
  </si>
  <si>
    <t>69181624</t>
  </si>
  <si>
    <t>camanpour</t>
  </si>
  <si>
    <t>69990188</t>
  </si>
  <si>
    <t>1367921786176888832</t>
  </si>
  <si>
    <t>http://pbs.twimg.com/profile_images/1332062956771807244/PCvFfiwd_normal.jpg</t>
  </si>
  <si>
    <t xml:space="preserve">Istanbul </t>
  </si>
  <si>
    <t>http://twitter.com/BuketUzuner/statuses/1367932934360080384</t>
  </si>
  <si>
    <t>{"hashtags":[{"text":"WomensDay","indices":[188,198]}],"symbols":[],"user_mentions":[{"screen_name":"camanpour","name":"Christiane Amanpour","id":69181624,"id_str":"69181624","indices":[0,10]},{"screen_name":"isabelallende","name":"Isabel Allende","id":326627850,"id_str":"326627850","indices":[11,25]},{"screen_name":"isabelallende","name":"Isabel Allende","id":326627850,"id_str":"326627850","indices":[70,84]}],"urls":[]}</t>
  </si>
  <si>
    <t>1367932880630870016</t>
  </si>
  <si>
    <t>Vybz_o7</t>
  </si>
  <si>
    <t>Fri Mar 05 20:19:48 +0000 2021</t>
  </si>
  <si>
    <t>1179989969651273728</t>
  </si>
  <si>
    <t>http://pbs.twimg.com/profile_images/1351569557366861824/hllKa0cZ_normal.jpg</t>
  </si>
  <si>
    <t>Greater Noida, India</t>
  </si>
  <si>
    <t>http://twitter.com/Vybz_o7/statuses/1367932880630870016</t>
  </si>
  <si>
    <t>1367932482545451012</t>
  </si>
  <si>
    <t>Don't miss our webinar on #WomensDay showcasing #IndigenousWomen from North America 🌎 that are leading the way to achieve #zerohunger in their communities.
🗓️ Mon, March 8 
🕓 10 am EST
Register today 👇https://t.co/LUxFf4MheW</t>
  </si>
  <si>
    <t>Fri Mar 05 20:18:13 +0000 2021</t>
  </si>
  <si>
    <t>http://twitter.com/FAONorthAmerica/statuses/1367932482545451012</t>
  </si>
  <si>
    <t>{"hashtags":[{"text":"WomensDay","indices":[26,36]},{"text":"IndigenousWomen","indices":[48,64]},{"text":"zerohunger","indices":[122,133]}],"symbols":[],"user_mentions":[],"urls":[{"url":"https://t.co/LUxFf4MheW","expanded_url":"https://fao.zoom.us/webinar/register/WN_Tq9ecWilQG-bHIOmAQJZVA","display_url":"fao.zoom.us/webinar/regist…","indices":[203,226]}]}</t>
  </si>
  <si>
    <t>1367932451197087745</t>
  </si>
  <si>
    <t>vsr_mra</t>
  </si>
  <si>
    <t>RT @iwinfairly: INNOCENT HINDU Vishnu Tiwari was 23 when he was booked for r@pe of a woman under the IPC and the SC/ST Act
.
.
A trial court sentenced him to life imprisonment.
.
.
Shame on such women!
.
.
#विष्णु_को_न्याय_दो 
#IWD2021 #WomensDayVsMensDay #WomensDay 
.
.
https://t.co/wSRoxnFuHZ</t>
  </si>
  <si>
    <t>Fri Mar 05 20:18:05 +0000 2021</t>
  </si>
  <si>
    <t>1181264936334290947</t>
  </si>
  <si>
    <t>http://pbs.twimg.com/profile_images/1181774484816052226/qUj0K5Z1_normal.jpg</t>
  </si>
  <si>
    <t>http://twitter.com/vsr_mra/statuses/1367932451197087745</t>
  </si>
  <si>
    <t>{"hashtags":[],"symbols":[],"user_mentions":[{"screen_name":"iwinfairly","name":"Road Runner","id":3843858432,"id_str":"3843858432","indices":[3,14]}],"urls":[]}</t>
  </si>
  <si>
    <t>1367932449800486913</t>
  </si>
  <si>
    <t>GihanSSoliman</t>
  </si>
  <si>
    <t>1222209002</t>
  </si>
  <si>
    <t>http://pbs.twimg.com/profile_images/1366995219053477889/kMb7b3j6_normal.jpg</t>
  </si>
  <si>
    <t>Edinburgh, Scotland</t>
  </si>
  <si>
    <t>http://twitter.com/GihanSSoliman/statuses/1367932449800486913</t>
  </si>
  <si>
    <t>1367932383454842882</t>
  </si>
  <si>
    <t>suraj14jan</t>
  </si>
  <si>
    <t>Fri Mar 05 20:17:49 +0000 2021</t>
  </si>
  <si>
    <t>2511983353</t>
  </si>
  <si>
    <t>http://pbs.twimg.com/profile_images/1276529567566462977/wZ03dmOp_normal.jpg</t>
  </si>
  <si>
    <t>Maharashtra, India</t>
  </si>
  <si>
    <t>http://twitter.com/suraj14jan/statuses/1367932383454842882</t>
  </si>
  <si>
    <t>1367932323103145992</t>
  </si>
  <si>
    <t>GrazingClouds44</t>
  </si>
  <si>
    <t>#FederalReserve #NewYorkCity
#fintech #feds #banks #India
#Kerala #womenintech #WomensDay #WomeninEconomics
https://t.co/nHsgCkejy0</t>
  </si>
  <si>
    <t>Fri Mar 05 20:17:35 +0000 2021</t>
  </si>
  <si>
    <t>797494391950688260</t>
  </si>
  <si>
    <t>http://pbs.twimg.com/profile_images/803612692162482176/iCtVAjOJ_normal.jpg</t>
  </si>
  <si>
    <t>http://twitter.com/GrazingClouds44/statuses/1367932323103145992</t>
  </si>
  <si>
    <t>{"hashtags":[{"text":"FederalReserve","indices":[0,15]},{"text":"NewYorkCity","indices":[16,28]},{"text":"fintech","indices":[29,37]},{"text":"feds","indices":[38,43]},{"text":"banks","indices":[44,50]},{"text":"India","indices":[51,57]},{"text":"Kerala","indices":[58,65]},{"text":"womenintech","indices":[66,78]},{"text":"WomensDay","indices":[79,89]},{"text":"WomeninEconomics","indices":[90,107]}],"symbols":[],"user_mentions":[],"urls":[{"url":"https://t.co/nHsgCkejy0","expanded_url":"https://timesofindia.indiatimes.com/world/us/indian-american-naureen-hassan-named-first-vp-coo-of-new-york-fed/articleshow/81347377.cms","display_url":"timesofindia.indiatimes.com/world/us/india…","indices":[108,131]}]}</t>
  </si>
  <si>
    <t>1367932055779180552</t>
  </si>
  <si>
    <t>GuelphCVI</t>
  </si>
  <si>
    <t>Fri Mar 05 20:16:31 +0000 2021</t>
  </si>
  <si>
    <t>2976689170</t>
  </si>
  <si>
    <t>http://pbs.twimg.com/profile_images/812304089145081856/cBnyoqt__normal.jpg</t>
  </si>
  <si>
    <t>Guelph, ON</t>
  </si>
  <si>
    <t>http://twitter.com/GuelphCVI/statuses/1367932055779180552</t>
  </si>
  <si>
    <t>1367931955724091394</t>
  </si>
  <si>
    <t>hebihar</t>
  </si>
  <si>
    <t>RT @prity_jannatul: Go for it &amp;amp; do it better ❤️🔥
#HellyShah #HellyHolics #WomensDay https://t.co/DVwHKn3amN</t>
  </si>
  <si>
    <t>Fri Mar 05 20:16:07 +0000 2021</t>
  </si>
  <si>
    <t>1249681052706263040</t>
  </si>
  <si>
    <t>http://pbs.twimg.com/profile_images/1365685038860431365/kx6EpIMF_normal.jpg</t>
  </si>
  <si>
    <t>Alexandria, Egypt</t>
  </si>
  <si>
    <t>http://twitter.com/hebihar/statuses/1367931955724091394</t>
  </si>
  <si>
    <t>{"hashtags":[{"text":"HellyShah","indices":[53,63]},{"text":"HellyHolics","indices":[64,76]},{"text":"WomensDay","indices":[77,87]}],"symbols":[],"user_mentions":[{"screen_name":"prity_jannatul","name":"Jannatul Prity","id":1296415515225686000,"id_str":"1296415515225686016","indices":[3,18]}],"urls":[],"media":[{"id":1367516361589543000,"id_str":"1367516361589542913","indices":[88,111],"media_url":"http://pbs.twimg.com/media/Evpk4q0UUAEN5BT.jpg","media_url_https":"https://pbs.twimg.com/media/Evpk4q0UUAEN5BT.jpg","url":"https://t.co/DVwHKn3amN","display_url":"pic.twitter.com/DVwHKn3amN","expanded_url":"https://twitter.com/prity_jannatul/status/1367516382343139332/photo/1","type":"photo","sizes":{"small":{"w":400,"h":680,"resize":"fit"},"thumb":{"w":150,"h":150,"resize":"crop"},"large":{"w":1080,"h":1834,"resize":"fit"},"medium":{"w":707,"h":1200,"resize":"fit"}},"source_status_id":1367516382343139300,"source_status_id_str":"1367516382343139332","source_user_id":1296415515225686000,"source_user_id_str":"1296415515225686016"}]}</t>
  </si>
  <si>
    <t>1367931826551939074</t>
  </si>
  <si>
    <t>Hawkins2Mac</t>
  </si>
  <si>
    <t>RT @CedawPT: The CEDAW Committee has expressed concern about the lack of uniform protection for women &amp;amp; girls from all forms of #GBV across the UK, noting inadequate laws &amp;amp; policies for women in N. Ireland.
UK #CEDAW application must be strengthened in N. Ireland. ⚖️
#IWD #16Days #WomensDay https://t.co/Gdome7t1BV</t>
  </si>
  <si>
    <t>Fri Mar 05 20:15:37 +0000 2021</t>
  </si>
  <si>
    <t>743491468086632448</t>
  </si>
  <si>
    <t>http://pbs.twimg.com/profile_images/1210656184497299460/6qfqHJPJ_normal.jpg</t>
  </si>
  <si>
    <t>Wales, United Kingdom</t>
  </si>
  <si>
    <t>http://twitter.com/Hawkins2Mac/statuses/1367931826551939074</t>
  </si>
  <si>
    <t>{"hashtags":[{"text":"GBV","indices":[132,136]}],"symbols":[],"user_mentions":[{"screen_name":"CedawPT","name":"CEDAWPeople’sTribunal","id":1284420451616338000,"id_str":"1284420451616337922","indices":[3,11]}],"urls":[]}</t>
  </si>
  <si>
    <t>1367931816494071811</t>
  </si>
  <si>
    <t>ApniFaveGal</t>
  </si>
  <si>
    <t>Fri Mar 05 20:15:34 +0000 2021</t>
  </si>
  <si>
    <t>1290772702886731777</t>
  </si>
  <si>
    <t>http://pbs.twimg.com/profile_images/1360841177197551617/kiNkcHYj_normal.jpg</t>
  </si>
  <si>
    <t>http://twitter.com/ApniFaveGal/statuses/1367931816494071811</t>
  </si>
  <si>
    <t>1367931576479285251</t>
  </si>
  <si>
    <t>FidelityBankMA</t>
  </si>
  <si>
    <t>Celebrating International #WomensDay 
"Always remember, you have within you the strength, the patience, and the passion to reach for the stars to change the world," - Harriet Tubman. https://t.co/Ws9xE6wNCc</t>
  </si>
  <si>
    <t>Fri Mar 05 20:14:37 +0000 2021</t>
  </si>
  <si>
    <t>63146619</t>
  </si>
  <si>
    <t>http://pbs.twimg.com/profile_images/1334212875989250050/ciA7tLfG_normal.png</t>
  </si>
  <si>
    <t>Central and Eastern MA</t>
  </si>
  <si>
    <t>http://twitter.com/FidelityBankMA/statuses/1367931576479285251</t>
  </si>
  <si>
    <t>{"hashtags":[{"text":"WomensDay","indices":[26,36]}],"symbols":[],"user_mentions":[],"urls":[],"media":[{"id":1367931574696697900,"id_str":"1367931574696697866","indices":[184,207],"media_url":"http://pbs.twimg.com/media/EvvehQLWYAoSdah.jpg","media_url_https":"https://pbs.twimg.com/media/EvvehQLWYAoSdah.jpg","url":"https://t.co/Ws9xE6wNCc","display_url":"pic.twitter.com/Ws9xE6wNCc","expanded_url":"https://twitter.com/FidelityBankMA/status/1367931576479285251/photo/1","type":"photo","sizes":{"thumb":{"w":150,"h":150,"resize":"crop"},"large":{"w":1200,"h":670,"resize":"fit"},"small":{"w":680,"h":380,"resize":"fit"},"medium":{"w":1200,"h":670,"resize":"fit"}}}]}</t>
  </si>
  <si>
    <t>1367931457809887232</t>
  </si>
  <si>
    <t>mrsagaba</t>
  </si>
  <si>
    <t>RT @postbankug: #EarlierToday @postbankug celebrated Women’s Day under the theme: Women in leadership achieving an equal future in a COVID-19 world with Mrs. @b_baingana as the guest speaker. She encouraged the #PBUwomen to be confident and let their potential shine through. #WomensDay #PostBank https://t.co/yh8EIalQg9</t>
  </si>
  <si>
    <t>Fri Mar 05 20:14:09 +0000 2021</t>
  </si>
  <si>
    <t>215986996</t>
  </si>
  <si>
    <t>http://pbs.twimg.com/profile_images/908748456902217728/kevvLOIK_normal.jpg</t>
  </si>
  <si>
    <t>http://twitter.com/mrsagaba/statuses/1367931457809887232</t>
  </si>
  <si>
    <t>{"hashtags":[{"text":"EarlierToday","indices":[16,29]}],"symbols":[],"user_mentions":[{"screen_name":"postbankug","name":"PostBank Uganda","id":2829087249,"id_str":"2829087249","indices":[3,14]},{"screen_name":"postbankug","name":"PostBank Uganda","id":2829087249,"id_str":"2829087249","indices":[30,41]}],"urls":[]}</t>
  </si>
  <si>
    <t>1367931417406017536</t>
  </si>
  <si>
    <t>skyehopper</t>
  </si>
  <si>
    <t>I finished this portrait today a little bit late for Black History Month but early for Women's Day. Had so much fun with these warm bight colors! #ArtsOfVibrancy #BlackHistoryMonth #WomensDay #illustration #DigitalArtist #BlackLivesMatter https://t.co/2Oc0m0DYlq</t>
  </si>
  <si>
    <t>Fri Mar 05 20:13:59 +0000 2021</t>
  </si>
  <si>
    <t>260012746</t>
  </si>
  <si>
    <t>http://pbs.twimg.com/profile_images/1260122054/whats-chi_normal.png</t>
  </si>
  <si>
    <t>Portland, OR</t>
  </si>
  <si>
    <t>http://twitter.com/skyehopper/statuses/1367931417406017536</t>
  </si>
  <si>
    <t>{"hashtags":[{"text":"ArtsOfVibrancy","indices":[146,161]},{"text":"BlackHistoryMonth","indices":[162,180]},{"text":"WomensDay","indices":[181,191]},{"text":"illustration","indices":[192,205]},{"text":"DigitalArtist","indices":[206,220]},{"text":"BlackLivesMatter","indices":[221,238]}],"symbols":[],"user_mentions":[],"urls":[],"media":[{"id":1367930943831376000,"id_str":"1367930943831375872","indices":[239,262],"media_url":"http://pbs.twimg.com/media/Evvd8iBVgAA34Nx.jpg","media_url_https":"https://pbs.twimg.com/media/Evvd8iBVgAA34Nx.jpg","url":"https://t.co/2Oc0m0DYlq","display_url":"pic.twitter.com/2Oc0m0DYlq","expanded_url":"https://twitter.com/skyehopper/status/1367931417406017536/photo/1","type":"photo","sizes":{"small":{"w":668,"h":680,"resize":"fit"},"thumb":{"w":150,"h":150,"resize":"crop"},"large":{"w":1200,"h":1222,"resize":"fit"},"medium":{"w":1178,"h":1200,"resize":"fit"}}}]}</t>
  </si>
  <si>
    <t>1367931232890195968</t>
  </si>
  <si>
    <t>Fri Mar 05 20:13:15 +0000 2021</t>
  </si>
  <si>
    <t>http://twitter.com/Cool_jazz1/statuses/1367931232890195968</t>
  </si>
  <si>
    <t>1367931215903350788</t>
  </si>
  <si>
    <t>Cohort4Women</t>
  </si>
  <si>
    <t>Fri Mar 05 20:13:11 +0000 2021</t>
  </si>
  <si>
    <t>2198197290</t>
  </si>
  <si>
    <t>http://pbs.twimg.com/profile_images/1298317169315524611/WTlWPWpu_normal.jpg</t>
  </si>
  <si>
    <t>North Warwickshire/Tamworth</t>
  </si>
  <si>
    <t>http://twitter.com/Cohort4Women/statuses/1367931215903350788</t>
  </si>
  <si>
    <t>1367931137968979976</t>
  </si>
  <si>
    <t>theemmabritton</t>
  </si>
  <si>
    <t>Fri Mar 05 20:12:52 +0000 2021</t>
  </si>
  <si>
    <t>372315712</t>
  </si>
  <si>
    <t>http://pbs.twimg.com/profile_images/1359558179617669120/YOcL6V7y_normal.jpg</t>
  </si>
  <si>
    <t>West Country, UK</t>
  </si>
  <si>
    <t>http://twitter.com/theemmabritton/statuses/1367931137968979976</t>
  </si>
  <si>
    <t>1367931101906411521</t>
  </si>
  <si>
    <t>CCVISpartans</t>
  </si>
  <si>
    <t>Fri Mar 05 20:12:44 +0000 2021</t>
  </si>
  <si>
    <t>1172872105</t>
  </si>
  <si>
    <t>http://pbs.twimg.com/profile_images/857605582504808448/7sQwd5PF_normal.jpg</t>
  </si>
  <si>
    <t>http://twitter.com/CCVISpartans/statuses/1367931101906411521</t>
  </si>
  <si>
    <t>1367930686749966345</t>
  </si>
  <si>
    <t>sanneweber</t>
  </si>
  <si>
    <t>Fri Mar 05 20:11:05 +0000 2021</t>
  </si>
  <si>
    <t>155281220</t>
  </si>
  <si>
    <t>http://pbs.twimg.com/profile_images/1242401297611010048/cVI6SwJh_normal.jpg</t>
  </si>
  <si>
    <t>based in Vienna, Austria</t>
  </si>
  <si>
    <t>http://twitter.com/sanneweber/statuses/1367930686749966345</t>
  </si>
  <si>
    <t>1367930372072349701</t>
  </si>
  <si>
    <t>Anaes_Journal</t>
  </si>
  <si>
    <t>Fri Mar 05 20:09:50 +0000 2021</t>
  </si>
  <si>
    <t>625689011</t>
  </si>
  <si>
    <t>http://pbs.twimg.com/profile_images/1226783626588803073/HnYQpMa5_normal.jpg</t>
  </si>
  <si>
    <t>http://twitter.com/Anaes_Journal/statuses/1367930372072349701</t>
  </si>
  <si>
    <t>{"hashtags":[{"text":"BAME","indices":[78,83]},{"text":"IWD2021","indices":[120,128]},{"text":"WomensDay","indices":[129,139]}],"symbols":[],"user_mentions":[{"screen_name":"morefluids","name":"Dr Sethina Adwoa Watson","id":135057733,"id_str":"135057733","indices":[3,14]},{"screen_name":"SeemaMosca","name":"Seema Agarwal","id":819556782758568000,"id_str":"819556782758567937","indices":[54,65]}],"urls":[]}</t>
  </si>
  <si>
    <t>1367930304925667329</t>
  </si>
  <si>
    <t>morefluids</t>
  </si>
  <si>
    <t>Proud to co-author the editorial with @SeemaMosca on the term #BAME &amp;amp; women’s health inequality for #IWD2021 #WomensDay 
#ChooseToChallenge 
Starting conversations is one thing, now let’s move to action https://t.co/06YAv1BZED</t>
  </si>
  <si>
    <t>Fri Mar 05 20:09:34 +0000 2021</t>
  </si>
  <si>
    <t>135057733</t>
  </si>
  <si>
    <t>http://pbs.twimg.com/profile_images/1345768967495966722/o8K7pjSc_normal.jpg</t>
  </si>
  <si>
    <t>Bristol, UK</t>
  </si>
  <si>
    <t>http://twitter.com/morefluids/statuses/1367930304925667329</t>
  </si>
  <si>
    <t>{"hashtags":[{"text":"BAME","indices":[62,67]},{"text":"IWD2021","indices":[104,112]},{"text":"WomensDay","indices":[113,123]},{"text":"ChooseToChallenge","indices":[126,144]}],"symbols":[],"user_mentions":[{"screen_name":"SeemaMosca","name":"Seema Agarwal","id":819556782758568000,"id_str":"819556782758567937","indices":[38,49]}],"urls":[{"url":"https://t.co/06YAv1BZED","expanded_url":"https://twitter.com/anaes_journal/status/1367822207926169602","display_url":"twitter.com/anaes_journal/…","indices":[209,232]}]}</t>
  </si>
  <si>
    <t>1367930190299426818</t>
  </si>
  <si>
    <t>TETManojkumar</t>
  </si>
  <si>
    <t>Fri Mar 05 20:09:06 +0000 2021</t>
  </si>
  <si>
    <t>1271710911464566784</t>
  </si>
  <si>
    <t>http://pbs.twimg.com/profile_images/1364112858145939460/7mUAbLC0_normal.jpg</t>
  </si>
  <si>
    <t>http://twitter.com/TETManojkumar/statuses/1367930190299426818</t>
  </si>
  <si>
    <t>1367930126923620357</t>
  </si>
  <si>
    <t>Lazambiana</t>
  </si>
  <si>
    <t>Fri Mar 05 20:08:51 +0000 2021</t>
  </si>
  <si>
    <t>3131571353</t>
  </si>
  <si>
    <t>http://pbs.twimg.com/profile_images/1278337825650421760/8iJP4dkW_normal.jpg</t>
  </si>
  <si>
    <t>YouTube ➡️ In'utu J. Mubanga</t>
  </si>
  <si>
    <t>http://twitter.com/Lazambiana/statuses/1367930126923620357</t>
  </si>
  <si>
    <t>1367929954801958920</t>
  </si>
  <si>
    <t>Samy95Italy</t>
  </si>
  <si>
    <t>Fri Mar 05 20:08:10 +0000 2021</t>
  </si>
  <si>
    <t>3322721938</t>
  </si>
  <si>
    <t>http://pbs.twimg.com/profile_images/1195626459446022144/HI3ZfIbG_normal.jpg</t>
  </si>
  <si>
    <t>Italia</t>
  </si>
  <si>
    <t>http://twitter.com/Samy95Italy/statuses/1367929954801958920</t>
  </si>
  <si>
    <t>1367929913341321221</t>
  </si>
  <si>
    <t>PawelBechthold</t>
  </si>
  <si>
    <t>RT @paulillala: ⬅️ Das einzige Bild von mir auf Twitter.
Die Reaktion ⤵️
(Egal, wie man auftritt - weiblich gelesene Personen werden stets als verfügbar betrachtet. SoMe wird unsicher. Verschiedene Alltagsrealitäten, y’all.)
#WomensDay https://t.co/wQnP0uTaMt</t>
  </si>
  <si>
    <t>Fri Mar 05 20:08:00 +0000 2021</t>
  </si>
  <si>
    <t>1263064975838453760</t>
  </si>
  <si>
    <t>http://pbs.twimg.com/profile_images/1356542081708285953/Q7x6gCaI_normal.jpg</t>
  </si>
  <si>
    <t>Karlsruhe</t>
  </si>
  <si>
    <t>http://twitter.com/PawelBechthold/statuses/1367929913341321221</t>
  </si>
  <si>
    <t>{"hashtags":[],"symbols":[],"user_mentions":[{"screen_name":"paulillala","name":"paula marie","id":972801066181029900,"id_str":"972801066181029890","indices":[3,14]}],"urls":[]}</t>
  </si>
  <si>
    <t>1367929908266156034</t>
  </si>
  <si>
    <t>fonseca_julio</t>
  </si>
  <si>
    <t>Fri Mar 05 20:07:59 +0000 2021</t>
  </si>
  <si>
    <t>264366006</t>
  </si>
  <si>
    <t>http://pbs.twimg.com/profile_images/555144973989842946/iOqd3TQO_normal.jpeg</t>
  </si>
  <si>
    <t>http://twitter.com/fonseca_julio/statuses/1367929908266156034</t>
  </si>
  <si>
    <t>1367929905858502656</t>
  </si>
  <si>
    <t>Jyotiag28204208</t>
  </si>
  <si>
    <t>RT @DreamCareHome: Reward Your Queen This WOMEN'S DAY!
#QueenOfTheHouse
Participate Now, Follow the step and win the Contest 🎁
Click the link given below
https://t.co/SbksufWofD
#WomensHistoryMonth #WomensDay #WomensMarch #dreamcare #ContestAlert #Contest #contestgiveaway #Giveaway #WomenInSTEM https://t.co/X2oJaxXVy6</t>
  </si>
  <si>
    <t>763695820260728832</t>
  </si>
  <si>
    <t>http://pbs.twimg.com/profile_images/1278659832661172224/k3nmIGIF_normal.jpg</t>
  </si>
  <si>
    <t>india</t>
  </si>
  <si>
    <t>http://twitter.com/Jyotiag28204208/statuses/1367929905858502656</t>
  </si>
  <si>
    <t>{"hashtags":[{"text":"QueenOfTheHouse","indices":[55,71]}],"symbols":[],"user_mentions":[{"screen_name":"DreamCareHome","name":"Dream Care","id":1119099319175434200,"id_str":"1119099319175434241","indices":[3,17]}],"urls":[]}</t>
  </si>
  <si>
    <t>1367929821209235468</t>
  </si>
  <si>
    <t>ms_cmiranda</t>
  </si>
  <si>
    <t>@yaeldeckelbaum 's Prayer of the #Mothers is still one the most beautiful songs for a month where we are called to reflect on the #power #struggles and #leadership of #WomensHistoryMonth #WomensDay  . To me, #music is sacred. @alyshabrilla check it out. 
https://t.co/lPxoRvmSK2</t>
  </si>
  <si>
    <t>Fri Mar 05 20:07:38 +0000 2021</t>
  </si>
  <si>
    <t>37030291</t>
  </si>
  <si>
    <t>yaeldeckelbaum</t>
  </si>
  <si>
    <t>3820127477</t>
  </si>
  <si>
    <t>http://pbs.twimg.com/profile_images/1344869422436118530/Cu-Ju6q__normal.jpg</t>
  </si>
  <si>
    <t>Cambridge, Ontario</t>
  </si>
  <si>
    <t>http://twitter.com/ms_cmiranda/statuses/1367929821209235468</t>
  </si>
  <si>
    <t>{"hashtags":[{"text":"Mothers","indices":[33,41]},{"text":"power","indices":[130,136]},{"text":"struggles","indices":[137,147]},{"text":"leadership","indices":[152,163]},{"text":"WomensHistoryMonth","indices":[167,186]},{"text":"WomensDay","indices":[187,197]},{"text":"music","indices":[208,214]}],"symbols":[],"user_mentions":[{"screen_name":"yaeldeckelbaum","name":"Yael Deckelbaum","id":37030291,"id_str":"37030291","indices":[0,15]},{"screen_name":"alyshabrilla","name":"Alysha Brilla","id":24699277,"id_str":"24699277","indices":[226,239]}],"urls":[{"url":"https://t.co/lPxoRvmSK2","expanded_url":"https://www.youtube.com/watch?v=YyFM-pWdqrY","display_url":"youtube.com/watch?v=YyFM-p…","indices":[255,278]}]}</t>
  </si>
  <si>
    <t>1367929795548446721</t>
  </si>
  <si>
    <t>FeSPUGTGALICIA</t>
  </si>
  <si>
    <t>En tres días conmemórase o #DíaInternacionalDaMuller, un #8M2021 que será moi diferente nas formas, pero moi firme na loita pola igualdade e na defensa dos dereitos da #Muller. Sobran as razóns 💪💜 #8M #UGTFeminista #Galicia #womenempowerment #Womensday #stopsexism #StopMachismo https://t.co/wSADM3MHzw</t>
  </si>
  <si>
    <t>Fri Mar 05 20:07:32 +0000 2021</t>
  </si>
  <si>
    <t>2798195184</t>
  </si>
  <si>
    <t>http://pbs.twimg.com/profile_images/1368882300021309440/Ip8Iio0t_normal.jpg</t>
  </si>
  <si>
    <t>Calle Miguel Ferro Caaveiro,12</t>
  </si>
  <si>
    <t>http://twitter.com/FeSPUGTGALICIA/statuses/1367929795548446721</t>
  </si>
  <si>
    <t>{"hashtags":[{"text":"DíaInternacionalDaMuller","indices":[27,52]},{"text":"8M2021","indices":[57,64]},{"text":"Muller","indices":[168,175]},{"text":"8M","indices":[197,200]},{"text":"UGTFeminista","indices":[201,214]},{"text":"Galicia","indices":[215,223]},{"text":"womenempowerment","indices":[224,241]},{"text":"Womensday","indices":[242,252]},{"text":"stopsexism","indices":[253,264]},{"text":"StopMachismo","indices":[265,278]}],"symbols":[],"user_mentions":[],"urls":[],"media":[{"id":1367929793069604900,"id_str":"1367929793069604866","indices":[279,302],"media_url":"http://pbs.twimg.com/media/Evvc5jGWYAIsQ8S.jpg","media_url_https":"https://pbs.twimg.com/media/Evvc5jGWYAIsQ8S.jpg","url":"https://t.co/wSADM3MHzw","display_url":"pic.twitter.com/wSADM3MHzw","expanded_url":"https://twitter.com/FeSPUGTGALICIA/status/1367929795548446721/photo/1","type":"photo","sizes":{"large":{"w":962,"h":962,"resize":"fit"},"thumb":{"w":150,"h":150,"resize":"crop"},"medium":{"w":962,"h":962,"resize":"fit"},"small":{"w":680,"h":680,"resize":"fit"}}}]}</t>
  </si>
  <si>
    <t>1367929688795013126</t>
  </si>
  <si>
    <t>rejaby1</t>
  </si>
  <si>
    <t>Fri Mar 05 20:07:07 +0000 2021</t>
  </si>
  <si>
    <t>765522608494444544</t>
  </si>
  <si>
    <t>http://pbs.twimg.com/profile_images/1363572032747765760/dISpNrl7_normal.jpg</t>
  </si>
  <si>
    <t>http://twitter.com/rejaby1/statuses/1367929688795013126</t>
  </si>
  <si>
    <t>1367929534369181700</t>
  </si>
  <si>
    <t>XYisnotXX</t>
  </si>
  <si>
    <t>RT @BKLynn5: The 🇨🇦 Government has been pushing propaganda like this all week - urging canadians to accept a lie and spread it around. They need to come to their indoctrinated senses soon or we will have to change the national flag to 🏳️‍⚧️
#WomensDay #fail #SexNotGender #stoptheinsanity https://t.co/xYoL5ugzeN</t>
  </si>
  <si>
    <t>Fri Mar 05 20:06:30 +0000 2021</t>
  </si>
  <si>
    <t>1019989938950017024</t>
  </si>
  <si>
    <t>http://pbs.twimg.com/profile_images/1356707733861457921/0GaehrRP_normal.jpg</t>
  </si>
  <si>
    <t>http://twitter.com/XYisnotXX/statuses/1367929534369181700</t>
  </si>
  <si>
    <t>{"hashtags":[],"symbols":[],"user_mentions":[{"screen_name":"BKLynn5","name":"Blythe K Lynn","id":1351552783376404500,"id_str":"1351552783376404553","indices":[3,11]}],"urls":[]}</t>
  </si>
  <si>
    <t>1367929492082135041</t>
  </si>
  <si>
    <t>HermanMashaba</t>
  </si>
  <si>
    <t>RT @Action4SA: Join Makhosi Khoza and ActionSA on Monday from 18h00 as we celebrate International #WomensDay.
https://t.co/8ax8D4YkW7</t>
  </si>
  <si>
    <t>Fri Mar 05 20:06:20 +0000 2021</t>
  </si>
  <si>
    <t>600020334</t>
  </si>
  <si>
    <t>http://pbs.twimg.com/profile_images/1367059569080467456/ejyzXT90_normal.jpg</t>
  </si>
  <si>
    <t>Johannesburg, South Africa</t>
  </si>
  <si>
    <t>http://twitter.com/HermanMashaba/statuses/1367929492082135041</t>
  </si>
  <si>
    <t>{"hashtags":[{"text":"WomensDay","indices":[98,108]}],"symbols":[],"user_mentions":[{"screen_name":"Action4SA","name":"ActionSA","id":1293164098784563200,"id_str":"1293164098784563200","indices":[3,13]}],"urls":[{"url":"https://t.co/8ax8D4YkW7","expanded_url":"https://twitter.com/i/broadcasts/1yNxaWqYRzQGj","display_url":"twitter.com/i/broadcasts/1…","indices":[111,134]}]}</t>
  </si>
  <si>
    <t>1367929437581414402</t>
  </si>
  <si>
    <t>sahar_kashani</t>
  </si>
  <si>
    <t>Fri Mar 05 20:06:07 +0000 2021</t>
  </si>
  <si>
    <t>2231850824</t>
  </si>
  <si>
    <t>http://pbs.twimg.com/profile_images/997785334363537408/jz2kIX1w_normal.jpg</t>
  </si>
  <si>
    <t>http://twitter.com/sahar_kashani/statuses/1367929437581414402</t>
  </si>
  <si>
    <t>1367929352705478657</t>
  </si>
  <si>
    <t>TowardFreedom98</t>
  </si>
  <si>
    <t>#Maryam_Rajavi’s Message to IWD Conferences in Italy
#IWD2021 #WomensDay #IWD https://t.co/UxMMj9Yrux</t>
  </si>
  <si>
    <t>Fri Mar 05 20:05:47 +0000 2021</t>
  </si>
  <si>
    <t>762718370638594048</t>
  </si>
  <si>
    <t>http://pbs.twimg.com/profile_images/1147409978002759680/6rmdmTjt_normal.png</t>
  </si>
  <si>
    <t>Europe</t>
  </si>
  <si>
    <t>http://twitter.com/TowardFreedom98/statuses/1367929352705478657</t>
  </si>
  <si>
    <t>{"hashtags":[{"text":"Maryam_Rajavi","indices":[0,14]},{"text":"IWD2021","indices":[53,61]},{"text":"WomensDay","indices":[62,72]},{"text":"IWD","indices":[73,77]}],"symbols":[],"user_mentions":[],"urls":[{"url":"https://t.co/UxMMj9Yrux","expanded_url":"https://towardfreeiranwithmaryamrajavi.blogspot.com/2021/03/maryam-rajavis-message-to-iwd.html","display_url":"…freeiranwithmaryamrajavi.blogspot.com/2021/03/maryam…","indices":[78,101]}]}</t>
  </si>
  <si>
    <t>1367929110207606786</t>
  </si>
  <si>
    <t>harooniqbal18</t>
  </si>
  <si>
    <t>Men for centuries have celebrated tales of wisdom, glory and love. Women for centuries have suffered countless setbacks, dejection and violence. 
I March this March for the distressed damsel. 
#WomensDay 
#8thMarch</t>
  </si>
  <si>
    <t>Fri Mar 05 20:04:49 +0000 2021</t>
  </si>
  <si>
    <t>1208614153</t>
  </si>
  <si>
    <t>http://pbs.twimg.com/profile_images/1287996183747743746/d5Y4Ae5-_normal.jpg</t>
  </si>
  <si>
    <t>Dark side of the moon</t>
  </si>
  <si>
    <t>http://twitter.com/harooniqbal18/statuses/1367929110207606786</t>
  </si>
  <si>
    <t>{"hashtags":[{"text":"WomensDay","indices":[194,204]},{"text":"8thMarch","indices":[206,215]}],"symbols":[],"user_mentions":[],"urls":[]}</t>
  </si>
  <si>
    <t>1367929079396196361</t>
  </si>
  <si>
    <t>MariaSt_UNHCR</t>
  </si>
  <si>
    <t>Heading towards International Women’s Day, 8 March 2021 - 
This is Alexa, our @WFP_UNHAS pilot, who flew us from Nouakchott to Bassikounou ✈️ 
#IFlyWithUNHAS #WomensDay #Mauritania https://t.co/ZdaSGCTMJk</t>
  </si>
  <si>
    <t>Fri Mar 05 20:04:42 +0000 2021</t>
  </si>
  <si>
    <t>2664954536</t>
  </si>
  <si>
    <t>http://pbs.twimg.com/profile_images/1089826679537704960/wRBg5seJ_normal.jpg</t>
  </si>
  <si>
    <t>Mauritania</t>
  </si>
  <si>
    <t>http://twitter.com/MariaSt_UNHCR/statuses/1367929079396196361</t>
  </si>
  <si>
    <t>{"hashtags":[{"text":"IFlyWithUNHAS","indices":[145,159]},{"text":"WomensDay","indices":[160,170]},{"text":"Mauritania","indices":[171,182]}],"symbols":[],"user_mentions":[{"screen_name":"WFP_UNHAS","name":"UN Humanitarian Air Service","id":1075329884401082400,"id_str":"1075329884401082369","indices":[79,89]}],"urls":[],"media":[{"id":1367929046894514200,"id_str":"1367929046894514182","indices":[183,206],"media_url":"http://pbs.twimg.com/media/EvvcOHYWEAYAA2i.jpg","media_url_https":"https://pbs.twimg.com/media/EvvcOHYWEAYAA2i.jpg","url":"https://t.co/ZdaSGCTMJk","display_url":"pic.twitter.com/ZdaSGCTMJk","expanded_url":"https://twitter.com/MariaSt_UNHCR/status/1367929079396196361/photo/1","type":"photo","sizes":{"thumb":{"w":150,"h":150,"resize":"crop"},"small":{"w":680,"h":510,"resize":"fit"},"medium":{"w":1200,"h":900,"resize":"fit"},"large":{"w":2048,"h":1536,"resize":"fit"}}}]}</t>
  </si>
  <si>
    <t>1367929035716759553</t>
  </si>
  <si>
    <t>#ChooseToChallenge 
How #Iranian #Women Rise-Up for Freedom&amp;amp;Equality
#IWD2021 #IStandWithMaryamRajavi
Mar8,2021-1500CEST
https://t.co/4cnjMwjGNc
#Iran.@USABehFarsi.@AlArabiya_Fa.@VOAIran.@dw_persian.@SR_Farsi_Dari.@RFI_Fa.@reutersIran @VOAIran #IWD2021 #WomensDay @RadioFarda_</t>
  </si>
  <si>
    <t>Fri Mar 05 20:04:31 +0000 2021</t>
  </si>
  <si>
    <t>http://twitter.com/boghche/statuses/1367929035716759553</t>
  </si>
  <si>
    <t>{"hashtags":[{"text":"ChooseToChallenge","indices":[0,18]},{"text":"Iranian","indices":[24,32]},{"text":"Women","indices":[33,39]},{"text":"IWD2021","indices":[73,81]},{"text":"IStandWithMaryamRajavi","indices":[82,105]},{"text":"Iran","indices":[149,154]},{"text":"IWD2021","indices":[248,256]},{"text":"WomensDay","indices":[257,267]}],"symbols":[],"user_mentions":[{"screen_name":"USABehFarsi","name":"USAbehFarsi","id":251633354,"id_str":"251633354","indices":[155,167]},{"screen_name":"AlArabiya_Fa","name":"العربیه فارسی","id":22495731,"id_str":"22495731","indices":[168,181]},{"screen_name":"VOAIran","name":"VOA Farsi","id":47448563,"id_str":"47448563","indices":[182,190]},{"screen_name":"dw_persian","name":"DW فارسی","id":6135642,"id_str":"6135642","indices":[191,202]},{"screen_name":"SR_Farsi_Dari","name":"R Sweden Farsi/Dari","id":1499372881,"id_str":"1499372881","indices":[203,217]},{"screen_name":"RFI_Fa","name":"ار.اف.ای / RFI فارسی","id":47642994,"id_str":"47642994","indices":[218,225]},{"screen_name":"ReutersIran","name":"Reuters Iran","id":47633485,"id_str":"47633485","indices":[226,238]},{"screen_name":"VOAIran","name":"VOA Farsi","id":47448563,"id_str":"47448563","indices":[239,247]},{"screen_name":"RadioFarda_","name":"RadioFarda‌|‌راديو فردا","id":28684404,"id_str":"28684404","indices":[268,280]}],"urls":[{"url":"https://t.co/4cnjMwjGNc","expanded_url":"https://twitter.com/i/broadcasts/1vAxRwbEzXgKl","display_url":"twitter.com/i/broadcasts/1…","indices":[125,148]}]}</t>
  </si>
  <si>
    <t>1367928987561889793</t>
  </si>
  <si>
    <t>Fri Mar 05 20:04:20 +0000 2021</t>
  </si>
  <si>
    <t>http://twitter.com/TowardFreedom98/statuses/1367928987561889793</t>
  </si>
  <si>
    <t>1367928918712451076</t>
  </si>
  <si>
    <t>Fri Mar 05 20:04:03 +0000 2021</t>
  </si>
  <si>
    <t>http://twitter.com/TowardFreedom98/statuses/1367928918712451076</t>
  </si>
  <si>
    <t>1367928868980592644</t>
  </si>
  <si>
    <t>thecockburn</t>
  </si>
  <si>
    <t>Fri Mar 05 20:03:51 +0000 2021</t>
  </si>
  <si>
    <t>61825915</t>
  </si>
  <si>
    <t>http://pbs.twimg.com/profile_images/517993687515537408/uR91NEZW_normal.jpeg</t>
  </si>
  <si>
    <t>http://twitter.com/thecockburn/statuses/1367928868980592644</t>
  </si>
  <si>
    <t>1367928850118627330</t>
  </si>
  <si>
    <t>zak_Ind</t>
  </si>
  <si>
    <t>Fri Mar 05 20:03:47 +0000 2021</t>
  </si>
  <si>
    <t>352952779</t>
  </si>
  <si>
    <t>http://pbs.twimg.com/profile_images/1328296633466048513/A-jDIS8c_normal.jpg</t>
  </si>
  <si>
    <t xml:space="preserve">Google </t>
  </si>
  <si>
    <t>http://twitter.com/zak_Ind/statuses/1367928850118627330</t>
  </si>
  <si>
    <t>1367928847069573124</t>
  </si>
  <si>
    <t>Fri Mar 05 20:03:46 +0000 2021</t>
  </si>
  <si>
    <t>http://twitter.com/TowardFreedom98/statuses/1367928847069573124</t>
  </si>
  <si>
    <t>1367928597869039616</t>
  </si>
  <si>
    <t>ankit_f1racer</t>
  </si>
  <si>
    <t>RT @MyIndianBank: It takes a woman to don different hats and yet play each role of life impeccably. Here's wishing every enterprising woman a very happy #WomensDay with exclusive offers on Indian Bank Visa Credit Cards.
#IndianBank #Offers #CreditCard https://t.co/89ZYcnhqNs</t>
  </si>
  <si>
    <t>Fri Mar 05 20:02:47 +0000 2021</t>
  </si>
  <si>
    <t>755924</t>
  </si>
  <si>
    <t>http://pbs.twimg.com/profile_images/1320801785657909249/TSlvFEvy_normal.jpg</t>
  </si>
  <si>
    <t>http://twitter.com/ankit_f1racer/statuses/1367928597869039616</t>
  </si>
  <si>
    <t>{"hashtags":[],"symbols":[],"user_mentions":[{"screen_name":"MyIndianBank","name":"Indian Bank","id":712528208437051400,"id_str":"712528208437051393","indices":[3,16]}],"urls":[]}</t>
  </si>
  <si>
    <t>1367928564545380361</t>
  </si>
  <si>
    <t>nicolecasperson</t>
  </si>
  <si>
    <t>And these are just a few of the amazing women I've spoken with! More featured in the written piece to come🏋🏿‍♀️🏋🏾‍♀️🏋🏽‍♀️🏋🏼‍♀️ #WomensHistoryMonth #WomensDay</t>
  </si>
  <si>
    <t>Fri Mar 05 20:02:39 +0000 2021</t>
  </si>
  <si>
    <t>238384589</t>
  </si>
  <si>
    <t>1367927498336567301</t>
  </si>
  <si>
    <t>http://pbs.twimg.com/profile_images/1367198675705946112/BoiCaaSf_normal.jpg</t>
  </si>
  <si>
    <t>http://twitter.com/nicolecasperson/statuses/1367928564545380361</t>
  </si>
  <si>
    <t>{"hashtags":[{"text":"WomensHistoryMonth","indices":[127,146]},{"text":"WomensDay","indices":[147,157]}],"symbols":[],"user_mentions":[],"urls":[]}</t>
  </si>
  <si>
    <t>1367928543339024386</t>
  </si>
  <si>
    <t>fillumwaalii</t>
  </si>
  <si>
    <t>The Inspiring Story Of A Woman Who Has No Fingers #womensday
https://t.co/dv7j63jWIE via @Boldsky</t>
  </si>
  <si>
    <t>Fri Mar 05 20:02:34 +0000 2021</t>
  </si>
  <si>
    <t>20533912</t>
  </si>
  <si>
    <t>http://pbs.twimg.com/profile_images/1156207061794844672/2tXrYI5r_normal.jpg</t>
  </si>
  <si>
    <t>Mumbai</t>
  </si>
  <si>
    <t>http://twitter.com/fillumwaalii/statuses/1367928543339024386</t>
  </si>
  <si>
    <t>{"hashtags":[{"text":"womensday","indices":[50,60]}],"symbols":[],"user_mentions":[{"screen_name":"Boldsky","name":"Boldsky","id":40193294,"id_str":"40193294","indices":[89,97]}],"urls":[{"url":"https://t.co/dv7j63jWIE","expanded_url":"https://www.boldsky.com/women/the-inspiring-story-of-a-woman-who-has-no-fingers-136434.html?utm_source=twitter&amp;utm_medium=mweb&amp;utm_campaign=SocialShare","display_url":"boldsky.com/women/the-insp…","indices":[61,84]}]}</t>
  </si>
  <si>
    <t>1367928512934375425</t>
  </si>
  <si>
    <t>sajidalimarwadi</t>
  </si>
  <si>
    <t>Fri Mar 05 20:02:27 +0000 2021</t>
  </si>
  <si>
    <t>2245858507</t>
  </si>
  <si>
    <t>http://pbs.twimg.com/profile_images/1320794089424498688/LMtjbjef_normal.jpg</t>
  </si>
  <si>
    <t>jodhpur</t>
  </si>
  <si>
    <t>http://twitter.com/sajidalimarwadi/statuses/1367928512934375425</t>
  </si>
  <si>
    <t>1367928464196702211</t>
  </si>
  <si>
    <t>Shadooneh</t>
  </si>
  <si>
    <t>To celebrate International Women’s Day, #Adobe is globally off on Monday, March 8th.  
One GOLDEN client! Chapeau! 
#WomensDay #InternationalWomensDay 
#WomensHistoryMonth</t>
  </si>
  <si>
    <t>Fri Mar 05 20:02:15 +0000 2021</t>
  </si>
  <si>
    <t>35844699</t>
  </si>
  <si>
    <t>http://pbs.twimg.com/profile_images/673943581128712192/M4ECxc1Z_normal.jpg</t>
  </si>
  <si>
    <t>http://twitter.com/Shadooneh/statuses/1367928464196702211</t>
  </si>
  <si>
    <t>{"hashtags":[{"text":"Adobe","indices":[40,46]},{"text":"WomensDay","indices":[118,128]},{"text":"InternationalWomensDay","indices":[129,152]},{"text":"WomensHistoryMonth","indices":[154,173]}],"symbols":[],"user_mentions":[],"urls":[]}</t>
  </si>
  <si>
    <t>1367928346978508805</t>
  </si>
  <si>
    <t>Alison_IEG</t>
  </si>
  <si>
    <t>RT @WorldBank_IEG: Listen as IEG Senior Economist Elena Bardasi describes how she has worked to integrate #gender into IEG’s #evaluation work program over the last 8 years.
👂https://t.co/kTFWqm1Xmp
#InternationalWomensDay #WomensDay https://t.co/zu2tj1AFIW</t>
  </si>
  <si>
    <t>Fri Mar 05 20:01:47 +0000 2021</t>
  </si>
  <si>
    <t>3346552936</t>
  </si>
  <si>
    <t>http://pbs.twimg.com/profile_images/1081027834812993537/RXYNf7Ub_normal.jpg</t>
  </si>
  <si>
    <t>http://twitter.com/Alison_IEG/statuses/1367928346978508805</t>
  </si>
  <si>
    <t>{"hashtags":[{"text":"gender","indices":[106,113]},{"text":"evaluation","indices":[125,136]}],"symbols":[],"user_mentions":[{"screen_name":"WorldBank_IEG","name":"IEG - WB Group","id":123679190,"id_str":"123679190","indices":[3,17]}],"urls":[]}</t>
  </si>
  <si>
    <t>1367928261397778433</t>
  </si>
  <si>
    <t>SriSriEqualist</t>
  </si>
  <si>
    <t>RT @iwinfairly: कब तक हिंदू चुप रहेगा ?
.
.
एक विष्णु ने जेल में जनम लिया था...
.
.
एक विष्णु आज २० वर्षो बाद जेल से निकला है... 
.
.
ऐसा नारी सशक्तिकरण हमें नहीं चाहिए। #विष्णु_को_न्याय_दो
.
.
और कितने विष्णु है? 
.
.
https://t.co/CtxxizHYlM
 #IWD2021 #WomensDayVsMensDay #WomensDay</t>
  </si>
  <si>
    <t>Fri Mar 05 20:01:27 +0000 2021</t>
  </si>
  <si>
    <t>1143776567060881408</t>
  </si>
  <si>
    <t>http://pbs.twimg.com/profile_images/1259896769586085888/tY96I86i_normal.jpg</t>
  </si>
  <si>
    <t>http://twitter.com/SriSriEqualist/statuses/1367928261397778433</t>
  </si>
  <si>
    <t>1367928255408406530</t>
  </si>
  <si>
    <t>WomenEd</t>
  </si>
  <si>
    <t>RT @gioia_morasch: Monday is #InternationalWomensDay Come join our FRA @womened event as we celebrate and connect with one another. #WomensDay https://t.co/9xyXfjwtJE</t>
  </si>
  <si>
    <t>Fri Mar 05 20:01:25 +0000 2021</t>
  </si>
  <si>
    <t>3272986743</t>
  </si>
  <si>
    <t>http://pbs.twimg.com/profile_images/1333021100452802563/na15Qbsn_normal.jpg</t>
  </si>
  <si>
    <t>http://twitter.com/WomenEd/statuses/1367928255408406530</t>
  </si>
  <si>
    <t>{"hashtags":[{"text":"InternationalWomensDay","indices":[29,52]}],"symbols":[],"user_mentions":[{"screen_name":"gioia_morasch","name":"Gioia Morasch","id":764114837542764500,"id_str":"764114837542764544","indices":[3,17]},{"screen_name":"WomenEd","name":"#WomenEd Being10%Braver 🦩","id":3272986743,"id_str":"3272986743","indices":[71,79]}],"urls":[]}</t>
  </si>
  <si>
    <t>1367928211276001282</t>
  </si>
  <si>
    <t>#ChooseToChallenge 
How #Iranian #Women Rise-Up for Freedom&amp;amp;Equality
#IWD2021 #IStandWithMaryamRajavi
Mar8, 2021-1500 CEST
https://t.co/4cnjMwjGNc
#ChooseToChallenge #IWD2021 #WomensDay @PeaceOneDay #IStandWithMaryamRajavi #FreeIran #WomensRights #dkpol #eupol #ZDF #AFP #CNNI</t>
  </si>
  <si>
    <t>Fri Mar 05 20:01:15 +0000 2021</t>
  </si>
  <si>
    <t>http://twitter.com/boghche/statuses/1367928211276001282</t>
  </si>
  <si>
    <t>{"hashtags":[{"text":"ChooseToChallenge","indices":[0,18]},{"text":"Iranian","indices":[24,32]},{"text":"Women","indices":[33,39]},{"text":"IWD2021","indices":[73,81]},{"text":"IStandWithMaryamRajavi","indices":[82,105]},{"text":"ChooseToChallenge","indices":[151,169]},{"text":"IWD2021","indices":[170,178]},{"text":"WomensDay","indices":[179,189]},{"text":"IStandWithMaryamRajavi","indices":[203,226]},{"text":"FreeIran","indices":[227,236]},{"text":"WomensRights","indices":[237,250]},{"text":"dkpol","indices":[251,257]},{"text":"eupol","indices":[258,264]},{"text":"ZDF","indices":[265,269]},{"text":"AFP","indices":[270,274]},{"text":"CNNI","indices":[275,280]}],"symbols":[],"user_mentions":[{"screen_name":"PeaceOneDay","name":"Peace One Day","id":52021221,"id_str":"52021221","indices":[190,202]}],"urls":[{"url":"https://t.co/4cnjMwjGNc","expanded_url":"https://twitter.com/i/broadcasts/1vAxRwbEzXgKl","display_url":"twitter.com/i/broadcasts/1…","indices":[127,150]}]}</t>
  </si>
  <si>
    <t>1367928190895722501</t>
  </si>
  <si>
    <t>Women___Exist</t>
  </si>
  <si>
    <t>Fri Mar 05 20:01:10 +0000 2021</t>
  </si>
  <si>
    <t>1090146679695626241</t>
  </si>
  <si>
    <t>http://pbs.twimg.com/profile_images/1229000582431563776/1XH0vK-k_normal.jpg</t>
  </si>
  <si>
    <t>http://twitter.com/Women___Exist/statuses/1367928190895722501</t>
  </si>
  <si>
    <t>1367928112466571264</t>
  </si>
  <si>
    <t>CarmenZavaleta1</t>
  </si>
  <si>
    <t>MUJERES EN LA CIENCIA: 
Científicas históricas que cambiaron el mundo.
#8Marzo #8M2021 #WomensDay #InternationalWomensDay
https://t.co/djOb7j2mtX a través de @historiang</t>
  </si>
  <si>
    <t>Fri Mar 05 20:00:51 +0000 2021</t>
  </si>
  <si>
    <t>374107296</t>
  </si>
  <si>
    <t>http://pbs.twimg.com/profile_images/1279118157702205446/dta6kvf__normal.jpg</t>
  </si>
  <si>
    <t>http://twitter.com/CarmenZavaleta1/statuses/1367928112466571264</t>
  </si>
  <si>
    <t>{"hashtags":[{"text":"8Marzo","indices":[71,78]},{"text":"8M2021","indices":[79,86]},{"text":"WomensDay","indices":[87,97]},{"text":"InternationalWomensDay","indices":[98,121]}],"symbols":[],"user_mentions":[{"screen_name":"HistoriaNG","name":"Historia NatGeo","id":132927779,"id_str":"132927779","indices":[158,169]}],"urls":[{"url":"https://t.co/djOb7j2mtX","expanded_url":"https://historia.nationalgeographic.com.es/a/cientificas-historicas-que-cambiaron-mundo_16331","display_url":"historia.nationalgeographic.com.es/a/cientificas-…","indices":[122,145]}]}</t>
  </si>
  <si>
    <t>1367928045550645249</t>
  </si>
  <si>
    <t>BetterWorldInfo</t>
  </si>
  <si>
    <t>On #March8th we're celebrating #WomensDay. Join our celebration of women's achievements and together let's take action for #genderequality &amp;amp; raise awareness against #genderbias
Learn more at: https://t.co/6R5fnvCI7k
#IWD2021 #InternationalWomensDay #InternationalWomensDay2021
. https://t.co/icUrlFse8Q</t>
  </si>
  <si>
    <t>Fri Mar 05 20:00:35 +0000 2021</t>
  </si>
  <si>
    <t>222987203</t>
  </si>
  <si>
    <t>http://pbs.twimg.com/profile_images/2958303229/e7ed86e382d772245d29fcc3316fe144_normal.png</t>
  </si>
  <si>
    <t>Austria</t>
  </si>
  <si>
    <t>http://twitter.com/BetterWorldInfo/statuses/1367928045550645249</t>
  </si>
  <si>
    <t>{"hashtags":[{"text":"March8th","indices":[3,12]},{"text":"WomensDay","indices":[31,41]},{"text":"genderequality","indices":[123,138]},{"text":"genderbias","indices":[169,180]},{"text":"IWD2021","indices":[222,230]},{"text":"InternationalWomensDay","indices":[231,254]},{"text":"InternationalWomensDay2021","indices":[255,282]}],"symbols":[],"user_mentions":[],"urls":[{"url":"https://t.co/6R5fnvCI7k","expanded_url":"https://betterworld.info/women/womens-day-march-8","display_url":"betterworld.info/women/womens-d…","indices":[197,220]}],"media":[{"id":1367927735654420500,"id_str":"1367927735654420486","indices":[285,308],"media_url":"http://pbs.twimg.com/media/EvvbByoWEAY-NgO.png","media_url_https":"https://pbs.twimg.com/media/EvvbByoWEAY-NgO.png","url":"https://t.co/icUrlFse8Q","display_url":"pic.twitter.com/icUrlFse8Q","expanded_url":"https://twitter.com/BetterWorldInfo/status/1367928045550645249/photo/1","type":"photo","sizes":{"small":{"w":600,"h":335,"resize":"fit"},"large":{"w":600,"h":335,"resize":"fit"},"medium":{"w":600,"h":335,"resize":"fit"},"thumb":{"w":150,"h":150,"resize":"crop"}}}]}</t>
  </si>
  <si>
    <t>1367928002571509760</t>
  </si>
  <si>
    <t>979Avanish</t>
  </si>
  <si>
    <t>RT @ASiffian: @KapilSingh_79 @979Avanish If you are thinking of equality,then think of #WomensDayVsMensDay
. 
One is on 8th March and the other is on 19th November.
#WomensDay 
#विष्णु_को_न्याय_दो</t>
  </si>
  <si>
    <t>Fri Mar 05 20:00:25 +0000 2021</t>
  </si>
  <si>
    <t>3147937711</t>
  </si>
  <si>
    <t>http://pbs.twimg.com/profile_images/1367794331059318784/g8zoHHS3_normal.jpg</t>
  </si>
  <si>
    <t>उन्नाव, उत्तर प्रदेश</t>
  </si>
  <si>
    <t>http://twitter.com/979Avanish/statuses/1367928002571509760</t>
  </si>
  <si>
    <t>{"hashtags":[{"text":"WomensDayVsMensDay","indices":[87,106]}],"symbols":[],"user_mentions":[{"screen_name":"ASiffian","name":"Victim and Acitivist","id":1366809442122150000,"id_str":"1366809442122149891","indices":[3,12]},{"screen_name":"KapilSingh_79","name":"Kapil Dev Singh","id":1297759751380623400,"id_str":"1297759751380623366","indices":[14,28]},{"screen_name":"979Avanish","name":"अवनीश पाण्डेय🇮🇳","id":3147937711,"id_str":"3147937711","indices":[29,40]}],"urls":[]}</t>
  </si>
  <si>
    <t>1367927991079116802</t>
  </si>
  <si>
    <t>RT @ASiffian: @AlokTiwari9335 @979Avanish If you are thinking of equality,then think of #WomensDayVsMensDay
. 
One is on 8th March and the other is on 19th November.
#WomensDay 
#विष्णु_को_न्याय_दो</t>
  </si>
  <si>
    <t>Fri Mar 05 20:00:22 +0000 2021</t>
  </si>
  <si>
    <t>http://twitter.com/979Avanish/statuses/1367927991079116802</t>
  </si>
  <si>
    <t>{"hashtags":[{"text":"WomensDayVsMensDay","indices":[88,107]}],"symbols":[],"user_mentions":[{"screen_name":"ASiffian","name":"Victim and Acitivist","id":1366809442122150000,"id_str":"1366809442122149891","indices":[3,12]},{"screen_name":"AlokTiwari9335","name":"आलोक तिवारी","id":523318427,"id_str":"523318427","indices":[14,29]},{"screen_name":"979Avanish","name":"अवनीश पाण्डेय🇮🇳","id":3147937711,"id_str":"3147937711","indices":[30,41]}],"urls":[]}</t>
  </si>
  <si>
    <t>1367927980144685059</t>
  </si>
  <si>
    <t>achev_ca</t>
  </si>
  <si>
    <t>Celebrate International Women’s Day with Achēv’s Career Pathways for Women Program! Attend this free virtual event that empowers and uplifts women from all backgrounds on March 8 at 1 p.m. ET. Register now: https://t.co/iE3EcYDkxc
#womensday #women #internationalwomensday https://t.co/YCglUAS0pp</t>
  </si>
  <si>
    <t>Fri Mar 05 20:00:19 +0000 2021</t>
  </si>
  <si>
    <t>190718541</t>
  </si>
  <si>
    <t>&lt;a href="https://app.sendible.com" rel="nofollow"&gt;Sendible&lt;/a&gt;</t>
  </si>
  <si>
    <t>http://pbs.twimg.com/profile_images/1310322487385878530/d61xoBBL_normal.jpg</t>
  </si>
  <si>
    <t>Mississauga, Ontario</t>
  </si>
  <si>
    <t>http://twitter.com/achev_ca/statuses/1367927980144685059</t>
  </si>
  <si>
    <t>{"hashtags":[{"text":"womensday","indices":[232,242]},{"text":"women","indices":[243,249]},{"text":"internationalwomensday","indices":[250,273]}],"symbols":[],"user_mentions":[],"urls":[{"url":"https://t.co/iE3EcYDkxc","expanded_url":"https://bit.ly/3blFGVy","display_url":"bit.ly/3blFGVy","indices":[207,230]}],"media":[{"id":1367927976390721500,"id_str":"1367927976390721538","indices":[274,297],"media_url":"http://pbs.twimg.com/media/EvvbPzcWgAIXdFD.jpg","media_url_https":"https://pbs.twimg.com/media/EvvbPzcWgAIXdFD.jpg","url":"https://t.co/YCglUAS0pp","display_url":"pic.twitter.com/YCglUAS0pp","expanded_url":"https://twitter.com/achev_ca/status/1367927980144685059/photo/1","type":"photo","sizes":{"large":{"w":1024,"h":576,"resize":"fit"},"medium":{"w":1024,"h":576,"resize":"fit"},"thumb":{"w":150,"h":150,"resize":"crop"},"small":{"w":680,"h":383,"resize":"fit"}}}]}</t>
  </si>
  <si>
    <t>1367927974381555714</t>
  </si>
  <si>
    <t>RT @ASiffian: @VisionUXpress @979Avanish @PMOIndia @HMOIndia @OfficeOfRSP @vaastavngo @SupremeCourtIND @MumbaiHighCourt @DoJ_India @CommissionerHR @AnilDeshmukhNCP @SFFNGO @SifMovement @DeepikaBhardwaj @toi If you are thinking of equality,then think of #WomensDayVsMensDay
. 
One is on 8th March and the other is on 19th November.
#WomensDay 
#विष्णु_को_न्याय_दो</t>
  </si>
  <si>
    <t>Fri Mar 05 20:00:18 +0000 2021</t>
  </si>
  <si>
    <t>http://twitter.com/979Avanish/statuses/1367927974381555714</t>
  </si>
  <si>
    <t>{"hashtags":[],"symbols":[],"user_mentions":[{"screen_name":"ASiffian","name":"Victim and Acitivist","id":1366809442122150000,"id_str":"1366809442122149891","indices":[3,12]},{"screen_name":"VisionUXpress","name":"MRA_Tweets4Saving_Justice&amp;Life's","id":1313845874796028000,"id_str":"1313845874796027908","indices":[14,28]},{"screen_name":"979Avanish","name":"अवनीश पाण्डेय🇮🇳","id":3147937711,"id_str":"3147937711","indices":[29,40]},{"screen_name":"PMOIndia","name":"PMO India","id":471741741,"id_str":"471741741","indices":[41,50]},{"screen_name":"HMOIndia","name":"गृहमंत्री कार्यालय, HMO India","id":2541363451,"id_str":"2541363451","indices":[51,60]},{"screen_name":"OfficeOfRSP","name":"RSPrasad Office","id":882219929709105200,"id_str":"882219929709105152","indices":[61,73]},{"screen_name":"vaastavngo","name":"Vaastav Foundation","id":2410790131,"id_str":"2410790131","indices":[74,85]},{"screen_name":"SupremeCourtIND","name":"Supreme Court India","id":2881927255,"id_str":"2881927255","indices":[86,102]},{"screen_name":"MumbaiHighCourt","name":"मुंबई ऊंच समेट","id":750281988976812000,"id_str":"750281988976812036","indices":[103,119]},{"screen_name":"DoJ_India","name":"Department of Justice-India","id":931101273708904400,"id_str":"931101273708904448","indices":[120,130]}],"urls":[]}</t>
  </si>
  <si>
    <t>1367927913010577408</t>
  </si>
  <si>
    <t>crusoesgirl</t>
  </si>
  <si>
    <t>RT @maidenfactor: #BornOnThisDay in 1882, Dora Marsden was an English anarcha-feminist, author and editor who founded ‘The Freewoman’, a magazine for dissenting voices in the suffrage movement. #WomensHistoryMonth #WomensDay https://t.co/8kCjxpAYkV</t>
  </si>
  <si>
    <t>Fri Mar 05 20:00:03 +0000 2021</t>
  </si>
  <si>
    <t>352284039</t>
  </si>
  <si>
    <t>http://pbs.twimg.com/profile_images/1213066138529210368/OXVDCcO5_normal.jpg</t>
  </si>
  <si>
    <t>Hampshire via Tobago/Cornwall</t>
  </si>
  <si>
    <t>http://twitter.com/crusoesgirl/statuses/1367927913010577408</t>
  </si>
  <si>
    <t>{"hashtags":[{"text":"BornOnThisDay","indices":[18,32]}],"symbols":[],"user_mentions":[{"screen_name":"maidenfactor","name":"The Maiden Factor","id":849943800353108000,"id_str":"849943800353107970","indices":[3,16]}],"urls":[]}</t>
  </si>
  <si>
    <t>1367927888658526211</t>
  </si>
  <si>
    <t>MarjaHennessy</t>
  </si>
  <si>
    <t>Fri Mar 05 19:59:58 +0000 2021</t>
  </si>
  <si>
    <t>1202653582178299904</t>
  </si>
  <si>
    <t>http://pbs.twimg.com/profile_images/1202654203547664390/N3f7ZPSr_normal.jpg</t>
  </si>
  <si>
    <t>http://twitter.com/MarjaHennessy/statuses/1367927888658526211</t>
  </si>
  <si>
    <t>1367927884002697217</t>
  </si>
  <si>
    <t>cvraolot</t>
  </si>
  <si>
    <t>RT @crsinghbhati: We must applaud the bravery of Dr. Kriti Bharti from Jodhpur, #Rajasthan who heads the Saarthi Trust, and fights against abuse to annul child marriages and stop child weddings, help with legal fights against the jaati panch&amp;amp; family counselling.
#WomensDay 
https://t.co/9s4qiZUcYa</t>
  </si>
  <si>
    <t>Fri Mar 05 19:59:57 +0000 2021</t>
  </si>
  <si>
    <t>101978120</t>
  </si>
  <si>
    <t>http://pbs.twimg.com/profile_images/1148606596332883969/JlbHndfp_normal.jpg</t>
  </si>
  <si>
    <t>Jodhpur</t>
  </si>
  <si>
    <t>http://twitter.com/cvraolot/statuses/1367927884002697217</t>
  </si>
  <si>
    <t>{"hashtags":[{"text":"Rajasthan","indices":[80,90]}],"symbols":[],"user_mentions":[{"screen_name":"crsinghbhati","name":"Chaitanya Raj Singh","id":606350742,"id_str":"606350742","indices":[3,16]}],"urls":[]}</t>
  </si>
  <si>
    <t>1367927844689575939</t>
  </si>
  <si>
    <t>Suneetiahuja</t>
  </si>
  <si>
    <t>RT @khaleejtimes: This #WomensDay , invest in yourself
Think of ways to empower yourself or women around you. Promote #financialliteracy, writes @Suneetiahuja. #womensday2021 
https://t.co/ZqeGBsxvRp</t>
  </si>
  <si>
    <t>Fri Mar 05 19:59:47 +0000 2021</t>
  </si>
  <si>
    <t>128117981</t>
  </si>
  <si>
    <t>http://pbs.twimg.com/profile_images/443482291109896192/rpJuFAUV_normal.jpeg</t>
  </si>
  <si>
    <t>Dubai, UAE</t>
  </si>
  <si>
    <t>http://twitter.com/Suneetiahuja/statuses/1367927844689575939</t>
  </si>
  <si>
    <t>{"hashtags":[{"text":"WomensDay","indices":[23,33]},{"text":"financialliteracy","indices":[119,137]}],"symbols":[],"user_mentions":[{"screen_name":"khaleejtimes","name":"Khaleej Times","id":18860860,"id_str":"18860860","indices":[3,16]}],"urls":[]}</t>
  </si>
  <si>
    <t>1367927768495894533</t>
  </si>
  <si>
    <t>Fri Mar 05 19:59:29 +0000 2021</t>
  </si>
  <si>
    <t>http://twitter.com/GolehIran/statuses/1367927768495894533</t>
  </si>
  <si>
    <t>1367927754411311106</t>
  </si>
  <si>
    <t>maryazadi213</t>
  </si>
  <si>
    <t>Fri Mar 05 19:59:26 +0000 2021</t>
  </si>
  <si>
    <t>957823457185509376</t>
  </si>
  <si>
    <t>http://pbs.twimg.com/profile_images/959949092876042240/DKbmIFnH_normal.jpg</t>
  </si>
  <si>
    <t>http://twitter.com/maryazadi213/statuses/1367927754411311106</t>
  </si>
  <si>
    <t>1367927699390488581</t>
  </si>
  <si>
    <t>floresdeleste</t>
  </si>
  <si>
    <t>Woman you are bright, beautiful, strong and brave...💐💕
#flowers #hydrangea #womensday #floresdeleste https://t.co/i2q9aM3th3</t>
  </si>
  <si>
    <t>Fri Mar 05 19:59:13 +0000 2021</t>
  </si>
  <si>
    <t>211884808</t>
  </si>
  <si>
    <t>http://pbs.twimg.com/profile_images/816371615776710656/Jq3099iR_normal.jpg</t>
  </si>
  <si>
    <t>Medellín, Colombia</t>
  </si>
  <si>
    <t>http://twitter.com/floresdeleste/statuses/1367927699390488581</t>
  </si>
  <si>
    <t>{"hashtags":[{"text":"flowers","indices":[55,63]},{"text":"hydrangea","indices":[64,74]},{"text":"womensday","indices":[75,85]},{"text":"floresdeleste","indices":[86,100]}],"symbols":[],"user_mentions":[],"urls":[{"url":"https://t.co/i2q9aM3th3","expanded_url":"https://www.instagram.com/p/CMDLW-_lirj/?igshid=wktwhxbqgtq8","display_url":"instagram.com/p/CMDLW-_lirj/…","indices":[101,124]}]}</t>
  </si>
  <si>
    <t>1367927670709743616</t>
  </si>
  <si>
    <t>edrinalo25</t>
  </si>
  <si>
    <t>@MSVgo C. Shakuntala Devi
 #LearnFromHer #WomensDay #MSVgo
@MSVgo 
Following on all platforms
Join @KpParmar98 
@GILESSINGH 
@Gupendar2502 
@EdwardLo82 
@Santosh19171180 
@sanjaykhilar</t>
  </si>
  <si>
    <t>Fri Mar 05 19:59:06 +0000 2021</t>
  </si>
  <si>
    <t>419884486</t>
  </si>
  <si>
    <t>http://pbs.twimg.com/profile_images/1283869160632532992/cGqp4h78_normal.jpg</t>
  </si>
  <si>
    <t>Kolkata, India</t>
  </si>
  <si>
    <t>http://twitter.com/edrinalo25/statuses/1367927670709743616</t>
  </si>
  <si>
    <t>{"hashtags":[{"text":"LearnFromHer","indices":[28,41]},{"text":"WomensDay","indices":[42,52]},{"text":"MSVgo","indices":[53,59]}],"symbols":[],"user_mentions":[{"screen_name":"MSVgo","name":"MSVgo","id":1232928348302499800,"id_str":"1232928348302499842","indices":[0,6]},{"screen_name":"MSVgo","name":"MSVgo","id":1232928348302499800,"id_str":"1232928348302499842","indices":[60,66]},{"screen_name":"KpParmar98","name":"KALPESH PARMAR","id":1271065374159593500,"id_str":"1271065374159593472","indices":[100,111]},{"screen_name":"GILESSINGH","name":"Rahul Singh","id":476557046,"id_str":"476557046","indices":[113,124]},{"screen_name":"Gupendar2502","name":"GUpendar","id":1161862708204986400,"id_str":"1161862708204986368","indices":[126,139]},{"screen_name":"EdwardLo82","name":"Adonis","id":3282842798,"id_str":"3282842798","indices":[141,152]},{"screen_name":"Santosh19171180","name":"Santoshi_official","id":1305192090293268500,"id_str":"1305192090293268480","indices":[154,170]},{"screen_name":"sanjaykhilar","name":"ସଞ୍ଜୟ | सञ्जय 🚩","id":1685067511,"id_str":"1685067511","indices":[172,185]}],"urls":[]}</t>
  </si>
  <si>
    <t>1367927653605380096</t>
  </si>
  <si>
    <t>Fri Mar 05 19:59:02 +0000 2021</t>
  </si>
  <si>
    <t>http://twitter.com/maryazadi213/statuses/1367927653605380096</t>
  </si>
  <si>
    <t>1367927466010894336</t>
  </si>
  <si>
    <t>myseaofdreams</t>
  </si>
  <si>
    <t>Fri Mar 05 19:58:17 +0000 2021</t>
  </si>
  <si>
    <t>50213134</t>
  </si>
  <si>
    <t>http://pbs.twimg.com/profile_images/785003613286338560/3s0YGhvN_normal.jpg</t>
  </si>
  <si>
    <t>Santa Monica, CA</t>
  </si>
  <si>
    <t>http://twitter.com/myseaofdreams/statuses/1367927466010894336</t>
  </si>
  <si>
    <t>1367927437523185666</t>
  </si>
  <si>
    <t>Fri Mar 05 19:58:10 +0000 2021</t>
  </si>
  <si>
    <t>http://twitter.com/edrinalo25/statuses/1367927437523185666</t>
  </si>
  <si>
    <t>1367927423644405766</t>
  </si>
  <si>
    <t>gwwic</t>
  </si>
  <si>
    <t>Fri Mar 05 19:58:07 +0000 2021</t>
  </si>
  <si>
    <t>234158846</t>
  </si>
  <si>
    <t>http://pbs.twimg.com/profile_images/1280134415960756226/HN7EDsu7_normal.jpg</t>
  </si>
  <si>
    <t>Guelph-Wellington</t>
  </si>
  <si>
    <t>http://twitter.com/gwwic/statuses/1367927423644405766</t>
  </si>
  <si>
    <t>1367927362407522311</t>
  </si>
  <si>
    <t>WFULawReview</t>
  </si>
  <si>
    <t>Celebrate #WomensHistoryMonth by reading the most recent Wake Forest Law Review Online article written by @WFULawSchool Law Review's Editor-In-Chief on the #EqualPayAct's "factor other than sex" exception. 
https://t.co/nDTtjzmA5k
#WomensDay</t>
  </si>
  <si>
    <t>Fri Mar 05 19:57:52 +0000 2021</t>
  </si>
  <si>
    <t>1090317098</t>
  </si>
  <si>
    <t>http://pbs.twimg.com/profile_images/1308523161873534981/4ybo3vo8_normal.jpg</t>
  </si>
  <si>
    <t>Winston-Salem, NC</t>
  </si>
  <si>
    <t>http://twitter.com/WFULawReview/statuses/1367927362407522311</t>
  </si>
  <si>
    <t>{"hashtags":[{"text":"WomensHistoryMonth","indices":[10,29]},{"text":"EqualPayAct","indices":[156,168]},{"text":"WomensDay","indices":[231,241]}],"symbols":[],"user_mentions":[{"screen_name":"WFULawSchool","name":"Wake Forest Law","id":21432301,"id_str":"21432301","indices":[106,119]}],"urls":[{"url":"https://t.co/nDTtjzmA5k","expanded_url":"http://www.wakeforestlawreview.com/2021/03/the-blurry-limits-of-the-equal-pay-acts-factor-other-than-sex-an-argument-for-limiting-the-use-of-salary-history-and-the-benefit-to-employers/","display_url":"wakeforestlawreview.com/2021/03/the-bl…","indices":[207,230]}]}</t>
  </si>
  <si>
    <t>1367927234841829376</t>
  </si>
  <si>
    <t>RT @ASiffian: If you are thinking of equality,then think of #WomensDayVsMensDay
. 
One is on 8th March and the other is on 19th November.
#WomensDay 
#विष्णु_को_न्याय_दो</t>
  </si>
  <si>
    <t>Fri Mar 05 19:57:22 +0000 2021</t>
  </si>
  <si>
    <t>http://twitter.com/979Avanish/statuses/1367927234841829376</t>
  </si>
  <si>
    <t>{"hashtags":[{"text":"WomensDayVsMensDay","indices":[60,79]}],"symbols":[],"user_mentions":[{"screen_name":"ASiffian","name":"Victim and Acitivist","id":1366809442122150000,"id_str":"1366809442122149891","indices":[3,12]}],"urls":[]}</t>
  </si>
  <si>
    <t>1367927223576051712</t>
  </si>
  <si>
    <t>_wdubreuil</t>
  </si>
  <si>
    <t>Fri Mar 05 19:57:19 +0000 2021</t>
  </si>
  <si>
    <t>3347113582</t>
  </si>
  <si>
    <t>http://pbs.twimg.com/profile_images/1314954840435458054/_ukO_ug0_normal.jpg</t>
  </si>
  <si>
    <t>Paris, France</t>
  </si>
  <si>
    <t>http://twitter.com/_wdubreuil/statuses/1367927223576051712</t>
  </si>
  <si>
    <t>1367927182761287680</t>
  </si>
  <si>
    <t>BKLynn5</t>
  </si>
  <si>
    <t>The 🇨🇦 Government has been pushing propaganda like this all week - urging canadians to accept a lie and spread it around. They need to come to their indoctrinated senses soon or we will have to change the national flag to 🏳️‍⚧️
#WomensDay #fail #SexNotGender #stoptheinsanity https://t.co/xYoL5ugzeN</t>
  </si>
  <si>
    <t>Fri Mar 05 19:57:09 +0000 2021</t>
  </si>
  <si>
    <t>1351552783376404553</t>
  </si>
  <si>
    <t>http://pbs.twimg.com/profile_images/1354287362965123073/ufR1MdhH_normal.jpg</t>
  </si>
  <si>
    <t>http://twitter.com/BKLynn5/statuses/1367927182761287680</t>
  </si>
  <si>
    <t>{"hashtags":[{"text":"WomensDay","indices":[228,238]},{"text":"fail","indices":[239,244]},{"text":"SexNotGender","indices":[245,258]},{"text":"stoptheinsanity","indices":[259,275]}],"symbols":[],"user_mentions":[],"urls":[{"url":"https://t.co/xYoL5ugzeN","expanded_url":"https://twitter.com/OttawaHealth/status/1367460525009960961","display_url":"twitter.com/OttawaHealth/s…","indices":[276,299]}]}</t>
  </si>
  <si>
    <t>1367927103707090947</t>
  </si>
  <si>
    <t>1stSvelteCelt</t>
  </si>
  <si>
    <t>Fri Mar 05 19:56:51 +0000 2021</t>
  </si>
  <si>
    <t>938925002</t>
  </si>
  <si>
    <t>http://pbs.twimg.com/profile_images/794997957183422466/fyLMuOrn_normal.jpg</t>
  </si>
  <si>
    <t>Gainesville, FL</t>
  </si>
  <si>
    <t>http://twitter.com/1stSvelteCelt/statuses/1367927103707090947</t>
  </si>
  <si>
    <t>1367926997456883712</t>
  </si>
  <si>
    <t>saviour_era</t>
  </si>
  <si>
    <t>RT @iwinfairly: @PMOIndia प्रधानमंत्रीजी, 
निर्दोष विष्णु को २० वर्ष के बाद न्याय मिला..
..बाकी निर्दोष हिंदू आत्महत्या कर रहे है !
Vikas Sharma, Sandeep Nahar, Aman Bhaisla, Manav Singh, Sushant Singh Rajput स्वर्गवासी हो गए 🙏
#विष्णु_को_न्याय_दो 🙏
#IWD2021 #WomensDayVsMensDay #WomensDay https://t.co/36k1X5Mgsm</t>
  </si>
  <si>
    <t>Fri Mar 05 19:56:25 +0000 2021</t>
  </si>
  <si>
    <t>958381753571295232</t>
  </si>
  <si>
    <t>http://pbs.twimg.com/profile_images/1363932096423620608/wXBT81Xu_normal.jpg</t>
  </si>
  <si>
    <t>http://twitter.com/saviour_era/statuses/1367926997456883712</t>
  </si>
  <si>
    <t>{"hashtags":[],"symbols":[],"user_mentions":[{"screen_name":"iwinfairly","name":"Road Runner","id":3843858432,"id_str":"3843858432","indices":[3,14]},{"screen_name":"PMOIndia","name":"PMO India","id":471741741,"id_str":"471741741","indices":[16,25]}],"urls":[]}</t>
  </si>
  <si>
    <t>1367926839826550784</t>
  </si>
  <si>
    <t>KARANDAHIYA16</t>
  </si>
  <si>
    <t>Fri Mar 05 19:55:48 +0000 2021</t>
  </si>
  <si>
    <t>877085371963772930</t>
  </si>
  <si>
    <t>http://pbs.twimg.com/profile_images/1363326363793432576/BuGK9J7B_normal.jpg</t>
  </si>
  <si>
    <t>Rohtak, India</t>
  </si>
  <si>
    <t>http://twitter.com/KARANDAHIYA16/statuses/1367926839826550784</t>
  </si>
  <si>
    <t>1367926835376427015</t>
  </si>
  <si>
    <t>ugdsb</t>
  </si>
  <si>
    <t>Fri Mar 05 19:55:47 +0000 2021</t>
  </si>
  <si>
    <t>1140129966</t>
  </si>
  <si>
    <t>http://pbs.twimg.com/profile_images/1142152918168231937/1sBYDp4x_normal.png</t>
  </si>
  <si>
    <t>Guelph, Ontario, Canada</t>
  </si>
  <si>
    <t>http://twitter.com/ugdsb/statuses/1367926835376427015</t>
  </si>
  <si>
    <t>1367926739809222666</t>
  </si>
  <si>
    <t>timdenton60</t>
  </si>
  <si>
    <t>RT @EyeBuyDirect: Me to all my female friends during our #WomensDay Buy One, Get On Free PLUS 15% off #sale. https://t.co/GhTImbWKYi</t>
  </si>
  <si>
    <t>Fri Mar 05 19:55:24 +0000 2021</t>
  </si>
  <si>
    <t>396612206</t>
  </si>
  <si>
    <t>http://pbs.twimg.com/profile_images/1363589180463460356/Wdli_-p2_normal.jpg</t>
  </si>
  <si>
    <t>Memphis, TN</t>
  </si>
  <si>
    <t>http://twitter.com/timdenton60/statuses/1367926739809222666</t>
  </si>
  <si>
    <t>{"hashtags":[{"text":"WomensDay","indices":[57,67]},{"text":"sale","indices":[102,107]}],"symbols":[],"user_mentions":[{"screen_name":"EyeBuyDirect","name":"EyeBuyDirect","id":17480524,"id_str":"17480524","indices":[3,16]}],"urls":[],"media":[{"id":1367891436272820200,"id_str":"1367891436272820224","indices":[109,132],"media_url":"http://pbs.twimg.com/tweet_video_thumb/Evu6A45XIAALOEi.jpg","media_url_https":"https://pbs.twimg.com/tweet_video_thumb/Evu6A45XIAALOEi.jpg","url":"https://t.co/GhTImbWKYi","display_url":"pic.twitter.com/GhTImbWKYi","expanded_url":"https://twitter.com/EyeBuyDirect/status/1367891606691586060/photo/1","type":"photo","sizes":{"thumb":{"w":150,"h":150,"resize":"crop"},"large":{"w":244,"h":182,"resize":"fit"},"small":{"w":244,"h":182,"resize":"fit"},"medium":{"w":244,"h":182,"resize":"fit"}},"source_status_id":1367891606691586000,"source_status_id_str":"1367891606691586060","source_user_id":17480524,"source_user_id_str":"17480524"}]}</t>
  </si>
  <si>
    <t>1367926701888520196</t>
  </si>
  <si>
    <t>fduranv</t>
  </si>
  <si>
    <t>RT @InsIsaacAlbeniz: Hem treballat el dia de la dona des de molts grups i departaments. Us en deixem una mostra. #diadeladona #diadelamujer #journéedelafemme #womensday #ημέρατηςγυναίκας #feminadies https://t.co/1d2Tby6vP5</t>
  </si>
  <si>
    <t>Fri Mar 05 19:55:15 +0000 2021</t>
  </si>
  <si>
    <t>217176854</t>
  </si>
  <si>
    <t>http://pbs.twimg.com/profile_images/679085180599058432/RU_dLtWA_normal.jpg</t>
  </si>
  <si>
    <t>Badalona, Països Catalans</t>
  </si>
  <si>
    <t>http://twitter.com/fduranv/statuses/1367926701888520196</t>
  </si>
  <si>
    <t>{"hashtags":[{"text":"diadeladona","indices":[113,125]},{"text":"diadelamujer","indices":[126,139]}],"symbols":[],"user_mentions":[{"screen_name":"InsIsaacAlbeniz","name":"Institut Isaac Albéniz","id":1088080363069628400,"id_str":"1088080363069628416","indices":[3,19]}],"urls":[]}</t>
  </si>
  <si>
    <t>1367926538054885379</t>
  </si>
  <si>
    <t>SimaKamyar</t>
  </si>
  <si>
    <t>Fri Mar 05 19:54:36 +0000 2021</t>
  </si>
  <si>
    <t>561339323</t>
  </si>
  <si>
    <t>http://pbs.twimg.com/profile_images/1027626777710157824/Nwc8gTpu_normal.jpg</t>
  </si>
  <si>
    <t>http://twitter.com/SimaKamyar/statuses/1367926538054885379</t>
  </si>
  <si>
    <t>1367926408157143040</t>
  </si>
  <si>
    <t>peymaneh123</t>
  </si>
  <si>
    <t>Fri Mar 05 19:54:05 +0000 2021</t>
  </si>
  <si>
    <t>49491544</t>
  </si>
  <si>
    <t>http://pbs.twimg.com/profile_images/1126410933318836224/TSwf1aL7_normal.png</t>
  </si>
  <si>
    <t>USA, Bay Area California</t>
  </si>
  <si>
    <t>http://twitter.com/peymaneh123/statuses/1367926408157143040</t>
  </si>
  <si>
    <t>1367926306965446657</t>
  </si>
  <si>
    <t>Njhawii</t>
  </si>
  <si>
    <t>Fri Mar 05 19:53:41 +0000 2021</t>
  </si>
  <si>
    <t>1017067306504151041</t>
  </si>
  <si>
    <t>http://pbs.twimg.com/profile_images/1368990032225308682/J7mSapQ3_normal.jpg</t>
  </si>
  <si>
    <t>Benghazi</t>
  </si>
  <si>
    <t>http://twitter.com/Njhawii/statuses/1367926306965446657</t>
  </si>
  <si>
    <t>1367926280226750464</t>
  </si>
  <si>
    <t>IrishAggers</t>
  </si>
  <si>
    <t>RT @ProjectWink: We are thrilled to announce the launch of our new book series, "Early Modern Women Writers in Europe: Texts, Debates, and Genealogies of Knowledge" edited by our PI @CFontPaz and published by @Brepols . 
📚More details coming on #WomensDay ! https://t.co/1rkhNYP8KU</t>
  </si>
  <si>
    <t>Fri Mar 05 19:53:34 +0000 2021</t>
  </si>
  <si>
    <t>202162456</t>
  </si>
  <si>
    <t>http://pbs.twimg.com/profile_images/586614336770150400/5JmXWJ7I_normal.jpg</t>
  </si>
  <si>
    <t>Brighton, UK</t>
  </si>
  <si>
    <t>http://twitter.com/IrishAggers/statuses/1367926280226750464</t>
  </si>
  <si>
    <t>{"hashtags":[],"symbols":[],"user_mentions":[{"screen_name":"ProjectWink","name":"Project WINK: Women's Invisible Ink","id":1072086268551594000,"id_str":"1072086268551593984","indices":[3,15]}],"urls":[]}</t>
  </si>
  <si>
    <t>1367926227999326218</t>
  </si>
  <si>
    <t>Barigyesa1</t>
  </si>
  <si>
    <t>RT @KenyaUtalii: The sky is the limit: The pace has been set says Mr. Hashim Mohamed, Principal &amp;amp; CEO #KenyaUtalii College. Great wrap up!
@Min_TourismKE @magicalkenya #WomensDay #ChooseToChallenge2021 https://t.co/cwEHVpZgL9</t>
  </si>
  <si>
    <t>Fri Mar 05 19:53:22 +0000 2021</t>
  </si>
  <si>
    <t>329867972</t>
  </si>
  <si>
    <t>http://pbs.twimg.com/profile_images/1348254548276686849/6ElWGHcd_normal.jpg</t>
  </si>
  <si>
    <t>Kigali, Rwanda</t>
  </si>
  <si>
    <t>http://twitter.com/Barigyesa1/statuses/1367926227999326218</t>
  </si>
  <si>
    <t>{"hashtags":[{"text":"KenyaUtalii","indices":[106,118]}],"symbols":[],"user_mentions":[{"screen_name":"KenyaUtalii","name":"Kenya Utalii College","id":901504118,"id_str":"901504118","indices":[3,15]}],"urls":[]}</t>
  </si>
  <si>
    <t>1367926152006893568</t>
  </si>
  <si>
    <t>PeyoteRecords</t>
  </si>
  <si>
    <t>Fri Mar 05 19:53:04 +0000 2021</t>
  </si>
  <si>
    <t>1290865224346632196</t>
  </si>
  <si>
    <t>http://pbs.twimg.com/profile_images/1354489452710686721/q2Gvnohs_normal.jpg</t>
  </si>
  <si>
    <t>Canada, Not Saskatchewan</t>
  </si>
  <si>
    <t>http://twitter.com/PeyoteRecords/statuses/1367926152006893568</t>
  </si>
  <si>
    <t>1367926112966295558</t>
  </si>
  <si>
    <t>FreedomStar400</t>
  </si>
  <si>
    <t>Fri Mar 05 19:52:54 +0000 2021</t>
  </si>
  <si>
    <t>1299598786583461888</t>
  </si>
  <si>
    <t>http://pbs.twimg.com/profile_images/1299599472402616320/mbZmkoaB_normal.jpg</t>
  </si>
  <si>
    <t>http://twitter.com/FreedomStar400/statuses/1367926112966295558</t>
  </si>
  <si>
    <t>1367926094700163076</t>
  </si>
  <si>
    <t>I just published: #Maryam_Rajavi’s Message to IWD Conferences in Italy
#IWD2021 #WomensDay #IWD 
https://t.co/x3wHqnR8rm</t>
  </si>
  <si>
    <t>Fri Mar 05 19:52:50 +0000 2021</t>
  </si>
  <si>
    <t>http://twitter.com/FreedomStar400/statuses/1367926094700163076</t>
  </si>
  <si>
    <t>{"hashtags":[{"text":"Maryam_Rajavi","indices":[18,32]},{"text":"IWD2021","indices":[71,79]},{"text":"WomensDay","indices":[80,90]},{"text":"IWD","indices":[91,95]}],"symbols":[],"user_mentions":[],"urls":[{"url":"https://t.co/x3wHqnR8rm","expanded_url":"https://link.medium.com/8DDN5D40neb","display_url":"link.medium.com/8DDN5D40neb","indices":[97,120]}]}</t>
  </si>
  <si>
    <t>1367926077142753291</t>
  </si>
  <si>
    <t>RT @vollenergie: „Ich erkläre jetzt nicht die Welt, obwohl ich ein Mann bin.“ Made my #Womensday Bundespräsident @vanderbellen beim virtuellen Festakt in der Hofburg.</t>
  </si>
  <si>
    <t>Fri Mar 05 19:52:46 +0000 2021</t>
  </si>
  <si>
    <t>http://twitter.com/AstridHarz/statuses/1367926077142753291</t>
  </si>
  <si>
    <t>{"hashtags":[{"text":"Womensday","indices":[86,96]}],"symbols":[],"user_mentions":[{"screen_name":"vollenergie","name":"Barbara Schmidt","id":1001949242,"id_str":"1001949242","indices":[3,15]},{"screen_name":"vanderbellen","name":"A. Van der Bellen","id":4502695341,"id_str":"4502695341","indices":[113,126]}],"urls":[]}</t>
  </si>
  <si>
    <t>1367926005143236608</t>
  </si>
  <si>
    <t>anshuman_reuben</t>
  </si>
  <si>
    <t>Fri Mar 05 19:52:29 +0000 2021</t>
  </si>
  <si>
    <t>1186913844859473920</t>
  </si>
  <si>
    <t>http://pbs.twimg.com/profile_images/1357257969629470723/DNexvQQS_normal.jpg</t>
  </si>
  <si>
    <t>http://twitter.com/anshuman_reuben/statuses/1367926005143236608</t>
  </si>
  <si>
    <t>1367925999954976770</t>
  </si>
  <si>
    <t>KahkeshanAzadi</t>
  </si>
  <si>
    <t>Fri Mar 05 19:52:27 +0000 2021</t>
  </si>
  <si>
    <t>1301917936341389312</t>
  </si>
  <si>
    <t>http://pbs.twimg.com/profile_images/1301934286522777602/nlOz1QqQ_normal.jpg</t>
  </si>
  <si>
    <t>http://twitter.com/KahkeshanAzadi/statuses/1367925999954976770</t>
  </si>
  <si>
    <t>1367925990635098114</t>
  </si>
  <si>
    <t>aishanibansal</t>
  </si>
  <si>
    <t>Hoping for less cringe and more creative, meaningful #WomensDay content + campaigns this year. From brands and from NGOs too. Please and thank you.</t>
  </si>
  <si>
    <t>Fri Mar 05 19:52:25 +0000 2021</t>
  </si>
  <si>
    <t>284878709</t>
  </si>
  <si>
    <t>http://pbs.twimg.com/profile_images/2484901323/2q8ucxF5_normal</t>
  </si>
  <si>
    <t>http://twitter.com/aishanibansal/statuses/1367925990635098114</t>
  </si>
  <si>
    <t>{"hashtags":[{"text":"WomensDay","indices":[53,63]}],"symbols":[],"user_mentions":[],"urls":[]}</t>
  </si>
  <si>
    <t>1367925939548676096</t>
  </si>
  <si>
    <t>DianaTheLonely</t>
  </si>
  <si>
    <t>Happy Women's Day to the best woman I've ever met, I'm talking about @VivianCunning, the reason I'm still alive today is she.
#WomensDay #Vivian https://t.co/mTrMuW0VWU</t>
  </si>
  <si>
    <t>Fri Mar 05 19:52:13 +0000 2021</t>
  </si>
  <si>
    <t>1083272402862264322</t>
  </si>
  <si>
    <t>http://pbs.twimg.com/profile_images/1349216157518209037/daLqE728_normal.jpg</t>
  </si>
  <si>
    <t>Bolivia</t>
  </si>
  <si>
    <t>http://twitter.com/DianaTheLonely/statuses/1367925939548676096</t>
  </si>
  <si>
    <t>{"hashtags":[{"text":"WomensDay","indices":[126,136]},{"text":"Vivian","indices":[137,144]}],"symbols":[],"user_mentions":[{"screen_name":"VivianCunning","name":"Vivian, The Cunning 💋","id":1076106095222014000,"id_str":"1076106095222013953","indices":[69,83]}],"urls":[],"media":[{"id":1367925913661415400,"id_str":"1367925913661415424","indices":[145,168],"media_url":"http://pbs.twimg.com/media/EvvZXvLXIAAqfyH.jpg","media_url_https":"https://pbs.twimg.com/media/EvvZXvLXIAAqfyH.jpg","url":"https://t.co/mTrMuW0VWU","display_url":"pic.twitter.com/mTrMuW0VWU","expanded_url":"https://twitter.com/DianaTheLonely/status/1367925939548676096/photo/1","type":"photo","sizes":{"thumb":{"w":150,"h":150,"resize":"crop"},"large":{"w":1792,"h":2048,"resize":"fit"},"small":{"w":595,"h":680,"resize":"fit"},"medium":{"w":1050,"h":1200,"resize":"fit"}}}]}</t>
  </si>
  <si>
    <t>1367925934821670918</t>
  </si>
  <si>
    <t>amandaroseriley</t>
  </si>
  <si>
    <t>RT @offstagetunes: 26 yrs ago, in March 1995, the Vienna Philharmonic finally listed Anna Lelkes’ name on a concert program. She had been playing in the orchestra for years without recognition. #WomensHistoryMonth #WomensDay</t>
  </si>
  <si>
    <t>Fri Mar 05 19:52:12 +0000 2021</t>
  </si>
  <si>
    <t>1444719696</t>
  </si>
  <si>
    <t>http://pbs.twimg.com/profile_images/1203061255205986304/akmXFNpg_normal.jpg</t>
  </si>
  <si>
    <t>NJ/The Deep Suburbs of NYC</t>
  </si>
  <si>
    <t>http://twitter.com/amandaroseriley/statuses/1367925934821670918</t>
  </si>
  <si>
    <t>{"hashtags":[],"symbols":[],"user_mentions":[{"screen_name":"offstagetunes","name":"Offstage Tunes","id":191996933,"id_str":"191996933","indices":[3,17]}],"urls":[]}</t>
  </si>
  <si>
    <t>1367925927129325575</t>
  </si>
  <si>
    <t>TheNelsonTrust</t>
  </si>
  <si>
    <t>Come and join our fantastic quiz to celebrate International Womens Day on the 8th March! Seach Nelson Trust Womens day quiz online or on Facebook. We can't wait to see you all there! #IWD2021 #IWD #WomensDay 💜💚⭐ https://t.co/OnoeRuAVHi</t>
  </si>
  <si>
    <t>Fri Mar 05 19:52:10 +0000 2021</t>
  </si>
  <si>
    <t>317159554</t>
  </si>
  <si>
    <t>http://pbs.twimg.com/profile_images/1109111538135240705/nFmNhYLp_normal.png</t>
  </si>
  <si>
    <t>Gloucestershire &amp; Wiltshire</t>
  </si>
  <si>
    <t>http://twitter.com/TheNelsonTrust/statuses/1367925927129325575</t>
  </si>
  <si>
    <t>{"hashtags":[{"text":"IWD2021","indices":[183,191]},{"text":"IWD","indices":[192,196]},{"text":"WomensDay","indices":[197,207]}],"symbols":[],"user_mentions":[],"urls":[],"media":[{"id":1367925919411736600,"id_str":"1367925919411736583","indices":[212,235],"media_url":"http://pbs.twimg.com/tweet_video_thumb/EvvZYEmWEAcAazE.jpg","media_url_https":"https://pbs.twimg.com/tweet_video_thumb/EvvZYEmWEAcAazE.jpg","url":"https://t.co/OnoeRuAVHi","display_url":"pic.twitter.com/OnoeRuAVHi","expanded_url":"https://twitter.com/TheNelsonTrust/status/1367925927129325575/photo/1","type":"photo","sizes":{"medium":{"w":480,"h":270,"resize":"fit"},"thumb":{"w":150,"h":150,"resize":"crop"},"small":{"w":480,"h":270,"resize":"fit"},"large":{"w":480,"h":270,"resize":"fit"}}}]}</t>
  </si>
  <si>
    <t>1367925882669654027</t>
  </si>
  <si>
    <t>wisehussein</t>
  </si>
  <si>
    <t>RT @SActivist20: #विष्णु_को_न्याय_दो
Vishnu Tiwari spent 20 yrs of his life in jail for a crime he never committed.
He was arrested on 16 Sept 2000 under SC/ST act.
After 20 yrs, Allahabad HC released him &amp;amp; declared him innocent.
#विष्णु_को_न्याय_दो 
#FakeCases
#WomensDayVsMensDay
#WomensDay https://t.co/oEzddkwK92</t>
  </si>
  <si>
    <t>Fri Mar 05 19:51:59 +0000 2021</t>
  </si>
  <si>
    <t>1627546478</t>
  </si>
  <si>
    <t>&lt;a href="http://vaastav.org" rel="nofollow"&gt;Retweet Bot @wisehussein&lt;/a&gt;</t>
  </si>
  <si>
    <t>http://pbs.twimg.com/profile_images/768882445852827654/rrATieAY_normal.jpg</t>
  </si>
  <si>
    <t>http://twitter.com/wisehussein/statuses/1367925882669654027</t>
  </si>
  <si>
    <t>{"hashtags":[{"text":"विष्णु_को_न्याय_दो","indices":[17,36]}],"symbols":[],"user_mentions":[{"screen_name":"SActivist20","name":"Social_activist20","id":1295316417806401500,"id_str":"1295316417806401536","indices":[3,15]}],"urls":[]}</t>
  </si>
  <si>
    <t>1367925516087537668</t>
  </si>
  <si>
    <t>Come and join our fantastic quiz to celebrate International Womens Day on the 8th March! #IWD2021 #IWD #WomensDay 💜💚⭐ https://t.co/Md4oZsK1Wc</t>
  </si>
  <si>
    <t>Fri Mar 05 19:50:32 +0000 2021</t>
  </si>
  <si>
    <t>http://twitter.com/TheNelsonTrust/statuses/1367925516087537668</t>
  </si>
  <si>
    <t>{"hashtags":[{"text":"IWD2021","indices":[89,97]},{"text":"IWD","indices":[98,102]},{"text":"WomensDay","indices":[103,113]}],"symbols":[],"user_mentions":[],"urls":[{"url":"https://t.co/Md4oZsK1Wc","expanded_url":"https://twitter.com/theemmabritton/status/1367077180518371332","display_url":"twitter.com/theemmabritton…","indices":[118,141]}]}</t>
  </si>
  <si>
    <t>1367925473670541314</t>
  </si>
  <si>
    <t>poob2016</t>
  </si>
  <si>
    <t>Fri Mar 05 19:50:22 +0000 2021</t>
  </si>
  <si>
    <t>4841953132</t>
  </si>
  <si>
    <t>http://pbs.twimg.com/profile_images/697796783225905152/pUaxHXUa_normal.jpg</t>
  </si>
  <si>
    <t>Brighton, England</t>
  </si>
  <si>
    <t>http://twitter.com/poob2016/statuses/1367925473670541314</t>
  </si>
  <si>
    <t>1367925432612425734</t>
  </si>
  <si>
    <t>ugdsbequity</t>
  </si>
  <si>
    <t>Fri Mar 05 19:50:12 +0000 2021</t>
  </si>
  <si>
    <t>1070337852632756224</t>
  </si>
  <si>
    <t>http://pbs.twimg.com/profile_images/1072234721139056640/nyxxTaWd_normal.jpg</t>
  </si>
  <si>
    <t>http://twitter.com/ugdsbequity/statuses/1367925432612425734</t>
  </si>
  <si>
    <t>1367925417550643200</t>
  </si>
  <si>
    <t>gagan_response</t>
  </si>
  <si>
    <t>@MSVgo C) Shakuntala Devi
#LearnFromHer #WomensDay
#MSVgo #amazon #ContestAlert 
@MSVgo</t>
  </si>
  <si>
    <t>Fri Mar 05 19:50:09 +0000 2021</t>
  </si>
  <si>
    <t>1883469002</t>
  </si>
  <si>
    <t>http://pbs.twimg.com/profile_images/1329491241378058241/YP96nxwJ_normal.jpg</t>
  </si>
  <si>
    <t>http://twitter.com/gagan_response/statuses/1367925417550643200</t>
  </si>
  <si>
    <t>{"hashtags":[{"text":"LearnFromHer","indices":[27,40]},{"text":"WomensDay","indices":[41,51]},{"text":"MSVgo","indices":[52,58]},{"text":"amazon","indices":[59,66]},{"text":"ContestAlert","indices":[67,80]}],"symbols":[],"user_mentions":[{"screen_name":"MSVgo","name":"MSVgo","id":1232928348302499800,"id_str":"1232928348302499842","indices":[0,6]},{"screen_name":"MSVgo","name":"MSVgo","id":1232928348302499800,"id_str":"1232928348302499842","indices":[82,88]}],"urls":[]}</t>
  </si>
  <si>
    <t>1367925412156772353</t>
  </si>
  <si>
    <t>Gayathrimohan_</t>
  </si>
  <si>
    <t>RT @Nehathegreat1: @MSVgo C. Shakuntala Devi
#LearnFromHer #WomensDay
#MSVgo #amazon #ContestAlert
@MSVgo 
Join
@shrmsneh 
@imPalak18 
@abha_mishra19 
@Gayathrimohan_ 
@Dayal_5 
@Rekha_i_am 
@Meenusettu 
@porwal_sarika 
@sapnaarathor 
@Lokesh_jhaa</t>
  </si>
  <si>
    <t>Fri Mar 05 19:50:07 +0000 2021</t>
  </si>
  <si>
    <t>1282806486</t>
  </si>
  <si>
    <t>http://pbs.twimg.com/profile_images/1355949303403962368/10HGBslc_normal.jpg</t>
  </si>
  <si>
    <t>http://twitter.com/Gayathrimohan_/statuses/1367925412156772353</t>
  </si>
  <si>
    <t>{"hashtags":[{"text":"LearnFromHer","indices":[46,59]},{"text":"WomensDay","indices":[60,70]},{"text":"MSVgo","indices":[71,77]},{"text":"amazon","indices":[78,85]},{"text":"ContestAlert","indices":[86,99]}],"symbols":[],"user_mentions":[{"screen_name":"Nehathegreat1","name":"Neha Sharma","id":1136495538751397900,"id_str":"1136495538751397888","indices":[3,17]},{"screen_name":"MSVgo","name":"MSVgo","id":1232928348302499800,"id_str":"1232928348302499842","indices":[19,25]},{"screen_name":"MSVgo","name":"MSVgo","id":1232928348302499800,"id_str":"1232928348302499842","indices":[100,106]},{"screen_name":"shrmsneh","name":"Snehlata Sharma","id":1185728237382570000,"id_str":"1185728237382569984","indices":[114,123]},{"screen_name":"imPalak18","name":"Palak","id":1171789465162932200,"id_str":"1171789465162932224","indices":[125,135]}],"urls":[]}</t>
  </si>
  <si>
    <t>1367925393034993667</t>
  </si>
  <si>
    <t>max_f_diana</t>
  </si>
  <si>
    <t>Fri Mar 05 19:50:03 +0000 2021</t>
  </si>
  <si>
    <t>491243139</t>
  </si>
  <si>
    <t>http://pbs.twimg.com/profile_images/1155553201640345600/_KITBXCm_normal.jpg</t>
  </si>
  <si>
    <t>Khartoum, Sudan</t>
  </si>
  <si>
    <t>http://twitter.com/max_f_diana/statuses/1367925393034993667</t>
  </si>
  <si>
    <t>1367925369148379136</t>
  </si>
  <si>
    <t>RT @iwinfairly: INNOCENT HINDU Vishnu Tiwari was 23 when he was booked for r@pe of a woman under the IPC and the SC/ST Act
.
.
A trial court sentenced him to life imprisonment.
.
.
Shame on such women!
.
.
#योगीजी_आगे_बढ़ो #विष्णु_को_न्याय_दो 
#IWD2021 #WomensDay 
.
.
https://t.co/m6loTDWn2E https://t.co/4BIffAydO6</t>
  </si>
  <si>
    <t>Fri Mar 05 19:49:57 +0000 2021</t>
  </si>
  <si>
    <t>http://twitter.com/StatevsTruth1/statuses/1367925369148379136</t>
  </si>
  <si>
    <t>1367925187836977154</t>
  </si>
  <si>
    <t>RT @Ranjank1706: @MSVgo C) Shakuntala Devi 
#LearnFromHer #WomensDay
#MSVgo #ContestAlert 
@MSVgo Join @Chandansahoo378  @ImChandana01 @Falguni82821634 @imPalak18  @MunmunD77420711 @JayshreeMalhot6 @geetztandon @SujithDifferent @khemka_nidhi @Gayathrimohan_ @Smiley_Bharati</t>
  </si>
  <si>
    <t>Fri Mar 05 19:49:14 +0000 2021</t>
  </si>
  <si>
    <t>http://twitter.com/Gayathrimohan_/statuses/1367925187836977154</t>
  </si>
  <si>
    <t>{"hashtags":[{"text":"LearnFromHer","indices":[44,57]},{"text":"WomensDay","indices":[58,68]},{"text":"MSVgo","indices":[69,75]},{"text":"ContestAlert","indices":[76,89]}],"symbols":[],"user_mentions":[{"screen_name":"Ranjank1706","name":"Ranjan Kumar","id":920141877608816600,"id_str":"920141877608816641","indices":[3,15]},{"screen_name":"MSVgo","name":"MSVgo","id":1232928348302499800,"id_str":"1232928348302499842","indices":[17,23]},{"screen_name":"MSVgo","name":"MSVgo","id":1232928348302499800,"id_str":"1232928348302499842","indices":[91,97]},{"screen_name":"Chandansahoo378","name":"Chandan Sahoo","id":843362247950897200,"id_str":"843362247950897152","indices":[103,119]},{"screen_name":"ImChandana01","name":"Chandana Mondal","id":1258983284513652700,"id_str":"1258983284513652741","indices":[121,134]}],"urls":[]}</t>
  </si>
  <si>
    <t>1367925165946994688</t>
  </si>
  <si>
    <t>ebmazandarani1</t>
  </si>
  <si>
    <t>RT @boghche: #Iran #march8th #WomensDay #IWD2021 #ChooseToChallenge Mette Frederiksen #FreeIran #IStandWithMaryamRajavi America Republicans Denmark Germany @HeikoMaas @francediplo_EN https://t.co/ETL0shNzIG</t>
  </si>
  <si>
    <t>Fri Mar 05 19:49:09 +0000 2021</t>
  </si>
  <si>
    <t>704382735746359296</t>
  </si>
  <si>
    <t>http://pbs.twimg.com/profile_images/1317604784367636486/LnNXKtdm_normal.jpg</t>
  </si>
  <si>
    <t>http://twitter.com/ebmazandarani1/statuses/1367925165946994688</t>
  </si>
  <si>
    <t>1367925112352223232</t>
  </si>
  <si>
    <t>SheWorksCloud</t>
  </si>
  <si>
    <t>¡Que el #DíadelaMujer nos encuentre juntas, en movimiento y desafiando las reglas!
📔 Lunes 8 a las 6.30pm (EST) a través del Instagram @wheresheworks
➡️ RSVP https://t.co/fRv8Rg9As6 
#SkirttheRules #InternationalWomensDay #IWD2021 #WomensDay #ThinkBig #ChooseToChallenge</t>
  </si>
  <si>
    <t>Fri Mar 05 19:48:56 +0000 2021</t>
  </si>
  <si>
    <t>747463685916987397</t>
  </si>
  <si>
    <t>1367925110192168965</t>
  </si>
  <si>
    <t>http://pbs.twimg.com/profile_images/1361713278821556232/HReJNBx3_normal.jpg</t>
  </si>
  <si>
    <t>San Francisco, CA</t>
  </si>
  <si>
    <t>http://twitter.com/SheWorksCloud/statuses/1367925112352223232</t>
  </si>
  <si>
    <t>{"hashtags":[{"text":"DíadelaMujer","indices":[8,21]},{"text":"SkirttheRules","indices":[185,199]},{"text":"InternationalWomensDay","indices":[200,223]},{"text":"IWD2021","indices":[224,232]},{"text":"WomensDay","indices":[233,243]},{"text":"ThinkBig","indices":[244,253]},{"text":"ChooseToChallenge","indices":[254,272]}],"symbols":[],"user_mentions":[],"urls":[{"url":"https://t.co/fRv8Rg9As6","expanded_url":"https://forms.gle/UP6ryijpmED8ybk5A","display_url":"forms.gle/UP6ryijpmED8yb…","indices":[159,182]}]}</t>
  </si>
  <si>
    <t>1367925086825705480</t>
  </si>
  <si>
    <t>Fri Mar 05 19:48:50 +0000 2021</t>
  </si>
  <si>
    <t>http://twitter.com/FreedomStar400/statuses/1367925086825705480</t>
  </si>
  <si>
    <t>1367924957485936641</t>
  </si>
  <si>
    <t>.@Maryam_Rajavi’s Message to #IWD Conferences in Italy.
#IWD2021 #WomensDay #Iran 
 https://t.co/RvSuP5a5p6</t>
  </si>
  <si>
    <t>Fri Mar 05 19:48:19 +0000 2021</t>
  </si>
  <si>
    <t>http://twitter.com/FreedomStar400/statuses/1367924957485936641</t>
  </si>
  <si>
    <t>{"hashtags":[{"text":"IWD","indices":[29,33]},{"text":"IWD2021","indices":[56,64]},{"text":"WomensDay","indices":[65,75]},{"text":"Iran","indices":[76,81]}],"symbols":[],"user_mentions":[{"screen_name":"Maryam_Rajavi","name":"Maryam Rajavi","id":56961858,"id_str":"56961858","indices":[1,15]}],"urls":[{"url":"https://t.co/RvSuP5a5p6","expanded_url":"https://towardfreeiranwithmaryamrajavi.blogspot.com/2021/03/maryam-rajavis-message-to-iwd.html","display_url":"…freeiranwithmaryamrajavi.blogspot.com/2021/03/maryam…","indices":[84,107]}]}</t>
  </si>
  <si>
    <t>1367924945267855363</t>
  </si>
  <si>
    <t>TawniVixen4</t>
  </si>
  <si>
    <t>First #NativeAmerican woman confirmed as federal judge
https://t.co/tUVw2l70XY #indigenous #nativetwitter #WomensHistoryMonth #WomensDay #InternationalWomensDay. @warrior__women @_IllumiNatives @indianz @NCAI1944</t>
  </si>
  <si>
    <t>Fri Mar 05 19:48:16 +0000 2021</t>
  </si>
  <si>
    <t>601555458</t>
  </si>
  <si>
    <t>http://pbs.twimg.com/profile_images/1369567864232046593/oNh791WO_normal.jpg</t>
  </si>
  <si>
    <t>Midwood, Brooklyn &amp; North NJ</t>
  </si>
  <si>
    <t>http://twitter.com/TawniVixen4/statuses/1367924945267855363</t>
  </si>
  <si>
    <t>{"hashtags":[{"text":"NativeAmerican","indices":[6,21]},{"text":"indigenous","indices":[79,90]},{"text":"nativetwitter","indices":[91,105]},{"text":"WomensHistoryMonth","indices":[106,125]},{"text":"WomensDay","indices":[126,136]},{"text":"InternationalWomensDay","indices":[137,160]}],"symbols":[],"user_mentions":[{"screen_name":"warrior__women","name":"Warrior Women","id":975764459003301900,"id_str":"975764459003301889","indices":[162,177]},{"screen_name":"_IllumiNatives","name":"IllumiNative","id":1055967291169488900,"id_str":"1055967291169488898","indices":[178,193]},{"screen_name":"indianz","name":"indianz.com","id":14336609,"id_str":"14336609","indices":[194,202]},{"screen_name":"NCAI1944","name":"National Congress of American Indians","id":61226587,"id_str":"61226587","indices":[203,212]}],"urls":[{"url":"https://t.co/tUVw2l70XY","expanded_url":"https://www.usatoday.com/story/news/nation/2014/05/16/first-native-american-woman-confirmed-as-federal-judge-/9160947/","display_url":"usatoday.com/story/news/nat…","indices":[55,78]}]}</t>
  </si>
  <si>
    <t>1367924839252701186</t>
  </si>
  <si>
    <t>NacionyEmig</t>
  </si>
  <si>
    <t>Fri Mar 05 19:47:51 +0000 2021</t>
  </si>
  <si>
    <t>894975383183003657</t>
  </si>
  <si>
    <t>http://pbs.twimg.com/profile_images/1101139799845625856/YEQAm-mZ_normal.png</t>
  </si>
  <si>
    <t>http://twitter.com/NacionyEmig/statuses/1367924839252701186</t>
  </si>
  <si>
    <t>1367924816775319552</t>
  </si>
  <si>
    <t>SumitSaraswatSP</t>
  </si>
  <si>
    <t>सरकार, महिला दिवस पर महिला शिक्षिकाओं को यह कैसा सम्मान !
8 मार्च को यूपी सीएम योगी आदित्यनाथ जी बरेली जाएंगे। उनके स्वागत की तैयारियों के लिए BSA ने 15 टीचर्स को सुबह 4 बजे एयरपोर्ट तलब किया है। आदेश है कि मंच सजाएं और रंगोली बनाएं। लापरवाही बर्दाश्त नहीं होगी।
#WomensDay #India https://t.co/1fO7BbHfcA</t>
  </si>
  <si>
    <t>Fri Mar 05 19:47:45 +0000 2021</t>
  </si>
  <si>
    <t>578710612</t>
  </si>
  <si>
    <t>http://pbs.twimg.com/profile_images/940844884298293248/Umml_f-I_normal.jpg</t>
  </si>
  <si>
    <t>Rajasthan, India</t>
  </si>
  <si>
    <t>http://twitter.com/SumitSaraswatSP/statuses/1367924816775319552</t>
  </si>
  <si>
    <t>{"hashtags":[{"text":"WomensDay","indices":[263,273]},{"text":"India","indices":[274,280]}],"symbols":[],"user_mentions":[],"urls":[],"media":[{"id":1367924813046587400,"id_str":"1367924813046587392","indices":[281,304],"media_url":"http://pbs.twimg.com/media/EvvYXrEVoAAOPwx.jpg","media_url_https":"https://pbs.twimg.com/media/EvvYXrEVoAAOPwx.jpg","url":"https://t.co/1fO7BbHfcA","display_url":"pic.twitter.com/1fO7BbHfcA","expanded_url":"https://twitter.com/SumitSaraswatSP/status/1367924816775319552/photo/1","type":"photo","sizes":{"thumb":{"w":150,"h":150,"resize":"crop"},"medium":{"w":924,"h":1200,"resize":"fit"},"small":{"w":524,"h":680,"resize":"fit"},"large":{"w":986,"h":1280,"resize":"fit"}}}]}</t>
  </si>
  <si>
    <t>1367924777093054464</t>
  </si>
  <si>
    <t>dispense_digest</t>
  </si>
  <si>
    <t>RT @SpecsLady_Faye: As we approach International Women’s Day, I’m having a weekend as a single day simply isn’t enough to celebrate all the incredible women in my life @OptometryToday @SightCareGroup 
#ChooseToChallenge #InternationalWomensDay #IWD2021 #WomensDay #ChooseToChallenge2021 https://t.co/7W0i0BugAZ</t>
  </si>
  <si>
    <t>Fri Mar 05 19:47:36 +0000 2021</t>
  </si>
  <si>
    <t>303251876</t>
  </si>
  <si>
    <t>http://pbs.twimg.com/profile_images/1367863224671076356/p40X3jm1_normal.jpg</t>
  </si>
  <si>
    <t>Solihull, England</t>
  </si>
  <si>
    <t>http://twitter.com/dispense_digest/statuses/1367924777093054464</t>
  </si>
  <si>
    <t>{"hashtags":[],"symbols":[],"user_mentions":[{"screen_name":"SpecsLady_Faye","name":"Faye McDearmid 💙","id":213226926,"id_str":"213226926","indices":[3,18]}],"urls":[]}</t>
  </si>
  <si>
    <t>1367924769652318208</t>
  </si>
  <si>
    <t>fotokiran</t>
  </si>
  <si>
    <t>@MSVgo C) Shakuntala Devi
#LearnFromHer #WomensDay
#MSVgo #amazon #ContestAlert 
@MSVgo
Join @gagan_response @rehanak55 @prachimana  @sshikha_ch @prem_archana @UnnatiPd 
@jayshreemehta83</t>
  </si>
  <si>
    <t>Fri Mar 05 19:47:34 +0000 2021</t>
  </si>
  <si>
    <t>1522183322</t>
  </si>
  <si>
    <t>http://pbs.twimg.com/profile_images/820217129861611521/FqnggoV0_normal.jpg</t>
  </si>
  <si>
    <t>http://twitter.com/fotokiran/statuses/1367924769652318208</t>
  </si>
  <si>
    <t>{"hashtags":[{"text":"LearnFromHer","indices":[27,40]},{"text":"WomensDay","indices":[41,51]},{"text":"MSVgo","indices":[52,58]},{"text":"amazon","indices":[59,66]},{"text":"ContestAlert","indices":[67,80]}],"symbols":[],"user_mentions":[{"screen_name":"MSVgo","name":"MSVgo","id":1232928348302499800,"id_str":"1232928348302499842","indices":[0,6]},{"screen_name":"MSVgo","name":"MSVgo","id":1232928348302499800,"id_str":"1232928348302499842","indices":[82,88]},{"screen_name":"gagan_response","name":"Gagandeep Singh","id":1883469002,"id_str":"1883469002","indices":[94,109]},{"screen_name":"rehanak55","name":"Rehana Khambaty","id":1118671262,"id_str":"1118671262","indices":[110,120]},{"screen_name":"prachimana","name":"*****PG*****","id":2796441877,"id_str":"2796441877","indices":[121,132]},{"screen_name":"sshikha_ch","name":"Shikha chaudhary chandila","id":2282516562,"id_str":"2282516562","indices":[134,145]},{"screen_name":"prem_archana","name":"Archana Prem Singh","id":3164282233,"id_str":"3164282233","indices":[146,159]},{"screen_name":"UnnatiPd","name":"unnati pd","id":4845359240,"id_str":"4845359240","indices":[160,169]},{"screen_name":"jayshreemehta83","name":"jayshree mehta","id":1021537237,"id_str":"1021537237","indices":[171,187]}],"urls":[]}</t>
  </si>
  <si>
    <t>1367924762710843398</t>
  </si>
  <si>
    <t>craigliterary</t>
  </si>
  <si>
    <t>Fri Mar 05 19:47:32 +0000 2021</t>
  </si>
  <si>
    <t>2543304835</t>
  </si>
  <si>
    <t>http://pbs.twimg.com/profile_images/1343239910120157188/vfif3YA-_normal.jpg</t>
  </si>
  <si>
    <t>Barcelona</t>
  </si>
  <si>
    <t>http://twitter.com/craigliterary/statuses/1367924762710843398</t>
  </si>
  <si>
    <t>1367924759145684998</t>
  </si>
  <si>
    <t>Marsais_</t>
  </si>
  <si>
    <t>RT @linagalvezmunoz: Celebremos más unidas y unidos que nunca este 8 de marzo. #8M #WomensDay #DíaDeLaMujer #GeneraciónIgualdad #IWD2021 https://t.co/bQZ2HOMeUO</t>
  </si>
  <si>
    <t>956244054</t>
  </si>
  <si>
    <t>http://pbs.twimg.com/profile_images/1310940470437085184/LLWQSHiL_normal.jpg</t>
  </si>
  <si>
    <t>http://twitter.com/Marsais_/statuses/1367924759145684998</t>
  </si>
  <si>
    <t>{"hashtags":[{"text":"8M","indices":[79,82]},{"text":"WomensDay","indices":[83,93]},{"text":"DíaDeLaMujer","indices":[94,107]},{"text":"GeneraciónIgualdad","indices":[108,127]},{"text":"IWD2021","indices":[128,136]}],"symbols":[],"user_mentions":[{"screen_name":"linagalvezmunoz","name":"Lina Galvez Muñoz","id":337259737,"id_str":"337259737","indices":[3,19]}],"urls":[]}</t>
  </si>
  <si>
    <t>1367924719379345410</t>
  </si>
  <si>
    <t>AWiseGentleman</t>
  </si>
  <si>
    <t>RT @BPPIND: #भारतसरकार के जनप्रतिनिधियों को #WomensDay पर संसद में पूरे दिन महिलाओं को गैस के बढ़े दामो और बढ़ती महंगाई, महिला सुरक्षा, बढ़ते महिला अत्त्याचार एवम बलात्कार, महिला शिक्षा के विषय पर चर्चा नही करनी चाहिए ? 
क्या सत्तारूढ़ दल देश की 48% जनसंख्या को ऐसा कर सम्मान दे सकेगी।</t>
  </si>
  <si>
    <t>Fri Mar 05 19:47:22 +0000 2021</t>
  </si>
  <si>
    <t>70224189</t>
  </si>
  <si>
    <t>http://pbs.twimg.com/profile_images/1358758186581327875/JoEYNKd2_normal.jpg</t>
  </si>
  <si>
    <t xml:space="preserve">whole world </t>
  </si>
  <si>
    <t>http://twitter.com/AWiseGentleman/statuses/1367924719379345410</t>
  </si>
  <si>
    <t>{"hashtags":[{"text":"भारतसरकार","indices":[12,22]},{"text":"WomensDay","indices":[44,54]}],"symbols":[],"user_mentions":[{"screen_name":"BPPIND","name":"BHARAT PRABHAT PARTY (BPP)","id":1469675106,"id_str":"1469675106","indices":[3,10]}],"urls":[]}</t>
  </si>
  <si>
    <t>1367924625817092097</t>
  </si>
  <si>
    <t>UNICEFInnocenti</t>
  </si>
  <si>
    <t>What is @JenniferWaidler's advice to young girls interested in science?
💪 Be confident
💪 Believe in yourself
💪 Speak up
This #WomensDay let's support girls and young women to lead the change! https://t.co/IZfjgiTakK</t>
  </si>
  <si>
    <t>Fri Mar 05 19:47:00 +0000 2021</t>
  </si>
  <si>
    <t>97223779</t>
  </si>
  <si>
    <t>http://pbs.twimg.com/profile_images/1363863749925470213/UhNjOt13_normal.jpg</t>
  </si>
  <si>
    <t>Florence, Italy</t>
  </si>
  <si>
    <t>http://twitter.com/UNICEFInnocenti/statuses/1367924625817092097</t>
  </si>
  <si>
    <t>{"hashtags":[{"text":"WomensDay","indices":[127,137]}],"symbols":[],"user_mentions":[{"screen_name":"JenniferWaidler","name":"Jennifer Waidler","id":737316038363209700,"id_str":"737316038363209728","indices":[8,24]}],"urls":[],"media":[{"id":1367859497960636400,"id_str":"1367859497960636423","indices":[194,217],"media_url":"http://pbs.twimg.com/amplify_video_thumb/1367859497960636423/img/TrbNpix8tPZRCdl5.jpg","media_url_https":"https://pbs.twimg.com/amplify_video_thumb/1367859497960636423/img/TrbNpix8tPZRCdl5.jpg","url":"https://t.co/IZfjgiTakK","display_url":"pic.twitter.com/IZfjgiTakK","expanded_url":"https://twitter.com/UNICEFInnocenti/status/1367924625817092097/video/1","type":"photo","sizes":{"medium":{"w":640,"h":640,"resize":"fit"},"thumb":{"w":150,"h":150,"resize":"crop"},"large":{"w":640,"h":640,"resize":"fit"},"small":{"w":640,"h":640,"resize":"fit"}}}]}</t>
  </si>
  <si>
    <t>1367924618120458241</t>
  </si>
  <si>
    <t>Fri Mar 05 19:46:58 +0000 2021</t>
  </si>
  <si>
    <t>http://twitter.com/fotokiran/statuses/1367924618120458241</t>
  </si>
  <si>
    <t>1367924616010723332</t>
  </si>
  <si>
    <t>Strategytogo</t>
  </si>
  <si>
    <t>#InternationalWomenDay #WomensDay 
"In celebration of the upcoming International Women's Day, it is important to remember all the women that have blazed trails and gone before us. Women that have made sacrifices to create a better future for other women." 
@DarceeDMcJannet</t>
  </si>
  <si>
    <t>Fri Mar 05 19:46:57 +0000 2021</t>
  </si>
  <si>
    <t>1547406907</t>
  </si>
  <si>
    <t>http://pbs.twimg.com/profile_images/449054685798739968/l81Fwq6h_normal.jpeg</t>
  </si>
  <si>
    <t>http://twitter.com/Strategytogo/statuses/1367924616010723332</t>
  </si>
  <si>
    <t>{"hashtags":[{"text":"InternationalWomenDay","indices":[0,22]},{"text":"WomensDay","indices":[23,33]}],"symbols":[],"user_mentions":[],"urls":[]}</t>
  </si>
  <si>
    <t>1367924535824121861</t>
  </si>
  <si>
    <t>ConsulcubaUK</t>
  </si>
  <si>
    <t>Fri Mar 05 19:46:38 +0000 2021</t>
  </si>
  <si>
    <t>1043069459315998720</t>
  </si>
  <si>
    <t>http://pbs.twimg.com/profile_images/1043069837172461568/CzifimDW_normal.jpg</t>
  </si>
  <si>
    <t>Inglaterra, Reino Unido</t>
  </si>
  <si>
    <t>http://twitter.com/ConsulcubaUK/statuses/1367924535824121861</t>
  </si>
  <si>
    <t>1367924445260742659</t>
  </si>
  <si>
    <t>RT @neaepoxielisaf: Με μεγάλη χαρά σας προσκαλώ όλους στις διαδικτυακές εκδηλώσεις του Δήμου Ιωαννιτών για την Παγκόσμια Ημέρα της Γυναίκας, με εκλεκτούς ομιλητές και συμμετέχοντες!
#Γυναικα #WomensDay
 #InternationalWomensDay
 Facebook event: https://t.co/pdQCXGUish https://t.co/sv8zmd4mjk</t>
  </si>
  <si>
    <t>Fri Mar 05 19:46:17 +0000 2021</t>
  </si>
  <si>
    <t>http://twitter.com/rolistas320/statuses/1367924445260742659</t>
  </si>
  <si>
    <t>{"hashtags":[],"symbols":[],"user_mentions":[{"screen_name":"neaepoxielisaf","name":"Μωυσής Ελισάφ - Γιάννενα Νέα Εποχή","id":1051793768985309200,"id_str":"1051793768985309184","indices":[3,18]}],"urls":[]}</t>
  </si>
  <si>
    <t>1367924430135914498</t>
  </si>
  <si>
    <t>europaeye</t>
  </si>
  <si>
    <t>Fri Mar 05 19:46:13 +0000 2021</t>
  </si>
  <si>
    <t>281641443</t>
  </si>
  <si>
    <t>http://pbs.twimg.com/profile_images/864566779128840192/WsQm1w6q_normal.jpg</t>
  </si>
  <si>
    <t>Buffalo Grove, IL</t>
  </si>
  <si>
    <t>http://twitter.com/europaeye/statuses/1367924430135914498</t>
  </si>
  <si>
    <t>1367924402449383425</t>
  </si>
  <si>
    <t>merlin8thomas</t>
  </si>
  <si>
    <t>@SparIndiaHyper @SparIndiaHyper 
d) Oil your hair regularly
#spar #homedelivery #hairproblems  #womensday
 #womensday2021
@a0kash73 
@03Aakansha 
@cp_0007 
@diksha0708 
@merinvarghs</t>
  </si>
  <si>
    <t>Fri Mar 05 19:46:07 +0000 2021</t>
  </si>
  <si>
    <t>1373777378</t>
  </si>
  <si>
    <t>http://pbs.twimg.com/profile_images/1348301706027618309/qGe8ac2w_normal.jpg</t>
  </si>
  <si>
    <t>http://twitter.com/merlin8thomas/statuses/1367924402449383425</t>
  </si>
  <si>
    <t>{"hashtags":[{"text":"spar","indices":[60,65]},{"text":"homedelivery","indices":[66,79]},{"text":"hairproblems","indices":[80,93]},{"text":"womensday","indices":[95,105]},{"text":"womensday2021","indices":[107,121]}],"symbols":[],"user_mentions":[{"screen_name":"SparIndiaHyper","name":"SPAR India","id":3254603779,"id_str":"3254603779","indices":[0,15]},{"screen_name":"SparIndiaHyper","name":"SPAR India","id":3254603779,"id_str":"3254603779","indices":[16,31]},{"screen_name":"a0kash73","name":"Aakash dubey","id":3327658308,"id_str":"3327658308","indices":[122,131]},{"screen_name":"03Aakansha","name":"Aakansha Mishra","id":4017702615,"id_str":"4017702615","indices":[133,144]},{"screen_name":"cp_0007","name":"cp thakur","id":245283699,"id_str":"245283699","indices":[146,154]},{"screen_name":"diksha0708","name":"diksha saxena","id":2853740841,"id_str":"2853740841","indices":[156,167]},{"screen_name":"merinvarghs","name":"Merin","id":2942734490,"id_str":"2942734490","indices":[169,181]}],"urls":[]}</t>
  </si>
  <si>
    <t>1367924392160718850</t>
  </si>
  <si>
    <t>honey_chaurasia</t>
  </si>
  <si>
    <t>RT @cskkanu: When Marriage fails, the gift from women becomes #Dowry and the gift from husband becomes #StriDhan 
Shame on #IPC498a law
Shame on #DowryProhibitionAct 
Scrap #GenderBiasedLaws 
#WomensDay https://t.co/mr6MjJBfYz</t>
  </si>
  <si>
    <t>Fri Mar 05 19:46:04 +0000 2021</t>
  </si>
  <si>
    <t>932581437357801472</t>
  </si>
  <si>
    <t>http://pbs.twimg.com/profile_images/1357765730767278081/1L8SJVvb_normal.jpg</t>
  </si>
  <si>
    <t>Bengaluru, India</t>
  </si>
  <si>
    <t>http://twitter.com/honey_chaurasia/statuses/1367924392160718850</t>
  </si>
  <si>
    <t>{"hashtags":[{"text":"Dowry","indices":[62,68]},{"text":"StriDhan","indices":[103,112]},{"text":"IPC498a","indices":[124,132]}],"symbols":[],"user_mentions":[{"screen_name":"cskkanu","name":"Chetan","id":64355384,"id_str":"64355384","indices":[3,11]}],"urls":[]}</t>
  </si>
  <si>
    <t>1367924311172866048</t>
  </si>
  <si>
    <t>Davidex_Vibes</t>
  </si>
  <si>
    <t>Fri Mar 05 19:45:45 +0000 2021</t>
  </si>
  <si>
    <t>1224011681795313665</t>
  </si>
  <si>
    <t>http://pbs.twimg.com/profile_images/1348019483814850560/ElhHEcax_normal.jpg</t>
  </si>
  <si>
    <t>http://twitter.com/Davidex_Vibes/statuses/1367924311172866048</t>
  </si>
  <si>
    <t>1367924269632528385</t>
  </si>
  <si>
    <t>Fri Mar 05 19:45:35 +0000 2021</t>
  </si>
  <si>
    <t>http://twitter.com/merlin8thomas/statuses/1367924269632528385</t>
  </si>
  <si>
    <t>1367924244894674952</t>
  </si>
  <si>
    <t>kooroh64</t>
  </si>
  <si>
    <t>Fri Mar 05 19:45:29 +0000 2021</t>
  </si>
  <si>
    <t>1162128139428028418</t>
  </si>
  <si>
    <t>http://pbs.twimg.com/profile_images/1162128388020232192/RuTTAXBl_normal.jpg</t>
  </si>
  <si>
    <t>http://twitter.com/kooroh64/statuses/1367924244894674952</t>
  </si>
  <si>
    <t>1367924219128975361</t>
  </si>
  <si>
    <t>Manuel_Torralbo</t>
  </si>
  <si>
    <t>Fri Mar 05 19:45:23 +0000 2021</t>
  </si>
  <si>
    <t>461909707</t>
  </si>
  <si>
    <t>http://pbs.twimg.com/profile_images/1198934896087126021/ttWfZYsC_normal.jpg</t>
  </si>
  <si>
    <t>Córdoba, España</t>
  </si>
  <si>
    <t>http://twitter.com/Manuel_Torralbo/statuses/1367924219128975361</t>
  </si>
  <si>
    <t>1367924075755171843</t>
  </si>
  <si>
    <t>hamrahshowaziz</t>
  </si>
  <si>
    <t>#Iran #march8th #WomensDay #IWD2021 #ChooseToChallenge https://t.co/bm5UebOTQg</t>
  </si>
  <si>
    <t>Fri Mar 05 19:44:49 +0000 2021</t>
  </si>
  <si>
    <t>1166724223</t>
  </si>
  <si>
    <t>http://pbs.twimg.com/profile_images/1269221042532364290/3FlOMSJM_normal.jpg</t>
  </si>
  <si>
    <t>Copenhagen, Denmark</t>
  </si>
  <si>
    <t>http://twitter.com/hamrahshowaziz/statuses/1367924075755171843</t>
  </si>
  <si>
    <t>{"hashtags":[{"text":"Iran","indices":[0,5]},{"text":"march8th","indices":[6,15]},{"text":"WomensDay","indices":[16,26]},{"text":"IWD2021","indices":[27,35]},{"text":"ChooseToChallenge","indices":[36,54]}],"symbols":[],"user_mentions":[],"urls":[{"url":"https://t.co/bm5UebOTQg","expanded_url":"https://twitter.com/Maryam_Rajavi/status/1367858172476743686","display_url":"twitter.com/Maryam_Rajavi/…","indices":[55,78]}]}</t>
  </si>
  <si>
    <t>1367924021950640134</t>
  </si>
  <si>
    <t>CriticsUnbiased</t>
  </si>
  <si>
    <t>RT @PriyaScifi: If you are thinking of equality,then think of #WomensDayVsMensDay
. 
One is on 8th March and the other is on 19th November.
#WomensDay https://t.co/lpm4qciMpx</t>
  </si>
  <si>
    <t>Fri Mar 05 19:44:36 +0000 2021</t>
  </si>
  <si>
    <t>1319729321523728391</t>
  </si>
  <si>
    <t>http://pbs.twimg.com/profile_images/1319731555472986112/wdDmCF1w_normal.jpg</t>
  </si>
  <si>
    <t>http://twitter.com/CriticsUnbiased/statuses/1367924021950640134</t>
  </si>
  <si>
    <t>{"hashtags":[{"text":"WomensDayVsMensDay","indices":[62,81]}],"symbols":[],"user_mentions":[{"screen_name":"PriyaScifi","name":"Priya Sharma","id":1260189749014417400,"id_str":"1260189749014417411","indices":[3,14]}],"urls":[]}</t>
  </si>
  <si>
    <t>1367924011095760905</t>
  </si>
  <si>
    <t>ThePeoplesHubUK</t>
  </si>
  <si>
    <t>@ThePeoplesHubUN @BanishFGM @GoogleExpertUK @healthertainer @PankhurstCentre @AndyBurnhamGM @DNW2018 @behindbras @evefrancisholt @elsazekeng @CMBoggiano @NorthPowerWomen @univinclusion @susybotello @dbgrinberg @WomenOccupyHwd @AdaTheShow @FolukeMichael @LisaRingGA01 @amyklobuchar @MarshaCollier @charlotteh71 @WendyESlater @HiboWardere @blueskyssun @InspiringSTEM_N @GoodnessCIC @MrsEdithRigby @AdamRogers2030 @SDGsTunisia @Chiefson08 @SoyCibelino @Dream_Rise_F @iBuseGedik @gyersdgs @listengive @KeYouth4sdgs @DrLATeal @AnaliaPastran @DrUmeshPrabhu @FiLiA_charity @TheWomensOrg @AYCHplatform @KHSHalfTheSky @DrARoeschMarsh @girlkindkenya @MaggieOliverUK "FGM is child abuse" Hibo Wardere
Hibo's Story - https://t.co/0mg5mBTSva
Please join https://t.co/7ilvTgtxum 
#fgmzerotoleranceday2021  #WomensDay https://t.co/T8hAPPbEKa</t>
  </si>
  <si>
    <t>Fri Mar 05 19:44:33 +0000 2021</t>
  </si>
  <si>
    <t>898821075248832514</t>
  </si>
  <si>
    <t>1367922658164215808</t>
  </si>
  <si>
    <t>http://pbs.twimg.com/profile_images/1369338831670026241/mIpzEP6-_normal.jpg</t>
  </si>
  <si>
    <t>UK</t>
  </si>
  <si>
    <t>http://twitter.com/ThePeoplesHubUK/statuses/1367924011095760905</t>
  </si>
  <si>
    <t>{"hashtags":[{"text":"fgmzerotoleranceday2021","indices":[767,791]},{"text":"WomensDay","indices":[793,803]}],"symbols":[],"user_mentions":[{"screen_name":"ThePeoplesHubUN","name":"The Peoples Hub","id":3836199688,"id_str":"3836199688","indices":[0,16]},{"screen_name":"BanishFGM","name":"BanishFGM MGF MGM 🔚","id":3164953486,"id_str":"3164953486","indices":[17,27]},{"screen_name":"GoogleExpertUK","name":"Susan Dolan","id":42034114,"id_str":"42034114","indices":[28,43]},{"screen_name":"healthertainer","name":"Dr. Kelechi Okoro #AskDrKel","id":3997549827,"id_str":"3997549827","indices":[44,59]},{"screen_name":"PankhurstCentre","name":"Pankhurst Centre 🐝","id":481313819,"id_str":"481313819","indices":[60,76]},{"screen_name":"AndyBurnhamGM","name":"Andy Burnham","id":143779403,"id_str":"143779403","indices":[77,91]},{"screen_name":"DNW2018","name":"Deeds Not Words","id":913796112103956500,"id_str":"913796112103956482","indices":[92,100]},{"screen_name":"behindbras","name":"BehindBras","id":2853616307,"id_str":"2853616307","indices":[101,112]},{"screen_name":"evefrancisholt","name":"Eve Holt 😷","id":299663310,"id_str":"299663310","indices":[113,128]},{"screen_name":"elsazekeng","name":"Elsa Zekeng PhD","id":871241742,"id_str":"871241742","indices":[129,140]},{"screen_name":"CMBoggiano","name":"Claire-Marie","id":88885709,"id_str":"88885709","indices":[141,152]},{"screen_name":"NorthPowerWomen","name":"NorthernPowerWomen","id":2931847528,"id_str":"2931847528","indices":[153,169]},{"screen_name":"univinclusion","name":"Universal Inclusion","id":790979391425769500,"id_str":"790979391425769473","indices":[170,184]},{"screen_name":"susybotello","name":"Susan Botello","id":100416998,"id_str":"100416998","indices":[185,197]},{"screen_name":"dbgrinberg","name":"David B. Grinberg","id":2402144976,"id_str":"2402144976","indices":[198,209]},{"screen_name":"WomenOccupyHwd","name":"WomenOccupyHollywood","id":3301929360,"id_str":"3301929360","indices":[210,225]},{"screen_name":"AdaTheShow","name":"ADA.ADA.ADA","id":3111534903,"id_str":"3111534903","indices":[226,237]},{"screen_name":"FolukeMichael","name":"Foluke Michael- SDGs","id":3494338533,"id_str":"3494338533","indices":[238,252]},{"screen_name":"LisaRingGA01","name":"Lisa Ring","id":878006456548810800,"id_str":"878006456548810752","indices":[253,266]},{"screen_name":"amyklobuchar","name":"Amy Klobuchar","id":33537967,"id_str":"33537967","indices":[267,280]},{"screen_name":"MarshaCollier","name":"Marsha Collier","id":14262772,"id_str":"14262772","indices":[281,295]},{"screen_name":"charlotteh71","name":"Charlotte Hughes. The Poor Side Of life","id":631269561,"id_str":"631269561","indices":[296,309]},{"screen_name":"WendyESlater","name":"Wendy E. Slater","id":3251639429,"id_str":"3251639429","indices":[310,323]},{"screen_name":"HiboWardere","name":"hibo wardere","id":2746664091,"id_str":"2746664091","indices":[324,336]},{"screen_name":"blueskyssun","name":"Sarah Domestic Abuse Personal Saftey Advisor","id":164017272,"id_str":"164017272","indices":[337,349]},{"screen_name":"InspiringSTEM_N","name":"InspiringSTEM Network","id":996756833586024400,"id_str":"996756833586024448","indices":[350,366]},{"screen_name":"GoodnessCIC","name":"The Goodness Collective","id":1090974188834340900,"id_str":"1090974188834340865","indices":[367,379]},{"screen_name":"MrsEdithRigby","name":"WomanOnFire","id":829208994204024800,"id_str":"829208994204024832","indices":[380,394]},{"screen_name":"AdamRogers2030","name":"Adam Rogers✊🏽✊✊🏿","id":1497787496,"id_str":"1497787496","indices":[395,410]},{"screen_name":"SDGsTunisia","name":"SDGs Tunisia","id":972825800650215400,"id_str":"972825800650215424","indices":[411,423]},{"screen_name":"Chiefson08","name":"Chiefson","id":3166997051,"id_str":"3166997051","indices":[424,435]},{"screen_name":"SoyCibelino","name":"Miguel Ángel López González. Derrotaremos al #NOM.","id":257053584,"id_str":"257053584","indices":[436,448]},{"screen_name":"Dream_Rise_F","name":"Dream Rise Foundation","id":1133013748971704300,"id_str":"1133013748971704324","indices":[449,462]},{"screen_name":"iBuseGedik","name":"Buse Gedik #TeachSDGs","id":2215988207,"id_str":"2215988207","indices":[463,474]},{"screen_name":"gyersdgs","name":"Ghana Young Entrepreneurs Roundtable on SDGs","id":1099960064583102500,"id_str":"1099960064583102470","indices":[475,484]},{"screen_name":"listengive","name":"ListenGive: #SDGS,  #UnitedNations, #NGOs, #ARTS","id":275708863,"id_str":"275708863","indices":[485,496]},{"screen_name":"KeYouth4sdgs","name":"Youth4SDGs_KE","id":1000963308885823500,"id_str":"1000963308885823489","indices":[497,510]},{"screen_name":"DrLATeal","name":"Dr. LeeAnn Teal Rutkovsky, DBA","id":31105578,"id_str":"31105578","indices":[511,520]},{"screen_name":"AnaliaPastran","name":"Analia Pastran","id":36390445,"id_str":"36390445","indices":[521,535]},{"screen_name":"DrUmeshPrabhu","name":"Dr Umesh Prabhu","id":489371892,"id_str":"489371892","indices":[536,550]},{"screen_name":"FiLiA_charity","name":"FiLiA","id":539322301,"id_str":"539322301","indices":[551,565]},{"screen_name":"TheWomensOrg","name":"The Women's Organisation","id":19025024,"id_str":"19025024","indices":[566,579]},{"screen_name":"AYCHplatform","name":"AYCHplatform","id":1093134335958544400,"id_str":"1093134335958544385","indices":[580,593]},{"screen_name":"KHSHalfTheSky","name":"Half The Sky","id":735556492879794200,"id_str":"735556492879794177","indices":[594,608]},{"screen_name":"DrARoeschMarsh","name":"Dr Autumn Roesch-Marsh 💙","id":1183907502,"id_str":"1183907502","indices":[609,624]},{"screen_name":"girlkindkenya","name":"Girlkind Kenya","id":1113857010053857300,"id_str":"1113857010053857280","indices":[625,639]},{"screen_name":"MaggieOliverUK","name":"Maggie Oliver","id":946766055392927700,"id_str":"946766055392927745","indices":[640,655]}],"urls":[{"url":"https://t.co/0mg5mBTSva","expanded_url":"https://www.youtube.com/watch?v=957vtfQvuQg","display_url":"youtube.com/watch?v=957vtf…","indices":[706,729]},{"url":"https://t.co/7ilvTgtxum","expanded_url":"https://thepeopleshub.org","display_url":"thepeopleshub.org","indices":[742,765]}],"media":[{"id":1367923819088842800,"id_str":"1367923819088842763","indices":[804,827],"media_url":"http://pbs.twimg.com/media/EvvXd0SWEAsACsz.jpg","media_url_https":"https://pbs.twimg.com/media/EvvXd0SWEAsACsz.jpg","url":"https://t.co/T8hAPPbEKa","display_url":"pic.twitter.com/T8hAPPbEKa","expanded_url":"https://twitter.com/ThePeoplesHubUK/status/1367924011095760905/photo/1","type":"photo","sizes":{"thumb":{"w":150,"h":150,"resize":"crop"},"small":{"w":680,"h":376,"resize":"fit"},"large":{"w":1032,"h":570,"resize":"fit"},"medium":{"w":1032,"h":570,"resize":"fit"}}}]}</t>
  </si>
  <si>
    <t>1367924003252277248</t>
  </si>
  <si>
    <t>Pankaj_Yado</t>
  </si>
  <si>
    <t>@MSVgo C) Shakuntala Devi 
#LearnFromHer #WomensDay
#MSVgo #ContestAlert 
@MSVgo
Join buddies 🌠
@RaviKum75193040 
@Gayathrimohan_ 
@luckypri75 
@roopa786 
@MunmunD77420711 
@pdeverak 
@RaiDutt75855777 
@imPalak18 
@pank_10</t>
  </si>
  <si>
    <t>Fri Mar 05 19:44:31 +0000 2021</t>
  </si>
  <si>
    <t>1217167315688509441</t>
  </si>
  <si>
    <t>http://pbs.twimg.com/profile_images/1271749825734692865/x9xUaXUD_normal.jpg</t>
  </si>
  <si>
    <t>Kolkata</t>
  </si>
  <si>
    <t>http://twitter.com/Pankaj_Yado/statuses/1367924003252277248</t>
  </si>
  <si>
    <t>{"hashtags":[{"text":"LearnFromHer","indices":[28,41]},{"text":"WomensDay","indices":[42,52]},{"text":"MSVgo","indices":[53,59]},{"text":"ContestAlert","indices":[60,73]}],"symbols":[],"user_mentions":[{"screen_name":"MSVgo","name":"MSVgo","id":1232928348302499800,"id_str":"1232928348302499842","indices":[0,6]},{"screen_name":"MSVgo","name":"MSVgo","id":1232928348302499800,"id_str":"1232928348302499842","indices":[75,81]},{"screen_name":"RaviKum75193040","name":"Ravi Kumar Sharma 🌞","id":1021781013909958700,"id_str":"1021781013909958656","indices":[98,114]},{"screen_name":"Gayathrimohan_","name":"Gayathri Mohan","id":1282806486,"id_str":"1282806486","indices":[116,131]},{"screen_name":"luckypri75","name":"Pari Dey","id":1360215099030392800,"id_str":"1360215099030392832","indices":[133,144]},{"screen_name":"roopa786","name":"Rani 👑","id":277941366,"id_str":"277941366","indices":[146,155]},{"screen_name":"MunmunD77420711","name":"Munmun Das","id":1054967085649088500,"id_str":"1054967085649088513","indices":[157,173]},{"screen_name":"pdeverak","name":"Puja (she/her)","id":14673143,"id_str":"14673143","indices":[175,184]},{"screen_name":"RaiDutt75855777","name":"Rai Dutta","id":1352435791721468000,"id_str":"1352435791721467908","indices":[186,202]},{"screen_name":"imPalak18","name":"Palak","id":1171789465162932200,"id_str":"1171789465162932224","indices":[204,214]},{"screen_name":"pank_10","name":"Pankaj Mankar","id":636418227,"id_str":"636418227","indices":[216,224]}],"urls":[]}</t>
  </si>
  <si>
    <t>1367923990224728066</t>
  </si>
  <si>
    <t>Raahi_supergirl</t>
  </si>
  <si>
    <t>@MSVgo C) Shakuntala Devi
#LearnFromHer #WomensDay
#MSVgo #amazon #ContestAlert @MSVgo 
Join in
@KarriLuvi
@khemka_nidhi
@sengodan4
@anublue30
@rachit_g2
@rashmibapna1107
@Sneeha_
@Arunkumar6106
@SatishSathwara7
@dadofbonhisha
@Navanethakumar
@Srikanth2710
@khushi_kingdom</t>
  </si>
  <si>
    <t>Fri Mar 05 19:44:28 +0000 2021</t>
  </si>
  <si>
    <t>779692758684532736</t>
  </si>
  <si>
    <t>http://pbs.twimg.com/profile_images/1230678408402755586/4mtSF06H_normal.jpg</t>
  </si>
  <si>
    <t>Apni hi duniya mein 👼</t>
  </si>
  <si>
    <t>http://twitter.com/Raahi_supergirl/statuses/1367923990224728066</t>
  </si>
  <si>
    <t>{"hashtags":[{"text":"LearnFromHer","indices":[27,40]},{"text":"WomensDay","indices":[41,51]},{"text":"MSVgo","indices":[52,58]},{"text":"amazon","indices":[59,66]},{"text":"ContestAlert","indices":[67,80]}],"symbols":[],"user_mentions":[{"screen_name":"MSVgo","name":"MSVgo","id":1232928348302499800,"id_str":"1232928348302499842","indices":[0,6]},{"screen_name":"MSVgo","name":"MSVgo","id":1232928348302499800,"id_str":"1232928348302499842","indices":[81,87]},{"screen_name":"KarriLuvi","name":"Luvs","id":321845743,"id_str":"321845743","indices":[97,107]},{"screen_name":"khemka_nidhi","name":"Nidhi Khemka","id":1073613229409140700,"id_str":"1073613229409140736","indices":[108,121]},{"screen_name":"sengodan4","name":"Sengodan 🙏❣","id":2572271892,"id_str":"2572271892","indices":[122,132]},{"screen_name":"anublue30","name":"Anita Sahu","id":2749393065,"id_str":"2749393065","indices":[133,143]},{"screen_name":"rachit_g2","name":"...Rachit","id":142204001,"id_str":"142204001","indices":[144,154]},{"screen_name":"rashmibapna1107","name":"Rashmi Bapna","id":714677716654682100,"id_str":"714677716654682114","indices":[155,171]},{"screen_name":"Sneeha_","name":"Neha Agarwal","id":971403215919988700,"id_str":"971403215919988736","indices":[172,180]},{"screen_name":"Arunkumar6106","name":"Arun Kumar","id":1419100380,"id_str":"1419100380","indices":[181,195]},{"screen_name":"SatishSathwara7","name":"Satish Sathwara","id":1179704775593431000,"id_str":"1179704775593431040","indices":[196,212]},{"screen_name":"dadofbonhisha","name":"CHANCHAL DAS","id":1367551718,"id_str":"1367551718","indices":[213,227]},{"screen_name":"Navanethakumar","name":"#KumarTweets","id":2436881178,"id_str":"2436881178","indices":[228,243]},{"screen_name":"Srikanth2710","name":"Sri kant😎","id":952499900746317800,"id_str":"952499900746317825","indices":[244,257]},{"screen_name":"khushi_kingdom","name":"Khushalee","id":2491871966,"id_str":"2491871966","indices":[258,273]}],"urls":[]}</t>
  </si>
  <si>
    <t>1367923965142986759</t>
  </si>
  <si>
    <t>Fri Mar 05 19:44:22 +0000 2021</t>
  </si>
  <si>
    <t>http://twitter.com/FreedomStar400/statuses/1367923965142986759</t>
  </si>
  <si>
    <t>1367923795009232896</t>
  </si>
  <si>
    <t>@AmazonFashionIn Here is my entry Dear Team @AmazonFashionIn 
#ContestAlert
#DressUpForYou 
#DanielKlein 
#Contest #Giveaway #DressUpForYou #WomensDay  #HarPalFashionable https://t.co/IA3PSKrP2S</t>
  </si>
  <si>
    <t>Fri Mar 05 19:43:42 +0000 2021</t>
  </si>
  <si>
    <t>http://twitter.com/Nitish_nix/statuses/1367923795009232896</t>
  </si>
  <si>
    <t>{"hashtags":[{"text":"ContestAlert","indices":[63,76]},{"text":"DressUpForYou","indices":[77,91]},{"text":"DanielKlein","indices":[93,105]},{"text":"Contest","indices":[107,115]},{"text":"Giveaway","indices":[116,125]},{"text":"DressUpForYou","indices":[126,140]},{"text":"WomensDay","indices":[141,151]},{"text":"HarPalFashionable","indices":[153,171]}],"symbols":[],"user_mentions":[{"screen_name":"AmazonFashionIn","name":"AmazonFashionIN","id":3044611738,"id_str":"3044611738","indices":[0,16]},{"screen_name":"AmazonFashionIn","name":"AmazonFashionIN","id":3044611738,"id_str":"3044611738","indices":[44,60]}],"urls":[],"media":[{"id":1367923782044684300,"id_str":"1367923782044684290","indices":[172,195],"media_url":"http://pbs.twimg.com/media/EvvXbqSVEAIz_gV.jpg","media_url_https":"https://pbs.twimg.com/media/EvvXbqSVEAIz_gV.jpg","url":"https://t.co/IA3PSKrP2S","display_url":"pic.twitter.com/IA3PSKrP2S","expanded_url":"https://twitter.com/Nitish_nix/status/1367923795009232896/photo/1","type":"photo","sizes":{"medium":{"w":1200,"h":1200,"resize":"fit"},"thumb":{"w":150,"h":150,"resize":"crop"},"small":{"w":680,"h":680,"resize":"fit"},"large":{"w":1920,"h":1920,"resize":"fit"}}}]}</t>
  </si>
  <si>
    <t>1367923785723047936</t>
  </si>
  <si>
    <t>Fri Mar 05 19:43:39 +0000 2021</t>
  </si>
  <si>
    <t>http://twitter.com/Raahi_supergirl/statuses/1367923785723047936</t>
  </si>
  <si>
    <t>1367923785353990145</t>
  </si>
  <si>
    <t>http://twitter.com/Nitish_nix/statuses/1367923785353990145</t>
  </si>
  <si>
    <t>1367923701241417729</t>
  </si>
  <si>
    <t>Fri Mar 05 19:43:19 +0000 2021</t>
  </si>
  <si>
    <t>http://twitter.com/Pankaj_Yado/statuses/1367923701241417729</t>
  </si>
  <si>
    <t>1367923698133577729</t>
  </si>
  <si>
    <t>ChimikaCha</t>
  </si>
  <si>
    <t>RT @GerrySikazwe: #ZedTwitter, We are calling for submissions from #WomenPoets of Poetry Videos of  3-minutes or less for #WomensDay.
Submit by 8th March, 2021: 10:00 AM. 
Submit Via WhatsApp: 0973286012 or alternatively share on WeTransfer and share link.
#ChooseToChallenge 
#CelebratingWomen https://t.co/YnxVeJX9FH</t>
  </si>
  <si>
    <t>952951722</t>
  </si>
  <si>
    <t>http://pbs.twimg.com/profile_images/1344038545237958657/ea4k-Ki5_normal.jpg</t>
  </si>
  <si>
    <t>Lusaka, Zambia</t>
  </si>
  <si>
    <t>http://twitter.com/ChimikaCha/statuses/1367923698133577729</t>
  </si>
  <si>
    <t>{"hashtags":[{"text":"ZedTwitter","indices":[18,29]},{"text":"WomenPoets","indices":[67,78]},{"text":"WomensDay","indices":[122,132]}],"symbols":[],"user_mentions":[{"screen_name":"GerrySikazwe","name":"TAKE ME WITH YOU - K150 in Bookworld &amp; Grey Matter","id":2765368317,"id_str":"2765368317","indices":[3,16]}],"urls":[]}</t>
  </si>
  <si>
    <t>1367923578952355843</t>
  </si>
  <si>
    <t>r1zwan_ahsan</t>
  </si>
  <si>
    <t>RT @DolmenMalls: Celebrating every woman who walks into our mall with full enthusiasm!
Visit Dolmen Mall to avail exciting sales, new collections, Dolmen Draw, and lots more from 4th till 8th March
#DolmenMall #WomensDay2021 #PowerTalk #WomensDay #8March #Shopping #Entertainment #Sales https://t.co/bCwQ4SqNyx</t>
  </si>
  <si>
    <t>Fri Mar 05 19:42:50 +0000 2021</t>
  </si>
  <si>
    <t>1219330305368129536</t>
  </si>
  <si>
    <t>http://pbs.twimg.com/profile_images/1337487596235190274/6Bk7iTCy_normal.jpg</t>
  </si>
  <si>
    <t>http://twitter.com/r1zwan_ahsan/statuses/1367923578952355843</t>
  </si>
  <si>
    <t>{"hashtags":[],"symbols":[],"user_mentions":[{"screen_name":"DolmenMalls","name":"Dolmen Mall","id":282521988,"id_str":"282521988","indices":[3,15]}],"urls":[]}</t>
  </si>
  <si>
    <t>1367923556546404356</t>
  </si>
  <si>
    <t>YXXXeAFB2dHOGa2</t>
  </si>
  <si>
    <t>Fri Mar 05 19:42:45 +0000 2021</t>
  </si>
  <si>
    <t>1326567113138561025</t>
  </si>
  <si>
    <t>http://pbs.twimg.com/profile_images/1330945827968323584/w61bh_7x_normal.jpg</t>
  </si>
  <si>
    <t>http://twitter.com/YXXXeAFB2dHOGa2/statuses/1367923556546404356</t>
  </si>
  <si>
    <t>1367923541342044165</t>
  </si>
  <si>
    <t>shesuite</t>
  </si>
  <si>
    <t>Join us March 8th for an @EdCast panel discussion highlighting the growing role of women in leadership, especially in #edtech.  https://t.co/VpqB26IWaP 
#InternationalWomensDay #womeninedtech #WomensDay #WomensHistoryMonth2021 #DiversityandInclusion #genderequity #i4cp</t>
  </si>
  <si>
    <t>Fri Mar 05 19:42:41 +0000 2021</t>
  </si>
  <si>
    <t>1852082762</t>
  </si>
  <si>
    <t>http://pbs.twimg.com/profile_images/1037073594696835072/H7wtJ5dQ_normal.jpg</t>
  </si>
  <si>
    <t>http://twitter.com/shesuite/statuses/1367923541342044165</t>
  </si>
  <si>
    <t>{"hashtags":[{"text":"edtech","indices":[118,125]},{"text":"InternationalWomensDay","indices":[153,176]},{"text":"womeninedtech","indices":[177,191]},{"text":"WomensDay","indices":[192,202]},{"text":"WomensHistoryMonth2021","indices":[203,226]},{"text":"DiversityandInclusion","indices":[227,249]},{"text":"genderequity","indices":[250,263]},{"text":"i4cp","indices":[264,269]}],"symbols":[],"user_mentions":[{"screen_name":"EdCast","name":"EdCast","id":2342498372,"id_str":"2342498372","indices":[25,32]}],"urls":[{"url":"https://t.co/VpqB26IWaP","expanded_url":"https://bit.ly/38dHDkZ","display_url":"bit.ly/38dHDkZ","indices":[128,151]}]}</t>
  </si>
  <si>
    <t>1367923512778850306</t>
  </si>
  <si>
    <t>Sophistikos</t>
  </si>
  <si>
    <t>Triste acto de congruencia entre el discurso y la acción.
#MarzoMesDeLaMujer 
#InternationalWomensDay 
#Mujeres 
#WomensDay 
#8M2021
#8Marzo 
#Marcha8M 
En la víspera del #8M así amanece hoy #Mexico
[Mensaje recibido ☑️☑️] https://t.co/8bAr95tvd6</t>
  </si>
  <si>
    <t>Fri Mar 05 19:42:34 +0000 2021</t>
  </si>
  <si>
    <t>220861872</t>
  </si>
  <si>
    <t>http://pbs.twimg.com/profile_images/1368990238958383108/YWA3_Q4Y_normal.jpg</t>
  </si>
  <si>
    <t>Mexico City</t>
  </si>
  <si>
    <t>http://twitter.com/Sophistikos/statuses/1367923512778850306</t>
  </si>
  <si>
    <t>{"hashtags":[{"text":"MarzoMesDeLaMujer","indices":[59,77]},{"text":"InternationalWomensDay","indices":[79,102]},{"text":"Mujeres","indices":[104,112]},{"text":"WomensDay","indices":[114,124]},{"text":"8M2021","indices":[126,133]},{"text":"8Marzo","indices":[134,141]},{"text":"Marcha8M","indices":[143,152]},{"text":"8M","indices":[173,176]},{"text":"Mexico","indices":[193,200]}],"symbols":[],"user_mentions":[],"urls":[{"url":"https://t.co/8bAr95tvd6","expanded_url":"https://twitter.com/heraldodemexico/status/1367861503399923714","display_url":"twitter.com/heraldodemexic…","indices":[226,249]}]}</t>
  </si>
  <si>
    <t>1367923499021574146</t>
  </si>
  <si>
    <t>ClauMoreauDavid</t>
  </si>
  <si>
    <t>RT @AstronomyBu: Join us for celebrating #Internationalwomensday2021 on 07 March 2021 (12:00PM-1:30PM) IST at NakshatraTalks  !!
Register soon-
https://t.co/qg7ZFHgvZu
#InternationalWomensDay #AstronomyBU  #NakshatraTalks
#WomenInScience #WomensDay 
#internationalwomensday2021 https://t.co/XcUbDQDChz</t>
  </si>
  <si>
    <t>Fri Mar 05 19:42:31 +0000 2021</t>
  </si>
  <si>
    <t>884033310275624961</t>
  </si>
  <si>
    <t>http://pbs.twimg.com/profile_images/913105376316465152/XU3kHOEP_normal.jpg</t>
  </si>
  <si>
    <t>Issy-les-Moulineaux, France</t>
  </si>
  <si>
    <t>http://twitter.com/ClauMoreauDavid/statuses/1367923499021574146</t>
  </si>
  <si>
    <t>{"hashtags":[{"text":"Internationalwomensday2021","indices":[41,68]}],"symbols":[],"user_mentions":[{"screen_name":"AstronomyBu","name":"Astronomy Club, Bennett University","id":1349402296958947300,"id_str":"1349402296958947328","indices":[3,15]}],"urls":[]}</t>
  </si>
  <si>
    <t>1367923434102153217</t>
  </si>
  <si>
    <t>RT @UNFPAPy: Unite a la conversación "Mujeres líderes: Por un futuro igualitario en el mundo del Covid-19". 
📆 8 de marzo
⏰ 17:00
▶ Zoom https://t.co/4IsJsOexnZ
#InternationalWomensDay #WomensDay #GenerationEquality @unfpa_lac @rogaliano @MirthaRivarola2 @CarmenVallejo12 @ABCDigital https://t.co/SPIVQIqXu9</t>
  </si>
  <si>
    <t>Fri Mar 05 19:42:16 +0000 2021</t>
  </si>
  <si>
    <t>http://twitter.com/UNjobs_Zoom/statuses/1367923434102153217</t>
  </si>
  <si>
    <t>{"hashtags":[],"symbols":[],"user_mentions":[{"screen_name":"UNFPAPy","name":"UNFPA Paraguay","id":2382096097,"id_str":"2382096097","indices":[3,11]}],"urls":[]}</t>
  </si>
  <si>
    <t>1367923393153138694</t>
  </si>
  <si>
    <t>PhysEd_SportYD</t>
  </si>
  <si>
    <t>RT @LaurenGillettWP: Anyone external to @YourStMarys who wants to come along, DM me your name, email address and org and I can send over the schedule and password today! @StMarys_Women 🎉🎉🎉
#ChooseToChallenge2021 #InternationalWomensDay #IWD2021 #iwd #WomensDay https://t.co/cBxqLypQEl</t>
  </si>
  <si>
    <t>Fri Mar 05 19:42:06 +0000 2021</t>
  </si>
  <si>
    <t>282485509</t>
  </si>
  <si>
    <t>http://pbs.twimg.com/profile_images/1086280302849273856/w4z8noFh_normal.jpg</t>
  </si>
  <si>
    <t>Twickenham</t>
  </si>
  <si>
    <t>http://twitter.com/PhysEd_SportYD/statuses/1367923393153138694</t>
  </si>
  <si>
    <t>{"hashtags":[],"symbols":[],"user_mentions":[{"screen_name":"LaurenGillettWP","name":"Lauren Gillett WP","id":1267762300091617300,"id_str":"1267762300091617280","indices":[3,19]},{"screen_name":"YourStMarys","name":"St Mary's University","id":41342369,"id_str":"41342369","indices":[40,52]}],"urls":[]}</t>
  </si>
  <si>
    <t>1367923385397837828</t>
  </si>
  <si>
    <t>Pritama95359988</t>
  </si>
  <si>
    <t>RT @mishrag47: मैं तब तक #WomensDay
नहीं मनाऊंगा जब तक विष्णु को न्याय नहीं मिलता है। #विष्णु_को_न्याय_दो #womensday2021 https://t.co/4Wrpdt7kWk</t>
  </si>
  <si>
    <t>Fri Mar 05 19:42:04 +0000 2021</t>
  </si>
  <si>
    <t>1244147968636325889</t>
  </si>
  <si>
    <t>http://pbs.twimg.com/profile_images/1264614074240860160/o8F3oO_W_normal.jpg</t>
  </si>
  <si>
    <t>http://twitter.com/Pritama95359988/statuses/1367923385397837828</t>
  </si>
  <si>
    <t>{"hashtags":[{"text":"WomensDay","indices":[25,35]},{"text":"विष्णु_को_न्याय_दो","indices":[86,105]},{"text":"womensday2021","indices":[106,120]}],"symbols":[],"user_mentions":[{"screen_name":"mishrag47","name":"Shit Shit Hota Hai","id":1497322507,"id_str":"1497322507","indices":[3,13]}],"urls":[]}</t>
  </si>
  <si>
    <t>1367923325377277952</t>
  </si>
  <si>
    <t>KhanZakvan</t>
  </si>
  <si>
    <t>Fri Mar 05 19:41:50 +0000 2021</t>
  </si>
  <si>
    <t>1029415137428557824</t>
  </si>
  <si>
    <t>http://pbs.twimg.com/profile_images/1329174187215257600/RVwfHt7g_normal.jpg</t>
  </si>
  <si>
    <t>http://twitter.com/KhanZakvan/statuses/1367923325377277952</t>
  </si>
  <si>
    <t>1367923297543843841</t>
  </si>
  <si>
    <t>MASTER___2021</t>
  </si>
  <si>
    <t>Fri Mar 05 19:41:43 +0000 2021</t>
  </si>
  <si>
    <t>1009489620847874048</t>
  </si>
  <si>
    <t>http://pbs.twimg.com/profile_images/1344317709379457024/Dr0qgHzf_normal.jpg</t>
  </si>
  <si>
    <t>Sri Lanka</t>
  </si>
  <si>
    <t>http://twitter.com/MASTER___2021/statuses/1367923297543843841</t>
  </si>
  <si>
    <t>1367923232037363712</t>
  </si>
  <si>
    <t>Fri Mar 05 19:41:27 +0000 2021</t>
  </si>
  <si>
    <t>http://twitter.com/Pritama95359988/statuses/1367923232037363712</t>
  </si>
  <si>
    <t>1367923113695010823</t>
  </si>
  <si>
    <t>Thanks for saying hi @WCDSBResearch and for joining our weekly #equity sessions today @mssuzannesmart - this @TEDTalks is dear to my heart, and one I think everyone should watch in #light of #WomensHistoryMonth #WomensDay #radicalwomen #embracingtradition https://t.co/VkWn9PPGps</t>
  </si>
  <si>
    <t>Fri Mar 05 19:40:59 +0000 2021</t>
  </si>
  <si>
    <t>http://twitter.com/ms_cmiranda/statuses/1367923113695010823</t>
  </si>
  <si>
    <t>{"hashtags":[{"text":"equity","indices":[63,70]},{"text":"light","indices":[181,187]},{"text":"WomensHistoryMonth","indices":[191,210]},{"text":"WomensDay","indices":[211,221]},{"text":"radicalwomen","indices":[222,235]},{"text":"embracingtradition","indices":[236,255]}],"symbols":[],"user_mentions":[{"screen_name":"WCDSBResearch","name":"Kelly Roberts","id":4453413858,"id_str":"4453413858","indices":[21,35]},{"screen_name":"mssuzannesmart","name":"Suzanne Smart","id":3375785313,"id_str":"3375785313","indices":[86,101]},{"screen_name":"TEDTalks","name":"TED Talks","id":15492359,"id_str":"15492359","indices":[109,118]}],"urls":[{"url":"https://t.co/VkWn9PPGps","expanded_url":"https://www.ted.com/talks/kavita_ramdas_radical_women_embracing_tradition","display_url":"ted.com/talks/kavita_r…","indices":[256,279]}]}</t>
  </si>
  <si>
    <t>1367923027426635779</t>
  </si>
  <si>
    <t>Fri Mar 05 19:40:39 +0000 2021</t>
  </si>
  <si>
    <t>http://twitter.com/massacre_1988/statuses/1367923027426635779</t>
  </si>
  <si>
    <t>1367923023991496716</t>
  </si>
  <si>
    <t>Misslord_1994</t>
  </si>
  <si>
    <t>به مناسب #روز_جهانی_زن ، سخنرانی کوتاهی دارم.
امیدوارم که زبان زنان ایران، خاورمیانه و پناهجو باشم و حقیقت فریادشان را به گوش عده‌ای هرچند کم، برسانم.
#WomensDay https://t.co/XJfOieTZa7</t>
  </si>
  <si>
    <t>Fri Mar 05 19:40:38 +0000 2021</t>
  </si>
  <si>
    <t>904810971180535808</t>
  </si>
  <si>
    <t>http://pbs.twimg.com/profile_images/1293583171901063175/oTWfLKNr_normal.jpg</t>
  </si>
  <si>
    <t>Earth</t>
  </si>
  <si>
    <t>http://twitter.com/Misslord_1994/statuses/1367923023991496716</t>
  </si>
  <si>
    <t>{"hashtags":[{"text":"روز_جهانی_زن","indices":[9,22]},{"text":"WomensDay","indices":[151,161]}],"symbols":[],"user_mentions":[],"urls":[],"media":[{"id":1367923021500067800,"id_str":"1367923021500067843","indices":[162,185],"media_url":"http://pbs.twimg.com/media/EvvWvZCXMAMTZ4P.jpg","media_url_https":"https://pbs.twimg.com/media/EvvWvZCXMAMTZ4P.jpg","url":"https://t.co/XJfOieTZa7","display_url":"pic.twitter.com/XJfOieTZa7","expanded_url":"https://twitter.com/Misslord_1994/status/1367923023991496716/photo/1","type":"photo","sizes":{"small":{"w":680,"h":474,"resize":"fit"},"medium":{"w":1064,"h":742,"resize":"fit"},"thumb":{"w":150,"h":150,"resize":"crop"},"large":{"w":1064,"h":742,"resize":"fit"}}}]}</t>
  </si>
  <si>
    <t>1367923009177067522</t>
  </si>
  <si>
    <t>satyasoochak</t>
  </si>
  <si>
    <t>Fri Mar 05 19:40:34 +0000 2021</t>
  </si>
  <si>
    <t>1180440574060445696</t>
  </si>
  <si>
    <t>http://pbs.twimg.com/profile_images/1180442087398862848/Y6Ge0gj7_normal.jpg</t>
  </si>
  <si>
    <t>http://twitter.com/satyasoochak/statuses/1367923009177067522</t>
  </si>
  <si>
    <t>1367922939195056128</t>
  </si>
  <si>
    <t>LtGovAB</t>
  </si>
  <si>
    <t>I’ve joined the @YWCALethbridge Women of Distinction 2021 Awards with alumnus Maureen Gaetz-Faubert and recipients Shannon Little, Carrie Takeyasu, Ruth McMahon and Rachel Nicol who are finding ways to encourage others to flourish. #WomensDay https://t.co/lOQKEFjQSY</t>
  </si>
  <si>
    <t>Fri Mar 05 19:40:18 +0000 2021</t>
  </si>
  <si>
    <t>1240730989992673280</t>
  </si>
  <si>
    <t>http://pbs.twimg.com/profile_images/1329192135858425856/5w-FQPX-_normal.jpg</t>
  </si>
  <si>
    <t>Alberta, Canada</t>
  </si>
  <si>
    <t>http://twitter.com/LtGovAB/statuses/1367922939195056128</t>
  </si>
  <si>
    <t>{"hashtags":[{"text":"WomensDay","indices":[232,242]}],"symbols":[],"user_mentions":[{"screen_name":"YWCALethbridge","name":"YWCA Lethbridge","id":23960413,"id_str":"23960413","indices":[16,31]}],"urls":[],"media":[{"id":1367922863777321000,"id_str":"1367922863777320962","indices":[243,266],"media_url":"http://pbs.twimg.com/media/EvvWmNeVEAIEDVY.jpg","media_url_https":"https://pbs.twimg.com/media/EvvWmNeVEAIEDVY.jpg","url":"https://t.co/lOQKEFjQSY","display_url":"pic.twitter.com/lOQKEFjQSY","expanded_url":"https://twitter.com/LtGovAB/status/1367922939195056128/photo/1","type":"photo","sizes":{"thumb":{"w":150,"h":150,"resize":"crop"},"large":{"w":2048,"h":1126,"resize":"fit"},"medium":{"w":1200,"h":660,"resize":"fit"},"small":{"w":680,"h":374,"resize":"fit"}}}]}</t>
  </si>
  <si>
    <t>1367922896958484485</t>
  </si>
  <si>
    <t>@MSVgo C. Shakuntala Devi
Indian mathematician, writer and known as the "Human Computer "
#LearnFromHer
 #WomensDay  #MSVgo
#ContestAlert
Join🎈
@JayshreeMalhot6 
@pinkyk1980 
@raveena_vishal 
@PinkyDholakia
@PritiNivoriya
@sengodan4</t>
  </si>
  <si>
    <t>Fri Mar 05 19:40:08 +0000 2021</t>
  </si>
  <si>
    <t>http://twitter.com/Nitish_nix/statuses/1367922896958484485</t>
  </si>
  <si>
    <t>{"hashtags":[{"text":"LearnFromHer","indices":[92,105]},{"text":"WomensDay","indices":[107,117]},{"text":"MSVgo","indices":[119,125]},{"text":"ContestAlert","indices":[126,139]}],"symbols":[],"user_mentions":[{"screen_name":"MSVgo","name":"MSVgo","id":1232928348302499800,"id_str":"1232928348302499842","indices":[0,6]},{"screen_name":"JayshreeMalhot6","name":"Jayshree Malhotra","id":1118406830244286500,"id_str":"1118406830244286464","indices":[147,163]},{"screen_name":"pinkyk1980","name":"Pinky Jain","id":987983561025142800,"id_str":"987983561025142784","indices":[165,176]},{"screen_name":"raveena_vishal","name":"Raveena Vishal","id":1241055539846504400,"id_str":"1241055539846504449","indices":[178,193]},{"screen_name":"PinkyDholakia","name":"PINKY DHOLAKIA","id":3307718191,"id_str":"3307718191","indices":[195,209]},{"screen_name":"PritiNivoriya","name":"Priti Nivoriya","id":713280380971843600,"id_str":"713280380971843585","indices":[210,224]},{"screen_name":"sengodan4","name":"Sengodan 🙏❣","id":2572271892,"id_str":"2572271892","indices":[225,235]}],"urls":[]}</t>
  </si>
  <si>
    <t>1367922826850623489</t>
  </si>
  <si>
    <t>Fri Mar 05 19:39:51 +0000 2021</t>
  </si>
  <si>
    <t>http://twitter.com/Nitish_nix/statuses/1367922826850623489</t>
  </si>
  <si>
    <t>1367922823767814146</t>
  </si>
  <si>
    <t>Fri Mar 05 19:39:50 +0000 2021</t>
  </si>
  <si>
    <t>http://twitter.com/merlin8thomas/statuses/1367922823767814146</t>
  </si>
  <si>
    <t>1367922768671617025</t>
  </si>
  <si>
    <t>Bonjour43412001</t>
  </si>
  <si>
    <t>Fri Mar 05 19:39:37 +0000 2021</t>
  </si>
  <si>
    <t>3697827495</t>
  </si>
  <si>
    <t>http://pbs.twimg.com/profile_images/715121429184921600/hUGmVfWv_normal.jpg</t>
  </si>
  <si>
    <t>http://twitter.com/Bonjour43412001/statuses/1367922768671617025</t>
  </si>
  <si>
    <t>1367922739701514245</t>
  </si>
  <si>
    <t>douglasacadlib</t>
  </si>
  <si>
    <t>Fri Mar 05 19:39:30 +0000 2021</t>
  </si>
  <si>
    <t>1188845601758298117</t>
  </si>
  <si>
    <t>http://pbs.twimg.com/profile_images/1301154842472321029/wJdzwA9W_normal.jpg</t>
  </si>
  <si>
    <t>Milngavie</t>
  </si>
  <si>
    <t>http://twitter.com/douglasacadlib/statuses/1367922739701514245</t>
  </si>
  <si>
    <t>1367922675042164736</t>
  </si>
  <si>
    <t>FrequentTweets</t>
  </si>
  <si>
    <t>Stoya and Pussy Riot's Nadya talk on orthodox saints, queer porn, what m... https://t.co/CjWi08aBpo via @YouTube 
#WomensHistoryMonth2021 #WomensDay 
#LGBTQ #LGBT 
#FreePussyRiot #FreeNavalny #freenavalnynow 
#FPutin</t>
  </si>
  <si>
    <t>Fri Mar 05 19:39:15 +0000 2021</t>
  </si>
  <si>
    <t>2473783645</t>
  </si>
  <si>
    <t>http://pbs.twimg.com/profile_images/1367903453784268802/-QuwKWop_normal.jpg</t>
  </si>
  <si>
    <t>North of Atlanta, GA</t>
  </si>
  <si>
    <t>http://twitter.com/FrequentTweets/statuses/1367922675042164736</t>
  </si>
  <si>
    <t>{"hashtags":[{"text":"WomensHistoryMonth2021","indices":[115,138]},{"text":"WomensDay","indices":[139,149]},{"text":"LGBTQ","indices":[151,157]},{"text":"LGBT","indices":[158,163]},{"text":"FreePussyRiot","indices":[165,179]},{"text":"FreeNavalny","indices":[180,192]},{"text":"freenavalnynow","indices":[193,208]},{"text":"FPutin","indices":[211,218]}],"symbols":[],"user_mentions":[{"screen_name":"YouTube","name":"YouTube","id":10228272,"id_str":"10228272","indices":[104,112]}],"urls":[{"url":"https://t.co/CjWi08aBpo","expanded_url":"https://youtu.be/YmorL84opI0","display_url":"youtu.be/YmorL84opI0","indices":[76,99]}]}</t>
  </si>
  <si>
    <t>1367922656398483458</t>
  </si>
  <si>
    <t>devangbchudasam</t>
  </si>
  <si>
    <t>RT @PMCBankCrisis: Shame on our system still keeping quiet #PMCBankCrisis @RBI @RBIsays @nsitharaman @nsitharamanoffc @narendramodi @PMOIndia @republic #coronavirus times #justiceon5march https://t.co/zkrxM2H27Q
 #internationalwomensday #InternationalWomensDay2021 #WomensDay #WomensDay2021</t>
  </si>
  <si>
    <t>Fri Mar 05 19:39:10 +0000 2021</t>
  </si>
  <si>
    <t>1696167314</t>
  </si>
  <si>
    <t>http://pbs.twimg.com/profile_images/1362826896975818753/8wXz7Keg_normal.jpg</t>
  </si>
  <si>
    <t>http://twitter.com/devangbchudasam/statuses/1367922656398483458</t>
  </si>
  <si>
    <t>{"hashtags":[{"text":"PMCBankCrisis","indices":[59,73]}],"symbols":[],"user_mentions":[{"screen_name":"PMCBankCrisis","name":"PMC_Crisis #RBI #HDIL #pmcMgmt Responsible","id":772471272399704000,"id_str":"772471272399704064","indices":[3,17]},{"screen_name":"RBI","name":"ReserveBankOfIndia","id":478432912,"id_str":"478432912","indices":[74,78]},{"screen_name":"RBIsays","name":"RBI Says","id":1158715004616450000,"id_str":"1158715004616450048","indices":[79,87]},{"screen_name":"nsitharaman","name":"Nirmala Sitharaman","id":58243368,"id_str":"58243368","indices":[88,100]},{"screen_name":"nsitharamanoffc","name":"NSitharamanOffice","id":912211757363368000,"id_str":"912211757363367936","indices":[101,117]},{"screen_name":"narendramodi","name":"Narendra Modi","id":18839785,"id_str":"18839785","indices":[118,131]}],"urls":[]}</t>
  </si>
  <si>
    <t>1367922641458323461</t>
  </si>
  <si>
    <t>briandaniela</t>
  </si>
  <si>
    <t>Ningún muro nos detiene #YoVoy8DeMarzo 💚 #WomensDay 💜 📷 A quién corresponda. https://t.co/TNT6P5Djt5</t>
  </si>
  <si>
    <t>Fri Mar 05 19:39:07 +0000 2021</t>
  </si>
  <si>
    <t>177753378</t>
  </si>
  <si>
    <t>http://pbs.twimg.com/profile_images/1367956561532887042/B78OQlBK_normal.jpg</t>
  </si>
  <si>
    <t>Guadalajara</t>
  </si>
  <si>
    <t>http://twitter.com/briandaniela/statuses/1367922641458323461</t>
  </si>
  <si>
    <t>{"hashtags":[{"text":"YoVoy8DeMarzo","indices":[24,38]},{"text":"WomensDay","indices":[41,51]}],"symbols":[],"user_mentions":[],"urls":[{"url":"https://t.co/TNT6P5Djt5","expanded_url":"https://www.instagram.com/p/CMDJDpzMGJx/?igshid=zw80s2217bpo","display_url":"instagram.com/p/CMDJDpzMGJx/…","indices":[77,100]}]}</t>
  </si>
  <si>
    <t>1367922603524956167</t>
  </si>
  <si>
    <t>payalpandey91</t>
  </si>
  <si>
    <t>Fri Mar 05 19:38:58 +0000 2021</t>
  </si>
  <si>
    <t>1294928401212379137</t>
  </si>
  <si>
    <t>http://pbs.twimg.com/profile_images/1367925684685840384/11Ux2wI1_normal.jpg</t>
  </si>
  <si>
    <t>http://twitter.com/payalpandey91/statuses/1367922603524956167</t>
  </si>
  <si>
    <t>1367922569693835265</t>
  </si>
  <si>
    <t>GenderPORTal</t>
  </si>
  <si>
    <t>RT @GENTIC_UOC: 📣Do not miss the conference “Unconscious #GenderBias: Why, What and How to Overcome It”, by @arroyo_lidia #GenTIC @IN3_UOC
🗓️11th March, 11:30 h
Event organized by @the_prbb #PRBBdiversity committee in celebration of #WomensDay #8M
Register here❗️
https://t.co/yhcLh8ob8f https://t.co/puY2gRFCO8</t>
  </si>
  <si>
    <t>Fri Mar 05 19:38:50 +0000 2021</t>
  </si>
  <si>
    <t>1450983348</t>
  </si>
  <si>
    <t>http://pbs.twimg.com/profile_images/483962318972153856/CWoEAoc7_normal.jpeg</t>
  </si>
  <si>
    <t>http://twitter.com/GenderPORTal/statuses/1367922569693835265</t>
  </si>
  <si>
    <t>{"hashtags":[{"text":"GenderBias","indices":[57,68]},{"text":"GenTIC","indices":[122,129]}],"symbols":[],"user_mentions":[{"screen_name":"GENTIC_UOC","name":"Gender &amp; ICT","id":880794168016154600,"id_str":"880794168016154624","indices":[3,14]},{"screen_name":"arroyo_lidia","name":"Lídia Arroyo🌈","id":124851286,"id_str":"124851286","indices":[108,121]},{"screen_name":"IN3_UOC","name":"IN3","id":134754834,"id_str":"134754834","indices":[130,138]}],"urls":[]}</t>
  </si>
  <si>
    <t>1367922527733944321</t>
  </si>
  <si>
    <t>GuettierPhilip3</t>
  </si>
  <si>
    <t>RT @WaterForum9: Celebrating International Women's Day : Women at the heart of the @WaterForum9  / Célébration de la Journée internationale de la femme : Les femmes au cœur du @WaterForum9
https://t.co/wZGlVQCIOz
#eau
#assainissement
#worldwaterforum
#dakar2021
#WomensDay https://t.co/chB7nDl8Nt</t>
  </si>
  <si>
    <t>Fri Mar 05 19:38:40 +0000 2021</t>
  </si>
  <si>
    <t>1321082802943729664</t>
  </si>
  <si>
    <t>http://pbs.twimg.com/profile_images/1327210363344007168/_gzbDGen_normal.jpg</t>
  </si>
  <si>
    <t>http://twitter.com/GuettierPhilip3/statuses/1367922527733944321</t>
  </si>
  <si>
    <t>{"hashtags":[],"symbols":[],"user_mentions":[{"screen_name":"WaterForum9","name":"9th World Water Forum","id":1139207783839084500,"id_str":"1139207783839084544","indices":[3,15]},{"screen_name":"WaterForum9","name":"9th World Water Forum","id":1139207783839084500,"id_str":"1139207783839084544","indices":[83,95]}],"urls":[]}</t>
  </si>
  <si>
    <t>1367922517831118849</t>
  </si>
  <si>
    <t>iamharshpansari</t>
  </si>
  <si>
    <t>#JusticeForRashika. Let’s speak up today to build a safer place for our  Sisters &amp;amp; Daughters.
#WomensDay 
@SreyashiDey @manogyaloiwal @pooja_news @Shahnazsays @Plchakraborty @RubikaLiyaquat @anjanaomkashyap https://t.co/5DAXCP8n7f</t>
  </si>
  <si>
    <t>Fri Mar 05 19:38:37 +0000 2021</t>
  </si>
  <si>
    <t>1122744468</t>
  </si>
  <si>
    <t>http://pbs.twimg.com/profile_images/1369108110413942784/2pHPGvlE_normal.jpg</t>
  </si>
  <si>
    <t>http://twitter.com/iamharshpansari/statuses/1367922517831118849</t>
  </si>
  <si>
    <t>{"hashtags":[{"text":"JusticeForRashika","indices":[0,18]},{"text":"WomensDay","indices":[99,109]}],"symbols":[],"user_mentions":[{"screen_name":"SreyashiDey","name":"Sreyashi Dey","id":29738362,"id_str":"29738362","indices":[112,124]},{"screen_name":"manogyaloiwal","name":"Manogya Loiwal मनोज्ञा लोईवाल","id":128859412,"id_str":"128859412","indices":[125,139]},{"screen_name":"pooja_news","name":"Pooja Mehta","id":973441195,"id_str":"973441195","indices":[140,151]},{"screen_name":"Shahnazsays","name":"Shahnaz P Mahrose شہناز","id":1036291176200958000,"id_str":"1036291176200957952","indices":[152,164]},{"screen_name":"Plchakraborty","name":"Piyali Mitra","id":741641254996320300,"id_str":"741641254996320256","indices":[165,179]},{"screen_name":"RubikaLiyaquat","name":"Rubika Liyaquat","id":1062742964,"id_str":"1062742964","indices":[180,195]},{"screen_name":"anjanaomkashyap","name":"Anjana Om Kashyap","id":101215084,"id_str":"101215084","indices":[196,212]}],"urls":[{"url":"https://t.co/5DAXCP8n7f","expanded_url":"https://twitter.com/Justice4Rashika/status/1366317139200729088","display_url":"twitter.com/Justice4Rashik…","indices":[213,236]}]}</t>
  </si>
  <si>
    <t>1367922390605258752</t>
  </si>
  <si>
    <t>OurWatchCEO</t>
  </si>
  <si>
    <t>RT @FalknerKatrina: And as @NStottDespoja has said to us this morning, make room for women’s voices, which may mean you need to #giveupyourseat 
Let’s work together to take a step forward towards gender equality. This is everyone’s business, not just women’s business. #WomensDay  #IWD2021</t>
  </si>
  <si>
    <t>Fri Mar 05 19:38:07 +0000 2021</t>
  </si>
  <si>
    <t>3266647255</t>
  </si>
  <si>
    <t>http://pbs.twimg.com/profile_images/1035387830271242240/amGTdbP-_normal.jpg</t>
  </si>
  <si>
    <t>Melbourne, Victoria</t>
  </si>
  <si>
    <t>http://twitter.com/OurWatchCEO/statuses/1367922390605258752</t>
  </si>
  <si>
    <t>{"hashtags":[],"symbols":[],"user_mentions":[{"screen_name":"FalknerKatrina","name":"Prof Kat Falkner","id":2179940372,"id_str":"2179940372","indices":[3,18]},{"screen_name":"NStottDespoja","name":"Natasha Stott Despoja","id":2559067837,"id_str":"2559067837","indices":[27,41]}],"urls":[]}</t>
  </si>
  <si>
    <t>1367922331905970177</t>
  </si>
  <si>
    <t>PriyaScifi</t>
  </si>
  <si>
    <t>Fri Mar 05 19:37:53 +0000 2021</t>
  </si>
  <si>
    <t>1260189749014417411</t>
  </si>
  <si>
    <t>http://pbs.twimg.com/profile_images/1260524932976373760/GcHaimmd_normal.jpg</t>
  </si>
  <si>
    <t>http://twitter.com/PriyaScifi/statuses/1367922331905970177</t>
  </si>
  <si>
    <t>1367922176226189312</t>
  </si>
  <si>
    <t>CoachforSchools</t>
  </si>
  <si>
    <t>#WomensDay #womened #mened #edutwitter #ukedchat #BackToSchool #teachertwitter #teachers #edchat #homeschooling #schoolsreopening #backtoschoolsafely #lockdown https://t.co/2cgbOHEXd7</t>
  </si>
  <si>
    <t>Fri Mar 05 19:37:16 +0000 2021</t>
  </si>
  <si>
    <t>3920719221</t>
  </si>
  <si>
    <t>http://pbs.twimg.com/profile_images/1297797103973027841/oiwsFcox_normal.jpg</t>
  </si>
  <si>
    <t>Norfolk, United Kingdom</t>
  </si>
  <si>
    <t>http://twitter.com/CoachforSchools/statuses/1367922176226189312</t>
  </si>
  <si>
    <t>{"hashtags":[{"text":"WomensDay","indices":[0,10]},{"text":"womened","indices":[11,19]},{"text":"mened","indices":[20,26]},{"text":"edutwitter","indices":[27,38]},{"text":"ukedchat","indices":[39,48]},{"text":"BackToSchool","indices":[49,62]},{"text":"teachertwitter","indices":[63,78]},{"text":"teachers","indices":[79,88]},{"text":"edchat","indices":[89,96]},{"text":"homeschooling","indices":[97,111]},{"text":"schoolsreopening","indices":[112,129]},{"text":"backtoschoolsafely","indices":[130,149]},{"text":"lockdown","indices":[150,159]}],"symbols":[],"user_mentions":[],"urls":[{"url":"https://t.co/2cgbOHEXd7","expanded_url":"https://twitter.com/CoachforSchools/status/1367921488423251968","display_url":"twitter.com/CoachforSchool…","indices":[160,183]}]}</t>
  </si>
  <si>
    <t>1367922128184479747</t>
  </si>
  <si>
    <t>aazaadee</t>
  </si>
  <si>
    <t>Fri Mar 05 19:37:04 +0000 2021</t>
  </si>
  <si>
    <t>46060722</t>
  </si>
  <si>
    <t>http://pbs.twimg.com/profile_images/1354460283138314247/63TJtnWd_normal.jpg</t>
  </si>
  <si>
    <t>In Delhi and Punjab</t>
  </si>
  <si>
    <t>http://twitter.com/aazaadee/statuses/1367922128184479747</t>
  </si>
  <si>
    <t>1367922117476421634</t>
  </si>
  <si>
    <t>RT @Nitz7771: When we check the NCRB data, it's seems #Shocking
The reality portrait by the Media Vs the ground reality is something else.
Media alwz highlight's the issue abt WOMEN's but the alarming situation is the no. of suicide cases of MEN due to marriage.
#SaveMen
#WomensDay https://t.co/azbyemNh2M</t>
  </si>
  <si>
    <t>Fri Mar 05 19:37:02 +0000 2021</t>
  </si>
  <si>
    <t>http://twitter.com/satyasoochak/statuses/1367922117476421634</t>
  </si>
  <si>
    <t>{"hashtags":[{"text":"Shocking","indices":[54,63]}],"symbols":[],"user_mentions":[{"screen_name":"Nitz7771","name":"Nitz777","id":1357788375709864000,"id_str":"1357788375709863938","indices":[3,12]}],"urls":[]}</t>
  </si>
  <si>
    <t>1367922088284131330</t>
  </si>
  <si>
    <t>CentralAccredit</t>
  </si>
  <si>
    <t>RT @isostandards: On the occasion of #IWD2021, we take the opportunity to recognize our most senior female figure and highly successful international business leader. We are excited to share with you this interview with the ISO President-elect, Ulrika Francke.👏 #womensday
https://t.co/kUqgiblNEA</t>
  </si>
  <si>
    <t>Fri Mar 05 19:36:55 +0000 2021</t>
  </si>
  <si>
    <t>1087704340620558337</t>
  </si>
  <si>
    <t>http://pbs.twimg.com/profile_images/1087704658456514560/nWYWYeFP_normal.jpg</t>
  </si>
  <si>
    <t>http://twitter.com/CentralAccredit/statuses/1367922088284131330</t>
  </si>
  <si>
    <t>{"hashtags":[{"text":"IWD2021","indices":[37,45]}],"symbols":[],"user_mentions":[{"screen_name":"isostandards","name":"ISO","id":54819839,"id_str":"54819839","indices":[3,16]}],"urls":[]}</t>
  </si>
  <si>
    <t>1367921998240882699</t>
  </si>
  <si>
    <t>MillburnAcademy</t>
  </si>
  <si>
    <t>Fri Mar 05 19:36:33 +0000 2021</t>
  </si>
  <si>
    <t>482923453</t>
  </si>
  <si>
    <t>http://pbs.twimg.com/profile_images/1072095196047917062/AqrUaPyE_normal.jpg</t>
  </si>
  <si>
    <t>Inverness, Scotland</t>
  </si>
  <si>
    <t>http://twitter.com/MillburnAcademy/statuses/1367921998240882699</t>
  </si>
  <si>
    <t>1367921843206844422</t>
  </si>
  <si>
    <t>SLGLaw745</t>
  </si>
  <si>
    <t>RT @CWILnews: As we celebrate #WomensHistoryMonth and #WomensDay, you'll find some of our CWIL trailblazers and leaders spotlighted here, too. https://t.co/iabSuBUcUS https://t.co/BSqZMOL2Cg</t>
  </si>
  <si>
    <t>Fri Mar 05 19:35:56 +0000 2021</t>
  </si>
  <si>
    <t>911043074704453632</t>
  </si>
  <si>
    <t>http://pbs.twimg.com/profile_images/1291069140816539648/jzjeTGeJ_normal.jpg</t>
  </si>
  <si>
    <t>Dallas, TX</t>
  </si>
  <si>
    <t>http://twitter.com/SLGLaw745/statuses/1367921843206844422</t>
  </si>
  <si>
    <t>{"hashtags":[{"text":"WomensHistoryMonth","indices":[30,49]},{"text":"WomensDay","indices":[54,64]}],"symbols":[],"user_mentions":[{"screen_name":"CWILnews","name":"Center for Women in Law","id":103877953,"id_str":"103877953","indices":[3,12]}],"urls":[]}</t>
  </si>
  <si>
    <t>1367921827163561985</t>
  </si>
  <si>
    <t>Bahram56427953</t>
  </si>
  <si>
    <t>Fri Mar 05 19:35:53 +0000 2021</t>
  </si>
  <si>
    <t>1292108305817624576</t>
  </si>
  <si>
    <t>http://pbs.twimg.com/profile_images/1337161298996551680/V7YboQ0N_normal.jpg</t>
  </si>
  <si>
    <t>http://twitter.com/Bahram56427953/statuses/1367921827163561985</t>
  </si>
  <si>
    <t>1367921782578163717</t>
  </si>
  <si>
    <t>CWILnews</t>
  </si>
  <si>
    <t>As we celebrate #WomensHistoryMonth and #WomensDay, you'll find some of our CWIL trailblazers and leaders spotlighted here, too. https://t.co/iabSuBUcUS https://t.co/BSqZMOL2Cg</t>
  </si>
  <si>
    <t>Fri Mar 05 19:35:42 +0000 2021</t>
  </si>
  <si>
    <t>103877953</t>
  </si>
  <si>
    <t>http://pbs.twimg.com/profile_images/1014192425219178496/c0E09YrS_normal.jpg</t>
  </si>
  <si>
    <t>Center for Women in Law at University of Texas School of Law</t>
  </si>
  <si>
    <t>http://twitter.com/CWILnews/statuses/1367921782578163717</t>
  </si>
  <si>
    <t>{"hashtags":[{"text":"WomensHistoryMonth","indices":[16,35]},{"text":"WomensDay","indices":[40,50]}],"symbols":[],"user_mentions":[],"urls":[{"url":"https://t.co/iabSuBUcUS","expanded_url":"https://law.utexas.edu/news/2021/02/24/black-history-month-2021/","display_url":"law.utexas.edu/news/2021/02/2…","indices":[129,152]}],"media":[{"id":1367921557130141700,"id_str":"1367921557130141699","indices":[153,176],"media_url":"http://pbs.twimg.com/media/EvvVaJ1XYAMnlEv.jpg","media_url_https":"https://pbs.twimg.com/media/EvvVaJ1XYAMnlEv.jpg","url":"https://t.co/BSqZMOL2Cg","display_url":"pic.twitter.com/BSqZMOL2Cg","expanded_url":"https://twitter.com/CWILnews/status/1367921782578163717/photo/1","type":"photo","sizes":{"large":{"w":2048,"h":2048,"resize":"fit"},"thumb":{"w":150,"h":150,"resize":"crop"},"small":{"w":680,"h":680,"resize":"fit"},"medium":{"w":1200,"h":1200,"resize":"fit"}}}]}</t>
  </si>
  <si>
    <t>1367921748293816321</t>
  </si>
  <si>
    <t>lepetluxe</t>
  </si>
  <si>
    <t>Cotton Leash with Leather accents is strong, soft, and comfy. 
BUY NOW https://t.co/Fs1qwKIIls
% of $ sales will support pet rescue
#dogs #likeforfollow #dogsoftwitter #pets #dog  #womensday #easter #fridaymorning #fridaysale #followforfollow #eastersale #shopping #OnlineShop https://t.co/HkDoeGMIi2</t>
  </si>
  <si>
    <t>Fri Mar 05 19:35:34 +0000 2021</t>
  </si>
  <si>
    <t>1252377943</t>
  </si>
  <si>
    <t>http://pbs.twimg.com/profile_images/1299029996502212609/5PlmpB0f_normal.jpg</t>
  </si>
  <si>
    <t>Arizona ,USA</t>
  </si>
  <si>
    <t>http://twitter.com/lepetluxe/statuses/1367921748293816321</t>
  </si>
  <si>
    <t>{"hashtags":[{"text":"dogs","indices":[135,140]},{"text":"likeforfollow","indices":[141,155]},{"text":"dogsoftwitter","indices":[156,170]},{"text":"pets","indices":[171,176]},{"text":"dog","indices":[177,181]},{"text":"womensday","indices":[183,193]},{"text":"easter","indices":[194,201]},{"text":"fridaymorning","indices":[202,216]},{"text":"fridaysale","indices":[217,228]},{"text":"followforfollow","indices":[229,245]},{"text":"eastersale","indices":[246,257]},{"text":"shopping","indices":[258,267]},{"text":"OnlineShop","indices":[268,279]}],"symbols":[],"user_mentions":[],"urls":[{"url":"https://t.co/Fs1qwKIIls","expanded_url":"https://bit.ly/3ecDP7n","display_url":"bit.ly/3ecDP7n","indices":[72,95]}],"media":[{"id":1367921314430734300,"id_str":"1367921314430734336","indices":[280,303],"media_url":"http://pbs.twimg.com/media/EvvVMBtUUAAaTuR.jpg","media_url_https":"https://pbs.twimg.com/media/EvvVMBtUUAAaTuR.jpg","url":"https://t.co/HkDoeGMIi2","display_url":"pic.twitter.com/HkDoeGMIi2","expanded_url":"https://twitter.com/lepetluxe/status/1367921748293816321/photo/1","type":"photo","sizes":{"thumb":{"w":150,"h":150,"resize":"crop"},"medium":{"w":1080,"h":1080,"resize":"fit"},"large":{"w":1080,"h":1080,"resize":"fit"},"small":{"w":680,"h":680,"resize":"fit"}}}]}</t>
  </si>
  <si>
    <t>1367921746893025283</t>
  </si>
  <si>
    <t>Tahani_alhajri</t>
  </si>
  <si>
    <t>I have no tolerance for discrimination, harassment, abuse, or inequality. I’m done! - @Alyssa_Milano #WomensDay</t>
  </si>
  <si>
    <t>Fri Mar 05 19:35:33 +0000 2021</t>
  </si>
  <si>
    <t>99110038</t>
  </si>
  <si>
    <t>http://pbs.twimg.com/profile_images/1342002008874749953/UFrntE2r_normal.jpg</t>
  </si>
  <si>
    <t>الريان، دولة قطر</t>
  </si>
  <si>
    <t>http://twitter.com/Tahani_alhajri/statuses/1367921746893025283</t>
  </si>
  <si>
    <t>{"hashtags":[{"text":"WomensDay","indices":[101,111]}],"symbols":[],"user_mentions":[{"screen_name":"Alyssa_Milano","name":"Alyssa Milano","id":26642006,"id_str":"26642006","indices":[86,100]}],"urls":[]}</t>
  </si>
  <si>
    <t>1367921676848164872</t>
  </si>
  <si>
    <t>neaepoxielisaf</t>
  </si>
  <si>
    <t>Με μεγάλη χαρά σας προσκαλώ όλους στις διαδικτυακές εκδηλώσεις του Δήμου Ιωαννιτών για την Παγκόσμια Ημέρα της Γυναίκας, με εκλεκτούς ομιλητές και συμμετέχοντες!
#Γυναικα #WomensDay
 #InternationalWomensDay
 Facebook event: https://t.co/pdQCXGUish https://t.co/sv8zmd4mjk</t>
  </si>
  <si>
    <t>Fri Mar 05 19:35:17 +0000 2021</t>
  </si>
  <si>
    <t>1051793768985309184</t>
  </si>
  <si>
    <t>http://pbs.twimg.com/profile_images/1354742410497163270/-zHlzbm5_normal.jpg</t>
  </si>
  <si>
    <t>Ioannina, Greece</t>
  </si>
  <si>
    <t>http://twitter.com/neaepoxielisaf/statuses/1367921676848164872</t>
  </si>
  <si>
    <t>{"hashtags":[{"text":"Γυναικα","indices":[162,170]},{"text":"WomensDay","indices":[171,181]},{"text":"InternationalWomensDay","indices":[183,206]}],"symbols":[],"user_mentions":[],"urls":[{"url":"https://t.co/pdQCXGUish","expanded_url":"https://facebook.com/events/4492039","display_url":"facebook.com/events/4492039","indices":[224,247]}],"media":[{"id":1367921657751482400,"id_str":"1367921657751482373","indices":[248,271],"media_url":"http://pbs.twimg.com/media/EvvVgArXMAU9KSi.jpg","media_url_https":"https://pbs.twimg.com/media/EvvVgArXMAU9KSi.jpg","url":"https://t.co/sv8zmd4mjk","display_url":"pic.twitter.com/sv8zmd4mjk","expanded_url":"https://twitter.com/neaepoxielisaf/status/1367921676848164872/photo/1","type":"photo","sizes":{"thumb":{"w":150,"h":150,"resize":"crop"},"large":{"w":1875,"h":1055,"resize":"fit"},"medium":{"w":1200,"h":675,"resize":"fit"},"small":{"w":680,"h":383,"resize":"fit"}}}]}</t>
  </si>
  <si>
    <t>1367921593566064640</t>
  </si>
  <si>
    <t>SaharFatemi</t>
  </si>
  <si>
    <t>Fri Mar 05 19:34:57 +0000 2021</t>
  </si>
  <si>
    <t>599525144</t>
  </si>
  <si>
    <t>http://pbs.twimg.com/profile_images/1339325397348085765/7rf2RzoE_normal.jpg</t>
  </si>
  <si>
    <t>http://twitter.com/SaharFatemi/statuses/1367921593566064640</t>
  </si>
  <si>
    <t>1367921467300737032</t>
  </si>
  <si>
    <t>bukharis683</t>
  </si>
  <si>
    <t>RT @SSDOPakistan: Training of Women Police Officers on "Labor Rights, Entitlements &amp;amp; Monitoring workplaces" organized by SSDO in collaboration with TDEA on March 4th, 2021 at Police Line Headquarters Islamabad. #WomensHistoryMonth #WomensDay @ICT_Police @amnaappi @tdeapk @DigIslamabad @dcislamabad https://t.co/KNm6YTlCnJ</t>
  </si>
  <si>
    <t>Fri Mar 05 19:34:27 +0000 2021</t>
  </si>
  <si>
    <t>4541009776</t>
  </si>
  <si>
    <t>http://pbs.twimg.com/profile_images/1369001593862041601/vxWVz-MB_normal.jpg</t>
  </si>
  <si>
    <t>Rawalpindi, Pakistan</t>
  </si>
  <si>
    <t>http://twitter.com/bukharis683/statuses/1367921467300737032</t>
  </si>
  <si>
    <t>{"hashtags":[],"symbols":[],"user_mentions":[{"screen_name":"SSDOPakistan","name":"SSDO Pakistan","id":3034027566,"id_str":"3034027566","indices":[3,16]}],"urls":[]}</t>
  </si>
  <si>
    <t>1367921238564167685</t>
  </si>
  <si>
    <t>offstagetunes</t>
  </si>
  <si>
    <t>26 yrs ago, in March 1995, the Vienna Philharmonic finally listed Anna Lelkes’ name on a concert program. She had been playing in the orchestra for years without recognition. #WomensHistoryMonth #WomensDay</t>
  </si>
  <si>
    <t>Fri Mar 05 19:33:32 +0000 2021</t>
  </si>
  <si>
    <t>191996933</t>
  </si>
  <si>
    <t>http://pbs.twimg.com/profile_images/1162240521839923200/Suv0-2Mf_normal.jpg</t>
  </si>
  <si>
    <t>NYC</t>
  </si>
  <si>
    <t>http://twitter.com/offstagetunes/statuses/1367921238564167685</t>
  </si>
  <si>
    <t>{"hashtags":[{"text":"WomensHistoryMonth","indices":[175,194]},{"text":"WomensDay","indices":[195,205]}],"symbols":[],"user_mentions":[],"urls":[]}</t>
  </si>
  <si>
    <t>1367921199230169097</t>
  </si>
  <si>
    <t>StavrosLazarou</t>
  </si>
  <si>
    <t>Fri Mar 05 19:33:23 +0000 2021</t>
  </si>
  <si>
    <t>2863546888</t>
  </si>
  <si>
    <t>http://pbs.twimg.com/profile_images/1362762992698478592/-8nSCOkp_normal.jpg</t>
  </si>
  <si>
    <t>Luxembourg</t>
  </si>
  <si>
    <t>http://twitter.com/StavrosLazarou/statuses/1367921199230169097</t>
  </si>
  <si>
    <t>1367921151654043653</t>
  </si>
  <si>
    <t>RHAVote</t>
  </si>
  <si>
    <t>#Feminism #GirlPower #ElectWomen #LeanIn #YouGoGirl #WomensHistoryMonth #WomensDay https://t.co/TJrAXRFAIa</t>
  </si>
  <si>
    <t>Fri Mar 05 19:33:11 +0000 2021</t>
  </si>
  <si>
    <t>866343028339986432</t>
  </si>
  <si>
    <t>http://pbs.twimg.com/profile_images/1227310808952180743/uFQf2r58_normal.jpg</t>
  </si>
  <si>
    <t>http://twitter.com/RHAVote/statuses/1367921151654043653</t>
  </si>
  <si>
    <t>{"hashtags":[{"text":"Feminism","indices":[0,9]},{"text":"GirlPower","indices":[10,20]},{"text":"ElectWomen","indices":[21,32]},{"text":"LeanIn","indices":[33,40]},{"text":"YouGoGirl","indices":[41,51]},{"text":"WomensHistoryMonth","indices":[52,71]},{"text":"WomensDay","indices":[72,82]}],"symbols":[],"user_mentions":[],"urls":[{"url":"https://t.co/TJrAXRFAIa","expanded_url":"https://twitter.com/TheNYSocialist/status/1367907295364005898","display_url":"twitter.com/TheNYSocialist…","indices":[83,106]}]}</t>
  </si>
  <si>
    <t>1367920952865153027</t>
  </si>
  <si>
    <t>Lethabo_Shawe</t>
  </si>
  <si>
    <t>RT @DJ_Buhle: From the dusty streets of Soweto to the World... 
Your girl is representing SA for the #UnitedWeStream #Femmely #WomensDay 
Link for the artsy show - https://t.co/sr2PyQCp04
#BuhleBeZulu #BeZuluWorldWide #DJBuhle 🌎💫🌠 https://t.co/f9GERo2XFQ</t>
  </si>
  <si>
    <t>Fri Mar 05 19:32:24 +0000 2021</t>
  </si>
  <si>
    <t>1034898483520651264</t>
  </si>
  <si>
    <t>http://pbs.twimg.com/profile_images/1283819837484040193/H_ZBqFYm_normal.jpg</t>
  </si>
  <si>
    <t>Durban, South Africa</t>
  </si>
  <si>
    <t>http://twitter.com/Lethabo_Shawe/statuses/1367920952865153027</t>
  </si>
  <si>
    <t>{"hashtags":[{"text":"UnitedWeStream","indices":[102,117]},{"text":"Femmely","indices":[118,126]},{"text":"WomensDay","indices":[127,137]}],"symbols":[],"user_mentions":[{"screen_name":"DJ_Buhle","name":"#BeZuluWorldWide 🌎","id":144135837,"id_str":"144135837","indices":[3,12]}],"urls":[]}</t>
  </si>
  <si>
    <t>1367920897206722568</t>
  </si>
  <si>
    <t>DayerAk</t>
  </si>
  <si>
    <t>Fri Mar 05 19:32:11 +0000 2021</t>
  </si>
  <si>
    <t>1248315579246796800</t>
  </si>
  <si>
    <t>http://pbs.twimg.com/profile_images/1292618087267799041/35h2kTyV_normal.jpg</t>
  </si>
  <si>
    <t>http://twitter.com/DayerAk/statuses/1367920897206722568</t>
  </si>
  <si>
    <t>1367920807461203974</t>
  </si>
  <si>
    <t>Carolin48265639</t>
  </si>
  <si>
    <t>RT @behindthewoman1: I call upon brands &amp;amp; the #media to let #IWD2021 signify a change in how you represent older women.
Will you support us all in featuring unedited imagery that celebrates #Ageing &amp;amp; the beauty of older skin
this #InternationalWomensDay ??
#journorequests #WomensDay 
#Marketing https://t.co/VBaXFvYosR</t>
  </si>
  <si>
    <t>Fri Mar 05 19:31:49 +0000 2021</t>
  </si>
  <si>
    <t>1196864989908393984</t>
  </si>
  <si>
    <t>http://pbs.twimg.com/profile_images/1356622601624420352/bKYrqn-k_normal.jpg</t>
  </si>
  <si>
    <t xml:space="preserve">England </t>
  </si>
  <si>
    <t>http://twitter.com/Carolin48265639/statuses/1367920807461203974</t>
  </si>
  <si>
    <t>{"hashtags":[{"text":"media","indices":[50,56]},{"text":"IWD2021","indices":[64,72]}],"symbols":[],"user_mentions":[{"screen_name":"behindthewoman1","name":"▪︎BEHIND THE WOMAN▪︎","id":956516400343986200,"id_str":"956516400343986176","indices":[3,19]}],"urls":[]}</t>
  </si>
  <si>
    <t>1367920703421358082</t>
  </si>
  <si>
    <t>RajanShahKutch</t>
  </si>
  <si>
    <t>Fri Mar 05 19:31:25 +0000 2021</t>
  </si>
  <si>
    <t>3058359655</t>
  </si>
  <si>
    <t>http://pbs.twimg.com/profile_images/1263537134604029953/vn3WsXon_normal.jpg</t>
  </si>
  <si>
    <t>Bhuj, India</t>
  </si>
  <si>
    <t>http://twitter.com/RajanShahKutch/statuses/1367920703421358082</t>
  </si>
  <si>
    <t>1367920563700834308</t>
  </si>
  <si>
    <t>RT @boghche: The Int`l Community should recognize The Iranian Resistance as The Democratic Alternative to replace The Anti #Women Regime of #Iran. #march8th #WomensDay #IWD2021 #ChooseToChallenge Mette Frederiksen #FreeIran #IStandWithMaryamRajavi https://t.co/Ijck6yeYG9</t>
  </si>
  <si>
    <t>Fri Mar 05 19:30:51 +0000 2021</t>
  </si>
  <si>
    <t>http://twitter.com/Bahram56427953/statuses/1367920563700834308</t>
  </si>
  <si>
    <t>{"hashtags":[{"text":"Women","indices":[123,129]}],"symbols":[],"user_mentions":[{"screen_name":"boghche","name":"kambiz mahmoudpour - مسول انجمن آزادی ادیان","id":69058391,"id_str":"69058391","indices":[3,11]}],"urls":[]}</t>
  </si>
  <si>
    <t>1367920558566936577</t>
  </si>
  <si>
    <t>GemelaGaby</t>
  </si>
  <si>
    <t>RT @GemelaGaby: #BibianMentel #WomensDay</t>
  </si>
  <si>
    <t>Fri Mar 05 19:30:50 +0000 2021</t>
  </si>
  <si>
    <t>1076974171</t>
  </si>
  <si>
    <t>http://pbs.twimg.com/profile_images/1364969014670286851/GKYlCd2S_normal.jpg</t>
  </si>
  <si>
    <t>Nuenen, Gerwen en Nederwetten, Nederland</t>
  </si>
  <si>
    <t>http://twitter.com/GemelaGaby/statuses/1367920558566936577</t>
  </si>
  <si>
    <t>{"hashtags":[{"text":"BibianMentel","indices":[16,29]},{"text":"WomensDay","indices":[30,40]}],"symbols":[],"user_mentions":[{"screen_name":"GemelaGaby","name":"Gaby Scholder 💙 #altijdpositief #vaccinatie💉","id":1076974171,"id_str":"1076974171","indices":[3,14]}],"urls":[]}</t>
  </si>
  <si>
    <t>1367920529257029637</t>
  </si>
  <si>
    <t>AppuTweetsz</t>
  </si>
  <si>
    <t>RT @yamunasrinidhi: #Womensday exclusive! On #BharathFM...
ಜಯ ಭಾರತ ಜನನಿಯ ತನುಜಾತೆ 
"Diverse roles in reel &amp;amp; real life"
Yamuna Srinidhi
#BharathanatyamDancer &amp;amp; #Actor 
India : March 7th Sunday 6.30am 
USA : March 6th Saturday 8pm EST 
Hosted by RJ Vijaya from #Dayton, USA
#UtsahiYoga #Foundation https://t.co/ZkGqeip0UI</t>
  </si>
  <si>
    <t>Fri Mar 05 19:30:43 +0000 2021</t>
  </si>
  <si>
    <t>1036492717927407616</t>
  </si>
  <si>
    <t>http://pbs.twimg.com/profile_images/1363144111730028544/wHrvFbF3_normal.jpg</t>
  </si>
  <si>
    <t>http://twitter.com/AppuTweetsz/statuses/1367920529257029637</t>
  </si>
  <si>
    <t>{"hashtags":[{"text":"Womensday","indices":[20,30]},{"text":"BharathFM","indices":[45,55]}],"symbols":[],"user_mentions":[{"screen_name":"yamunasrinidhi","name":"Yamuna Srinidhi","id":2229486248,"id_str":"2229486248","indices":[3,18]}],"urls":[]}</t>
  </si>
  <si>
    <t>1367920448986624005</t>
  </si>
  <si>
    <t>Lekhakh</t>
  </si>
  <si>
    <t>A fun evening after almost  a year!!
#3wmandheri #muscm #WomensDay #pizzalovers https://t.co/bqFlNusDYf</t>
  </si>
  <si>
    <t>Fri Mar 05 19:30:24 +0000 2021</t>
  </si>
  <si>
    <t>842037247</t>
  </si>
  <si>
    <t>http://pbs.twimg.com/profile_images/1224961758428684288/hf94ZQwA_normal.jpg</t>
  </si>
  <si>
    <t xml:space="preserve">Hogwarts School </t>
  </si>
  <si>
    <t>http://twitter.com/Lekhakh/statuses/1367920448986624005</t>
  </si>
  <si>
    <t>{"hashtags":[{"text":"3wmandheri","indices":[38,49]},{"text":"muscm","indices":[50,56]},{"text":"WomensDay","indices":[57,67]},{"text":"pizzalovers","indices":[68,80]}],"symbols":[],"user_mentions":[],"urls":[],"media":[{"id":1367920445274550300,"id_str":"1367920445274550281","indices":[81,104],"media_url":"http://pbs.twimg.com/media/EvvUZb2VcAkAjpp.jpg","media_url_https":"https://pbs.twimg.com/media/EvvUZb2VcAkAjpp.jpg","url":"https://t.co/bqFlNusDYf","display_url":"pic.twitter.com/bqFlNusDYf","expanded_url":"https://twitter.com/Lekhakh/status/1367920448986624005/photo/1","type":"photo","sizes":{"thumb":{"w":150,"h":150,"resize":"crop"},"large":{"w":1536,"h":2048,"resize":"fit"},"medium":{"w":900,"h":1200,"resize":"fit"},"small":{"w":510,"h":680,"resize":"fit"}}}]}</t>
  </si>
  <si>
    <t>1367920364869742593</t>
  </si>
  <si>
    <t>This box of peanut butter and carob treats is a great seller and a must have for Easter. Colors will be assorted.
BUY NOW https://t.co/7VHhSbdRGt
% of $ sales will support pet rescue
#dogs #likeforfollow #dogsoftwitter #pets #dog  #womensday #easter #fridaymorning #fridaysale https://t.co/Yb38nxbXWg</t>
  </si>
  <si>
    <t>Fri Mar 05 19:30:04 +0000 2021</t>
  </si>
  <si>
    <t>http://twitter.com/lepetluxe/statuses/1367920364869742593</t>
  </si>
  <si>
    <t>{"hashtags":[{"text":"dogs","indices":[186,191]},{"text":"likeforfollow","indices":[192,206]},{"text":"dogsoftwitter","indices":[207,221]},{"text":"pets","indices":[222,227]},{"text":"dog","indices":[228,232]},{"text":"womensday","indices":[234,244]},{"text":"easter","indices":[245,252]},{"text":"fridaymorning","indices":[253,267]},{"text":"fridaysale","indices":[268,279]}],"symbols":[],"user_mentions":[],"urls":[{"url":"https://t.co/7VHhSbdRGt","expanded_url":"https://bit.ly/3sQpBNG","display_url":"bit.ly/3sQpBNG","indices":[123,146]}],"media":[{"id":1367919436720599000,"id_str":"1367919436720599047","indices":[280,303],"media_url":"http://pbs.twimg.com/media/EvvTeusVcAcAbtt.jpg","media_url_https":"https://pbs.twimg.com/media/EvvTeusVcAcAbtt.jpg","url":"https://t.co/Yb38nxbXWg","display_url":"pic.twitter.com/Yb38nxbXWg","expanded_url":"https://twitter.com/lepetluxe/status/1367920364869742593/photo/1","type":"photo","sizes":{"thumb":{"w":150,"h":150,"resize":"crop"},"small":{"w":680,"h":680,"resize":"fit"},"medium":{"w":1080,"h":1080,"resize":"fit"},"large":{"w":1080,"h":1080,"resize":"fit"}}}]}</t>
  </si>
  <si>
    <t>1367920349569036290</t>
  </si>
  <si>
    <t>ZeeNewsEnglish</t>
  </si>
  <si>
    <t>#Repost | Here are some ways for women to be financially secure.
#WomensDay #WomensDay2021
https://t.co/k4yKT1esGR</t>
  </si>
  <si>
    <t>Fri Mar 05 19:30:00 +0000 2021</t>
  </si>
  <si>
    <t>18071358</t>
  </si>
  <si>
    <t>http://pbs.twimg.com/profile_images/919586326067912704/_4LsQA6a_normal.jpg</t>
  </si>
  <si>
    <t>http://twitter.com/ZeeNewsEnglish/statuses/1367920349569036290</t>
  </si>
  <si>
    <t>{"hashtags":[{"text":"Repost","indices":[0,7]},{"text":"WomensDay","indices":[66,76]},{"text":"WomensDay2021","indices":[77,91]}],"symbols":[],"user_mentions":[],"urls":[{"url":"https://t.co/k4yKT1esGR","expanded_url":"https://zeenews.india.com/personal-finance/international-women-s-day-how-can-women-be-financially-secured-2345942.html","display_url":"zeenews.india.com/personal-finan…","indices":[93,116]}]}</t>
  </si>
  <si>
    <t>1367920347975200768</t>
  </si>
  <si>
    <t>OhCheetah</t>
  </si>
  <si>
    <t>Vegan
The designs keep getting hotter:
https://t.co/Dlz7QkjNS5
#Veganism #veganlove #tshirtchallenge #tshirts #etsy #ohcheetah #giftforher #beautytrends #FridayFeeling #PlantPower #WomensDay #tshirtprinting https://t.co/e1lhHiOJ0U</t>
  </si>
  <si>
    <t>1271406681184854016</t>
  </si>
  <si>
    <t>http://pbs.twimg.com/profile_images/1353239382753337344/vcmUvtXi_normal.jpg</t>
  </si>
  <si>
    <t>http://twitter.com/OhCheetah/statuses/1367920347975200768</t>
  </si>
  <si>
    <t>{"hashtags":[{"text":"Veganism","indices":[65,74]},{"text":"veganlove","indices":[75,85]},{"text":"tshirtchallenge","indices":[86,102]},{"text":"tshirts","indices":[103,111]},{"text":"etsy","indices":[112,117]},{"text":"ohcheetah","indices":[118,128]},{"text":"giftforher","indices":[129,140]},{"text":"beautytrends","indices":[141,154]},{"text":"FridayFeeling","indices":[155,169]},{"text":"PlantPower","indices":[170,181]},{"text":"WomensDay","indices":[182,192]},{"text":"tshirtprinting","indices":[193,208]}],"symbols":[],"user_mentions":[],"urls":[{"url":"https://t.co/Dlz7QkjNS5","expanded_url":"https://ohcheetah.com/collections/women-t-shirts/products/vegan-short-sleeve-women-t-shirt","display_url":"ohcheetah.com/collections/wo…","indices":[40,63]}],"media":[{"id":1367823975879950300,"id_str":"1367823975879950338","indices":[209,232],"media_url":"http://pbs.twimg.com/media/Evt8qLWWQAIVimk.jpg","media_url_https":"https://pbs.twimg.com/media/Evt8qLWWQAIVimk.jpg","url":"https://t.co/e1lhHiOJ0U","display_url":"pic.twitter.com/e1lhHiOJ0U","expanded_url":"https://twitter.com/OhCheetah/status/1367920347975200768/photo/1","type":"photo","sizes":{"thumb":{"w":150,"h":150,"resize":"crop"},"medium":{"w":1000,"h":1000,"resize":"fit"},"large":{"w":1000,"h":1000,"resize":"fit"},"small":{"w":680,"h":680,"resize":"fit"}}}]}</t>
  </si>
  <si>
    <t>1367920305189122051</t>
  </si>
  <si>
    <t>#Iran #march8th #WomensDay #IWD2021 #ChooseToChallenge Mette Frederiksen #FreeIran #IStandWithMaryamRajavi America Republicans Denmark Germany @HeikoMaas @francediplo_EN https://t.co/ETL0shNzIG</t>
  </si>
  <si>
    <t>Fri Mar 05 19:29:50 +0000 2021</t>
  </si>
  <si>
    <t>http://twitter.com/boghche/statuses/1367920305189122051</t>
  </si>
  <si>
    <t>{"hashtags":[{"text":"Iran","indices":[0,5]},{"text":"march8th","indices":[6,15]},{"text":"WomensDay","indices":[16,26]},{"text":"IWD2021","indices":[27,35]},{"text":"ChooseToChallenge","indices":[36,54]},{"text":"FreeIran","indices":[73,82]},{"text":"IStandWithMaryamRajavi","indices":[83,106]}],"symbols":[],"user_mentions":[{"screen_name":"HeikoMaas","name":"Heiko Maas 🇪🇺","id":24158261,"id_str":"24158261","indices":[143,153]},{"screen_name":"francediplo_EN","name":"France Diplomacy🇫🇷","id":438355707,"id_str":"438355707","indices":[154,169]}],"urls":[{"url":"https://t.co/ETL0shNzIG","expanded_url":"https://twitter.com/Maryam_Rajavi_F/status/1367861916203442179","display_url":"twitter.com/Maryam_Rajavi_…","indices":[170,193]}]}</t>
  </si>
  <si>
    <t>1367920296267640834</t>
  </si>
  <si>
    <t>Manoj_Prithiani</t>
  </si>
  <si>
    <t>Fri Mar 05 19:29:48 +0000 2021</t>
  </si>
  <si>
    <t>2506918920</t>
  </si>
  <si>
    <t>http://pbs.twimg.com/profile_images/1107532764579090432/IrOUkpLD_normal.jpg</t>
  </si>
  <si>
    <t>Navi Mumbai</t>
  </si>
  <si>
    <t>http://twitter.com/Manoj_Prithiani/statuses/1367920296267640834</t>
  </si>
  <si>
    <t>1367920228060065794</t>
  </si>
  <si>
    <t>GerrySikazwe</t>
  </si>
  <si>
    <t>#ZedTwitter, We are inviting submissions from #WomenPoets of Poetry Videos of  3-minutes or less for #WomensDay ￼.
Submit by 8th March, 2021: 10:00 AM. 
Submit Via WhatsApp: 0973286012 or alternatively share on WeTransfer and share link.
#ChooseToChallenge 
#RETWEET https://t.co/KpAg4n8Lr1</t>
  </si>
  <si>
    <t>Fri Mar 05 19:29:31 +0000 2021</t>
  </si>
  <si>
    <t>2765368317</t>
  </si>
  <si>
    <t>http://pbs.twimg.com/profile_images/1174276861469372416/647OsYgm_normal.jpg</t>
  </si>
  <si>
    <t>Zambia</t>
  </si>
  <si>
    <t>http://twitter.com/GerrySikazwe/statuses/1367920228060065794</t>
  </si>
  <si>
    <t>{"hashtags":[{"text":"ZedTwitter","indices":[0,11]},{"text":"WomenPoets","indices":[46,57]},{"text":"WomensDay","indices":[101,111]},{"text":"ChooseToChallenge","indices":[240,258]},{"text":"RETWEET","indices":[260,268]}],"symbols":[],"user_mentions":[],"urls":[],"media":[{"id":1367920219759521800,"id_str":"1367920219759521793","indices":[269,292],"media_url":"http://pbs.twimg.com/media/EvvUMTvXMAEOGG_.jpg","media_url_https":"https://pbs.twimg.com/media/EvvUMTvXMAEOGG_.jpg","url":"https://t.co/KpAg4n8Lr1","display_url":"pic.twitter.com/KpAg4n8Lr1","expanded_url":"https://twitter.com/GerrySikazwe/status/1367920228060065794/photo/1","type":"photo","sizes":{"thumb":{"w":150,"h":150,"resize":"crop"},"medium":{"w":1080,"h":1080,"resize":"fit"},"small":{"w":680,"h":680,"resize":"fit"},"large":{"w":1080,"h":1080,"resize":"fit"}}}]}</t>
  </si>
  <si>
    <t>1367920187702444040</t>
  </si>
  <si>
    <t>bakarii95</t>
  </si>
  <si>
    <t>@FCBW_A7 #WomensDay</t>
  </si>
  <si>
    <t>Fri Mar 05 19:29:22 +0000 2021</t>
  </si>
  <si>
    <t>344611368</t>
  </si>
  <si>
    <t>FCBW_A7</t>
  </si>
  <si>
    <t>374700173</t>
  </si>
  <si>
    <t>1367891770093281287</t>
  </si>
  <si>
    <t>http://pbs.twimg.com/profile_images/1342224220638617600/raN5kXsf_normal.jpg</t>
  </si>
  <si>
    <t>Jazan, Kingdom of Saudi Arabia</t>
  </si>
  <si>
    <t>http://twitter.com/bakarii95/statuses/1367920187702444040</t>
  </si>
  <si>
    <t>{"hashtags":[{"text":"WomensDay","indices":[9,19]}],"symbols":[],"user_mentions":[{"screen_name":"FCBW_A7","name":"FCB World","id":344611368,"id_str":"344611368","indices":[0,8]}],"urls":[]}</t>
  </si>
  <si>
    <t>1367920121440796675</t>
  </si>
  <si>
    <t>Arturocyl</t>
  </si>
  <si>
    <t>Fri Mar 05 19:29:06 +0000 2021</t>
  </si>
  <si>
    <t>743097566485721088</t>
  </si>
  <si>
    <t>http://pbs.twimg.com/profile_images/1336062484210446337/qw3TLI97_normal.jpg</t>
  </si>
  <si>
    <t>España</t>
  </si>
  <si>
    <t>http://twitter.com/Arturocyl/statuses/1367920121440796675</t>
  </si>
  <si>
    <t>1367920088297467904</t>
  </si>
  <si>
    <t>Hami76620608</t>
  </si>
  <si>
    <t>Fri Mar 05 19:28:58 +0000 2021</t>
  </si>
  <si>
    <t>950049786819903488</t>
  </si>
  <si>
    <t>http://pbs.twimg.com/profile_images/981638832406913027/6AzIPKNu_normal.jpg</t>
  </si>
  <si>
    <t>http://twitter.com/Hami76620608/statuses/1367920088297467904</t>
  </si>
  <si>
    <t>1367920040209682434</t>
  </si>
  <si>
    <t>PandemicPeriods</t>
  </si>
  <si>
    <t>Acording to @WHO in 2020 #sexual and #reproductive health conditions continue to represent a leading cause of disease for women and girls.
#IWD2021 #WomensDay 
#pandemicperiods https://t.co/OUZK0ZzkLt</t>
  </si>
  <si>
    <t>Fri Mar 05 19:28:46 +0000 2021</t>
  </si>
  <si>
    <t>1348398152580296707</t>
  </si>
  <si>
    <t>http://pbs.twimg.com/profile_images/1358067393344512002/JfTf1DRx_normal.jpg</t>
  </si>
  <si>
    <t>http://twitter.com/PandemicPeriods/statuses/1367920040209682434</t>
  </si>
  <si>
    <t>{"hashtags":[{"text":"sexual","indices":[25,32]},{"text":"reproductive","indices":[37,50]},{"text":"IWD2021","indices":[140,148]},{"text":"WomensDay","indices":[149,159]},{"text":"pandemicperiods","indices":[162,178]}],"symbols":[],"user_mentions":[{"screen_name":"WHO","name":"World Health Organization (WHO)","id":14499829,"id_str":"14499829","indices":[12,16]}],"urls":[],"media":[{"id":1367920034513846300,"id_str":"1367920034513846273","indices":[179,202],"media_url":"http://pbs.twimg.com/media/EvvUBhpWgAEvePy.jpg","media_url_https":"https://pbs.twimg.com/media/EvvUBhpWgAEvePy.jpg","url":"https://t.co/OUZK0ZzkLt","display_url":"pic.twitter.com/OUZK0ZzkLt","expanded_url":"https://twitter.com/PandemicPeriods/status/1367920040209682434/photo/1","type":"photo","sizes":{"medium":{"w":1200,"h":675,"resize":"fit"},"thumb":{"w":150,"h":150,"resize":"crop"},"large":{"w":1920,"h":1080,"resize":"fit"},"small":{"w":680,"h":383,"resize":"fit"}}}]}</t>
  </si>
  <si>
    <t>1367920008752467976</t>
  </si>
  <si>
    <t>#ZedTwitter, We are calling for submissions from #WomenPoets of Poetry Videos of  3-minutes or less for #WomensDay.
Submit by 8th March, 2021: 10:00 AM. 
Submit Via WhatsApp: 0973286012 or alternatively share on WeTransfer and share link.
#ChooseToChallenge 
#CelebratingWomen https://t.co/YnxVeJX9FH</t>
  </si>
  <si>
    <t>Fri Mar 05 19:28:39 +0000 2021</t>
  </si>
  <si>
    <t>http://twitter.com/GerrySikazwe/statuses/1367920008752467976</t>
  </si>
  <si>
    <t>{"hashtags":[{"text":"ZedTwitter","indices":[0,11]},{"text":"WomenPoets","indices":[49,60]},{"text":"WomensDay","indices":[104,114]},{"text":"ChooseToChallenge","indices":[241,259]},{"text":"CelebratingWomen","indices":[261,278]}],"symbols":[],"user_mentions":[],"urls":[],"media":[{"id":1367919998979764200,"id_str":"1367919998979764228","indices":[279,302],"media_url":"http://pbs.twimg.com/media/EvvT_dRXcAQJKgX.jpg","media_url_https":"https://pbs.twimg.com/media/EvvT_dRXcAQJKgX.jpg","url":"https://t.co/YnxVeJX9FH","display_url":"pic.twitter.com/YnxVeJX9FH","expanded_url":"https://twitter.com/GerrySikazwe/status/1367920008752467976/photo/1","type":"photo","sizes":{"thumb":{"w":150,"h":150,"resize":"crop"},"medium":{"w":1080,"h":1080,"resize":"fit"},"small":{"w":680,"h":680,"resize":"fit"},"large":{"w":1080,"h":1080,"resize":"fit"}}}]}</t>
  </si>
  <si>
    <t>1367919891404193796</t>
  </si>
  <si>
    <t>AbidiCorner</t>
  </si>
  <si>
    <t>#محنت_کشوں کے حالات کار پر علی سردار جعفری صاحب کی نظم "نوالا" آپ کے پیش خدمت ہے۔۔۔👇👇👇
#AbidiCorner #pakistan 
#Alisardarjafri #Poetry #Shairi #Pakistan #Workingclass #WomensDay
#AuratMarch2021 #Auratazadimarch2021 https://t.co/IOSvdYR1ml</t>
  </si>
  <si>
    <t>Fri Mar 05 19:28:11 +0000 2021</t>
  </si>
  <si>
    <t>517245577</t>
  </si>
  <si>
    <t>http://pbs.twimg.com/profile_images/1369310531744587793/BhuFVhK9_normal.jpg</t>
  </si>
  <si>
    <t>Karachi</t>
  </si>
  <si>
    <t>http://twitter.com/AbidiCorner/statuses/1367919891404193796</t>
  </si>
  <si>
    <t>{"hashtags":[{"text":"محنت_کشوں","indices":[0,10]},{"text":"AbidiCorner","indices":[87,99]},{"text":"pakistan","indices":[100,109]},{"text":"Alisardarjafri","indices":[111,126]},{"text":"Poetry","indices":[127,134]},{"text":"Shairi","indices":[135,142]},{"text":"Pakistan","indices":[143,152]},{"text":"Workingclass","indices":[153,166]},{"text":"WomensDay","indices":[167,177]},{"text":"AuratMarch2021","indices":[178,193]},{"text":"Auratazadimarch2021","indices":[194,214]}],"symbols":[],"user_mentions":[],"urls":[{"url":"https://t.co/IOSvdYR1ml","expanded_url":"https://youtu.be/ztqdHTO0Sfs","display_url":"youtu.be/ztqdHTO0Sfs","indices":[215,238]}]}</t>
  </si>
  <si>
    <t>1367919864833310724</t>
  </si>
  <si>
    <t>chilledasad100</t>
  </si>
  <si>
    <t>RT @SAsiaSolidarity: 1/3 Coming up: a weekend of unmissable #IWD2021 events on #womenfarmers at the frontlines of India's #FarmersProtests resisting #Modi's pro-corporate #FarmBills2020 and fighting #patriarchy. #FarmersProtest100Days #WomensDay #WomensHistoryMonth https://t.co/bUqd3yXCnV</t>
  </si>
  <si>
    <t>Fri Mar 05 19:28:05 +0000 2021</t>
  </si>
  <si>
    <t>608610375</t>
  </si>
  <si>
    <t>http://pbs.twimg.com/profile_images/873955198334640128/8evLWDaQ_normal.jpg</t>
  </si>
  <si>
    <t>http://twitter.com/chilledasad100/statuses/1367919864833310724</t>
  </si>
  <si>
    <t>{"hashtags":[{"text":"IWD2021","indices":[60,68]},{"text":"womenfarmers","indices":[79,92]},{"text":"FarmersProtests","indices":[122,138]}],"symbols":[],"user_mentions":[{"screen_name":"SAsiaSolidarity","name":"SouthAsia Solidarity","id":3390890763,"id_str":"3390890763","indices":[3,19]}],"urls":[]}</t>
  </si>
  <si>
    <t>1367919654807736320</t>
  </si>
  <si>
    <t>Fri Mar 05 19:27:15 +0000 2021</t>
  </si>
  <si>
    <t>http://twitter.com/Hami76620608/statuses/1367919654807736320</t>
  </si>
  <si>
    <t>1367919651540373510</t>
  </si>
  <si>
    <t>AnneTay96516075</t>
  </si>
  <si>
    <t>Fri Mar 05 19:27:14 +0000 2021</t>
  </si>
  <si>
    <t>941306946979758081</t>
  </si>
  <si>
    <t>http://pbs.twimg.com/profile_images/1144122577608171520/vUgN-xfI_normal.jpg</t>
  </si>
  <si>
    <t>http://twitter.com/AnneTay96516075/statuses/1367919651540373510</t>
  </si>
  <si>
    <t>1367919539854409732</t>
  </si>
  <si>
    <t>#Iran #march8th #WomensDay #IWD2021 #ChooseToChallenge Mette Frederiksen #FreeIran #IStandWithMaryamRajavi America Republicans https://t.co/6ZzHmQVK2y</t>
  </si>
  <si>
    <t>Fri Mar 05 19:26:47 +0000 2021</t>
  </si>
  <si>
    <t>http://twitter.com/boghche/statuses/1367919539854409732</t>
  </si>
  <si>
    <t>{"hashtags":[{"text":"Iran","indices":[0,5]},{"text":"march8th","indices":[6,15]},{"text":"WomensDay","indices":[16,26]},{"text":"IWD2021","indices":[27,35]},{"text":"ChooseToChallenge","indices":[36,54]},{"text":"FreeIran","indices":[73,82]},{"text":"IStandWithMaryamRajavi","indices":[83,106]}],"symbols":[],"user_mentions":[],"urls":[{"url":"https://t.co/6ZzHmQVK2y","expanded_url":"https://twitter.com/Maryam_Rajavi_F/status/1367861847337164807","display_url":"twitter.com/Maryam_Rajavi_…","indices":[127,150]}]}</t>
  </si>
  <si>
    <t>1367919463975317506</t>
  </si>
  <si>
    <t>escape_cycling</t>
  </si>
  <si>
    <t>DESCUENTOS 🚴‍♀️🚵‍♀️🎁✌️
•
•
•
#cycling #sock #WomensDay #escapecycling https://t.co/inJgkJdlHf</t>
  </si>
  <si>
    <t>Fri Mar 05 19:26:29 +0000 2021</t>
  </si>
  <si>
    <t>101232037</t>
  </si>
  <si>
    <t>http://pbs.twimg.com/profile_images/1340664389922381826/D5wsI4ha_normal.jpg</t>
  </si>
  <si>
    <t>Manizales, Colombia</t>
  </si>
  <si>
    <t>http://twitter.com/escape_cycling/statuses/1367919463975317506</t>
  </si>
  <si>
    <t>{"hashtags":[{"text":"cycling","indices":[29,37]},{"text":"sock","indices":[38,43]},{"text":"WomensDay","indices":[44,54]},{"text":"escapecycling","indices":[55,69]}],"symbols":[],"user_mentions":[],"urls":[],"media":[{"id":1367919461303525400,"id_str":"1367919461303525384","indices":[70,93],"media_url":"http://pbs.twimg.com/media/EvvTgKRXIAgW0N6.jpg","media_url_https":"https://pbs.twimg.com/media/EvvTgKRXIAgW0N6.jpg","url":"https://t.co/inJgkJdlHf","display_url":"pic.twitter.com/inJgkJdlHf","expanded_url":"https://twitter.com/escape_cycling/status/1367919463975317506/photo/1","type":"photo","sizes":{"large":{"w":1046,"h":2048,"resize":"fit"},"thumb":{"w":150,"h":150,"resize":"crop"},"small":{"w":347,"h":680,"resize":"fit"},"medium":{"w":613,"h":1200,"resize":"fit"}}}]}</t>
  </si>
  <si>
    <t>1367919457180381185</t>
  </si>
  <si>
    <t>Fri Mar 05 19:26:27 +0000 2021</t>
  </si>
  <si>
    <t>http://twitter.com/Jyotiag28204208/statuses/1367919457180381185</t>
  </si>
  <si>
    <t>1367919394400133120</t>
  </si>
  <si>
    <t>daverain</t>
  </si>
  <si>
    <t>Fri Mar 05 19:26:12 +0000 2021</t>
  </si>
  <si>
    <t>29290244</t>
  </si>
  <si>
    <t>http://pbs.twimg.com/profile_images/1359620261130174465/bFDC2NWj_normal.jpg</t>
  </si>
  <si>
    <t>North West, England</t>
  </si>
  <si>
    <t>http://twitter.com/daverain/statuses/1367919394400133120</t>
  </si>
  <si>
    <t>1367919385776652292</t>
  </si>
  <si>
    <t>#Iran #march8th #WomensDay #IWD2021 #ChooseToChallenge Mette Frederiksen #FreeIran #IStandWithMaryamRajavi America Republicans https://t.co/kV0RC96XoK</t>
  </si>
  <si>
    <t>Fri Mar 05 19:26:10 +0000 2021</t>
  </si>
  <si>
    <t>http://twitter.com/boghche/statuses/1367919385776652292</t>
  </si>
  <si>
    <t>{"hashtags":[{"text":"Iran","indices":[0,5]},{"text":"march8th","indices":[6,15]},{"text":"WomensDay","indices":[16,26]},{"text":"IWD2021","indices":[27,35]},{"text":"ChooseToChallenge","indices":[36,54]},{"text":"FreeIran","indices":[73,82]},{"text":"IStandWithMaryamRajavi","indices":[83,106]}],"symbols":[],"user_mentions":[],"urls":[{"url":"https://t.co/kV0RC96XoK","expanded_url":"https://twitter.com/Maryam_Rajavi_F/status/1367858393365512200","display_url":"twitter.com/Maryam_Rajavi_…","indices":[127,150]}]}</t>
  </si>
  <si>
    <t>1367919356399779841</t>
  </si>
  <si>
    <t>PFT_courses</t>
  </si>
  <si>
    <t>We'll help you determine your style, body shape, likes and dislikes, and color palette. Sign up today for our 'Develogram' course and join our Facebook group. 
#fashiontips #style #styletips #purplefeathertree #develogram #styleadvice #fashionadvice #selflove #womensday #women https://t.co/H1fNlkndbY</t>
  </si>
  <si>
    <t>Fri Mar 05 19:26:03 +0000 2021</t>
  </si>
  <si>
    <t>1326824921541070848</t>
  </si>
  <si>
    <t>http://pbs.twimg.com/profile_images/1326825266660990983/hCW3zDrx_normal.jpg</t>
  </si>
  <si>
    <t>http://twitter.com/PFT_courses/statuses/1367919356399779841</t>
  </si>
  <si>
    <t>{"hashtags":[{"text":"fashiontips","indices":[161,173]},{"text":"style","indices":[174,180]},{"text":"styletips","indices":[181,191]},{"text":"purplefeathertree","indices":[192,210]},{"text":"develogram","indices":[211,222]},{"text":"styleadvice","indices":[223,235]},{"text":"fashionadvice","indices":[236,250]},{"text":"selflove","indices":[251,260]},{"text":"womensday","indices":[261,271]},{"text":"women","indices":[272,278]}],"symbols":[],"user_mentions":[],"urls":[],"media":[{"id":1367919353472106500,"id_str":"1367919353472106498","indices":[279,302],"media_url":"http://pbs.twimg.com/media/EvvTZ4kWQAI47do.jpg","media_url_https":"https://pbs.twimg.com/media/EvvTZ4kWQAI47do.jpg","url":"https://t.co/H1fNlkndbY","display_url":"pic.twitter.com/H1fNlkndbY","expanded_url":"https://twitter.com/PFT_courses/status/1367919356399779841/photo/1","type":"photo","sizes":{"large":{"w":1080,"h":1080,"resize":"fit"},"small":{"w":680,"h":680,"resize":"fit"},"thumb":{"w":150,"h":150,"resize":"crop"},"medium":{"w":1080,"h":1080,"resize":"fit"}}}]}</t>
  </si>
  <si>
    <t>1367919315056492549</t>
  </si>
  <si>
    <t>LolaOrtizSanch2</t>
  </si>
  <si>
    <t>Fri Mar 05 19:25:54 +0000 2021</t>
  </si>
  <si>
    <t>3382006113</t>
  </si>
  <si>
    <t>http://pbs.twimg.com/profile_images/1232915188065632257/hIQukdi__normal.jpg</t>
  </si>
  <si>
    <t>Aravaca, Madrid</t>
  </si>
  <si>
    <t>http://twitter.com/LolaOrtizSanch2/statuses/1367919315056492549</t>
  </si>
  <si>
    <t>1367919284467425281</t>
  </si>
  <si>
    <t>OntHumanRights</t>
  </si>
  <si>
    <t>Fri Mar 05 19:25:46 +0000 2021</t>
  </si>
  <si>
    <t>177201478</t>
  </si>
  <si>
    <t>http://pbs.twimg.com/profile_images/806850481284927488/6kvWqu0G_normal.jpg</t>
  </si>
  <si>
    <t>Toronto Ontario Canada</t>
  </si>
  <si>
    <t>http://twitter.com/OntHumanRights/statuses/1367919284467425281</t>
  </si>
  <si>
    <t>1367919139755593739</t>
  </si>
  <si>
    <t>IMatterCampaign</t>
  </si>
  <si>
    <t>RT @wordsmashpoetry: #ZedTwitter, We are inviting submissions from #WomenPoets of Poetry Videos of  3-minutes or less for #WomensDay.
Submit by 8th March, 2021: 10:00 AM. 
Submit Via WhatsApp: 0973286012 or alternatively share on WeTransfer and share link.
#ChooseToChallenge 
#CelebratingWomen https://t.co/6zuiI9khUe</t>
  </si>
  <si>
    <t>Fri Mar 05 19:25:12 +0000 2021</t>
  </si>
  <si>
    <t>1201537623694725120</t>
  </si>
  <si>
    <t>http://pbs.twimg.com/profile_images/1281997992334176256/y2vapbgl_normal.jpg</t>
  </si>
  <si>
    <t>http://twitter.com/IMatterCampaign/statuses/1367919139755593739</t>
  </si>
  <si>
    <t>{"hashtags":[{"text":"ZedTwitter","indices":[21,32]},{"text":"WomenPoets","indices":[67,78]},{"text":"WomensDay","indices":[122,132]}],"symbols":[],"user_mentions":[{"screen_name":"wordsmashpoetry","name":"Wordsmashpoetry","id":1108248380868833300,"id_str":"1108248380868833280","indices":[3,19]}],"urls":[]}</t>
  </si>
  <si>
    <t>1367919138929311746</t>
  </si>
  <si>
    <t>SumitGanguli</t>
  </si>
  <si>
    <t>RT @GavsTech: We are excited to announce Indian actress, Varalaxmi Sarath Kumar as the first speaker of our International Women’s Day event on March 8. Watch this space for more updates. #ChooseToChallenge #IWD #womensday @varusarath5 https://t.co/UEqc5ZuZP4</t>
  </si>
  <si>
    <t>32474477</t>
  </si>
  <si>
    <t>http://pbs.twimg.com/profile_images/1351077970375569409/NFLm2V6n_normal.jpg</t>
  </si>
  <si>
    <t>http://twitter.com/SumitGanguli/statuses/1367919138929311746</t>
  </si>
  <si>
    <t>{"hashtags":[],"symbols":[],"user_mentions":[{"screen_name":"GavsTech","name":"GAVS Technologies","id":109589075,"id_str":"109589075","indices":[3,12]}],"urls":[]}</t>
  </si>
  <si>
    <t>1367919089256001536</t>
  </si>
  <si>
    <t>debtcc</t>
  </si>
  <si>
    <t>8 Common financial mistakes that women make: https://t.co/rF0rJ6eN0a
#moneymanagement #WomensDay https://t.co/A9HKQY0LGd</t>
  </si>
  <si>
    <t>Fri Mar 05 19:25:00 +0000 2021</t>
  </si>
  <si>
    <t>65269134</t>
  </si>
  <si>
    <t>http://pbs.twimg.com/profile_images/493968710768422913/CnluAVN5_normal.jpeg</t>
  </si>
  <si>
    <t>301W. 11th St, Reno, NV 89503</t>
  </si>
  <si>
    <t>http://twitter.com/debtcc/statuses/1367919089256001536</t>
  </si>
  <si>
    <t>{"hashtags":[{"text":"moneymanagement","indices":[69,85]},{"text":"WomensDay","indices":[86,96]}],"symbols":[],"user_mentions":[],"urls":[{"url":"https://t.co/rF0rJ6eN0a","expanded_url":"https://bit.ly/3sVjasz","display_url":"bit.ly/3sVjasz","indices":[45,68]}],"media":[{"id":1367797448110788600,"id_str":"1367797448110788616","indices":[97,120],"media_url":"http://pbs.twimg.com/tweet_video_thumb/EvtkiDtUUAgudFa.jpg","media_url_https":"https://pbs.twimg.com/tweet_video_thumb/EvtkiDtUUAgudFa.jpg","url":"https://t.co/A9HKQY0LGd","display_url":"pic.twitter.com/A9HKQY0LGd","expanded_url":"https://twitter.com/debtcc/status/1367919089256001536/photo/1","type":"photo","sizes":{"small":{"w":600,"h":300,"resize":"fit"},"medium":{"w":600,"h":300,"resize":"fit"},"large":{"w":600,"h":300,"resize":"fit"},"thumb":{"w":150,"h":150,"resize":"crop"}}}]}</t>
  </si>
  <si>
    <t>1367918866614022144</t>
  </si>
  <si>
    <t>tahseen97</t>
  </si>
  <si>
    <t>Fri Mar 05 19:24:07 +0000 2021</t>
  </si>
  <si>
    <t>628572083</t>
  </si>
  <si>
    <t>http://pbs.twimg.com/profile_images/420818638870822912/d3s8ra_y_normal.jpeg</t>
  </si>
  <si>
    <t>http://twitter.com/tahseen97/statuses/1367918866614022144</t>
  </si>
  <si>
    <t>1367918768471429120</t>
  </si>
  <si>
    <t>Krishna8610</t>
  </si>
  <si>
    <t>RT @IM_atulp: #विष्णु_को_न्याय_दो
#WomensDay 
#WomanOnTop as a player of #victim_card https://t.co/h6P5uYLF3W</t>
  </si>
  <si>
    <t>Fri Mar 05 19:23:43 +0000 2021</t>
  </si>
  <si>
    <t>1274762186246639616</t>
  </si>
  <si>
    <t>http://pbs.twimg.com/profile_images/1357325038899220480/fleE9-lC_normal.jpg</t>
  </si>
  <si>
    <t>http://twitter.com/Krishna8610/statuses/1367918768471429120</t>
  </si>
  <si>
    <t>{"hashtags":[{"text":"विष्णु_को_न्याय_दो","indices":[14,33]},{"text":"WomensDay","indices":[35,45]},{"text":"WomanOnTop","indices":[48,59]},{"text":"victim_card","indices":[75,87]}],"symbols":[],"user_mentions":[{"screen_name":"IM_atulp","name":"iAtulp","id":1158282766213099500,"id_str":"1158282766213099520","indices":[3,12]}],"urls":[],"media":[{"id":1367903492095029200,"id_str":"1367903492095029256","indices":[88,111],"media_url":"http://pbs.twimg.com/media/EvvE-oVXMAgM23_.jpg","media_url_https":"https://pbs.twimg.com/media/EvvE-oVXMAgM23_.jpg","url":"https://t.co/h6P5uYLF3W","display_url":"pic.twitter.com/h6P5uYLF3W","expanded_url":"https://twitter.com/IM_atulp/status/1367903494963924998/photo/1","type":"photo","sizes":{"thumb":{"w":150,"h":150,"resize":"crop"},"large":{"w":656,"h":364,"resize":"fit"},"small":{"w":656,"h":364,"resize":"fit"},"medium":{"w":656,"h":364,"resize":"fit"}},"source_status_id":1367903494963925000,"source_status_id_str":"1367903494963924998","source_user_id":1158282766213099500,"source_user_id_str":"1158282766213099520"}]}</t>
  </si>
  <si>
    <t>1367918514883883009</t>
  </si>
  <si>
    <t>Fri Mar 05 19:22:43 +0000 2021</t>
  </si>
  <si>
    <t>http://twitter.com/Krishna8610/statuses/1367918514883883009</t>
  </si>
  <si>
    <t>1367918476745080833</t>
  </si>
  <si>
    <t>gadhiya_hema</t>
  </si>
  <si>
    <t>Fri Mar 05 19:22:34 +0000 2021</t>
  </si>
  <si>
    <t>1276455225725870080</t>
  </si>
  <si>
    <t>http://pbs.twimg.com/profile_images/1354762174564950019/-IeOgI0e_normal.jpg</t>
  </si>
  <si>
    <t>http://twitter.com/gadhiya_hema/statuses/1367918476745080833</t>
  </si>
  <si>
    <t>1367918472328400903</t>
  </si>
  <si>
    <t>Nainasi39647308</t>
  </si>
  <si>
    <t>Fri Mar 05 19:22:33 +0000 2021</t>
  </si>
  <si>
    <t>1118597400980008964</t>
  </si>
  <si>
    <t>http://pbs.twimg.com/profile_images/1311328019995262977/g6ZTFjuC_normal.jpg</t>
  </si>
  <si>
    <t>Lucknow</t>
  </si>
  <si>
    <t>http://twitter.com/Nainasi39647308/statuses/1367918472328400903</t>
  </si>
  <si>
    <t>1367918450669150213</t>
  </si>
  <si>
    <t>@Maryam_Rajavi The Int`l Community should recognize The Iranian Resistance as The Democratic Alternative to replace The Anti #Women Regime of #Iran. #march8th #WomensDay #IWD2021 #ChooseToChallenge Mette Frederiksen #FreeIran #IStandWithMaryamRajavi @PeaceOneDay https://t.co/80ApgXCKaS</t>
  </si>
  <si>
    <t>Fri Mar 05 19:22:27 +0000 2021</t>
  </si>
  <si>
    <t>56961858</t>
  </si>
  <si>
    <t>Maryam_Rajavi</t>
  </si>
  <si>
    <t>1367860971763535873</t>
  </si>
  <si>
    <t>http://twitter.com/boghche/statuses/1367918450669150213</t>
  </si>
  <si>
    <t>{"hashtags":[{"text":"Women","indices":[125,131]},{"text":"Iran","indices":[142,147]},{"text":"march8th","indices":[149,158]},{"text":"WomensDay","indices":[159,169]},{"text":"IWD2021","indices":[170,178]},{"text":"ChooseToChallenge","indices":[179,197]},{"text":"FreeIran","indices":[216,225]},{"text":"IStandWithMaryamRajavi","indices":[226,249]}],"symbols":[],"user_mentions":[{"screen_name":"Maryam_Rajavi","name":"Maryam Rajavi","id":56961858,"id_str":"56961858","indices":[0,14]},{"screen_name":"PeaceOneDay","name":"Peace One Day","id":52021221,"id_str":"52021221","indices":[250,262]}],"urls":[],"media":[{"id":1367918297514131500,"id_str":"1367918297514131456","indices":[263,286],"media_url":"http://pbs.twimg.com/media/EvvSca0WQAA5FSd.jpg","media_url_https":"https://pbs.twimg.com/media/EvvSca0WQAA5FSd.jpg","url":"https://t.co/80ApgXCKaS","display_url":"pic.twitter.com/80ApgXCKaS","expanded_url":"https://twitter.com/boghche/status/1367918450669150213/photo/1","type":"photo","sizes":{"thumb":{"w":150,"h":150,"resize":"crop"},"medium":{"w":679,"h":453,"resize":"fit"},"large":{"w":679,"h":453,"resize":"fit"},"small":{"w":679,"h":453,"resize":"fit"}}}]}</t>
  </si>
  <si>
    <t>1367918408684040192</t>
  </si>
  <si>
    <t>@MSVgo Ans. ➡ C. Shakuntala Devi
#LearnFromHer #WomensDay
#MSVgo #amazon #ContestAlert
@MSVgo 
Join here friends
@MayurMa46334426
@Rahulrahs 
@Rohith8977 
@cuteushakumari 
@WadhvaniNaina</t>
  </si>
  <si>
    <t>Fri Mar 05 19:22:17 +0000 2021</t>
  </si>
  <si>
    <t>http://twitter.com/gadhiya_hema/statuses/1367918408684040192</t>
  </si>
  <si>
    <t>{"hashtags":[{"text":"LearnFromHer","indices":[34,47]},{"text":"WomensDay","indices":[48,58]},{"text":"MSVgo","indices":[59,65]},{"text":"amazon","indices":[66,73]},{"text":"ContestAlert","indices":[74,87]}],"symbols":[],"user_mentions":[{"screen_name":"MSVgo","name":"MSVgo","id":1232928348302499800,"id_str":"1232928348302499842","indices":[0,6]},{"screen_name":"MSVgo","name":"MSVgo","id":1232928348302499800,"id_str":"1232928348302499842","indices":[89,95]},{"screen_name":"MayurMa46334426","name":"Mayur Mayur","id":1024005457378197500,"id_str":"1024005457378197505","indices":[116,132]},{"screen_name":"Rahulrahs","name":"Rahul","id":482132272,"id_str":"482132272","indices":[133,143]},{"screen_name":"Rohith8977","name":"Rohith","id":928923174267338800,"id_str":"928923174267338752","indices":[145,156]},{"screen_name":"cuteushakumari","name":"Usha Sapra","id":2379223818,"id_str":"2379223818","indices":[158,173]},{"screen_name":"WadhvaniNaina","name":"Naina Wadhvani","id":1120315654505029600,"id_str":"1120315654505029632","indices":[175,189]}],"urls":[]}</t>
  </si>
  <si>
    <t>1367918280162168833</t>
  </si>
  <si>
    <t>diptija55836457</t>
  </si>
  <si>
    <t>@AmazonFashionIn Here's my entry
I Love fashion
@AmazonFashionIn 
#ContestAlert #DressUpForYou
 #DanielKlein
#Contest #Giveaway #DressUpForYou #WomensDay   #HarPalFashionable https://t.co/7XRse69UVg</t>
  </si>
  <si>
    <t>Fri Mar 05 19:21:47 +0000 2021</t>
  </si>
  <si>
    <t>1284152492666654720</t>
  </si>
  <si>
    <t>http://pbs.twimg.com/profile_images/1355962100112216064/1JtBCnnz_normal.jpg</t>
  </si>
  <si>
    <t>http://twitter.com/diptija55836457/statuses/1367918280162168833</t>
  </si>
  <si>
    <t>{"hashtags":[{"text":"ContestAlert","indices":[66,79]},{"text":"DressUpForYou","indices":[80,94]},{"text":"DanielKlein","indices":[96,108]},{"text":"Contest","indices":[109,117]},{"text":"Giveaway","indices":[118,127]},{"text":"DressUpForYou","indices":[128,142]},{"text":"WomensDay","indices":[143,153]},{"text":"HarPalFashionable","indices":[156,174]}],"symbols":[],"user_mentions":[{"screen_name":"AmazonFashionIn","name":"AmazonFashionIN","id":3044611738,"id_str":"3044611738","indices":[0,16]},{"screen_name":"AmazonFashionIn","name":"AmazonFashionIN","id":3044611738,"id_str":"3044611738","indices":[48,64]}],"urls":[],"media":[{"id":1367918270485987300,"id_str":"1367918270485987328","indices":[175,198],"media_url":"http://pbs.twimg.com/media/EvvSa2IVgAAkB9M.jpg","media_url_https":"https://pbs.twimg.com/media/EvvSa2IVgAAkB9M.jpg","url":"https://t.co/7XRse69UVg","display_url":"pic.twitter.com/7XRse69UVg","expanded_url":"https://twitter.com/diptija55836457/status/1367918280162168833/photo/1","type":"photo","sizes":{"large":{"w":1536,"h":2048,"resize":"fit"},"thumb":{"w":150,"h":150,"resize":"crop"},"medium":{"w":900,"h":1200,"resize":"fit"},"small":{"w":510,"h":680,"resize":"fit"}}}]}</t>
  </si>
  <si>
    <t>1367918217667244040</t>
  </si>
  <si>
    <t>rasmus_kleis</t>
  </si>
  <si>
    <t>Fri Mar 05 19:21:32 +0000 2021</t>
  </si>
  <si>
    <t>1699604941</t>
  </si>
  <si>
    <t>http://pbs.twimg.com/profile_images/1038011854805757954/gVJhWRh8_normal.jpg</t>
  </si>
  <si>
    <t>Oxford/airports/elsewhere</t>
  </si>
  <si>
    <t>http://twitter.com/rasmus_kleis/statuses/1367918217667244040</t>
  </si>
  <si>
    <t>1367918191616344065</t>
  </si>
  <si>
    <t>The Int`l Community should recognize The Iranian Resistance as The Democratic Alternative to replace The Anti #Women Regime of #Iran. #march8th #WomensDay #IWD2021 #ChooseToChallenge Mette Frederiksen #FreeIran #IStandWithMaryamRajavi https://t.co/Ijck6yeYG9</t>
  </si>
  <si>
    <t>Fri Mar 05 19:21:26 +0000 2021</t>
  </si>
  <si>
    <t>http://twitter.com/boghche/statuses/1367918191616344065</t>
  </si>
  <si>
    <t>{"hashtags":[{"text":"Women","indices":[110,116]},{"text":"Iran","indices":[127,132]},{"text":"march8th","indices":[134,143]},{"text":"WomensDay","indices":[144,154]},{"text":"IWD2021","indices":[155,163]},{"text":"ChooseToChallenge","indices":[164,182]},{"text":"FreeIran","indices":[201,210]},{"text":"IStandWithMaryamRajavi","indices":[211,234]}],"symbols":[],"user_mentions":[],"urls":[{"url":"https://t.co/Ijck6yeYG9","expanded_url":"https://twitter.com/Maryam_Rajavi/status/1367860971763535873","display_url":"twitter.com/Maryam_Rajavi/…","indices":[235,258]}]}</t>
  </si>
  <si>
    <t>1367918168102948864</t>
  </si>
  <si>
    <t>RT @MayurMa46334426: @MSVgo C. Shakuntala Devi
#LearnFromHer #WomensDay
#MSVgo #amazon #ContestAlert
@MSVgo 
Join
@gadhiya_hema @Rahulrahs @RubyAga9339 @vinodsapra76 @Rohith8977</t>
  </si>
  <si>
    <t>Fri Mar 05 19:21:20 +0000 2021</t>
  </si>
  <si>
    <t>http://twitter.com/gadhiya_hema/statuses/1367918168102948864</t>
  </si>
  <si>
    <t>{"hashtags":[{"text":"LearnFromHer","indices":[48,61]},{"text":"WomensDay","indices":[62,72]},{"text":"MSVgo","indices":[73,79]},{"text":"amazon","indices":[80,87]},{"text":"ContestAlert","indices":[88,101]}],"symbols":[],"user_mentions":[{"screen_name":"MayurMa46334426","name":"Mayur Mayur","id":1024005457378197500,"id_str":"1024005457378197505","indices":[3,19]},{"screen_name":"MSVgo","name":"MSVgo","id":1232928348302499800,"id_str":"1232928348302499842","indices":[21,27]},{"screen_name":"MSVgo","name":"MSVgo","id":1232928348302499800,"id_str":"1232928348302499842","indices":[102,108]},{"screen_name":"gadhiya_hema","name":"Hema Gadhiya","id":1276455225725870000,"id_str":"1276455225725870080","indices":[116,129]}],"urls":[]}</t>
  </si>
  <si>
    <t>1367918154094108672</t>
  </si>
  <si>
    <t>haddijatoujonga</t>
  </si>
  <si>
    <t>Fri Mar 05 19:21:17 +0000 2021</t>
  </si>
  <si>
    <t>376971036</t>
  </si>
  <si>
    <t>http://pbs.twimg.com/profile_images/1149304048572653569/b-yoJvJX_normal.jpg</t>
  </si>
  <si>
    <t>The Gambia</t>
  </si>
  <si>
    <t>http://twitter.com/haddijatoujonga/statuses/1367918154094108672</t>
  </si>
  <si>
    <t>1367918146942865409</t>
  </si>
  <si>
    <t>beatamaihaniemi</t>
  </si>
  <si>
    <t>RT @ojala_annika: 2,500 signatures! 🎉 Can we get to 3000 today?? 
Join us in building a feminist future! 
#NoMoreEmptyWords #IWD2021 #WomensDay 
https://t.co/DaeSMlkpZl</t>
  </si>
  <si>
    <t>Fri Mar 05 19:21:15 +0000 2021</t>
  </si>
  <si>
    <t>181615094</t>
  </si>
  <si>
    <t>http://pbs.twimg.com/profile_images/1356869294471204864/rrV_yFJR_normal.jpg</t>
  </si>
  <si>
    <t>Helsinki, Finland</t>
  </si>
  <si>
    <t>http://twitter.com/beatamaihaniemi/statuses/1367918146942865409</t>
  </si>
  <si>
    <t>{"hashtags":[{"text":"NoMoreEmptyWords","indices":[108,125]},{"text":"IWD2021","indices":[126,134]}],"symbols":[],"user_mentions":[{"screen_name":"ojala_annika","name":"Annika Ojala","id":2302501889,"id_str":"2302501889","indices":[3,16]}],"urls":[]}</t>
  </si>
  <si>
    <t>1367918028520787968</t>
  </si>
  <si>
    <t>TulseaTalent</t>
  </si>
  <si>
    <t>RT @FilmCompanion: This #WomensDay, we sit down for an exclusive roundtable with @taapsee , @Samanthaprabhu2 @AnjaliMenonFilm @shrishtiarya and #KeikoNakahara to discuss #OWomaniya — a report on the representation of women in Indian cinema by @OrmaxMedia On  @FilmCompanion YouTube channel.March8. https://t.co/tO54jZt5Fd</t>
  </si>
  <si>
    <t>Fri Mar 05 19:20:47 +0000 2021</t>
  </si>
  <si>
    <t>736102083800096768</t>
  </si>
  <si>
    <t>http://pbs.twimg.com/profile_images/741976288269717505/p3pwAfiN_normal.jpg</t>
  </si>
  <si>
    <t>Mumbai and LA</t>
  </si>
  <si>
    <t>http://twitter.com/TulseaTalent/statuses/1367918028520787968</t>
  </si>
  <si>
    <t>{"hashtags":[{"text":"WomensDay","indices":[24,34]}],"symbols":[],"user_mentions":[{"screen_name":"FilmCompanion","name":"Film Companion","id":2656039566,"id_str":"2656039566","indices":[3,17]},{"screen_name":"taapsee","name":"taapsee pannu","id":132992534,"id_str":"132992534","indices":[81,89]},{"screen_name":"Samanthaprabhu2","name":"Samantha Akkineni","id":508932270,"id_str":"508932270","indices":[92,108]},{"screen_name":"AnjaliMenonFilm","name":"Anjali Menon","id":495851295,"id_str":"495851295","indices":[109,125]},{"screen_name":"shrishtiarya","name":"srishti arya","id":48990944,"id_str":"48990944","indices":[126,139]}],"urls":[]}</t>
  </si>
  <si>
    <t>1367918004734849026</t>
  </si>
  <si>
    <t>NestworksSpace</t>
  </si>
  <si>
    <t>Join @Futurpreneur and @wekh_pcfe on #WomensDay (Monday, March 8) for the Power of Women Entrepreneurs webinar and hear about successful #WomenEntrepreneurs and how they have supported each other and the community.
https://t.co/DEYCZRluMW
#PowerOfWomenEntrepreneurs</t>
  </si>
  <si>
    <t>Fri Mar 05 19:20:41 +0000 2021</t>
  </si>
  <si>
    <t>916365984058847232</t>
  </si>
  <si>
    <t>http://pbs.twimg.com/profile_images/1036022906285776896/p6qnfYMB_normal.jpg</t>
  </si>
  <si>
    <t>http://twitter.com/NestworksSpace/statuses/1367918004734849026</t>
  </si>
  <si>
    <t>{"hashtags":[{"text":"WomensDay","indices":[37,47]},{"text":"WomenEntrepreneurs","indices":[137,156]},{"text":"PowerOfWomenEntrepreneurs","indices":[241,267]}],"symbols":[],"user_mentions":[{"screen_name":"Futurpreneur","name":"Futurpreneur Canada","id":87729913,"id_str":"87729913","indices":[5,18]},{"screen_name":"wekh_pcfe","name":"Women Entrepreneurship Knowledge Hub","id":1185201543596970000,"id_str":"1185201543596969989","indices":[23,33]}],"urls":[{"url":"https://t.co/DEYCZRluMW","expanded_url":"https://www.eventbrite.ca/e/the-power-of-women-entrepreneurs-tickets-143346795123","display_url":"eventbrite.ca/e/the-power-of…","indices":[216,239]}]}</t>
  </si>
  <si>
    <t>1367917896828022786</t>
  </si>
  <si>
    <t>Fri Mar 05 19:20:15 +0000 2021</t>
  </si>
  <si>
    <t>http://twitter.com/saviour_era/statuses/1367917896828022786</t>
  </si>
  <si>
    <t>1367917883813167107</t>
  </si>
  <si>
    <t>Mariperedaf</t>
  </si>
  <si>
    <t>Fri Mar 05 19:20:12 +0000 2021</t>
  </si>
  <si>
    <t>1031436925817815040</t>
  </si>
  <si>
    <t>http://pbs.twimg.com/profile_images/1363263107645251585/tkxE_Zy5_normal.jpg</t>
  </si>
  <si>
    <t>She/Her 🇻🇪</t>
  </si>
  <si>
    <t>http://twitter.com/Mariperedaf/statuses/1367917883813167107</t>
  </si>
  <si>
    <t>1367917861684056067</t>
  </si>
  <si>
    <t>PaBakary</t>
  </si>
  <si>
    <t>Fri Mar 05 19:20:07 +0000 2021</t>
  </si>
  <si>
    <t>1050848747016658944</t>
  </si>
  <si>
    <t>http://pbs.twimg.com/profile_images/1311230973904908288/Pm3cLXaG_normal.jpg</t>
  </si>
  <si>
    <t>http://twitter.com/PaBakary/statuses/1367917861684056067</t>
  </si>
  <si>
    <t>1367917841857576970</t>
  </si>
  <si>
    <t>GambiaNYP</t>
  </si>
  <si>
    <t>Fri Mar 05 19:20:02 +0000 2021</t>
  </si>
  <si>
    <t>960847238586159104</t>
  </si>
  <si>
    <t>http://pbs.twimg.com/profile_images/960851710183989248/q-dgB0Kj_normal.jpg</t>
  </si>
  <si>
    <t>http://twitter.com/GambiaNYP/statuses/1367917841857576970</t>
  </si>
  <si>
    <t>1367917826938314753</t>
  </si>
  <si>
    <t>Preetam72965022</t>
  </si>
  <si>
    <t>Fri Mar 05 19:19:59 +0000 2021</t>
  </si>
  <si>
    <t>1036137712640815104</t>
  </si>
  <si>
    <t>http://pbs.twimg.com/profile_images/1036138906159341568/PNpza_at_normal.jpg</t>
  </si>
  <si>
    <t>http://twitter.com/Preetam72965022/statuses/1367917826938314753</t>
  </si>
  <si>
    <t>1367917784315932676</t>
  </si>
  <si>
    <t>excellence_king</t>
  </si>
  <si>
    <t>#WandaVisionFinale #Wanda #WANDAVISION #wandavision10s #WandaMaximoff #WomensDay #WynonnaEarp #WorldBookDay #WorldWithoutNature #WorldCancerDay https://t.co/ekmy77LlvX</t>
  </si>
  <si>
    <t>Fri Mar 05 19:19:49 +0000 2021</t>
  </si>
  <si>
    <t>888189954</t>
  </si>
  <si>
    <t>http://pbs.twimg.com/profile_images/1337682010316398594/G-Atzb-o_normal.jpg</t>
  </si>
  <si>
    <t>http://twitter.com/excellence_king/statuses/1367917784315932676</t>
  </si>
  <si>
    <t>{"hashtags":[{"text":"WandaVisionFinale","indices":[0,18]},{"text":"Wanda","indices":[19,25]},{"text":"WANDAVISION","indices":[26,38]},{"text":"wandavision10s","indices":[39,54]},{"text":"WandaMaximoff","indices":[55,69]},{"text":"WomensDay","indices":[70,80]},{"text":"WynonnaEarp","indices":[81,93]},{"text":"WorldBookDay","indices":[94,107]},{"text":"WorldWithoutNature","indices":[108,127]},{"text":"WorldCancerDay","indices":[128,143]}],"symbols":[],"user_mentions":[],"urls":[],"media":[{"id":1367917281309786000,"id_str":"1367917281309786120","indices":[144,167],"media_url":"http://pbs.twimg.com/ext_tw_video_thumb/1367917281309786120/pu/img/eWuFdxTuU-FQS2-9.jpg","media_url_https":"https://pbs.twimg.com/ext_tw_video_thumb/1367917281309786120/pu/img/eWuFdxTuU-FQS2-9.jpg","url":"https://t.co/ekmy77LlvX","display_url":"pic.twitter.com/ekmy77LlvX","expanded_url":"https://twitter.com/excellence_king/status/1367917784315932676/video/1","type":"photo","sizes":{"thumb":{"w":150,"h":150,"resize":"crop"},"small":{"w":383,"h":680,"resize":"fit"},"large":{"w":576,"h":1024,"resize":"fit"},"medium":{"w":576,"h":1024,"resize":"fit"}}}]}</t>
  </si>
  <si>
    <t>1367917669442351117</t>
  </si>
  <si>
    <t>SaysTheRik</t>
  </si>
  <si>
    <t>Hawwa Ka Beta - an independent #Pakistani #Shortfilm that shows the dark realities of this societies and talks against them. 
#WomensDay
https://t.co/wAln34KL25</t>
  </si>
  <si>
    <t>Fri Mar 05 19:19:21 +0000 2021</t>
  </si>
  <si>
    <t>450857372</t>
  </si>
  <si>
    <t>http://pbs.twimg.com/profile_images/1135928743585886208/tRwfTUhx_normal.jpg</t>
  </si>
  <si>
    <t>http://twitter.com/SaysTheRik/statuses/1367917669442351117</t>
  </si>
  <si>
    <t>{"hashtags":[{"text":"Pakistani","indices":[31,41]},{"text":"Shortfilm","indices":[42,52]},{"text":"WomensDay","indices":[127,137]}],"symbols":[],"user_mentions":[],"urls":[{"url":"https://t.co/wAln34KL25","expanded_url":"https://youtu.be/j8blsvLwAl0","display_url":"youtu.be/j8blsvLwAl0","indices":[139,162]}]}</t>
  </si>
  <si>
    <t>1367917622587576320</t>
  </si>
  <si>
    <t>SathiCh41938193</t>
  </si>
  <si>
    <t>RT @DesaiFanboy: Rakhi said Tumhara Ek I love you Mujhe himat de gaya 
Aww so sweet Rakhi
#RashamiDesai #RakhiSawant #Queens #WomensDay #BiggBoss</t>
  </si>
  <si>
    <t>Fri Mar 05 19:19:10 +0000 2021</t>
  </si>
  <si>
    <t>1309977030872543232</t>
  </si>
  <si>
    <t>http://pbs.twimg.com/profile_images/1365017702406922241/isdUUjOp_normal.jpg</t>
  </si>
  <si>
    <t>http://twitter.com/SathiCh41938193/statuses/1367917622587576320</t>
  </si>
  <si>
    <t>{"hashtags":[{"text":"RashamiDesai","indices":[89,102]},{"text":"RakhiSawant","indices":[103,115]},{"text":"Queens","indices":[116,123]},{"text":"WomensDay","indices":[124,134]}],"symbols":[],"user_mentions":[],"urls":[]}</t>
  </si>
  <si>
    <t>1367917616296255493</t>
  </si>
  <si>
    <t>heyprofg</t>
  </si>
  <si>
    <t>Fri Mar 05 19:19:09 +0000 2021</t>
  </si>
  <si>
    <t>1495815224</t>
  </si>
  <si>
    <t>http://pbs.twimg.com/profile_images/904245861642903552/hjLkvAqN_normal.jpg</t>
  </si>
  <si>
    <t xml:space="preserve"> </t>
  </si>
  <si>
    <t>http://twitter.com/heyprofg/statuses/1367917616296255493</t>
  </si>
  <si>
    <t>1367917561728360450</t>
  </si>
  <si>
    <t>CorrCormac</t>
  </si>
  <si>
    <t>RT @ALDEParty: Ahead of #WomensDay, get inspired with these words from MEP @samiraraf on why we need more women in politics! 
#FreedomPhrase #IWD2021 @D66 @D66Int @RenewEurope https://t.co/oNxtjOIlSj</t>
  </si>
  <si>
    <t>Fri Mar 05 19:18:56 +0000 2021</t>
  </si>
  <si>
    <t>1175509917928710155</t>
  </si>
  <si>
    <t>http://pbs.twimg.com/profile_images/1366896561100316675/kars9ILB_normal.jpg</t>
  </si>
  <si>
    <t>Meath, Ireland</t>
  </si>
  <si>
    <t>http://twitter.com/CorrCormac/statuses/1367917561728360450</t>
  </si>
  <si>
    <t>{"hashtags":[{"text":"WomensDay","indices":[24,34]}],"symbols":[],"user_mentions":[{"screen_name":"ALDEParty","name":"ALDE Party","id":42378378,"id_str":"42378378","indices":[3,13]},{"screen_name":"samiraraf","name":"Samira Rafaela","id":624017568,"id_str":"624017568","indices":[75,85]}],"urls":[]}</t>
  </si>
  <si>
    <t>1367917539758575620</t>
  </si>
  <si>
    <t>weincludedorg</t>
  </si>
  <si>
    <t>RT @LaddersNG: Our team lead Precious Ozemoya would be moderating @CYGENetwork @RoyalCWSociety #InternationalWomensDay Event on challenging bias against Women in leadership and decision making. #ChooseToChallenge #WomensDay #WomensHistoryMonth #womenempowerment #SDGs #SDG5 #LeaveNoOneBehind https://t.co/xmxsvt25Cr</t>
  </si>
  <si>
    <t>Fri Mar 05 19:18:50 +0000 2021</t>
  </si>
  <si>
    <t>1090150145218424832</t>
  </si>
  <si>
    <t>&lt;a href="https://twitter.com/weincludedorg" rel="nofollow"&gt;WeIncRetweet&lt;/a&gt;</t>
  </si>
  <si>
    <t>http://pbs.twimg.com/profile_images/1311939271427645440/AnDv2GZA_normal.jpg</t>
  </si>
  <si>
    <t>http://twitter.com/weincludedorg/statuses/1367917539758575620</t>
  </si>
  <si>
    <t>{"hashtags":[{"text":"InternationalWomensDay","indices":[95,118]}],"symbols":[],"user_mentions":[{"screen_name":"LaddersNG","name":"ladders","id":870206907767763000,"id_str":"870206907767762945","indices":[3,13]},{"screen_name":"CYGENetwork","name":"CYGEN","id":4211492849,"id_str":"4211492849","indices":[66,78]},{"screen_name":"RoyalCWSociety","name":"Royal Commonwealth Society","id":50310637,"id_str":"50310637","indices":[79,94]}],"urls":[]}</t>
  </si>
  <si>
    <t>1367917483609448451</t>
  </si>
  <si>
    <t>ugly_dennis</t>
  </si>
  <si>
    <t>Fri Mar 05 19:18:37 +0000 2021</t>
  </si>
  <si>
    <t>1004385548415438849</t>
  </si>
  <si>
    <t>http://pbs.twimg.com/profile_images/1319421472931258368/ZiwaGXsD_normal.jpg</t>
  </si>
  <si>
    <t xml:space="preserve">Asamando Tafo Branch </t>
  </si>
  <si>
    <t>http://twitter.com/ugly_dennis/statuses/1367917483609448451</t>
  </si>
  <si>
    <t>1367917480727900161</t>
  </si>
  <si>
    <t>Fri Mar 05 19:18:36 +0000 2021</t>
  </si>
  <si>
    <t>http://twitter.com/diptija55836457/statuses/1367917480727900161</t>
  </si>
  <si>
    <t>1367917474495098880</t>
  </si>
  <si>
    <t>BharatiyaEseva</t>
  </si>
  <si>
    <t>Fri Mar 05 19:18:35 +0000 2021</t>
  </si>
  <si>
    <t>1356259516602437634</t>
  </si>
  <si>
    <t>http://pbs.twimg.com/profile_images/1356264958837710849/-yaFGkJ0_normal.jpg</t>
  </si>
  <si>
    <t>Malegaon, India</t>
  </si>
  <si>
    <t>http://twitter.com/BharatiyaEseva/statuses/1367917474495098880</t>
  </si>
  <si>
    <t>1367917390357356546</t>
  </si>
  <si>
    <t>SActivist20</t>
  </si>
  <si>
    <t>RT @ASiffian: @smartadis If you are thinking of equality,then think of #WomensDayVsMensDay
. 
One is on 8th March and the other is on 19th November.
#WomensDay https://t.co/GIyMNxRa3I</t>
  </si>
  <si>
    <t>Fri Mar 05 19:18:15 +0000 2021</t>
  </si>
  <si>
    <t>1295316417806401536</t>
  </si>
  <si>
    <t>http://pbs.twimg.com/profile_images/1295318830269394946/hSBRY4sn_normal.jpg</t>
  </si>
  <si>
    <t>http://twitter.com/SActivist20/statuses/1367917390357356546</t>
  </si>
  <si>
    <t>{"hashtags":[{"text":"WomensDayVsMensDay","indices":[71,90]}],"symbols":[],"user_mentions":[{"screen_name":"ASiffian","name":"Victim and Acitivist","id":1366809442122150000,"id_str":"1366809442122149891","indices":[3,12]},{"screen_name":"smartadis","name":"Thor's Hammer | #MensDay","id":720329174259359700,"id_str":"720329174259359744","indices":[14,24]}],"urls":[]}</t>
  </si>
  <si>
    <t>1367917344693972993</t>
  </si>
  <si>
    <t>Royal_Ankita</t>
  </si>
  <si>
    <t>RT @ShyamSteelIndia: #Women spread happiness, hope, positivity and radiance with their presence, wherever they go. At #ShyamSteelIndia, giving equal opportunities to them has been our core value. #InternationalWomensDay 
#WomensDay 
#WomensHistoryMonth 
#womensday2021 
#WomenTellAll https://t.co/uxZveLkrPp</t>
  </si>
  <si>
    <t>Fri Mar 05 19:18:04 +0000 2021</t>
  </si>
  <si>
    <t>1357622462075207682</t>
  </si>
  <si>
    <t>http://pbs.twimg.com/profile_images/1358049282130018306/BEd4OCAw_normal.jpg</t>
  </si>
  <si>
    <t>Location jaanke kya karoge</t>
  </si>
  <si>
    <t>http://twitter.com/Royal_Ankita/statuses/1367917344693972993</t>
  </si>
  <si>
    <t>{"hashtags":[{"text":"Women","indices":[21,27]},{"text":"ShyamSteelIndia","indices":[118,134]}],"symbols":[],"user_mentions":[{"screen_name":"ShyamSteelIndia","name":"Shyam Steel India","id":1290235559214899200,"id_str":"1290235559214899200","indices":[3,19]}],"urls":[]}</t>
  </si>
  <si>
    <t>1367917326151135232</t>
  </si>
  <si>
    <t>LaddersNG</t>
  </si>
  <si>
    <t>Our team lead Precious Ozemoya would be moderating @CYGENetwork @RoyalCWSociety #InternationalWomensDay Event on challenging bias against Women in leadership and decision making. #ChooseToChallenge #WomensDay #WomensHistoryMonth #womenempowerment #SDGs #SDG5 #LeaveNoOneBehind https://t.co/xmxsvt25Cr</t>
  </si>
  <si>
    <t>Fri Mar 05 19:17:59 +0000 2021</t>
  </si>
  <si>
    <t>870206907767762945</t>
  </si>
  <si>
    <t>http://pbs.twimg.com/profile_images/971770544147267585/RvBcjGYq_normal.jpg</t>
  </si>
  <si>
    <t>http://twitter.com/LaddersNG/statuses/1367917326151135232</t>
  </si>
  <si>
    <t>{"hashtags":[{"text":"InternationalWomensDay","indices":[80,103]},{"text":"ChooseToChallenge","indices":[179,197]},{"text":"WomensDay","indices":[198,208]},{"text":"WomensHistoryMonth","indices":[209,228]},{"text":"womenempowerment","indices":[229,246]},{"text":"SDGs","indices":[247,252]},{"text":"SDG5","indices":[253,258]},{"text":"LeaveNoOneBehind","indices":[259,276]}],"symbols":[],"user_mentions":[{"screen_name":"CYGENetwork","name":"CYGEN","id":4211492849,"id_str":"4211492849","indices":[51,63]},{"screen_name":"RoyalCWSociety","name":"Royal Commonwealth Society","id":50310637,"id_str":"50310637","indices":[64,79]}],"urls":[],"media":[{"id":1367914027482050600,"id_str":"1367914027482050560","indices":[277,300],"media_url":"http://pbs.twimg.com/media/EvvOj3tXcAAwPF5.jpg","media_url_https":"https://pbs.twimg.com/media/EvvOj3tXcAAwPF5.jpg","url":"https://t.co/xmxsvt25Cr","display_url":"pic.twitter.com/xmxsvt25Cr","expanded_url":"https://twitter.com/LaddersNG/status/1367917326151135232/photo/1","type":"photo","sizes":{"thumb":{"w":150,"h":150,"resize":"crop"},"medium":{"w":1080,"h":1080,"resize":"fit"},"large":{"w":1080,"h":1080,"resize":"fit"},"small":{"w":680,"h":680,"resize":"fit"}}}]}</t>
  </si>
  <si>
    <t>1367917252939550724</t>
  </si>
  <si>
    <t>LionLikeLeo</t>
  </si>
  <si>
    <t>Fri Mar 05 19:17:42 +0000 2021</t>
  </si>
  <si>
    <t>53283211</t>
  </si>
  <si>
    <t>&lt;a href="http://sinproject.net/tweecha" rel="nofollow"&gt;Tweecha Lite&lt;/a&gt;</t>
  </si>
  <si>
    <t>http://pbs.twimg.com/profile_images/1309687121683283970/_m5mDobJ_normal.jpg</t>
  </si>
  <si>
    <t xml:space="preserve">Within </t>
  </si>
  <si>
    <t>http://twitter.com/LionLikeLeo/statuses/1367917252939550724</t>
  </si>
  <si>
    <t>1367917157527457795</t>
  </si>
  <si>
    <t>KrisGibson13</t>
  </si>
  <si>
    <t>Fri Mar 05 19:17:19 +0000 2021</t>
  </si>
  <si>
    <t>1159881870</t>
  </si>
  <si>
    <t>http://pbs.twimg.com/profile_images/1212327873945767937/y19J76P5_normal.jpg</t>
  </si>
  <si>
    <t>Somerset UK</t>
  </si>
  <si>
    <t>http://twitter.com/KrisGibson13/statuses/1367917157527457795</t>
  </si>
  <si>
    <t>1367916992485752833</t>
  </si>
  <si>
    <t>LeeiaLH</t>
  </si>
  <si>
    <t>Dear #ladies if you are experiencing  #menopause  what are you doing  to  keep  it under control? 
#WomensDay 
#Women</t>
  </si>
  <si>
    <t>Fri Mar 05 19:16:40 +0000 2021</t>
  </si>
  <si>
    <t>19807661</t>
  </si>
  <si>
    <t>http://pbs.twimg.com/profile_images/1350063774670020610/rBEvOxBu_normal.jpg</t>
  </si>
  <si>
    <t>Washington</t>
  </si>
  <si>
    <t>http://twitter.com/LeeiaLH/statuses/1367916992485752833</t>
  </si>
  <si>
    <t>{"hashtags":[{"text":"ladies","indices":[5,12]},{"text":"menopause","indices":[38,48]},{"text":"WomensDay","indices":[100,110]},{"text":"Women","indices":[112,118]}],"symbols":[],"user_mentions":[],"urls":[]}</t>
  </si>
  <si>
    <t>1367916910365577225</t>
  </si>
  <si>
    <t>UNFPATheGambia</t>
  </si>
  <si>
    <t>Shout outs to these brilliant young women!
We celebrate your strides to promote youth participation in leadership in The #Gambia.
#WomensDay
#IWD2021 https://t.co/3z0rMJSNln</t>
  </si>
  <si>
    <t>Fri Mar 05 19:16:20 +0000 2021</t>
  </si>
  <si>
    <t>2336500896</t>
  </si>
  <si>
    <t>http://pbs.twimg.com/profile_images/598169406305411072/YLFWMseS_normal.png</t>
  </si>
  <si>
    <t>http://twitter.com/UNFPATheGambia/statuses/1367916910365577225</t>
  </si>
  <si>
    <t>{"hashtags":[{"text":"Gambia","indices":[122,129]},{"text":"WomensDay","indices":[132,142]},{"text":"IWD2021","indices":[143,151]}],"symbols":[],"user_mentions":[],"urls":[{"url":"https://t.co/3z0rMJSNln","expanded_url":"https://twitter.com/GambiaNYP/status/1367893768356196355","display_url":"twitter.com/GambiaNYP/stat…","indices":[152,175]}]}</t>
  </si>
  <si>
    <t>1367916764189822978</t>
  </si>
  <si>
    <t>OcdiKwara</t>
  </si>
  <si>
    <t>In celebration of the #InternationalWomensDay, the Olive Community Development Initiative (OCDI) together with Kwara State Government's Ministry of Women Affairs paid an advocacy visit to the Emir of Tsaragi and Emir of Ilorin on 4th March, 2021.
#IWD2021
#WomensDay
#Thread https://t.co/6NBmTHz3Aj</t>
  </si>
  <si>
    <t>Fri Mar 05 19:15:45 +0000 2021</t>
  </si>
  <si>
    <t>785167090139488256</t>
  </si>
  <si>
    <t>http://pbs.twimg.com/profile_images/1168089974308245505/1pIgd4_U_normal.jpg</t>
  </si>
  <si>
    <t>Kwara, Nigeria</t>
  </si>
  <si>
    <t>http://twitter.com/OcdiKwara/statuses/1367916764189822978</t>
  </si>
  <si>
    <t>{"hashtags":[{"text":"InternationalWomensDay","indices":[22,45]},{"text":"IWD2021","indices":[247,255]},{"text":"WomensDay","indices":[256,266]},{"text":"Thread","indices":[267,274]}],"symbols":[],"user_mentions":[],"urls":[],"media":[{"id":1367916514175819800,"id_str":"1367916514175819782","indices":[275,298],"media_url":"http://pbs.twimg.com/media/EvvQ0nXXIAYxgZF.jpg","media_url_https":"https://pbs.twimg.com/media/EvvQ0nXXIAYxgZF.jpg","url":"https://t.co/6NBmTHz3Aj","display_url":"pic.twitter.com/6NBmTHz3Aj","expanded_url":"https://twitter.com/OcdiKwara/status/1367916764189822978/photo/1","type":"photo","sizes":{"thumb":{"w":150,"h":150,"resize":"crop"},"small":{"w":680,"h":457,"resize":"fit"},"large":{"w":1080,"h":726,"resize":"fit"},"medium":{"w":1080,"h":726,"resize":"fit"}}}]}</t>
  </si>
  <si>
    <t>1367916703972134912</t>
  </si>
  <si>
    <t>AjaykrSFC</t>
  </si>
  <si>
    <t>Fri Mar 05 19:15:31 +0000 2021</t>
  </si>
  <si>
    <t>1339567435570003968</t>
  </si>
  <si>
    <t>http://pbs.twimg.com/profile_images/1339567618739429377/2NZ8KLZm_normal.jpg</t>
  </si>
  <si>
    <t>http://twitter.com/AjaykrSFC/statuses/1367916703972134912</t>
  </si>
  <si>
    <t>1367916651153268736</t>
  </si>
  <si>
    <t>ThatGuyBhavya</t>
  </si>
  <si>
    <t>Fri Mar 05 19:15:18 +0000 2021</t>
  </si>
  <si>
    <t>1886018028</t>
  </si>
  <si>
    <t>http://pbs.twimg.com/profile_images/1367513025234620420/kCnbPVEV_normal.jpg</t>
  </si>
  <si>
    <t>http://twitter.com/ThatGuyBhavya/statuses/1367916651153268736</t>
  </si>
  <si>
    <t>1367916606119149569</t>
  </si>
  <si>
    <t>terryelaineh1</t>
  </si>
  <si>
    <t>Fri Mar 05 19:15:08 +0000 2021</t>
  </si>
  <si>
    <t>4526739273</t>
  </si>
  <si>
    <t>http://pbs.twimg.com/profile_images/1283018543806795782/kh2rEf8i_normal.jpg</t>
  </si>
  <si>
    <t>http://twitter.com/terryelaineh1/statuses/1367916606119149569</t>
  </si>
  <si>
    <t>1367916412044517385</t>
  </si>
  <si>
    <t>Samperp</t>
  </si>
  <si>
    <t>Fri Mar 05 19:14:21 +0000 2021</t>
  </si>
  <si>
    <t>2148548849</t>
  </si>
  <si>
    <t>http://pbs.twimg.com/profile_images/1178033962645626882/6OobN4Jj_normal.jpg</t>
  </si>
  <si>
    <t>Keffi, Nigeria</t>
  </si>
  <si>
    <t>http://twitter.com/Samperp/statuses/1367916412044517385</t>
  </si>
  <si>
    <t>1367916362753060865</t>
  </si>
  <si>
    <t>SharonDAgostino</t>
  </si>
  <si>
    <t>Celebrate #WomensDay #InternationalWomensDay  #CSW65 #WomensHERstoryMonth AND #WomensHistoryMonth by sharing one of YOUR stories of #empowerment at https://t.co/41wEpzqNJu! @SayItForwardNow</t>
  </si>
  <si>
    <t>Fri Mar 05 19:14:10 +0000 2021</t>
  </si>
  <si>
    <t>275584723</t>
  </si>
  <si>
    <t>http://pbs.twimg.com/profile_images/1363185667627487237/ZUTYE7Jc_normal.jpg</t>
  </si>
  <si>
    <t>http://twitter.com/SharonDAgostino/statuses/1367916362753060865</t>
  </si>
  <si>
    <t>{"hashtags":[{"text":"WomensDay","indices":[10,20]},{"text":"InternationalWomensDay","indices":[21,44]},{"text":"CSW65","indices":[46,52]},{"text":"WomensHERstoryMonth","indices":[53,73]},{"text":"WomensHistoryMonth","indices":[78,97]},{"text":"empowerment","indices":[132,144]}],"symbols":[],"user_mentions":[{"screen_name":"SayItForwardNow","name":"SayItForward.org","id":3424070074,"id_str":"3424070074","indices":[173,189]}],"urls":[{"url":"https://t.co/41wEpzqNJu","expanded_url":"http://SayItForward.org","display_url":"SayItForward.org","indices":[148,171]}]}</t>
  </si>
  <si>
    <t>1367916184067207168</t>
  </si>
  <si>
    <t>viennaytiwaarri</t>
  </si>
  <si>
    <t>Fri Mar 05 19:13:27 +0000 2021</t>
  </si>
  <si>
    <t>2298397662</t>
  </si>
  <si>
    <t>http://pbs.twimg.com/profile_images/1364883963672727553/DIViSgOp_normal.jpg</t>
  </si>
  <si>
    <t xml:space="preserve">Indore, India </t>
  </si>
  <si>
    <t>http://twitter.com/viennaytiwaarri/statuses/1367916184067207168</t>
  </si>
  <si>
    <t>1367916175338967041</t>
  </si>
  <si>
    <t>DrMRiddle</t>
  </si>
  <si>
    <t>Fri Mar 05 19:13:25 +0000 2021</t>
  </si>
  <si>
    <t>909099524500672512</t>
  </si>
  <si>
    <t>http://pbs.twimg.com/profile_images/909103498146516992/Lh6mO2p7_normal.jpg</t>
  </si>
  <si>
    <t>Wall Township, NJ</t>
  </si>
  <si>
    <t>http://twitter.com/DrMRiddle/statuses/1367916175338967041</t>
  </si>
  <si>
    <t>1367916068975575042</t>
  </si>
  <si>
    <t>NikiHeatBeautyS</t>
  </si>
  <si>
    <t>WhatsApp :
https://t.co/su4gnsSbNv
https://t.co/YYizqPJkGz
📍 Bonamoussadi, avant Antenne Kotto à côté de l'Auto École Française, Douala
#NikiHeat #BeautyStudio #OffresPromo #douala #womensday #woman #march2021 #makeup #hair #nails #photography #8mars2021 #specialdeals #promo https://t.co/nTJcvF7PLr</t>
  </si>
  <si>
    <t>Fri Mar 05 19:13:00 +0000 2021</t>
  </si>
  <si>
    <t>4808975352</t>
  </si>
  <si>
    <t>1367914960962084869</t>
  </si>
  <si>
    <t>http://pbs.twimg.com/profile_images/1221447221893386241/DfgXnYxu_normal.jpg</t>
  </si>
  <si>
    <t>http://twitter.com/NikiHeatBeautyS/statuses/1367916068975575042</t>
  </si>
  <si>
    <t>{"hashtags":[{"text":"NikiHeat","indices":[138,147]},{"text":"BeautyStudio","indices":[148,161]},{"text":"OffresPromo","indices":[162,174]},{"text":"douala","indices":[175,182]},{"text":"womensday","indices":[183,193]},{"text":"woman","indices":[194,200]},{"text":"march2021","indices":[201,211]},{"text":"makeup","indices":[212,219]},{"text":"hair","indices":[220,225]},{"text":"nails","indices":[226,232]},{"text":"photography","indices":[233,245]},{"text":"8mars2021","indices":[246,256]},{"text":"specialdeals","indices":[257,270]},{"text":"promo","indices":[271,277]}],"symbols":[],"user_mentions":[],"urls":[{"url":"https://t.co/su4gnsSbNv","expanded_url":"http://wa.me/237654311111","display_url":"wa.me/237654311111","indices":[11,34]},{"url":"https://t.co/YYizqPJkGz","expanded_url":"http://wa.me/237691120581","display_url":"wa.me/237691120581","indices":[35,58]}],"media":[{"id":1367915407550582800,"id_str":"1367915407550582797","indices":[278,301],"media_url":"http://pbs.twimg.com/media/EvvP0M3WEA0ON8R.jpg","media_url_https":"https://pbs.twimg.com/media/EvvP0M3WEA0ON8R.jpg","url":"https://t.co/nTJcvF7PLr","display_url":"pic.twitter.com/nTJcvF7PLr","expanded_url":"https://twitter.com/NikiHeatBeautyS/status/1367916068975575042/photo/1","type":"photo","sizes":{"thumb":{"w":150,"h":150,"resize":"crop"},"small":{"w":522,"h":680,"resize":"fit"},"medium":{"w":768,"h":1000,"resize":"fit"},"large":{"w":768,"h":1000,"resize":"fit"}}}]}</t>
  </si>
  <si>
    <t>1367915997311688706</t>
  </si>
  <si>
    <t>not_ur_sobstory</t>
  </si>
  <si>
    <t>#WomensHistoryMonth 
#WomensDay https://t.co/POtxr6BFAY</t>
  </si>
  <si>
    <t>Fri Mar 05 19:12:43 +0000 2021</t>
  </si>
  <si>
    <t>932030193438470144</t>
  </si>
  <si>
    <t>http://pbs.twimg.com/profile_images/1279061064177586176/1Oye_2rU_normal.jpg</t>
  </si>
  <si>
    <t>Gilgit-Baltistan, Pakistan</t>
  </si>
  <si>
    <t>http://twitter.com/not_ur_sobstory/statuses/1367915997311688706</t>
  </si>
  <si>
    <t>{"hashtags":[{"text":"WomensHistoryMonth","indices":[0,19]},{"text":"WomensDay","indices":[21,31]}],"symbols":[],"user_mentions":[],"urls":[{"url":"https://t.co/POtxr6BFAY","expanded_url":"https://twitter.com/Shedevofficial/status/1367906293713887238","display_url":"twitter.com/Shedevofficial…","indices":[32,55]}]}</t>
  </si>
  <si>
    <t>1367915944132046849</t>
  </si>
  <si>
    <t>HinaKhansWorld</t>
  </si>
  <si>
    <t>Fri Mar 05 19:12:30 +0000 2021</t>
  </si>
  <si>
    <t>927492687204196352</t>
  </si>
  <si>
    <t>http://pbs.twimg.com/profile_images/1065196800670408704/nNDtWlAL_normal.jpg</t>
  </si>
  <si>
    <t xml:space="preserve">India </t>
  </si>
  <si>
    <t>http://twitter.com/HinaKhansWorld/statuses/1367915944132046849</t>
  </si>
  <si>
    <t>1367915917967986688</t>
  </si>
  <si>
    <t>kritikasrawat25</t>
  </si>
  <si>
    <t>Don’t just celebrate #WomensDay by putting a social media post. Celebrate it every day, don’t let men celebrate you on that day! Be queen, treat yourself with love and respect and the rest will follow
A small note for my #sisters !
#supportwomeninbusiness #shineyourlight #slay https://t.co/7AazbV5utJ</t>
  </si>
  <si>
    <t>Fri Mar 05 19:12:24 +0000 2021</t>
  </si>
  <si>
    <t>66635048</t>
  </si>
  <si>
    <t>http://pbs.twimg.com/profile_images/1358768878487183361/tklZi80L_normal.jpg</t>
  </si>
  <si>
    <t>Bombay</t>
  </si>
  <si>
    <t>http://twitter.com/kritikasrawat25/statuses/1367915917967986688</t>
  </si>
  <si>
    <t>{"hashtags":[{"text":"WomensDay","indices":[21,31]},{"text":"sisters","indices":[222,230]},{"text":"supportwomeninbusiness","indices":[234,257]},{"text":"shineyourlight","indices":[258,273]},{"text":"slay","indices":[274,279]}],"symbols":[],"user_mentions":[],"urls":[],"media":[{"id":1367915912192356400,"id_str":"1367915912192356354","indices":[280,303],"media_url":"http://pbs.twimg.com/media/EvvQRkzUcAIRd1G.jpg","media_url_https":"https://pbs.twimg.com/media/EvvQRkzUcAIRd1G.jpg","url":"https://t.co/7AazbV5utJ","display_url":"pic.twitter.com/7AazbV5utJ","expanded_url":"https://twitter.com/kritikasrawat25/status/1367915917967986688/photo/1","type":"photo","sizes":{"medium":{"w":1200,"h":1200,"resize":"fit"},"thumb":{"w":150,"h":150,"resize":"crop"},"small":{"w":680,"h":680,"resize":"fit"},"large":{"w":1440,"h":1440,"resize":"fit"}}}]}</t>
  </si>
  <si>
    <t>1367915914843353091</t>
  </si>
  <si>
    <t>PSCTiana</t>
  </si>
  <si>
    <t>Fri Mar 05 19:12:23 +0000 2021</t>
  </si>
  <si>
    <t>1257280639</t>
  </si>
  <si>
    <t>http://pbs.twimg.com/profile_images/1368877554640318469/g9yYdJcy_normal.jpg</t>
  </si>
  <si>
    <t>Tiana, España</t>
  </si>
  <si>
    <t>http://twitter.com/PSCTiana/statuses/1367915914843353091</t>
  </si>
  <si>
    <t>1367915779182755847</t>
  </si>
  <si>
    <t>starignus</t>
  </si>
  <si>
    <t>Excited to celebrate the contributions of #WomenInScience in #WomensDay #FrankinLecture, women &amp;amp; science saving lives!! https://t.co/ad6GYbXSHE</t>
  </si>
  <si>
    <t>Fri Mar 05 19:11:51 +0000 2021</t>
  </si>
  <si>
    <t>147799243</t>
  </si>
  <si>
    <t>http://pbs.twimg.com/profile_images/686871254113071104/RTE8scaj_normal.jpg</t>
  </si>
  <si>
    <t>London Uk</t>
  </si>
  <si>
    <t>http://twitter.com/starignus/statuses/1367915779182755847</t>
  </si>
  <si>
    <t>{"hashtags":[{"text":"WomenInScience","indices":[42,57]},{"text":"WomensDay","indices":[61,71]},{"text":"FrankinLecture","indices":[72,87]}],"symbols":[],"user_mentions":[],"urls":[{"url":"https://t.co/ad6GYbXSHE","expanded_url":"https://twitter.com/Humanists_UK/status/1367899611344539655","display_url":"twitter.com/Humanists_UK/s…","indices":[124,147]}]}</t>
  </si>
  <si>
    <t>1367915751798042627</t>
  </si>
  <si>
    <t>KhagariaCsc</t>
  </si>
  <si>
    <t>Fri Mar 05 19:11:44 +0000 2021</t>
  </si>
  <si>
    <t>1247467355883450368</t>
  </si>
  <si>
    <t>http://pbs.twimg.com/profile_images/1251515575655956482/QvwaToRH_normal.jpg</t>
  </si>
  <si>
    <t>Khagaria, India</t>
  </si>
  <si>
    <t>http://twitter.com/KhagariaCsc/statuses/1367915751798042627</t>
  </si>
  <si>
    <t>1367915404257980417</t>
  </si>
  <si>
    <t>RubyAga9339</t>
  </si>
  <si>
    <t>@AmazonFashionIn Here's my entry
I Love fashion💖
@AmazonFashionIn 
#ContestAlert #DressUpForYou
 #DanielKlein
#Contest #Giveaway #DressUpForYou #WomensDay  #HarPalFashionable
tag💖💖💖
@vidyathapa76
@vishalokhanna 
@Soniyaskjain1 
@porwal_sarika 
@Richa22525021 
@shah_himanshu 
@ImJatinV https://t.co/tkGl3oTwwe</t>
  </si>
  <si>
    <t>Fri Mar 05 19:10:21 +0000 2021</t>
  </si>
  <si>
    <t>860538705056083970</t>
  </si>
  <si>
    <t>http://pbs.twimg.com/profile_images/1330571170907709440/Mx06U5Pk_normal.jpg</t>
  </si>
  <si>
    <t>http://twitter.com/RubyAga9339/statuses/1367915404257980417</t>
  </si>
  <si>
    <t>{"hashtags":[{"text":"ContestAlert","indices":[67,80]},{"text":"DressUpForYou","indices":[81,95]},{"text":"DanielKlein","indices":[97,109]},{"text":"Contest","indices":[110,118]},{"text":"Giveaway","indices":[119,128]},{"text":"DressUpForYou","indices":[129,143]},{"text":"WomensDay","indices":[144,154]},{"text":"HarPalFashionable","indices":[156,174]}],"symbols":[],"user_mentions":[{"screen_name":"AmazonFashionIn","name":"AmazonFashionIN","id":3044611738,"id_str":"3044611738","indices":[0,16]},{"screen_name":"AmazonFashionIn","name":"AmazonFashionIN","id":3044611738,"id_str":"3044611738","indices":[49,65]},{"screen_name":"vidyathapa76","name":"Vidhya Mandal","id":922393006107385900,"id_str":"922393006107385859","indices":[182,195]},{"screen_name":"vishalokhanna","name":"VISHAL KHANNA 🇮🇳 🌿","id":95400876,"id_str":"95400876","indices":[196,210]},{"screen_name":"Soniyaskjain1","name":"💢Soniyaskjain 💢","id":1211321123930902500,"id_str":"1211321123930902530","indices":[212,226]},{"screen_name":"porwal_sarika","name":"Sarika Porwal","id":960859415451598800,"id_str":"960859415451598849","indices":[228,242]},{"screen_name":"Richa22525021","name":"Richa","id":862261842776907800,"id_str":"862261842776907776","indices":[244,258]},{"screen_name":"shah_himanshu","name":"Himanshu Shah","id":72828162,"id_str":"72828162","indices":[260,274]},{"screen_name":"ImJatinV","name":"Jatin","id":1209770924532097000,"id_str":"1209770924532097024","indices":[276,285]}],"urls":[],"media":[{"id":1367915401703661600,"id_str":"1367915401703661568","indices":[286,309],"media_url":"http://pbs.twimg.com/media/EvvPz3FVIAA0ECC.jpg","media_url_https":"https://pbs.twimg.com/media/EvvPz3FVIAA0ECC.jpg","url":"https://t.co/tkGl3oTwwe","display_url":"pic.twitter.com/tkGl3oTwwe","expanded_url":"https://twitter.com/RubyAga9339/status/1367915404257980417/photo/1","type":"photo","sizes":{"thumb":{"w":150,"h":150,"resize":"crop"},"large":{"w":548,"h":1024,"resize":"fit"},"small":{"w":364,"h":680,"resize":"fit"},"medium":{"w":548,"h":1024,"resize":"fit"}}}]}</t>
  </si>
  <si>
    <t>1367915391326949384</t>
  </si>
  <si>
    <t>MegaStarKareena</t>
  </si>
  <si>
    <t>Fri Mar 05 19:10:18 +0000 2021</t>
  </si>
  <si>
    <t>1883259859</t>
  </si>
  <si>
    <t>http://pbs.twimg.com/profile_images/1326250586048765952/gfbLnCzl_normal.jpg</t>
  </si>
  <si>
    <t xml:space="preserve">India 🇮🇳 </t>
  </si>
  <si>
    <t>http://twitter.com/MegaStarKareena/statuses/1367915391326949384</t>
  </si>
  <si>
    <t>1367915331587555334</t>
  </si>
  <si>
    <t>DewTreats</t>
  </si>
  <si>
    <t>Institute For Women's Health| OBGYN| Healthcare Experts https://t.co/uUj70E7MJQ
#institute #women #WomensDay #healthcare #dewtreats</t>
  </si>
  <si>
    <t>Fri Mar 05 19:10:04 +0000 2021</t>
  </si>
  <si>
    <t>1309379589693673472</t>
  </si>
  <si>
    <t>http://pbs.twimg.com/profile_images/1309379957907427328/PtN4dMff_normal.jpg</t>
  </si>
  <si>
    <t>http://twitter.com/DewTreats/statuses/1367915331587555334</t>
  </si>
  <si>
    <t>{"hashtags":[{"text":"institute","indices":[80,90]},{"text":"women","indices":[91,97]},{"text":"WomensDay","indices":[98,108]},{"text":"healthcare","indices":[109,120]},{"text":"dewtreats","indices":[121,131]}],"symbols":[],"user_mentions":[],"urls":[{"url":"https://t.co/uUj70E7MJQ","expanded_url":"https://dewtreats.com/institute-for-women-health-obgyn-healthcare-experts-289","display_url":"dewtreats.com/institute-for-…","indices":[56,79]}]}</t>
  </si>
  <si>
    <t>1367915297693442050</t>
  </si>
  <si>
    <t>@Maryam_Rajavi On #march8th I`ll remind the int`l community to stand with Iranian #Women &amp;amp; Resistance for their rights to end #WomensRightsViolations. #IWD2021 #WomensDay #Iran Mette America Republicans #ChooseToChallenge https://t.co/csEg4pAUfC</t>
  </si>
  <si>
    <t>Fri Mar 05 19:09:56 +0000 2021</t>
  </si>
  <si>
    <t>1367860907594940421</t>
  </si>
  <si>
    <t>http://twitter.com/boghche/statuses/1367915297693442050</t>
  </si>
  <si>
    <t>{"hashtags":[{"text":"march8th","indices":[18,27]},{"text":"Women","indices":[82,88]},{"text":"WomensRightsViolations","indices":[130,153]},{"text":"IWD2021","indices":[155,163]},{"text":"WomensDay","indices":[164,174]},{"text":"Iran","indices":[175,180]},{"text":"ChooseToChallenge","indices":[207,225]}],"symbols":[],"user_mentions":[{"screen_name":"Maryam_Rajavi","name":"Maryam Rajavi","id":56961858,"id_str":"56961858","indices":[0,14]}],"urls":[],"media":[{"id":1367915251430273000,"id_str":"1367915251430273027","indices":[226,249],"media_url":"http://pbs.twimg.com/media/EvvPrHRXMAMROFu.jpg","media_url_https":"https://pbs.twimg.com/media/EvvPrHRXMAMROFu.jpg","url":"https://t.co/csEg4pAUfC","display_url":"pic.twitter.com/csEg4pAUfC","expanded_url":"https://twitter.com/boghche/status/1367915297693442050/photo/1","type":"photo","sizes":{"thumb":{"w":150,"h":150,"resize":"crop"},"medium":{"w":679,"h":453,"resize":"fit"},"large":{"w":679,"h":453,"resize":"fit"},"small":{"w":679,"h":453,"resize":"fit"}}}]}</t>
  </si>
  <si>
    <t>1367915250243096577</t>
  </si>
  <si>
    <t>laureltaylor1</t>
  </si>
  <si>
    <t>So excited to join Founding Females: Shaping, Not Waiting For the Future, exploring public + private sector partnerships to drive increased opportunity for women &amp;amp; girls #USCCFWomen #ChoosetoChallenge #WomensDay https://t.co/hkCJYXEKdz @ahva_sadeghi @hey_ashley_e @StateDept https://t.co/OXoROXzVLJ https://t.co/vYjNWtxqXD</t>
  </si>
  <si>
    <t>Fri Mar 05 19:09:44 +0000 2021</t>
  </si>
  <si>
    <t>50385081</t>
  </si>
  <si>
    <t>http://pbs.twimg.com/profile_images/870078247945486336/5OzGGzrj_normal.jpg</t>
  </si>
  <si>
    <t>http://twitter.com/laureltaylor1/statuses/1367915250243096577</t>
  </si>
  <si>
    <t>{"hashtags":[{"text":"USCCFWomen","indices":[174,185]},{"text":"ChoosetoChallenge","indices":[186,204]},{"text":"WomensDay","indices":[205,215]}],"symbols":[],"user_mentions":[{"screen_name":"ahva_sadeghi","name":"Ahva Sadeghi","id":1918984694,"id_str":"1918984694","indices":[240,253]},{"screen_name":"hey_ashley_e","name":"Ashley Edwards","id":3142844803,"id_str":"3142844803","indices":[254,267]},{"screen_name":"StateDept","name":"Department of State","id":9624742,"id_str":"9624742","indices":[268,278]}],"urls":[{"url":"https://t.co/hkCJYXEKdz","expanded_url":"http://bit.ly/3bnw3Xd","display_url":"bit.ly/3bnw3Xd","indices":[216,239]},{"url":"https://t.co/OXoROXzVLJ","expanded_url":"https://twitter.com/abramsonjenny/status/1367887906199715843","display_url":"twitter.com/abramsonjenny/…","indices":[279,302]}],"media":[{"id":1367915223777091600,"id_str":"1367915223777091584","indices":[303,326],"media_url":"http://pbs.twimg.com/media/EvvPpgQVIAAcWU0.jpg","media_url_https":"https://pbs.twimg.com/media/EvvPpgQVIAAcWU0.jpg","url":"https://t.co/vYjNWtxqXD","display_url":"pic.twitter.com/vYjNWtxqXD","expanded_url":"https://twitter.com/laureltaylor1/status/1367915250243096577/photo/1","type":"photo","sizes":{"small":{"w":680,"h":383,"resize":"fit"},"large":{"w":1280,"h":720,"resize":"fit"},"thumb":{"w":150,"h":150,"resize":"crop"},"medium":{"w":1200,"h":675,"resize":"fit"}}}]}</t>
  </si>
  <si>
    <t>1367915227224961031</t>
  </si>
  <si>
    <t>HASSAN28LIMAN</t>
  </si>
  <si>
    <t>Crédit du Sahel, Extrême Nord #Cameroun, célèbre les femmes, à travers leur directrice engagements et risques!
#WomensDay https://t.co/qBJeF4E2eR</t>
  </si>
  <si>
    <t>Fri Mar 05 19:09:39 +0000 2021</t>
  </si>
  <si>
    <t>2474351423</t>
  </si>
  <si>
    <t>http://pbs.twimg.com/profile_images/1361678189710479370/6VNIJDEP_normal.jpg</t>
  </si>
  <si>
    <t>Yaoundé</t>
  </si>
  <si>
    <t>http://twitter.com/HASSAN28LIMAN/statuses/1367915227224961031</t>
  </si>
  <si>
    <t>{"hashtags":[{"text":"Cameroun","indices":[30,39]},{"text":"WomensDay","indices":[111,121]}],"symbols":[],"user_mentions":[],"urls":[],"media":[{"id":1367915213278871600,"id_str":"1367915213278871558","indices":[122,145],"media_url":"http://pbs.twimg.com/media/EvvPo5JXAAY-X5W.jpg","media_url_https":"https://pbs.twimg.com/media/EvvPo5JXAAY-X5W.jpg","url":"https://t.co/qBJeF4E2eR","display_url":"pic.twitter.com/qBJeF4E2eR","expanded_url":"https://twitter.com/HASSAN28LIMAN/status/1367915227224961031/photo/1","type":"photo","sizes":{"thumb":{"w":150,"h":150,"resize":"crop"},"medium":{"w":652,"h":1024,"resize":"fit"},"small":{"w":433,"h":680,"resize":"fit"},"large":{"w":652,"h":1024,"resize":"fit"}}}]}</t>
  </si>
  <si>
    <t>1367915156265705472</t>
  </si>
  <si>
    <t>On #march8th I`ll remind the int`l community to stand with Iranian #Women &amp;amp; Resistance for their rights to end #WomensRightsViolations. #IWD2021 #WomensDay #Iran Mette America Republicans #ChooseToChallenge https://t.co/5gHcnfP2hS</t>
  </si>
  <si>
    <t>Fri Mar 05 19:09:22 +0000 2021</t>
  </si>
  <si>
    <t>http://twitter.com/boghche/statuses/1367915156265705472</t>
  </si>
  <si>
    <t>{"hashtags":[{"text":"march8th","indices":[3,12]},{"text":"Women","indices":[67,73]},{"text":"WomensRightsViolations","indices":[115,138]},{"text":"IWD2021","indices":[140,148]},{"text":"WomensDay","indices":[149,159]},{"text":"Iran","indices":[160,165]},{"text":"ChooseToChallenge","indices":[192,210]}],"symbols":[],"user_mentions":[],"urls":[{"url":"https://t.co/5gHcnfP2hS","expanded_url":"https://twitter.com/Maryam_Rajavi/status/1367860907594940421","display_url":"twitter.com/Maryam_Rajavi/…","indices":[211,234]}]}</t>
  </si>
  <si>
    <t>1367914947791949828</t>
  </si>
  <si>
    <t>kabore10451367</t>
  </si>
  <si>
    <t>RT @humaneesCMR: 💡Did you know?
Purple, white and green are the colors of the #InternationalWomensDay
Purple = justice/dignity; White = purity and Green = hope.
Women's Social and Political Union (WSPU), UK in 1908.
It’s time for #GenerationEquality 👫
#JIF2021 #WomensDay
#Humanees @UN_Cameroon https://t.co/lJrRT1MsEa</t>
  </si>
  <si>
    <t>Fri Mar 05 19:08:32 +0000 2021</t>
  </si>
  <si>
    <t>2782734662</t>
  </si>
  <si>
    <t>http://pbs.twimg.com/profile_images/1096012305723215872/abrG0GsI_normal.png</t>
  </si>
  <si>
    <t>Nouakchott, Mauritania</t>
  </si>
  <si>
    <t>http://twitter.com/kabore10451367/statuses/1367914947791949828</t>
  </si>
  <si>
    <t>{"hashtags":[{"text":"InternationalWomensDay","indices":[79,102]}],"symbols":[],"user_mentions":[{"screen_name":"humaneesCMR","name":"Humanees 🇨🇲","id":1058556187543781400,"id_str":"1058556187543781376","indices":[3,15]}],"urls":[]}</t>
  </si>
  <si>
    <t>1367914913428037632</t>
  </si>
  <si>
    <t>NewmarketSoccer</t>
  </si>
  <si>
    <t>Fri Mar 05 19:08:24 +0000 2021</t>
  </si>
  <si>
    <t>455757315</t>
  </si>
  <si>
    <t>http://pbs.twimg.com/profile_images/1280190931455655937/dOzRWvGv_normal.jpg</t>
  </si>
  <si>
    <t>Newmarket, ON, Canada</t>
  </si>
  <si>
    <t>http://twitter.com/NewmarketSoccer/statuses/1367914913428037632</t>
  </si>
  <si>
    <t>1367914900966666241</t>
  </si>
  <si>
    <t>@AmazonFashionIn Here's my entry
I Love fashion💖
@AmazonFashionIn 
#ContestAlert #DressUpForYou
 #DanielKlein
#Contest #Giveaway #DressUpForYou #WomensDay  #HarPalFashionable
tag💖💖💖
@khemka_nidhi 
@baranwal_gudiya
@godsowntalk 
@cuteushakumari 
@Pritigupta13031 
@iammargam 
@Im_ArupDas https://t.co/reBHhsIgNu</t>
  </si>
  <si>
    <t>Fri Mar 05 19:08:21 +0000 2021</t>
  </si>
  <si>
    <t>http://twitter.com/RubyAga9339/statuses/1367914900966666241</t>
  </si>
  <si>
    <t>{"hashtags":[{"text":"ContestAlert","indices":[67,80]},{"text":"DressUpForYou","indices":[81,95]},{"text":"DanielKlein","indices":[97,109]},{"text":"Contest","indices":[110,118]},{"text":"Giveaway","indices":[119,128]},{"text":"DressUpForYou","indices":[129,143]},{"text":"WomensDay","indices":[144,154]},{"text":"HarPalFashionable","indices":[156,174]}],"symbols":[],"user_mentions":[{"screen_name":"AmazonFashionIn","name":"AmazonFashionIN","id":3044611738,"id_str":"3044611738","indices":[0,16]},{"screen_name":"AmazonFashionIn","name":"AmazonFashionIN","id":3044611738,"id_str":"3044611738","indices":[49,65]},{"screen_name":"khemka_nidhi","name":"Nidhi Khemka","id":1073613229409140700,"id_str":"1073613229409140736","indices":[182,195]},{"screen_name":"baranwal_gudiya","name":"Reshma","id":962522235381596200,"id_str":"962522235381596160","indices":[197,213]},{"screen_name":"godsowntalk","name":"Ganesh Vasudevan","id":1702253576,"id_str":"1702253576","indices":[214,226]},{"screen_name":"cuteushakumari","name":"Usha Sapra","id":2379223818,"id_str":"2379223818","indices":[228,243]},{"screen_name":"Pritigupta13031","name":"Priti Gupta 😊","id":776734558989512700,"id_str":"776734558989512704","indices":[245,261]},{"screen_name":"iammargam","name":"Sharad","id":799968260187897900,"id_str":"799968260187897857","indices":[263,273]},{"screen_name":"Im_ArupDas","name":"Arup Das","id":1162986006171144200,"id_str":"1162986006171144192","indices":[275,286]}],"urls":[],"media":[{"id":1367914897552535600,"id_str":"1367914897552535552","indices":[287,310],"media_url":"http://pbs.twimg.com/media/EvvPWg-VcAAxdnf.jpg","media_url_https":"https://pbs.twimg.com/media/EvvPWg-VcAAxdnf.jpg","url":"https://t.co/reBHhsIgNu","display_url":"pic.twitter.com/reBHhsIgNu","expanded_url":"https://twitter.com/RubyAga9339/status/1367914900966666241/photo/1","type":"photo","sizes":{"thumb":{"w":150,"h":150,"resize":"crop"},"medium":{"w":758,"h":1200,"resize":"fit"},"large":{"w":1080,"h":1710,"resize":"fit"},"small":{"w":429,"h":680,"resize":"fit"}}}]}</t>
  </si>
  <si>
    <t>1367914704513867779</t>
  </si>
  <si>
    <t>princy_arora</t>
  </si>
  <si>
    <t>Fri Mar 05 19:07:34 +0000 2021</t>
  </si>
  <si>
    <t>912408326</t>
  </si>
  <si>
    <t>http://pbs.twimg.com/profile_images/1032274070144921600/XjywJwv8_normal.jpg</t>
  </si>
  <si>
    <t>http://twitter.com/princy_arora/statuses/1367914704513867779</t>
  </si>
  <si>
    <t>1367914692740456450</t>
  </si>
  <si>
    <t>RT @DesaiFanboy: The best thing abt Rash is she keeps uplifiting people around her specially tue women. That Why We call her Solid Women who believes in real empowerement of women
#RashamiDesai @TheRashamiDesai 
#WomensDay</t>
  </si>
  <si>
    <t>Fri Mar 05 19:07:32 +0000 2021</t>
  </si>
  <si>
    <t>http://twitter.com/SathiCh41938193/statuses/1367914692740456450</t>
  </si>
  <si>
    <t>{"hashtags":[],"symbols":[],"user_mentions":[{"screen_name":"Hardatt19","name":"Hardatt","id":1295207362404348000,"id_str":"1295207362404347910","indices":[3,13]}],"urls":[]}</t>
  </si>
  <si>
    <t>1367914613216452608</t>
  </si>
  <si>
    <t>@AmazonFashionIn Here's my entry
I Love fashion💖
@AmazonFashionIn 
#ContestAlert #DressUpForYou
 #DanielKlein
#Contest #Giveaway #DressUpForYou #WomensDay  #HarPalFashionable
tag💖💖💖
@Nitish_nix 
@bokadia_vinita 
@VaishaliMaisur2 
@SachinG33833053 
@PritiNivoriya 
@SweetyLohariwal 
@imPalak18 https://t.co/CdWZYOll9z</t>
  </si>
  <si>
    <t>Fri Mar 05 19:07:13 +0000 2021</t>
  </si>
  <si>
    <t>http://twitter.com/RubyAga9339/statuses/1367914613216452608</t>
  </si>
  <si>
    <t>{"hashtags":[{"text":"ContestAlert","indices":[67,80]},{"text":"DressUpForYou","indices":[81,95]},{"text":"DanielKlein","indices":[97,109]},{"text":"Contest","indices":[110,118]},{"text":"Giveaway","indices":[119,128]},{"text":"DressUpForYou","indices":[129,143]},{"text":"WomensDay","indices":[144,154]},{"text":"HarPalFashionable","indices":[156,174]}],"symbols":[],"user_mentions":[{"screen_name":"AmazonFashionIn","name":"AmazonFashionIN","id":3044611738,"id_str":"3044611738","indices":[0,16]},{"screen_name":"AmazonFashionIn","name":"AmazonFashionIN","id":3044611738,"id_str":"3044611738","indices":[49,65]},{"screen_name":"Nitish_nix","name":"Nitish KC","id":342013435,"id_str":"342013435","indices":[182,193]},{"screen_name":"bokadia_vinita","name":"Vinita Bokadia","id":3086291166,"id_str":"3086291166","indices":[195,210]},{"screen_name":"VaishaliMaisur2","name":"Vaishali Maisuria","id":916977281779847200,"id_str":"916977281779847169","indices":[212,228]},{"screen_name":"SachinG33833053","name":"Sachin Gupta","id":1201206039544135700,"id_str":"1201206039544135681","indices":[230,246]},{"screen_name":"PritiNivoriya","name":"Priti Nivoriya","id":713280380971843600,"id_str":"713280380971843585","indices":[248,262]},{"screen_name":"SweetyLohariwal","name":"HeartBeater37","id":1011955949169283100,"id_str":"1011955949169283072","indices":[264,280]},{"screen_name":"imPalak18","name":"Palak","id":1171789465162932200,"id_str":"1171789465162932224","indices":[282,292]}],"urls":[],"media":[{"id":1367914610448212000,"id_str":"1367914610448211969","indices":[293,316],"media_url":"http://pbs.twimg.com/media/EvvPFzbVIAE-cvc.jpg","media_url_https":"https://pbs.twimg.com/media/EvvPFzbVIAE-cvc.jpg","url":"https://t.co/CdWZYOll9z","display_url":"pic.twitter.com/CdWZYOll9z","expanded_url":"https://twitter.com/RubyAga9339/status/1367914613216452608/photo/1","type":"photo","sizes":{"thumb":{"w":150,"h":150,"resize":"crop"},"large":{"w":549,"h":1024,"resize":"fit"},"medium":{"w":549,"h":1024,"resize":"fit"},"small":{"w":365,"h":680,"resize":"fit"}}}]}</t>
  </si>
  <si>
    <t>1367914608581775363</t>
  </si>
  <si>
    <t>Harmanfanclub</t>
  </si>
  <si>
    <t>RT @StarSportsIndia: #IndiaTaiyarHai to welcome back the Women in 🔵 to the field, right on the eve of #WomensDay! 😍
Cheer for &amp;amp; take inspiration from @M_Raj03 &amp;amp; Co. as they fight for the Paytm Women's ODI Trophy #INDWvSAW. 🥳
1st ODI, LIVE | Mar 7, 9 AM | Star Sports 2/2HD https://t.co/Lw80ITZlXH</t>
  </si>
  <si>
    <t>Fri Mar 05 19:07:11 +0000 2021</t>
  </si>
  <si>
    <t>1279805040178294784</t>
  </si>
  <si>
    <t>http://pbs.twimg.com/profile_images/1308974101533536257/oOQMWFU1_normal.jpg</t>
  </si>
  <si>
    <t>http://twitter.com/Harmanfanclub/statuses/1367914608581775363</t>
  </si>
  <si>
    <t>{"hashtags":[{"text":"IndiaTaiyarHai","indices":[21,36]},{"text":"WomensDay","indices":[102,112]}],"symbols":[],"user_mentions":[{"screen_name":"StarSportsIndia","name":"Star Sports","id":1026332905,"id_str":"1026332905","indices":[3,19]}],"urls":[]}</t>
  </si>
  <si>
    <t>1367914593159442432</t>
  </si>
  <si>
    <t>womeninblockch3</t>
  </si>
  <si>
    <t>RT @bitcoinomar: Are you interested in business resilience? Then this event is for you!
Special Guest: 
Mary-Ann Massad - CEO of Knowsys
https://t.co/TD65boUOU3
#WomenInSTEM #resilience #WomensDay #womeninblockchain https://t.co/VQInq6U9fk</t>
  </si>
  <si>
    <t>Fri Mar 05 19:07:08 +0000 2021</t>
  </si>
  <si>
    <t>1034890884989505541</t>
  </si>
  <si>
    <t>http://pbs.twimg.com/profile_images/1326611750209417217/1etNQfFw_normal.jpg</t>
  </si>
  <si>
    <t>http://twitter.com/womeninblockch3/statuses/1367914593159442432</t>
  </si>
  <si>
    <t>{"hashtags":[],"symbols":[],"user_mentions":[{"screen_name":"bitcoinomar","name":"BitcoinOmar","id":970311454032359400,"id_str":"970311454032359424","indices":[3,15]}],"urls":[]}</t>
  </si>
  <si>
    <t>1367914510107959298</t>
  </si>
  <si>
    <t>claudiomruiz</t>
  </si>
  <si>
    <t>Fri Mar 05 19:06:48 +0000 2021</t>
  </si>
  <si>
    <t>411970725</t>
  </si>
  <si>
    <t>http://pbs.twimg.com/profile_images/1358598827729686530/2XSIuv3Q_normal.jpg</t>
  </si>
  <si>
    <t>Barcelona, Spain</t>
  </si>
  <si>
    <t>http://twitter.com/claudiomruiz/statuses/1367914510107959298</t>
  </si>
  <si>
    <t>1367914509076168711</t>
  </si>
  <si>
    <t>wordsmashpoetry</t>
  </si>
  <si>
    <t>#ZedTwitter, We are inviting submissions from #WomenPoets of Poetry Videos of  3-minutes or less for #WomensDay.
Submit by 8th March, 2021: 10:00 AM. 
Submit Via WhatsApp: 0973286012 or alternatively share on WeTransfer and share link.
#ChooseToChallenge 
#CelebratingWomen https://t.co/6zuiI9khUe</t>
  </si>
  <si>
    <t>1108248380868833280</t>
  </si>
  <si>
    <t>http://pbs.twimg.com/profile_images/1108258115701669890/A2wZn_5A_normal.jpg</t>
  </si>
  <si>
    <t>http://twitter.com/wordsmashpoetry/statuses/1367914509076168711</t>
  </si>
  <si>
    <t>{"hashtags":[{"text":"ZedTwitter","indices":[0,11]},{"text":"WomenPoets","indices":[46,57]},{"text":"WomensDay","indices":[101,111]},{"text":"ChooseToChallenge","indices":[238,256]},{"text":"CelebratingWomen","indices":[258,275]}],"symbols":[],"user_mentions":[],"urls":[],"media":[{"id":1367914498552701000,"id_str":"1367914498552700940","indices":[276,299],"media_url":"http://pbs.twimg.com/media/EvvO_SlXIAwCRod.jpg","media_url_https":"https://pbs.twimg.com/media/EvvO_SlXIAwCRod.jpg","url":"https://t.co/6zuiI9khUe","display_url":"pic.twitter.com/6zuiI9khUe","expanded_url":"https://twitter.com/wordsmashpoetry/status/1367914509076168711/photo/1","type":"photo","sizes":{"thumb":{"w":150,"h":150,"resize":"crop"},"medium":{"w":1080,"h":1080,"resize":"fit"},"small":{"w":680,"h":680,"resize":"fit"},"large":{"w":1080,"h":1080,"resize":"fit"}}}]}</t>
  </si>
  <si>
    <t>1367914487391555584</t>
  </si>
  <si>
    <t>VisionUXpress</t>
  </si>
  <si>
    <t>Fri Mar 05 19:06:43 +0000 2021</t>
  </si>
  <si>
    <t>1313845874796027908</t>
  </si>
  <si>
    <t>http://pbs.twimg.com/profile_images/1356886799616860165/Ex0WR17p_normal.jpg</t>
  </si>
  <si>
    <t>http://twitter.com/VisionUXpress/statuses/1367914487391555584</t>
  </si>
  <si>
    <t>{"hashtags":[],"symbols":[],"user_mentions":[{"screen_name":"iwinfairly","name":"Road Runner | #MensDay","id":3843858432,"id_str":"3843858432","indices":[3,14]}],"urls":[]}</t>
  </si>
  <si>
    <t>1367914402889007107</t>
  </si>
  <si>
    <t>ABAInternatl</t>
  </si>
  <si>
    <t>#iwd2021 #ABAInternational #internationallawyers #WomensRights #choosetochallenge #WomensHistoryMonth #WomensDay #WomensRightsAreHumanRights</t>
  </si>
  <si>
    <t>Fri Mar 05 19:06:22 +0000 2021</t>
  </si>
  <si>
    <t>21687796</t>
  </si>
  <si>
    <t>1367914401764941826</t>
  </si>
  <si>
    <t>http://pbs.twimg.com/profile_images/1298693873573797888/cSaiRDWX_normal.jpg</t>
  </si>
  <si>
    <t>Washington, D.C. | Global</t>
  </si>
  <si>
    <t>http://twitter.com/ABAInternatl/statuses/1367914402889007107</t>
  </si>
  <si>
    <t>{"hashtags":[{"text":"iwd2021","indices":[0,8]},{"text":"ABAInternational","indices":[9,26]},{"text":"internationallawyers","indices":[27,48]},{"text":"WomensRights","indices":[49,62]},{"text":"choosetochallenge","indices":[63,81]},{"text":"WomensHistoryMonth","indices":[82,101]},{"text":"WomensDay","indices":[102,112]},{"text":"WomensRightsAreHumanRights","indices":[113,140]}],"symbols":[],"user_mentions":[],"urls":[]}</t>
  </si>
  <si>
    <t>1367914389676851205</t>
  </si>
  <si>
    <t>RT @ASiffian: @CriticsUnbiased @SActivist20 @India_NHRC @NCWIndia @NCRBHQ @mygovindia @MyNation_net @SIFFNGO @DeepikaBhardwaj @PriyaScifi @LiveLawIndia @unwomenindia @ts_womensafety @MensDayOutIndia @LiveLyfKingSze @MenTooSave @TelanganaCOPs @APPOLICE100 @amitdeshmra @AmitShah @roopenshu @men_are_human If you are thinking of equality,then think #WomensDayVsMensDay
. 
One is on 8th March and the other is on 19th November.
#WomensDay</t>
  </si>
  <si>
    <t>Fri Mar 05 19:06:19 +0000 2021</t>
  </si>
  <si>
    <t>http://twitter.com/SActivist20/statuses/1367914389676851205</t>
  </si>
  <si>
    <t>{"hashtags":[],"symbols":[],"user_mentions":[{"screen_name":"ASiffian","name":"Victim and Acitivist","id":1366809442122150000,"id_str":"1366809442122149891","indices":[3,12]},{"screen_name":"CriticsUnbiased","name":"Unbiased Critics","id":1319729321523728400,"id_str":"1319729321523728391","indices":[14,30]},{"screen_name":"SActivist20","name":"Social_activist20","id":1295316417806401500,"id_str":"1295316417806401536","indices":[31,43]},{"screen_name":"India_NHRC","name":"NHRC India","id":1231877652715208700,"id_str":"1231877652715208705","indices":[44,55]},{"screen_name":"NCWIndia","name":"NCW","id":750202178338422800,"id_str":"750202178338422784","indices":[56,65]},{"screen_name":"NCRBHQ","name":"NCRB","id":877462721708437500,"id_str":"877462721708437505","indices":[66,73]},{"screen_name":"mygovindia","name":"MyGovIndia","id":2686834802,"id_str":"2686834802","indices":[74,85]},{"screen_name":"MyNation_net","name":"MyNation Foundation","id":152984643,"id_str":"152984643","indices":[86,99]},{"screen_name":"SIFFNGO","name":"SIFF NGO","id":2797574166,"id_str":"2797574166","indices":[100,108]},{"screen_name":"DeepikaBhardwaj","name":"Deepika Narayan Bhardwaj","id":50243741,"id_str":"50243741","indices":[109,125]},{"screen_name":"PriyaScifi","name":"Priya Sharma","id":1260189749014417400,"id_str":"1260189749014417411","indices":[126,137]}],"urls":[]}</t>
  </si>
  <si>
    <t>1367914376083083268</t>
  </si>
  <si>
    <t>CalgaryJCC</t>
  </si>
  <si>
    <t>In celebration of #InternationalWomensDay we are offering free virtual GroupX classes for everyone from March 6 to 9! Register for Zoom: https://t.co/iGdlrQqeDe and check out our other related events to celebrate womanhood! #iwd #yomhaisha #womensday https://t.co/kHL6WrYHHH</t>
  </si>
  <si>
    <t>Fri Mar 05 19:06:16 +0000 2021</t>
  </si>
  <si>
    <t>424442975</t>
  </si>
  <si>
    <t>http://pbs.twimg.com/profile_images/878382418922659840/igEIkvZx_normal.jpg</t>
  </si>
  <si>
    <t>Calgary, Canada</t>
  </si>
  <si>
    <t>http://twitter.com/CalgaryJCC/statuses/1367914376083083268</t>
  </si>
  <si>
    <t>{"hashtags":[{"text":"InternationalWomensDay","indices":[18,41]},{"text":"iwd","indices":[224,228]},{"text":"yomhaisha","indices":[229,239]},{"text":"womensday","indices":[240,250]}],"symbols":[],"user_mentions":[],"urls":[{"url":"https://t.co/iGdlrQqeDe","expanded_url":"http://calgaryjcc.com/celebrate-yom-haisha","display_url":"calgaryjcc.com/celebrate-yom-…","indices":[137,160]}],"media":[{"id":1367914112647241700,"id_str":"1367914112647241731","indices":[251,274],"media_url":"http://pbs.twimg.com/media/EvvOo0-VIAM0bjl.jpg","media_url_https":"https://pbs.twimg.com/media/EvvOo0-VIAM0bjl.jpg","url":"https://t.co/kHL6WrYHHH","display_url":"pic.twitter.com/kHL6WrYHHH","expanded_url":"https://twitter.com/CalgaryJCC/status/1367914376083083268/photo/1","type":"photo","sizes":{"thumb":{"w":150,"h":150,"resize":"crop"},"large":{"w":1200,"h":675,"resize":"fit"},"small":{"w":680,"h":383,"resize":"fit"},"medium":{"w":1200,"h":675,"resize":"fit"}}}]}</t>
  </si>
  <si>
    <t>1367914163033403392</t>
  </si>
  <si>
    <t>natwarsamandsar</t>
  </si>
  <si>
    <t>RT @SActivist20: एक विष्णु आज २० वर्षो बाद जेल से निकला है... 
.
#विष्णु_को_न्याय_दो
.
और कितने विष्णु है? 
.
#FalseRapeCases
 #IWD2021 #WomensDayVsMensDay #WomensDay 
#MenforWomen https://t.co/koes3zE6IW</t>
  </si>
  <si>
    <t>Fri Mar 05 19:05:25 +0000 2021</t>
  </si>
  <si>
    <t>824830524233379841</t>
  </si>
  <si>
    <t>http://pbs.twimg.com/profile_images/1296765307395043328/x7MPzzsG_normal.jpg</t>
  </si>
  <si>
    <t>Bikaner, India</t>
  </si>
  <si>
    <t>http://twitter.com/natwarsamandsar/statuses/1367914163033403392</t>
  </si>
  <si>
    <t>{"hashtags":[{"text":"विष्णु_को_न्याय_दो","indices":[65,84]},{"text":"FalseRapeCases","indices":[110,125]},{"text":"IWD2021","indices":[127,135]}],"symbols":[],"user_mentions":[{"screen_name":"SActivist20","name":"Social_activist20","id":1295316417806401500,"id_str":"1295316417806401536","indices":[3,15]}],"urls":[]}</t>
  </si>
  <si>
    <t>1367914155701760002</t>
  </si>
  <si>
    <t>nitupapakipari</t>
  </si>
  <si>
    <t>@SparIndiaHyper d) Oil your hair regularly
#spar #homedelivery #hairproblems  #womensday #womensday2021
@blessedkamal @Aditimalhotra86 @Madhurirakesh25 @poonamtrilok659  @mysterioussu</t>
  </si>
  <si>
    <t>Fri Mar 05 19:05:23 +0000 2021</t>
  </si>
  <si>
    <t>2928965073</t>
  </si>
  <si>
    <t>http://pbs.twimg.com/profile_images/1354740451325087746/lIAmDktQ_normal.jpg</t>
  </si>
  <si>
    <t>Jaipur, India</t>
  </si>
  <si>
    <t>http://twitter.com/nitupapakipari/statuses/1367914155701760002</t>
  </si>
  <si>
    <t>{"hashtags":[{"text":"spar","indices":[44,49]},{"text":"homedelivery","indices":[50,63]},{"text":"hairproblems","indices":[64,77]},{"text":"womensday","indices":[79,89]},{"text":"womensday2021","indices":[90,104]}],"symbols":[],"user_mentions":[{"screen_name":"SparIndiaHyper","name":"SPAR India","id":3254603779,"id_str":"3254603779","indices":[0,15]},{"screen_name":"blessedkamal","name":"KAMAL ADVANI","id":2889428046,"id_str":"2889428046","indices":[106,119]},{"screen_name":"Aditimalhotra86","name":"Aditi Malhotra","id":915504737629356000,"id_str":"915504737629356032","indices":[120,136]},{"screen_name":"Madhurirakesh25","name":"Madhuri tekchandani","id":1320345481902370800,"id_str":"1320345481902370816","indices":[137,153]},{"screen_name":"poonamtrilok659","name":"poonam trilok","id":1109143721658847200,"id_str":"1109143721658847233","indices":[154,170]},{"screen_name":"mysterioussu","name":"Sujata D","id":179911602,"id_str":"179911602","indices":[172,185]}],"urls":[]}</t>
  </si>
  <si>
    <t>1367914155672559620</t>
  </si>
  <si>
    <t>GarethPresch</t>
  </si>
  <si>
    <t>3047415049</t>
  </si>
  <si>
    <t>http://pbs.twimg.com/profile_images/1362106736228917251/SskV9Nbc_normal.jpg</t>
  </si>
  <si>
    <t>http://twitter.com/GarethPresch/statuses/1367914155672559620</t>
  </si>
  <si>
    <t>1367914123879620608</t>
  </si>
  <si>
    <t>Fri Mar 05 19:05:16 +0000 2021</t>
  </si>
  <si>
    <t>http://twitter.com/RubyAga9339/statuses/1367914123879620608</t>
  </si>
  <si>
    <t>1367914064446447617</t>
  </si>
  <si>
    <t>RNA33</t>
  </si>
  <si>
    <t>RT @NetoDemetriou: Lella Lombardi, Mach 751-Cosworth, 1975. #F1 #diainternacionaldamulher #lombardi #diadamulher #diadasmulheres #WomensDay #women #Racing #vintage https://t.co/yEOMVo6LJQ</t>
  </si>
  <si>
    <t>Fri Mar 05 19:05:02 +0000 2021</t>
  </si>
  <si>
    <t>374603876</t>
  </si>
  <si>
    <t>http://pbs.twimg.com/profile_images/758331267406495744/rZvDrmw4_normal.jpg</t>
  </si>
  <si>
    <t>Brasil</t>
  </si>
  <si>
    <t>http://twitter.com/RNA33/statuses/1367914064446447617</t>
  </si>
  <si>
    <t>{"hashtags":[{"text":"F1","indices":[60,63]},{"text":"diainternacionaldamulher","indices":[64,89]},{"text":"lombardi","indices":[90,99]},{"text":"diadamulher","indices":[100,112]},{"text":"diadasmulheres","indices":[113,128]},{"text":"WomensDay","indices":[129,139]}],"symbols":[],"user_mentions":[{"screen_name":"NetoDemetriou","name":"Demetriou Neto","id":1054427352439144400,"id_str":"1054427352439144448","indices":[3,17]}],"urls":[]}</t>
  </si>
  <si>
    <t>1367914056644845570</t>
  </si>
  <si>
    <t>BlissHairGlobal</t>
  </si>
  <si>
    <t>👑For Women's Day's Look-You're never fully dressed without great hair
🦩Can not be missed-3 Bundles With One Half Machine Half Lace Hair Closure
🦩IT MAKE WHOLE LOOK DIFFERENT
#bliss #blisshair #emerald #hairclosure #hair #halfmachinehalflace #remyhair #womensday #happywomensday https://t.co/Lz2v4niKVw</t>
  </si>
  <si>
    <t>Fri Mar 05 19:05:00 +0000 2021</t>
  </si>
  <si>
    <t>2608786490</t>
  </si>
  <si>
    <t>http://pbs.twimg.com/profile_images/1283952075089408000/M33HA_W6_normal.jpg</t>
  </si>
  <si>
    <t>http://twitter.com/BlissHairGlobal/statuses/1367914056644845570</t>
  </si>
  <si>
    <t>{"hashtags":[{"text":"bliss","indices":[174,180]},{"text":"blisshair","indices":[181,191]},{"text":"emerald","indices":[192,200]},{"text":"hairclosure","indices":[201,213]},{"text":"hair","indices":[214,219]},{"text":"halfmachinehalflace","indices":[220,240]},{"text":"remyhair","indices":[241,250]},{"text":"womensday","indices":[251,261]},{"text":"happywomensday","indices":[262,277]}],"symbols":[],"user_mentions":[],"urls":[],"media":[{"id":1364796695284908000,"id_str":"1364796695284908035","indices":[278,301],"media_url":"http://pbs.twimg.com/media/EvC7XQUVgAM0nJK.jpg","media_url_https":"https://pbs.twimg.com/media/EvC7XQUVgAM0nJK.jpg","url":"https://t.co/Lz2v4niKVw","display_url":"pic.twitter.com/Lz2v4niKVw","expanded_url":"https://twitter.com/BlissHairGlobal/status/1367914056644845570/photo/1","type":"photo","sizes":{"large":{"w":1000,"h":1000,"resize":"fit"},"thumb":{"w":150,"h":150,"resize":"crop"},"small":{"w":680,"h":680,"resize":"fit"},"medium":{"w":1000,"h":1000,"resize":"fit"}}}]}</t>
  </si>
  <si>
    <t>1367914043902554113</t>
  </si>
  <si>
    <t>peeceeliciouss</t>
  </si>
  <si>
    <t>Fri Mar 05 19:04:57 +0000 2021</t>
  </si>
  <si>
    <t>629179215</t>
  </si>
  <si>
    <t>http://pbs.twimg.com/profile_images/612146719300567044/s4C0XEDC_normal.jpg</t>
  </si>
  <si>
    <t>http://twitter.com/peeceeliciouss/statuses/1367914043902554113</t>
  </si>
  <si>
    <t>1367914016576704514</t>
  </si>
  <si>
    <t>@PizzaHutIN #FREEMEAL #WomensDay @khyaatiraja @priyankachopra</t>
  </si>
  <si>
    <t>Fri Mar 05 19:04:50 +0000 2021</t>
  </si>
  <si>
    <t>1635310159</t>
  </si>
  <si>
    <t>PizzaHutIN</t>
  </si>
  <si>
    <t>1367835382797139970</t>
  </si>
  <si>
    <t>http://twitter.com/peeceeliciouss/statuses/1367914016576704514</t>
  </si>
  <si>
    <t>{"hashtags":[{"text":"FREEMEAL","indices":[12,21]},{"text":"WomensDay","indices":[22,32]}],"symbols":[],"user_mentions":[{"screen_name":"PizzaHutIN","name":"Pizza Hut India","id":1635310159,"id_str":"1635310159","indices":[0,11]},{"screen_name":"khyaatiraja","name":"Khyati Raja","id":67249168,"id_str":"67249168","indices":[33,45]},{"screen_name":"priyankachopra","name":"PRIYANKA","id":18681139,"id_str":"18681139","indices":[46,61]}],"urls":[]}</t>
  </si>
  <si>
    <t>1367914000034394112</t>
  </si>
  <si>
    <t>KHANADNAN011</t>
  </si>
  <si>
    <t>Fri Mar 05 19:04:46 +0000 2021</t>
  </si>
  <si>
    <t>1225471967983218688</t>
  </si>
  <si>
    <t>http://pbs.twimg.com/profile_images/1250905231870685184/AOcLmbRU_normal.jpg</t>
  </si>
  <si>
    <t>http://twitter.com/KHANADNAN011/statuses/1367914000034394112</t>
  </si>
  <si>
    <t>1367913996632743937</t>
  </si>
  <si>
    <t>http://twitter.com/nitupapakipari/statuses/1367913996632743937</t>
  </si>
  <si>
    <t>1367913957059534849</t>
  </si>
  <si>
    <t>satyaprakash14u</t>
  </si>
  <si>
    <t>#WomensDay #womensday2021 #IWD2021 #IWD 
Mens achievement can't be celebrated in a single day
#विष्णु_को_न्याय_दो #विष्णु_तिवारी_को_न्याय_दो #विष्णु_तिवारी https://t.co/yTzaBvidmR</t>
  </si>
  <si>
    <t>Fri Mar 05 19:04:36 +0000 2021</t>
  </si>
  <si>
    <t>1193628180</t>
  </si>
  <si>
    <t>http://pbs.twimg.com/profile_images/573861410301607936/nwMx999Q_normal.png</t>
  </si>
  <si>
    <t>http://twitter.com/satyaprakash14u/statuses/1367913957059534849</t>
  </si>
  <si>
    <t>{"hashtags":[{"text":"WomensDay","indices":[0,10]},{"text":"womensday2021","indices":[11,25]},{"text":"IWD2021","indices":[26,34]},{"text":"IWD","indices":[35,39]},{"text":"विष्णु_को_न्याय_दो","indices":[96,115]},{"text":"विष्णु_तिवारी_को_न्याय_दो","indices":[116,142]},{"text":"विष्णु_तिवारी","indices":[143,157]}],"symbols":[],"user_mentions":[],"urls":[],"media":[{"id":1367913954467410000,"id_str":"1367913954467409922","indices":[158,181],"media_url":"http://pbs.twimg.com/media/EvvOfntUcAIErtE.jpg","media_url_https":"https://pbs.twimg.com/media/EvvOfntUcAIErtE.jpg","url":"https://t.co/yTzaBvidmR","display_url":"pic.twitter.com/yTzaBvidmR","expanded_url":"https://twitter.com/satyaprakash14u/status/1367913957059534849/photo/1","type":"photo","sizes":{"thumb":{"w":150,"h":150,"resize":"crop"},"medium":{"w":719,"h":775,"resize":"fit"},"large":{"w":719,"h":775,"resize":"fit"},"small":{"w":631,"h":680,"resize":"fit"}}}]}</t>
  </si>
  <si>
    <t>1367913941880500232</t>
  </si>
  <si>
    <t>April7style1</t>
  </si>
  <si>
    <t>RT @ajiajswift: #WomensDay #WomensHistoryMonth https://t.co/b6OqN8dbxs</t>
  </si>
  <si>
    <t>Fri Mar 05 19:04:33 +0000 2021</t>
  </si>
  <si>
    <t>1179079797781209090</t>
  </si>
  <si>
    <t>http://pbs.twimg.com/profile_images/1350909310608568320/3bV0dF_E_normal.jpg</t>
  </si>
  <si>
    <t>http://twitter.com/April7style1/statuses/1367913941880500232</t>
  </si>
  <si>
    <t>{"hashtags":[{"text":"WomensDay","indices":[16,26]},{"text":"WomensHistoryMonth","indices":[27,46]}],"symbols":[],"user_mentions":[{"screen_name":"ajiajswift","name":"AJ Swift","id":808225507,"id_str":"808225507","indices":[3,14]}],"urls":[],"media":[{"id":1367891261919813600,"id_str":"1367891261919813634","indices":[47,70],"media_url":"http://pbs.twimg.com/media/Evu52vYXYAIkc-2.jpg","media_url_https":"https://pbs.twimg.com/media/Evu52vYXYAIkc-2.jpg","url":"https://t.co/b6OqN8dbxs","display_url":"pic.twitter.com/b6OqN8dbxs","expanded_url":"https://twitter.com/ajiajswift/status/1367891265682038785/photo/1","type":"photo","sizes":{"thumb":{"w":150,"h":150,"resize":"crop"},"medium":{"w":1200,"h":675,"resize":"fit"},"small":{"w":680,"h":383,"resize":"fit"},"large":{"w":1920,"h":1080,"resize":"fit"}},"source_status_id":1367891265682038800,"source_status_id_str":"1367891265682038785","source_user_id":808225507,"source_user_id_str":"808225507"}]}</t>
  </si>
  <si>
    <t>1367913921458343941</t>
  </si>
  <si>
    <t>CubaRenovables1</t>
  </si>
  <si>
    <t>Fri Mar 05 19:04:28 +0000 2021</t>
  </si>
  <si>
    <t>1240576333874434048</t>
  </si>
  <si>
    <t>http://pbs.twimg.com/profile_images/1240578380262670336/q9IMVRGo_normal.jpg</t>
  </si>
  <si>
    <t>Madrid - Cuba</t>
  </si>
  <si>
    <t>http://twitter.com/CubaRenovables1/statuses/1367913921458343941</t>
  </si>
  <si>
    <t>1367913806270111744</t>
  </si>
  <si>
    <t>Fri Mar 05 19:04:00 +0000 2021</t>
  </si>
  <si>
    <t>http://twitter.com/natwarsamandsar/statuses/1367913806270111744</t>
  </si>
  <si>
    <t>1367913804445609985</t>
  </si>
  <si>
    <t>Maheshkrshani</t>
  </si>
  <si>
    <t>1358001594277654534</t>
  </si>
  <si>
    <t>http://pbs.twimg.com/profile_images/1358087356255850496/BsGjj-fu_normal.jpg</t>
  </si>
  <si>
    <t>चेन्नई, भारत</t>
  </si>
  <si>
    <t>http://twitter.com/Maheshkrshani/statuses/1367913804445609985</t>
  </si>
  <si>
    <t>1367913790520573960</t>
  </si>
  <si>
    <t>Dianafzc</t>
  </si>
  <si>
    <t>Fri Mar 05 19:03:56 +0000 2021</t>
  </si>
  <si>
    <t>1317297180</t>
  </si>
  <si>
    <t>http://pbs.twimg.com/profile_images/1364438056359645184/H0APlJGM_normal.jpg</t>
  </si>
  <si>
    <t>Ecuador</t>
  </si>
  <si>
    <t>http://twitter.com/Dianafzc/statuses/1367913790520573960</t>
  </si>
  <si>
    <t>1367913720060420101</t>
  </si>
  <si>
    <t>mehrakushal71</t>
  </si>
  <si>
    <t>Fri Mar 05 19:03:40 +0000 2021</t>
  </si>
  <si>
    <t>3918162328</t>
  </si>
  <si>
    <t>http://pbs.twimg.com/profile_images/653196885444960256/520p8SV7_normal.jpg</t>
  </si>
  <si>
    <t>http://twitter.com/mehrakushal71/statuses/1367913720060420101</t>
  </si>
  <si>
    <t>1367913638103683078</t>
  </si>
  <si>
    <t>MAAIF_Uganda</t>
  </si>
  <si>
    <t>Fri Mar 05 19:03:20 +0000 2021</t>
  </si>
  <si>
    <t>806506862304694274</t>
  </si>
  <si>
    <t>http://pbs.twimg.com/profile_images/996130254153494529/jPe_CbcE_normal.jpg</t>
  </si>
  <si>
    <t>Uganda</t>
  </si>
  <si>
    <t>http://twitter.com/MAAIF_Uganda/statuses/1367913638103683078</t>
  </si>
  <si>
    <t>1367913514698829829</t>
  </si>
  <si>
    <t>warrior__women</t>
  </si>
  <si>
    <t>RT @TawniVixen4: Who is Marie Bottineau Baldwin ?  “Native Women the First Suffragists and Used Recall, @Chippewa Avers,” #WomensHistoryMonth #InternationalWomensDay #WomensDay August 3, 1914
https://t.co/UCD3k5kU1O @warrior__women @_IllumiNatives #nativetwitter</t>
  </si>
  <si>
    <t>Fri Mar 05 19:02:51 +0000 2021</t>
  </si>
  <si>
    <t>975764459003301889</t>
  </si>
  <si>
    <t>http://pbs.twimg.com/profile_images/1329659836179558400/-1gtoMtw_normal.jpg</t>
  </si>
  <si>
    <t>Treaty land</t>
  </si>
  <si>
    <t>http://twitter.com/warrior__women/statuses/1367913514698829829</t>
  </si>
  <si>
    <t>{"hashtags":[],"symbols":[],"user_mentions":[{"screen_name":"TawniVixen4","name":"TawNi","id":601555458,"id_str":"601555458","indices":[3,15]},{"screen_name":"chippewa","name":"chippewa","id":15825677,"id_str":"15825677","indices":[104,113]}],"urls":[]}</t>
  </si>
  <si>
    <t>1367913430791954432</t>
  </si>
  <si>
    <t>Who is Marie Bottineau Baldwin ?  “Native Women the First Suffragists and Used Recall, @Chippewa Avers,” #WomensHistoryMonth #InternationalWomensDay #WomensDay August 3, 1914
https://t.co/UCD3k5kU1O @warrior__women @_IllumiNatives #nativetwitter</t>
  </si>
  <si>
    <t>Fri Mar 05 19:02:31 +0000 2021</t>
  </si>
  <si>
    <t>http://twitter.com/TawniVixen4/statuses/1367913430791954432</t>
  </si>
  <si>
    <t>{"hashtags":[{"text":"WomensHistoryMonth","indices":[105,124]},{"text":"InternationalWomensDay","indices":[125,148]},{"text":"WomensDay","indices":[149,159]},{"text":"nativetwitter","indices":[231,245]}],"symbols":[],"user_mentions":[{"screen_name":"chippewa","name":"chippewa","id":15825677,"id_str":"15825677","indices":[87,96]},{"screen_name":"warrior__women","name":"Warrior Women","id":975764459003301900,"id_str":"975764459003301889","indices":[199,214]},{"screen_name":"_IllumiNatives","name":"IllumiNative","id":1055967291169488900,"id_str":"1055967291169488898","indices":[215,230]}],"urls":[{"url":"https://t.co/UCD3k5kU1O","expanded_url":"https://www.mnhs.org/votesforwomen/marie-bottineau-baldwin","display_url":"mnhs.org/votesforwomen/…","indices":[175,198]}]}</t>
  </si>
  <si>
    <t>1367913290245017609</t>
  </si>
  <si>
    <t>Fri Mar 05 19:01:57 +0000 2021</t>
  </si>
  <si>
    <t>http://twitter.com/Hami76620608/statuses/1367913290245017609</t>
  </si>
  <si>
    <t>1367913254287077377</t>
  </si>
  <si>
    <t>@AmazonFashionIn #ContestAlert: #DressUpForYou  #DanielKlein! 
#Contest #Giveaway #DressUpForYou #WomensDay  #HarPalFashionable @AmazonFashionIn 
@chilled_Sup @Dinesh_the_star @AbhishekIPLFeak  @Ramprasad @blessedkamal https://t.co/wU6hpzJx2R</t>
  </si>
  <si>
    <t>Fri Mar 05 19:01:49 +0000 2021</t>
  </si>
  <si>
    <t>http://twitter.com/nitupapakipari/statuses/1367913254287077377</t>
  </si>
  <si>
    <t>{"hashtags":[{"text":"ContestAlert","indices":[17,30]},{"text":"DressUpForYou","indices":[32,46]},{"text":"DanielKlein","indices":[48,60]},{"text":"Contest","indices":[63,71]},{"text":"Giveaway","indices":[72,81]},{"text":"DressUpForYou","indices":[82,96]},{"text":"WomensDay","indices":[97,107]},{"text":"HarPalFashionable","indices":[109,127]}],"symbols":[],"user_mentions":[{"screen_name":"AmazonFashionIn","name":"AmazonFashionIN","id":3044611738,"id_str":"3044611738","indices":[0,16]},{"screen_name":"AmazonFashionIn","name":"AmazonFashionIN","id":3044611738,"id_str":"3044611738","indices":[128,144]},{"screen_name":"chilled_Sup","name":"👑$UPARNA #BTC🦄💝","id":761371873,"id_str":"761371873","indices":[147,159]},{"screen_name":"Dinesh_the_star","name":"Dinesh Kapoor","id":785181247450538000,"id_str":"785181247450537984","indices":[160,176]},{"screen_name":"AbhishekIPLFeak","name":"Abhishek Singh","id":715429651678498800,"id_str":"715429651678498816","indices":[177,193]},{"screen_name":"ramprasad","name":"ramprasad","id":3514911,"id_str":"3514911","indices":[195,205]},{"screen_name":"blessedkamal","name":"KAMAL ADVANI","id":2889428046,"id_str":"2889428046","indices":[206,219]}],"urls":[],"media":[{"id":1367913045700214800,"id_str":"1367913045700214784","indices":[220,243],"media_url":"http://pbs.twimg.com/media/EvvNquSVgAA73O2.jpg","media_url_https":"https://pbs.twimg.com/media/EvvNquSVgAA73O2.jpg","url":"https://t.co/wU6hpzJx2R","display_url":"pic.twitter.com/wU6hpzJx2R","expanded_url":"https://twitter.com/nitupapakipari/status/1367913254287077377/photo/1","type":"photo","sizes":{"thumb":{"w":150,"h":150,"resize":"crop"},"medium":{"w":768,"h":960,"resize":"fit"},"large":{"w":768,"h":960,"resize":"fit"},"small":{"w":544,"h":680,"resize":"fit"}}}]}</t>
  </si>
  <si>
    <t>1367913230182477824</t>
  </si>
  <si>
    <t>smartadis</t>
  </si>
  <si>
    <t>RT @ASiffian: @smartadis @myogiadityanath If you are thinking of equality,then think #WomensDayVsMensDay
. 
One is on 8th March and the other is on 19th November.
#WomensDay</t>
  </si>
  <si>
    <t>Fri Mar 05 19:01:43 +0000 2021</t>
  </si>
  <si>
    <t>720329174259359744</t>
  </si>
  <si>
    <t>http://pbs.twimg.com/profile_images/1368170950588530693/qTG6Yyur_normal.jpg</t>
  </si>
  <si>
    <t>http://twitter.com/smartadis/statuses/1367913230182477824</t>
  </si>
  <si>
    <t>{"hashtags":[{"text":"WomensDayVsMensDay","indices":[85,104]}],"symbols":[],"user_mentions":[{"screen_name":"ASiffian","name":"Victim and Acitivist","id":1366809442122150000,"id_str":"1366809442122149891","indices":[3,12]},{"screen_name":"smartadis","name":"Thor's Hammer | #MensDay","id":720329174259359700,"id_str":"720329174259359744","indices":[14,24]},{"screen_name":"myogiadityanath","name":"Yogi Adityanath","id":3437532637,"id_str":"3437532637","indices":[25,41]}],"urls":[]}</t>
  </si>
  <si>
    <t>1367913223295430658</t>
  </si>
  <si>
    <t>PritiNivoriya</t>
  </si>
  <si>
    <t>Fri Mar 05 19:01:41 +0000 2021</t>
  </si>
  <si>
    <t>713280380971843585</t>
  </si>
  <si>
    <t>http://pbs.twimg.com/profile_images/1273218528833929217/KcgvT4-L_normal.jpg</t>
  </si>
  <si>
    <t>http://twitter.com/PritiNivoriya/statuses/1367913223295430658</t>
  </si>
  <si>
    <t>1367913197240467456</t>
  </si>
  <si>
    <t>SIA30MUSIC</t>
  </si>
  <si>
    <t>Fri Mar 05 19:01:35 +0000 2021</t>
  </si>
  <si>
    <t>2216172276</t>
  </si>
  <si>
    <t>http://pbs.twimg.com/profile_images/1288803323911507968/fEkFP9uS_normal.jpg</t>
  </si>
  <si>
    <t>http://twitter.com/SIA30MUSIC/statuses/1367913197240467456</t>
  </si>
  <si>
    <t>1367913055619751937</t>
  </si>
  <si>
    <t>ChinaDaily</t>
  </si>
  <si>
    <t>Flowers are in demand with the approach of Women's Day on March 8 at Yunnan's Kunming flower market. #WomensDay https://t.co/b0KcUa0QYs</t>
  </si>
  <si>
    <t>Fri Mar 05 19:01:01 +0000 2021</t>
  </si>
  <si>
    <t>87775422</t>
  </si>
  <si>
    <t>&lt;a href="https://cloud.onesight.com/" rel="nofollow"&gt;OSdata&lt;/a&gt;</t>
  </si>
  <si>
    <t>http://pbs.twimg.com/profile_images/1338149997322280964/KMJIarfn_normal.jpg</t>
  </si>
  <si>
    <t>Beijing, China</t>
  </si>
  <si>
    <t>http://twitter.com/ChinaDaily/statuses/1367913055619751937</t>
  </si>
  <si>
    <t>{"hashtags":[{"text":"WomensDay","indices":[101,111]}],"symbols":[],"user_mentions":[],"urls":[],"media":[{"id":1367910548801654800,"id_str":"1367910548801654786","indices":[112,135],"media_url":"http://pbs.twimg.com/media/EvvLZYnVEAIZErE.jpg","media_url_https":"https://pbs.twimg.com/media/EvvLZYnVEAIZErE.jpg","url":"https://t.co/b0KcUa0QYs","display_url":"pic.twitter.com/b0KcUa0QYs","expanded_url":"https://twitter.com/ChinaDaily/status/1367913055619751937/photo/1","type":"photo","sizes":{"thumb":{"w":150,"h":150,"resize":"crop"},"large":{"w":1024,"h":683,"resize":"fit"},"medium":{"w":1024,"h":683,"resize":"fit"},"small":{"w":680,"h":454,"resize":"fit"}}}]}</t>
  </si>
  <si>
    <t>1367912880847261698</t>
  </si>
  <si>
    <t>RajNgc</t>
  </si>
  <si>
    <t>Fri Mar 05 19:00:20 +0000 2021</t>
  </si>
  <si>
    <t>322559453</t>
  </si>
  <si>
    <t>http://pbs.twimg.com/profile_images/1367697632219463681/pSLr3gLk_normal.jpg</t>
  </si>
  <si>
    <t>http://twitter.com/RajNgc/statuses/1367912880847261698</t>
  </si>
  <si>
    <t>1367912878704128010</t>
  </si>
  <si>
    <t>EINPresswirePR</t>
  </si>
  <si>
    <t>Creative Writing Contest Girls Use Your Voice for Good Launching on Women's Day #girlsdesigntomorrow #womensday #anessenceofpresence #passionatementoring #recruitingforgood #fictionjewelry #useyourvoiceforgood @recruitingforgood @fictionjewelry https://t.co/4hYnsxlJcM</t>
  </si>
  <si>
    <t>Fri Mar 05 19:00:19 +0000 2021</t>
  </si>
  <si>
    <t>44840411</t>
  </si>
  <si>
    <t>&lt;a href="http://www.einnews.com" rel="nofollow"&gt;EIN Presswire&lt;/a&gt;</t>
  </si>
  <si>
    <t>http://pbs.twimg.com/profile_images/1263078596320559104/HWd_RFzc_normal.jpg</t>
  </si>
  <si>
    <t>Washington DC</t>
  </si>
  <si>
    <t>http://twitter.com/EINPresswirePR/statuses/1367912878704128010</t>
  </si>
  <si>
    <t>{"hashtags":[{"text":"girlsdesigntomorrow","indices":[80,100]},{"text":"womensday","indices":[101,111]},{"text":"anessenceofpresence","indices":[112,132]},{"text":"passionatementoring","indices":[133,153]},{"text":"recruitingforgood","indices":[154,172]},{"text":"fictionjewelry","indices":[173,188]},{"text":"useyourvoiceforgood","indices":[189,209]}],"symbols":[],"user_mentions":[{"screen_name":"FictionJewelry","name":"Fiction Jewelry","id":920533653859418100,"id_str":"920533653859418112","indices":[229,244]}],"urls":[{"url":"https://t.co/4hYnsxlJcM","expanded_url":"http://s.einnews.com/w3gXWVwS0h","display_url":"s.einnews.com/w3gXWVwS0h","indices":[245,268]}]}</t>
  </si>
  <si>
    <t>1367912813256138758</t>
  </si>
  <si>
    <t>CanfieldKenny</t>
  </si>
  <si>
    <t>Fri Mar 05 19:00:03 +0000 2021</t>
  </si>
  <si>
    <t>2546554567</t>
  </si>
  <si>
    <t>http://pbs.twimg.com/profile_images/635461182300643329/yMjWVkAe_normal.png</t>
  </si>
  <si>
    <t>http://twitter.com/CanfieldKenny/statuses/1367912813256138758</t>
  </si>
  <si>
    <t>1367912802539560962</t>
  </si>
  <si>
    <t>RedalOfficiel</t>
  </si>
  <si>
    <t>[#JourJ-3] Tenez-vous prêts 🤩 à vivre une semaine riche en événements, une semaine entièrement dédiée aux femmes Redaliennes!
➡️Ateliers, talks, visites, challenges...nous vous en dirons plus très #prochainement! 😃
#StayTuned #JIF #SIF2021 #WomensDay  #IDW2021 #8Mars2021 https://t.co/Ef6csi82rz</t>
  </si>
  <si>
    <t>Fri Mar 05 19:00:01 +0000 2021</t>
  </si>
  <si>
    <t>778890815816990720</t>
  </si>
  <si>
    <t>http://pbs.twimg.com/profile_images/779305224230010880/yoNqUoEe_normal.jpg</t>
  </si>
  <si>
    <t>Rabat</t>
  </si>
  <si>
    <t>http://twitter.com/RedalOfficiel/statuses/1367912802539560962</t>
  </si>
  <si>
    <t>{"hashtags":[{"text":"JourJ","indices":[1,7]},{"text":"prochainement","indices":[197,211]},{"text":"StayTuned","indices":[215,225]},{"text":"JIF","indices":[226,230]},{"text":"SIF2021","indices":[231,239]},{"text":"WomensDay","indices":[240,250]},{"text":"IDW2021","indices":[252,260]},{"text":"8Mars2021","indices":[261,271]}],"symbols":[],"user_mentions":[],"urls":[],"media":[{"id":1367904829545341000,"id_str":"1367904829545340937","indices":[272,295],"media_url":"http://pbs.twimg.com/ext_tw_video_thumb/1367904829545340937/pu/img/Iu-8zlR7koGraq5z.jpg","media_url_https":"https://pbs.twimg.com/ext_tw_video_thumb/1367904829545340937/pu/img/Iu-8zlR7koGraq5z.jpg","url":"https://t.co/Ef6csi82rz","display_url":"pic.twitter.com/Ef6csi82rz","expanded_url":"https://twitter.com/RedalOfficiel/status/1367912802539560962/video/1","type":"photo","sizes":{"thumb":{"w":150,"h":150,"resize":"crop"},"medium":{"w":1200,"h":675,"resize":"fit"},"small":{"w":680,"h":383,"resize":"fit"},"large":{"w":1280,"h":720,"resize":"fit"}}}]}</t>
  </si>
  <si>
    <t>1367912716078247942</t>
  </si>
  <si>
    <t>AbHi221999</t>
  </si>
  <si>
    <t>Fri Mar 05 18:59:40 +0000 2021</t>
  </si>
  <si>
    <t>1285246021329727491</t>
  </si>
  <si>
    <t>http://pbs.twimg.com/profile_images/1360609961437368329/rWVEPNU8_normal.jpg</t>
  </si>
  <si>
    <t>New Delhi, India        He/him</t>
  </si>
  <si>
    <t>http://twitter.com/AbHi221999/statuses/1367912716078247942</t>
  </si>
  <si>
    <t>1367912711447666690</t>
  </si>
  <si>
    <t>Rajudaulagar</t>
  </si>
  <si>
    <t>Fri Mar 05 18:59:39 +0000 2021</t>
  </si>
  <si>
    <t>2280184856</t>
  </si>
  <si>
    <t>hyderabad</t>
  </si>
  <si>
    <t>http://twitter.com/Rajudaulagar/statuses/1367912711447666690</t>
  </si>
  <si>
    <t>1367912696817934338</t>
  </si>
  <si>
    <t>RT @LiveLyfKingSze: @Vhikasa5 More boxes are getting ready to raise educated wife maintenance fund on this #WomensDay https://t.co/2TsM8qKmS3</t>
  </si>
  <si>
    <t>Fri Mar 05 18:59:36 +0000 2021</t>
  </si>
  <si>
    <t>http://twitter.com/Rajudaulagar/statuses/1367912696817934338</t>
  </si>
  <si>
    <t>{"hashtags":[{"text":"WomensDay","indices":[107,117]}],"symbols":[],"user_mentions":[{"screen_name":"LiveLyfKingSze","name":"Men's_Herald","id":1317012841266696200,"id_str":"1317012841266696193","indices":[3,18]},{"screen_name":"Vhikasa5","name":"Vikas Suryavamshi 🌞","id":724150483271602200,"id_str":"724150483271602176","indices":[20,29]}],"urls":[]}</t>
  </si>
  <si>
    <t>1367912680242122752</t>
  </si>
  <si>
    <t>RT @THEHARMITSINGH: #womenDignityDay  #WomensDay #Wifemaintanancefund Real women say no To #maintenance , those who ask for maintenance Bring  Working women Dignity down, Unfit able to maintain women teach their Daughters to Harass men &amp;amp; ask for money? #BetiBachaoBetiPadhao for #Alimony ??? https://t.co/CX9UDaiAyP</t>
  </si>
  <si>
    <t>Fri Mar 05 18:59:32 +0000 2021</t>
  </si>
  <si>
    <t>http://twitter.com/Rajudaulagar/statuses/1367912680242122752</t>
  </si>
  <si>
    <t>{"hashtags":[{"text":"womenDignityDay","indices":[20,36]},{"text":"WomensDay","indices":[38,48]},{"text":"Wifemaintanancefund","indices":[49,69]},{"text":"maintenance","indices":[91,103]}],"symbols":[],"user_mentions":[{"screen_name":"THEHARMITSINGH","name":"Harmitsingh","id":117711556,"id_str":"117711556","indices":[3,18]}],"urls":[]}</t>
  </si>
  <si>
    <t>1367912630938124295</t>
  </si>
  <si>
    <t>emenems1899</t>
  </si>
  <si>
    <t>Fri Mar 05 18:59:20 +0000 2021</t>
  </si>
  <si>
    <t>868107931216216064</t>
  </si>
  <si>
    <t>http://pbs.twimg.com/profile_images/1345367458199318528/yU18dDF8_normal.jpg</t>
  </si>
  <si>
    <t>Kraków, Polska</t>
  </si>
  <si>
    <t>http://twitter.com/emenems1899/statuses/1367912630938124295</t>
  </si>
  <si>
    <t>1367912587942227969</t>
  </si>
  <si>
    <t>ItikaNaik10</t>
  </si>
  <si>
    <t>@SparIndiaHyper d) Oil your hair regularly
#spar #homedelivery #hairproblems  #womensday #womensday2021
Tag
@shaiti7 
@Piyujain12 
@JenilParikh 
@ChinmayaNaik09 
@EktaPat22226716</t>
  </si>
  <si>
    <t>Fri Mar 05 18:59:10 +0000 2021</t>
  </si>
  <si>
    <t>981741288830701569</t>
  </si>
  <si>
    <t>http://pbs.twimg.com/profile_images/1339583576929538048/JKdfmwBa_normal.jpg</t>
  </si>
  <si>
    <t>http://twitter.com/ItikaNaik10/statuses/1367912587942227969</t>
  </si>
  <si>
    <t>{"hashtags":[{"text":"spar","indices":[44,49]},{"text":"homedelivery","indices":[50,63]},{"text":"hairproblems","indices":[64,77]},{"text":"womensday","indices":[79,89]},{"text":"womensday2021","indices":[90,104]}],"symbols":[],"user_mentions":[{"screen_name":"SparIndiaHyper","name":"SPAR India","id":3254603779,"id_str":"3254603779","indices":[0,15]},{"screen_name":"shaiti7","name":"Shaiti","id":1025604080079581200,"id_str":"1025604080079581184","indices":[109,117]},{"screen_name":"Piyujain12","name":"Piyujain","id":820313260050288600,"id_str":"820313260050288641","indices":[119,130]},{"screen_name":"JenilParikh","name":"jenil parikh","id":839480797459529700,"id_str":"839480797459529729","indices":[132,144]},{"screen_name":"ChinmayaNaik09","name":"Chinmaya Naik","id":182802156,"id_str":"182802156","indices":[146,161]},{"screen_name":"EktaPat22226716","name":"Ekta Patel","id":1198532330983264300,"id_str":"1198532330983264256","indices":[163,179]}],"urls":[]}</t>
  </si>
  <si>
    <t>1367912485395652610</t>
  </si>
  <si>
    <t>virgotweet</t>
  </si>
  <si>
    <t>RT @khemta_h_jose: Marise Payne says Parliament will work on 'changing the behaviours of perpetrators'.
'Behaviour change' is not the first part of addressing sexual misconduct... the remedy is for them to face the law. 
No mention of accountability anywhere in her speech. #auspol #WomensDay</t>
  </si>
  <si>
    <t>Fri Mar 05 18:58:45 +0000 2021</t>
  </si>
  <si>
    <t>116889724</t>
  </si>
  <si>
    <t>http://pbs.twimg.com/profile_images/1263642710876975104/4XNE5xkj_normal.jpg</t>
  </si>
  <si>
    <t>New South Wales, Australia</t>
  </si>
  <si>
    <t>http://twitter.com/virgotweet/statuses/1367912485395652610</t>
  </si>
  <si>
    <t>{"hashtags":[],"symbols":[],"user_mentions":[{"screen_name":"khemta_h_jose","name":"Khemta Hannah Jose","id":423200050,"id_str":"423200050","indices":[3,17]}],"urls":[]}</t>
  </si>
  <si>
    <t>1367912384283705349</t>
  </si>
  <si>
    <t>NiobiumEmpress</t>
  </si>
  <si>
    <t>RT @Editage: Biologist #DrAllisonMcDonald wants to "dismantle the myth that a #tenureTrack academic career is incompatible with having a family." She speaks from experience in this #SundayRead.
https://t.co/vE6P7sMPv7
#WomenResearchers #WomenScientists #STEMWomen #WomensDay @AEMcDonaldWLU</t>
  </si>
  <si>
    <t>Fri Mar 05 18:58:21 +0000 2021</t>
  </si>
  <si>
    <t>767739536252215297</t>
  </si>
  <si>
    <t>http://pbs.twimg.com/profile_images/1367674676655366144/ms2RHBg2_normal.jpg</t>
  </si>
  <si>
    <t>http://twitter.com/NiobiumEmpress/statuses/1367912384283705349</t>
  </si>
  <si>
    <t>{"hashtags":[{"text":"DrAllisonMcDonald","indices":[23,41]},{"text":"tenureTrack","indices":[78,90]}],"symbols":[],"user_mentions":[{"screen_name":"Editage","name":"Editage","id":78873087,"id_str":"78873087","indices":[3,11]}],"urls":[]}</t>
  </si>
  <si>
    <t>1367912343875764225</t>
  </si>
  <si>
    <t>Stephenwest</t>
  </si>
  <si>
    <t>Fri Mar 05 18:58:12 +0000 2021</t>
  </si>
  <si>
    <t>16432948</t>
  </si>
  <si>
    <t>http://pbs.twimg.com/profile_images/933091731863609344/yVxDPS2P_normal.jpg</t>
  </si>
  <si>
    <t>http://twitter.com/Stephenwest/statuses/1367912343875764225</t>
  </si>
  <si>
    <t>1367912313777385472</t>
  </si>
  <si>
    <t>iwinfairly</t>
  </si>
  <si>
    <t>Fri Mar 05 18:58:04 +0000 2021</t>
  </si>
  <si>
    <t>3843858432</t>
  </si>
  <si>
    <t>http://pbs.twimg.com/profile_images/653426189931966465/y1XD1DiG_normal.jpg</t>
  </si>
  <si>
    <t>http://twitter.com/iwinfairly/statuses/1367912313777385472</t>
  </si>
  <si>
    <t>1367912290327085062</t>
  </si>
  <si>
    <t>Dric_Adoni</t>
  </si>
  <si>
    <t>RT @YAMuganda: It’s the month of celebrating the great ladies. @YAMuganda we are celebrating our female pioneers who are endlessly changing the #SRHR of the young girls nationally. Guess who we are celebrating today? #WomensHistoryMonth #WomensDay @RHUganda https://t.co/qDcBBqy2K7</t>
  </si>
  <si>
    <t>Fri Mar 05 18:57:59 +0000 2021</t>
  </si>
  <si>
    <t>3589975157</t>
  </si>
  <si>
    <t>http://pbs.twimg.com/profile_images/1354093755259904000/Ue-wis-e_normal.jpg</t>
  </si>
  <si>
    <t>Iganga, Uganda</t>
  </si>
  <si>
    <t>http://twitter.com/Dric_Adoni/statuses/1367912290327085062</t>
  </si>
  <si>
    <t>{"hashtags":[],"symbols":[],"user_mentions":[{"screen_name":"YAMuganda","name":"🇺🇬Youth ActionMv't","id":742715668768915500,"id_str":"742715668768915456","indices":[3,13]},{"screen_name":"YAMuganda","name":"🇺🇬Youth ActionMv't","id":742715668768915500,"id_str":"742715668768915456","indices":[63,73]}],"urls":[]}</t>
  </si>
  <si>
    <t>1367912277547057157</t>
  </si>
  <si>
    <t>alimoha87150983</t>
  </si>
  <si>
    <t>Fri Mar 05 18:57:56 +0000 2021</t>
  </si>
  <si>
    <t>1691937342</t>
  </si>
  <si>
    <t>http://pbs.twimg.com/profile_images/378800000473568812/985a850ca06011dbb581626fd5d1b133_normal.jpeg</t>
  </si>
  <si>
    <t>http://twitter.com/alimoha87150983/statuses/1367912277547057157</t>
  </si>
  <si>
    <t>1367912241652174856</t>
  </si>
  <si>
    <t>Here_NI</t>
  </si>
  <si>
    <t>Fri Mar 05 18:57:47 +0000 2021</t>
  </si>
  <si>
    <t>348968045</t>
  </si>
  <si>
    <t>http://pbs.twimg.com/profile_images/2486667311/xz82dom4i7e1xgf045ax_normal.png</t>
  </si>
  <si>
    <t>belfast</t>
  </si>
  <si>
    <t>http://twitter.com/Here_NI/statuses/1367912241652174856</t>
  </si>
  <si>
    <t>1367912185423347712</t>
  </si>
  <si>
    <t>y08317024</t>
  </si>
  <si>
    <t>Fri Mar 05 18:57:34 +0000 2021</t>
  </si>
  <si>
    <t>1296119540947058688</t>
  </si>
  <si>
    <t>http://twitter.com/y08317024/statuses/1367912185423347712</t>
  </si>
  <si>
    <t>1367912112173981696</t>
  </si>
  <si>
    <t>Fri Mar 05 18:57:16 +0000 2021</t>
  </si>
  <si>
    <t>http://twitter.com/nitupapakipari/statuses/1367912112173981696</t>
  </si>
  <si>
    <t>1367912004938252288</t>
  </si>
  <si>
    <t>LindaHemby</t>
  </si>
  <si>
    <t>In a few days, the world will celebrate International #WomensDay. What does this mean for the women of #Afghanistan? Fawzia Koofi says #women of Afghanistan remain resilient. | 11-minute Video interview https://t.co/mkud0uOStV</t>
  </si>
  <si>
    <t>Fri Mar 05 18:56:51 +0000 2021</t>
  </si>
  <si>
    <t>550244741</t>
  </si>
  <si>
    <t>http://pbs.twimg.com/profile_images/455134235590811649/1FsKCbl8_normal.jpeg</t>
  </si>
  <si>
    <t>El Salvador/Charlottesville</t>
  </si>
  <si>
    <t>http://twitter.com/LindaHemby/statuses/1367912004938252288</t>
  </si>
  <si>
    <t>{"hashtags":[{"text":"WomensDay","indices":[54,64]},{"text":"Afghanistan","indices":[103,115]},{"text":"women","indices":[135,141]}],"symbols":[],"user_mentions":[],"urls":[{"url":"https://t.co/mkud0uOStV","expanded_url":"https://www.wionews.com/videos/gravitas-the-taliban-tried-to-kill-her-now-she-is-negotiating-peace-with-them-368343","display_url":"wionews.com/videos/gravita…","indices":[203,226]}]}</t>
  </si>
  <si>
    <t>1367911922956460032</t>
  </si>
  <si>
    <t>_egrocks</t>
  </si>
  <si>
    <t>We got rooms filled w bhad biches , we swaggin #WomensDay https://t.co/x8kIx8fzX5</t>
  </si>
  <si>
    <t>Fri Mar 05 18:56:31 +0000 2021</t>
  </si>
  <si>
    <t>4167977063</t>
  </si>
  <si>
    <t>http://pbs.twimg.com/profile_images/1310362175802937344/9wf1KjM1_normal.jpg</t>
  </si>
  <si>
    <t>Florida, USA</t>
  </si>
  <si>
    <t>http://twitter.com/_egrocks/statuses/1367911922956460032</t>
  </si>
  <si>
    <t>{"hashtags":[{"text":"WomensDay","indices":[47,57]}],"symbols":[],"user_mentions":[],"urls":[],"media":[{"id":1367911916786552800,"id_str":"1367911916786552840","indices":[58,81],"media_url":"http://pbs.twimg.com/media/EvvMpAwWEAgAsPI.jpg","media_url_https":"https://pbs.twimg.com/media/EvvMpAwWEAgAsPI.jpg","url":"https://t.co/x8kIx8fzX5","display_url":"pic.twitter.com/x8kIx8fzX5","expanded_url":"https://twitter.com/_egrocks/status/1367911922956460032/photo/1","type":"photo","sizes":{"thumb":{"w":150,"h":150,"resize":"crop"},"large":{"w":910,"h":1700,"resize":"fit"},"small":{"w":364,"h":680,"resize":"fit"},"medium":{"w":642,"h":1200,"resize":"fit"}}}]}</t>
  </si>
  <si>
    <t>1367911837669425163</t>
  </si>
  <si>
    <t>news_view</t>
  </si>
  <si>
    <t>#RiverCruiseNews
AmaWaterways To Host International Women’s Day “Sip &amp;amp; Sail” 
via @Travelpulse @AmaWaterways @samanthabrown #WomensDay #cruise #rivercruise 
https://t.co/GgU45mCcCO https://t.co/W5luOZYF6L</t>
  </si>
  <si>
    <t>Fri Mar 05 18:56:11 +0000 2021</t>
  </si>
  <si>
    <t>258328330</t>
  </si>
  <si>
    <t>http://pbs.twimg.com/profile_images/1326095289485320192/fM23NRee_normal.jpg</t>
  </si>
  <si>
    <t>Bath, England</t>
  </si>
  <si>
    <t>http://twitter.com/news_view/statuses/1367911837669425163</t>
  </si>
  <si>
    <t>{"hashtags":[{"text":"RiverCruiseNews","indices":[0,16]},{"text":"WomensDay","indices":[129,139]},{"text":"cruise","indices":[140,147]},{"text":"rivercruise","indices":[148,160]}],"symbols":[],"user_mentions":[{"screen_name":"TravelPulse","name":"TravelPulse","id":87899852,"id_str":"87899852","indices":[87,99]},{"screen_name":"AmaWaterways","name":"AmaWaterways","id":95356099,"id_str":"95356099","indices":[100,113]},{"screen_name":"SamanthaBrown","name":"Samantha Brown","id":50626884,"id_str":"50626884","indices":[114,128]}],"urls":[{"url":"https://t.co/GgU45mCcCO","expanded_url":"https://www.travelpulse.com/news/cruise/amawaterways-to-host-international-womens-day-sip-sail.html","display_url":"travelpulse.com/news/cruise/am…","indices":[163,186]}],"media":[{"id":1367911811945799700,"id_str":"1367911811945799691","indices":[187,210],"media_url":"http://pbs.twimg.com/media/EvvMi6MXIAsFuzd.jpg","media_url_https":"https://pbs.twimg.com/media/EvvMi6MXIAsFuzd.jpg","url":"https://t.co/W5luOZYF6L","display_url":"pic.twitter.com/W5luOZYF6L","expanded_url":"https://twitter.com/news_view/status/1367911837669425163/photo/1","type":"photo","sizes":{"large":{"w":630,"h":355,"resize":"fit"},"small":{"w":630,"h":355,"resize":"fit"},"medium":{"w":630,"h":355,"resize":"fit"},"thumb":{"w":150,"h":150,"resize":"crop"}}}]}</t>
  </si>
  <si>
    <t>1367911815649386501</t>
  </si>
  <si>
    <t>kryssheil</t>
  </si>
  <si>
    <t>RT @UNICEFJamaica: LIVE on Women's Day 👩🏿‍🦱
🗓️: Monday, March 8 at 🕗
📺: @JISNews Facebook and YouTube
🗣️: 𝗪𝐨𝐦𝐞𝐧 𝐢𝐧 𝐋𝐞𝐚𝐝𝐞𝐫𝐬𝐡𝐢𝐩: 𝐀𝐜𝐡𝐢𝐞𝐯𝐢𝐧𝐠 𝐚𝐧 𝐄𝐪𝐮𝐚𝐥 𝐅𝐮𝐭𝐮𝐫𝐞 𝐢𝐧 𝐂𝐎𝐕𝐈𝐃-𝟏𝟗
#IWD2021 #generationequality #WomensDay #SpotlightENDviolence https://t.co/WCtpvLDdKN</t>
  </si>
  <si>
    <t>Fri Mar 05 18:56:06 +0000 2021</t>
  </si>
  <si>
    <t>65113583</t>
  </si>
  <si>
    <t>http://pbs.twimg.com/profile_images/1320048785452634112/hEAEH9Wy_normal.jpg</t>
  </si>
  <si>
    <t>ÜT: 18.006138,-76.792006</t>
  </si>
  <si>
    <t>http://twitter.com/kryssheil/statuses/1367911815649386501</t>
  </si>
  <si>
    <t>{"hashtags":[],"symbols":[],"user_mentions":[{"screen_name":"UNICEFJamaica","name":"UNICEF Jamaica","id":586462114,"id_str":"586462114","indices":[3,17]},{"screen_name":"JISNews","name":"JIS News","id":319212589,"id_str":"319212589","indices":[73,81]}],"urls":[]}</t>
  </si>
  <si>
    <t>1367911781654532099</t>
  </si>
  <si>
    <t>UNFPACaribbean</t>
  </si>
  <si>
    <t>Tell us about a woman in leadership who’s making a difference in your company, community or country.
#WomensDay #GenerationEquality https://t.co/WpSKUSoZIq</t>
  </si>
  <si>
    <t>Fri Mar 05 18:55:57 +0000 2021</t>
  </si>
  <si>
    <t>419572258</t>
  </si>
  <si>
    <t>http://pbs.twimg.com/profile_images/1089637910507372545/xDlC-nLk_normal.jpg</t>
  </si>
  <si>
    <t>Kingston, Jamaica</t>
  </si>
  <si>
    <t>http://twitter.com/UNFPACaribbean/statuses/1367911781654532099</t>
  </si>
  <si>
    <t>{"hashtags":[{"text":"WomensDay","indices":[101,111]},{"text":"GenerationEquality","indices":[112,131]}],"symbols":[],"user_mentions":[],"urls":[],"media":[{"id":1367911654932045800,"id_str":"1367911654932045828","indices":[132,155],"media_url":"http://pbs.twimg.com/tweet_video_thumb/EvvMZxRXYAQc5lF.jpg","media_url_https":"https://pbs.twimg.com/tweet_video_thumb/EvvMZxRXYAQc5lF.jpg","url":"https://t.co/WpSKUSoZIq","display_url":"pic.twitter.com/WpSKUSoZIq","expanded_url":"https://twitter.com/UNFPACaribbean/status/1367911781654532099/photo/1","type":"photo","sizes":{"thumb":{"w":150,"h":150,"resize":"crop"},"small":{"w":600,"h":600,"resize":"fit"},"medium":{"w":600,"h":600,"resize":"fit"},"large":{"w":600,"h":600,"resize":"fit"}}}]}</t>
  </si>
  <si>
    <t>1367911766106140673</t>
  </si>
  <si>
    <t>Write2speak1</t>
  </si>
  <si>
    <t>Fri Mar 05 18:55:54 +0000 2021</t>
  </si>
  <si>
    <t>950251294907772929</t>
  </si>
  <si>
    <t>http://pbs.twimg.com/profile_images/1293460797083938816/EJvnqaok_normal.jpg</t>
  </si>
  <si>
    <t>Sunnyvale, CA</t>
  </si>
  <si>
    <t>http://twitter.com/Write2speak1/statuses/1367911766106140673</t>
  </si>
  <si>
    <t>1367911735689154570</t>
  </si>
  <si>
    <t>ChrisMCantor</t>
  </si>
  <si>
    <t>Fri Mar 05 18:55:47 +0000 2021</t>
  </si>
  <si>
    <t>3378838029</t>
  </si>
  <si>
    <t>http://pbs.twimg.com/profile_images/1181275170599833600/8SUpySum_normal.jpg</t>
  </si>
  <si>
    <t>Bogotá, D.C., Colombia</t>
  </si>
  <si>
    <t>http://twitter.com/ChrisMCantor/statuses/1367911735689154570</t>
  </si>
  <si>
    <t>1367911524241530880</t>
  </si>
  <si>
    <t>Indian_laws65</t>
  </si>
  <si>
    <t>Fri Mar 05 18:54:56 +0000 2021</t>
  </si>
  <si>
    <t>1270285847628181505</t>
  </si>
  <si>
    <t>http://pbs.twimg.com/profile_images/1367796887399452672/YST78_PI_normal.jpg</t>
  </si>
  <si>
    <t>http://twitter.com/Indian_laws65/statuses/1367911524241530880</t>
  </si>
  <si>
    <t>1367911459078823936</t>
  </si>
  <si>
    <t>Fri Mar 05 18:54:41 +0000 2021</t>
  </si>
  <si>
    <t>http://twitter.com/Indian_laws65/statuses/1367911459078823936</t>
  </si>
  <si>
    <t>1367911390976032772</t>
  </si>
  <si>
    <t>RT @UNFPATheGambia: Tell us a woman in leadership who’s making a difference in your community.
Send them a shoutout this #WomensDay.
We'll start by sending 3️⃣ hearty cheers🎊 to midwives in The #Gambia. Because of you, pregnant women are receiving care amid #COVID19. 
#IWD2021
#MidwivesSaveLives https://t.co/uoycqpRJZN</t>
  </si>
  <si>
    <t>Fri Mar 05 18:54:24 +0000 2021</t>
  </si>
  <si>
    <t>http://twitter.com/haddijatoujonga/statuses/1367911390976032772</t>
  </si>
  <si>
    <t>{"hashtags":[{"text":"WomensDay","indices":[122,132]}],"symbols":[],"user_mentions":[{"screen_name":"UNFPATheGambia","name":"UNFPA The Gambia","id":2336500896,"id_str":"2336500896","indices":[3,18]}],"urls":[]}</t>
  </si>
  <si>
    <t>1367911372403580928</t>
  </si>
  <si>
    <t>RT @MPKchaitu: @RAWPUBLIC_JR @RajNgc #WomensDay #WomensHistoryMonth #WomensMarch #womenontop</t>
  </si>
  <si>
    <t>Fri Mar 05 18:54:20 +0000 2021</t>
  </si>
  <si>
    <t>http://twitter.com/RajNgc/statuses/1367911372403580928</t>
  </si>
  <si>
    <t>{"hashtags":[{"text":"WomensDay","indices":[37,47]},{"text":"WomensHistoryMonth","indices":[48,67]},{"text":"WomensMarch","indices":[68,80]},{"text":"womenontop","indices":[81,92]}],"symbols":[],"user_mentions":[{"screen_name":"MPKchaitu","name":"Father's Love is Kids Right","id":1641024950,"id_str":"1641024950","indices":[3,13]},{"screen_name":"RAWPUBLIC_JR","name":"RAWPUBLIC♂️(MINISTRY OF S!MPCONTROL.) #MensDay","id":1180521758467559400,"id_str":"1180521758467559424","indices":[15,28]},{"screen_name":"RajNgc","name":"Men have heart too.","id":322559453,"id_str":"322559453","indices":[29,36]}],"urls":[]}</t>
  </si>
  <si>
    <t>1367911346998743042</t>
  </si>
  <si>
    <t>CedawPT</t>
  </si>
  <si>
    <t>The CEDAW Committee has expressed concern about the lack of uniform protection for women &amp;amp; girls from all forms of #GBV across the UK, noting inadequate laws &amp;amp; policies for women in N. Ireland.
UK #CEDAW application must be strengthened in N. Ireland. ⚖️
#IWD #16Days #WomensDay https://t.co/Gdome7t1BV</t>
  </si>
  <si>
    <t>Fri Mar 05 18:54:14 +0000 2021</t>
  </si>
  <si>
    <t>1284420451616337922</t>
  </si>
  <si>
    <t>http://pbs.twimg.com/profile_images/1309171962607009792/eaZH27yJ_normal.jpg</t>
  </si>
  <si>
    <t>http://twitter.com/CedawPT/statuses/1367911346998743042</t>
  </si>
  <si>
    <t>{"hashtags":[{"text":"GBV","indices":[119,123]},{"text":"CEDAW","indices":[206,212]},{"text":"IWD","indices":[265,269]},{"text":"16Days","indices":[270,277]},{"text":"WomensDay","indices":[278,288]}],"symbols":[],"user_mentions":[],"urls":[],"media":[{"id":1367911343299428400,"id_str":"1367911343299428359","indices":[289,312],"media_url":"http://pbs.twimg.com/media/EvvMHoWXAAceUvW.jpg","media_url_https":"https://pbs.twimg.com/media/EvvMHoWXAAceUvW.jpg","url":"https://t.co/Gdome7t1BV","display_url":"pic.twitter.com/Gdome7t1BV","expanded_url":"https://twitter.com/CedawPT/status/1367911346998743042/photo/1","type":"photo","sizes":{"medium":{"w":463,"h":420,"resize":"fit"},"thumb":{"w":150,"h":150,"resize":"crop"},"small":{"w":463,"h":420,"resize":"fit"},"large":{"w":463,"h":420,"resize":"fit"}}}]}</t>
  </si>
  <si>
    <t>1367911341407756289</t>
  </si>
  <si>
    <t>_dawneee</t>
  </si>
  <si>
    <t>Fri Mar 05 18:54:13 +0000 2021</t>
  </si>
  <si>
    <t>205962616</t>
  </si>
  <si>
    <t>http://pbs.twimg.com/profile_images/1341217509270274048/sEz4yClD_normal.jpg</t>
  </si>
  <si>
    <t>🇯🇲</t>
  </si>
  <si>
    <t>http://twitter.com/_dawneee/statuses/1367911341407756289</t>
  </si>
  <si>
    <t>1367911322805968898</t>
  </si>
  <si>
    <t>#विष्णु_को_न्याय_दो
Vishnu Tiwari spent 20 yrs of his life in jail for a crime he never committed.
He was arrested on 16 Sept 2000 under SC/ST act.
After 20 yrs, Allahabad HC released him &amp;amp; declared him innocent.
#विष्णु_को_न्याय_दो 
#FakeCases
#WomensDayVsMensDay
#WomensDay https://t.co/oEzddkwK92</t>
  </si>
  <si>
    <t>Fri Mar 05 18:54:08 +0000 2021</t>
  </si>
  <si>
    <t>http://twitter.com/SActivist20/statuses/1367911322805968898</t>
  </si>
  <si>
    <t>{"hashtags":[{"text":"विष्णु_को_न्याय_दो","indices":[0,19]},{"text":"विष्णु_को_न्याय_दो","indices":[220,239]},{"text":"FakeCases","indices":[241,251]},{"text":"WomensDayVsMensDay","indices":[252,271]},{"text":"WomensDay","indices":[272,282]}],"symbols":[],"user_mentions":[],"urls":[],"media":[{"id":1367911316665462800,"id_str":"1367911316665462785","indices":[283,306],"media_url":"http://pbs.twimg.com/media/EvvMGFIU8AErtkr.jpg","media_url_https":"https://pbs.twimg.com/media/EvvMGFIU8AErtkr.jpg","url":"https://t.co/oEzddkwK92","display_url":"pic.twitter.com/oEzddkwK92","expanded_url":"https://twitter.com/SActivist20/status/1367911322805968898/photo/1","type":"photo","sizes":{"thumb":{"w":150,"h":150,"resize":"crop"},"small":{"w":680,"h":520,"resize":"fit"},"medium":{"w":680,"h":520,"resize":"fit"},"large":{"w":680,"h":520,"resize":"fit"}}}]}</t>
  </si>
  <si>
    <t>1367911252438179842</t>
  </si>
  <si>
    <t>ZS_ZohaibShah</t>
  </si>
  <si>
    <t>Fri Mar 05 18:53:51 +0000 2021</t>
  </si>
  <si>
    <t>915537631487959040</t>
  </si>
  <si>
    <t>http://pbs.twimg.com/profile_images/1329496059912085506/Em5wxCAt_normal.jpg</t>
  </si>
  <si>
    <t>http://twitter.com/ZS_ZohaibShah/statuses/1367911252438179842</t>
  </si>
  <si>
    <t>1367911208410624003</t>
  </si>
  <si>
    <t>UNICEFJamaica</t>
  </si>
  <si>
    <t>LIVE on Women's Day 👩🏿‍🦱
🗓️: Monday, March 8 at 🕗
📺: @JISNews Facebook and YouTube
🗣️: 𝗪𝐨𝐦𝐞𝐧 𝐢𝐧 𝐋𝐞𝐚𝐝𝐞𝐫𝐬𝐡𝐢𝐩: 𝐀𝐜𝐡𝐢𝐞𝐯𝐢𝐧𝐠 𝐚𝐧 𝐄𝐪𝐮𝐚𝐥 𝐅𝐮𝐭𝐮𝐫𝐞 𝐢𝐧 𝐂𝐎𝐕𝐈𝐃-𝟏𝟗
#IWD2021 #generationequality #WomensDay #SpotlightENDviolence https://t.co/WCtpvLDdKN</t>
  </si>
  <si>
    <t>Fri Mar 05 18:53:41 +0000 2021</t>
  </si>
  <si>
    <t>586462114</t>
  </si>
  <si>
    <t>http://pbs.twimg.com/profile_images/981139942423367680/tZpxD2J1_normal.jpg</t>
  </si>
  <si>
    <t>http://twitter.com/UNICEFJamaica/statuses/1367911208410624003</t>
  </si>
  <si>
    <t>{"hashtags":[{"text":"IWD2021","indices":[149,157]},{"text":"generationequality","indices":[158,177]},{"text":"WomensDay","indices":[178,188]},{"text":"SpotlightENDviolence","indices":[189,210]}],"symbols":[],"user_mentions":[{"screen_name":"JISNews","name":"JIS News","id":319212589,"id_str":"319212589","indices":[54,62]}],"urls":[],"media":[{"id":1367903256601591800,"id_str":"1367903256601591812","indices":[211,234],"media_url":"http://pbs.twimg.com/media/EvvEw7DWgAQ4fPO.jpg","media_url_https":"https://pbs.twimg.com/media/EvvEw7DWgAQ4fPO.jpg","url":"https://t.co/WCtpvLDdKN","display_url":"pic.twitter.com/WCtpvLDdKN","expanded_url":"https://twitter.com/UNICEFJamaica/status/1367911208410624003/photo/1","type":"photo","sizes":{"thumb":{"w":150,"h":150,"resize":"crop"},"small":{"w":680,"h":680,"resize":"fit"},"medium":{"w":1200,"h":1200,"resize":"fit"},"large":{"w":1275,"h":1275,"resize":"fit"}}}]}</t>
  </si>
  <si>
    <t>1367911137975541761</t>
  </si>
  <si>
    <t>HemantR91929333</t>
  </si>
  <si>
    <t>RT @NITIAayog: Dr. @MalvikaIyer personifies the spirit of grit and unwavering determination. #SheEmpowersIndia 
Join us on #WomensDay to know more about her inspirational life story. Tune in at 5 PM, LIVE, here: https://t.co/lllxxxXz3B https://t.co/JY3vXYJVi4</t>
  </si>
  <si>
    <t>Fri Mar 05 18:53:24 +0000 2021</t>
  </si>
  <si>
    <t>1244513342347083778</t>
  </si>
  <si>
    <t>http://pbs.twimg.com/profile_images/1244514249923129345/yOSe4xxp_normal.jpg</t>
  </si>
  <si>
    <t>http://twitter.com/HemantR91929333/statuses/1367911137975541761</t>
  </si>
  <si>
    <t>{"hashtags":[{"text":"SheEmpowersIndia","indices":[93,110]},{"text":"WomensDay","indices":[124,134]}],"symbols":[],"user_mentions":[{"screen_name":"NITIAayog","name":"NITI Aayog","id":1244137812,"id_str":"1244137812","indices":[3,13]},{"screen_name":"MalvikaIyer","name":"Dr. Malvika Iyer","id":66386127,"id_str":"66386127","indices":[19,31]}],"urls":[]}</t>
  </si>
  <si>
    <t>1367910921700597765</t>
  </si>
  <si>
    <t>rashumadhu</t>
  </si>
  <si>
    <t>Fri Mar 05 18:52:32 +0000 2021</t>
  </si>
  <si>
    <t>1236015740576321546</t>
  </si>
  <si>
    <t>http://pbs.twimg.com/profile_images/1360383855690145793/Tbmt1eXU_normal.jpg</t>
  </si>
  <si>
    <t>http://twitter.com/rashumadhu/statuses/1367910921700597765</t>
  </si>
  <si>
    <t>1367910869435289613</t>
  </si>
  <si>
    <t>AcrossHerTable</t>
  </si>
  <si>
    <t>2 generations of women discuss what Women's Day means to them. Episode coming out soon! 
https://t.co/iCsryVIgto 
#IWD2021 #IWD #WomensDay #InternationalWomensDay https://t.co/8y9F6HSdy0</t>
  </si>
  <si>
    <t>Fri Mar 05 18:52:20 +0000 2021</t>
  </si>
  <si>
    <t>1249204176548245504</t>
  </si>
  <si>
    <t>http://pbs.twimg.com/profile_images/1356731030443618306/dUBbv0qZ_normal.jpg</t>
  </si>
  <si>
    <t>Kitchener, ON</t>
  </si>
  <si>
    <t>http://twitter.com/AcrossHerTable/statuses/1367910869435289613</t>
  </si>
  <si>
    <t>{"hashtags":[{"text":"IWD2021","indices":[114,122]},{"text":"IWD","indices":[123,127]},{"text":"WomensDay","indices":[128,138]},{"text":"InternationalWomensDay","indices":[139,162]}],"symbols":[],"user_mentions":[],"urls":[{"url":"https://t.co/iCsryVIgto","expanded_url":"http://Acrosshertable.com","display_url":"Acrosshertable.com","indices":[89,112]}],"media":[{"id":1367910842012930000,"id_str":"1367910842012930059","indices":[163,186],"media_url":"http://pbs.twimg.com/ext_tw_video_thumb/1367910842012930059/pu/img/TdNja98Yi1crZ1aB.jpg","media_url_https":"https://pbs.twimg.com/ext_tw_video_thumb/1367910842012930059/pu/img/TdNja98Yi1crZ1aB.jpg","url":"https://t.co/8y9F6HSdy0","display_url":"pic.twitter.com/8y9F6HSdy0","expanded_url":"https://twitter.com/AcrossHerTable/status/1367910869435289613/video/1","type":"photo","sizes":{"thumb":{"w":150,"h":150,"resize":"crop"},"small":{"w":680,"h":680,"resize":"fit"},"medium":{"w":720,"h":720,"resize":"fit"},"large":{"w":720,"h":720,"resize":"fit"}}}]}</t>
  </si>
  <si>
    <t>1367910817224478721</t>
  </si>
  <si>
    <t>एक विष्णु आज २० वर्षो बाद जेल से निकला है... 
.
#विष्णु_को_न्याय_दो
.
और कितने विष्णु है? 
.
#FalseRapeCases
 #IWD2021 #WomensDayVsMensDay #WomensDay 
#MenforWomen https://t.co/koes3zE6IW</t>
  </si>
  <si>
    <t>Fri Mar 05 18:52:08 +0000 2021</t>
  </si>
  <si>
    <t>http://twitter.com/SActivist20/statuses/1367910817224478721</t>
  </si>
  <si>
    <t>{"hashtags":[{"text":"विष्णु_को_न्याय_दो","indices":[48,67]},{"text":"FalseRapeCases","indices":[93,108]},{"text":"IWD2021","indices":[110,118]},{"text":"WomensDayVsMensDay","indices":[119,138]},{"text":"WomensDay","indices":[139,149]},{"text":"MenforWomen","indices":[151,163]}],"symbols":[],"user_mentions":[],"urls":[],"media":[{"id":1367910814544322600,"id_str":"1367910814544322560","indices":[164,187],"media_url":"http://pbs.twimg.com/media/EvvLo2lUYAAX7c8.jpg","media_url_https":"https://pbs.twimg.com/media/EvvLo2lUYAAX7c8.jpg","url":"https://t.co/koes3zE6IW","display_url":"pic.twitter.com/koes3zE6IW","expanded_url":"https://twitter.com/SActivist20/status/1367910817224478721/photo/1","type":"photo","sizes":{"thumb":{"w":150,"h":150,"resize":"crop"},"small":{"w":560,"h":680,"resize":"fit"},"large":{"w":1080,"h":1312,"resize":"fit"},"medium":{"w":988,"h":1200,"resize":"fit"}}}]}</t>
  </si>
  <si>
    <t>1367910763608825863</t>
  </si>
  <si>
    <t>RT @VictimMen: मंत्री पर रेप का आरोप लगा तो सज़ा दूर की बात है...FIR नहीं होता..और Bc कहते क़ानून के सामने सब समान है...
आक थू...#विष्णु_को_न्याय_दो #FakeCases 
और हाँ #WomensDay आ रहा है...महिला सुरक्षा पर छाती पिटने तयार हों जाओं... https://t.co/6Vikd6wyZ4</t>
  </si>
  <si>
    <t>Fri Mar 05 18:51:55 +0000 2021</t>
  </si>
  <si>
    <t>http://twitter.com/wisehussein/statuses/1367910763608825863</t>
  </si>
  <si>
    <t>{"hashtags":[],"symbols":[],"user_mentions":[{"screen_name":"VictimMen","name":"#MENTOO 🇮🇳","id":2330105239,"id_str":"2330105239","indices":[3,13]}],"urls":[]}</t>
  </si>
  <si>
    <t>1367910725457477635</t>
  </si>
  <si>
    <t>OticAshly</t>
  </si>
  <si>
    <t>Fri Mar 05 18:51:46 +0000 2021</t>
  </si>
  <si>
    <t>1220303378946908160</t>
  </si>
  <si>
    <t>http://pbs.twimg.com/profile_images/1284812681359298560/bJpXAn0Q_normal.jpg</t>
  </si>
  <si>
    <t>http://twitter.com/OticAshly/statuses/1367910725457477635</t>
  </si>
  <si>
    <t>{"hashtags":[],"symbols":[],"user_mentions":[{"screen_name":"KAMIcomphnews","name":"KAMI #InternationalWomensDay","id":1055477761828155400,"id_str":"1055477761828155392","indices":[3,17]}],"urls":[]}</t>
  </si>
  <si>
    <t>1367910676019183619</t>
  </si>
  <si>
    <t>RSAConference</t>
  </si>
  <si>
    <t>RT @KSZ714: I count myself lucky to be able to engage in these types of conversations with amazing #womeninleadership. We'll talk #devsecops #opensource #cybersecurity and more! Don't miss it! #RSAC #RSAC365 #WomensDay @samskritiking @InfosecVandana @nicoleperlroth https://t.co/oM6FuGTHmb</t>
  </si>
  <si>
    <t>Fri Mar 05 18:51:34 +0000 2021</t>
  </si>
  <si>
    <t>7381532</t>
  </si>
  <si>
    <t>&lt;a href="https://www.sprinklr.com" rel="nofollow"&gt;Sprinklr&lt;/a&gt;</t>
  </si>
  <si>
    <t>http://pbs.twimg.com/profile_images/1298983209590374403/ebMk9JnR_normal.jpg</t>
  </si>
  <si>
    <t>Around the world</t>
  </si>
  <si>
    <t>http://twitter.com/RSAConference/statuses/1367910676019183619</t>
  </si>
  <si>
    <t>{"hashtags":[{"text":"womeninleadership","indices":[99,117]}],"symbols":[],"user_mentions":[{"screen_name":"KSZ714","name":"Kacy Zurkus","id":470250503,"id_str":"470250503","indices":[3,10]}],"urls":[]}</t>
  </si>
  <si>
    <t>1367910606523805697</t>
  </si>
  <si>
    <t>MK_Dominique</t>
  </si>
  <si>
    <t>RT @RwandaGender: Numbers don't lie!
From grassroot to central level, women have been contributing to the country's socio-economic transformation.
#IWD2021
, #WomensDay 
_______
Uhereye mu nzego z'ibanze kugeza ku buyobozi bukuru bw'igihugu,abagore bakomeje kugira uruhare mu iterambere ry'igihugu. https://t.co/cCngIKDkcr</t>
  </si>
  <si>
    <t>Fri Mar 05 18:51:17 +0000 2021</t>
  </si>
  <si>
    <t>3320584641</t>
  </si>
  <si>
    <t>http://pbs.twimg.com/profile_images/609297917350952960/NEICID9m_normal.jpg</t>
  </si>
  <si>
    <t>Kigali-Rwanda</t>
  </si>
  <si>
    <t>http://twitter.com/MK_Dominique/statuses/1367910606523805697</t>
  </si>
  <si>
    <t>{"hashtags":[],"symbols":[],"user_mentions":[{"screen_name":"RwandaGender","name":"Ministry of Gender &amp; Family Promotion | Rwanda","id":415319497,"id_str":"415319497","indices":[3,16]}],"urls":[]}</t>
  </si>
  <si>
    <t>1367910593626316806</t>
  </si>
  <si>
    <t>Lucifer_302_</t>
  </si>
  <si>
    <t>RT @zeeq_ch: I Am Not Ashamed Of Anything. Not My Past, Not My Affairs
Not My Body
And Most Definitely Not My Desire.
Kangana Ranaut
#Queen
#WomensDay
#NewProfilePic https://t.co/CkHToyJ9Lu</t>
  </si>
  <si>
    <t>Fri Mar 05 18:51:14 +0000 2021</t>
  </si>
  <si>
    <t>1338089405949603852</t>
  </si>
  <si>
    <t>http://pbs.twimg.com/profile_images/1362761076442603532/WqqS0Du-_normal.jpg</t>
  </si>
  <si>
    <t>Hell 😈</t>
  </si>
  <si>
    <t>http://twitter.com/Lucifer_302_/statuses/1367910593626316806</t>
  </si>
  <si>
    <t>{"hashtags":[],"symbols":[],"user_mentions":[{"screen_name":"zeeq_ch","name":"Miss Libra ❤","id":779740674010865700,"id_str":"779740674010865664","indices":[3,11]}],"urls":[]}</t>
  </si>
  <si>
    <t>1367910467176456194</t>
  </si>
  <si>
    <t>@Maryam_Rajavi I support #Maryam_Rajavi`s leadership on my way to achieve #FreeIran, where we`ll make sure to have #WomensRights improvement. #WomensDay. #IWD2021 #IStandWithMaryamRajavi @PeaceOneDay @WomensDay #Iran America Republicans https://t.co/WtzAO2BvWz</t>
  </si>
  <si>
    <t>Fri Mar 05 18:50:44 +0000 2021</t>
  </si>
  <si>
    <t>1367858172476743686</t>
  </si>
  <si>
    <t>http://twitter.com/boghche/statuses/1367910467176456194</t>
  </si>
  <si>
    <t>{"hashtags":[{"text":"Maryam_Rajavi","indices":[25,39]},{"text":"FreeIran","indices":[74,83]},{"text":"WomensRights","indices":[115,128]},{"text":"WomensDay","indices":[142,152]},{"text":"IWD2021","indices":[154,162]},{"text":"IStandWithMaryamRajavi","indices":[163,186]},{"text":"Iran","indices":[211,216]}],"symbols":[],"user_mentions":[{"screen_name":"Maryam_Rajavi","name":"Maryam Rajavi","id":56961858,"id_str":"56961858","indices":[0,14]},{"screen_name":"PeaceOneDay","name":"Peace One Day","id":52021221,"id_str":"52021221","indices":[187,199]},{"screen_name":"womensday","name":"Women's Day","id":25249798,"id_str":"25249798","indices":[200,210]}],"urls":[],"media":[{"id":1367910431394852900,"id_str":"1367910431394852866","indices":[237,260],"media_url":"http://pbs.twimg.com/media/EvvLSjPXcAIjmAG.jpg","media_url_https":"https://pbs.twimg.com/media/EvvLSjPXcAIjmAG.jpg","url":"https://t.co/WtzAO2BvWz","display_url":"pic.twitter.com/WtzAO2BvWz","expanded_url":"https://twitter.com/boghche/status/1367910467176456194/photo/1","type":"photo","sizes":{"thumb":{"w":150,"h":150,"resize":"crop"},"medium":{"w":679,"h":453,"resize":"fit"},"large":{"w":679,"h":453,"resize":"fit"},"small":{"w":679,"h":453,"resize":"fit"}}}]}</t>
  </si>
  <si>
    <t>1367910456569049089</t>
  </si>
  <si>
    <t>Fri Mar 05 18:50:42 +0000 2021</t>
  </si>
  <si>
    <t>http://twitter.com/Lucifer_302_/statuses/1367910456569049089</t>
  </si>
  <si>
    <t>1367910410800623617</t>
  </si>
  <si>
    <t>Bloom_NWA</t>
  </si>
  <si>
    <t>International Women’s Day is Monday (8 March), we’re celebrating the groundbreaking achievements of women across the planet - who are now paving the way for those little girls to follow in their footsteps.
#womensday #empoweringwomen #selflove #womensupportingwomen #girlpower https://t.co/TvtYervfiQ</t>
  </si>
  <si>
    <t>Fri Mar 05 18:50:31 +0000 2021</t>
  </si>
  <si>
    <t>770261838</t>
  </si>
  <si>
    <t>&lt;a href="https://social.zoho.com" rel="nofollow"&gt;Zoho Social&lt;/a&gt;</t>
  </si>
  <si>
    <t>http://pbs.twimg.com/profile_images/1020376963691655168/9-TQUh1Y_normal.jpg</t>
  </si>
  <si>
    <t>Bentonville, Arkansas</t>
  </si>
  <si>
    <t>http://twitter.com/Bloom_NWA/statuses/1367910410800623617</t>
  </si>
  <si>
    <t>{"hashtags":[{"text":"womensday","indices":[206,216]},{"text":"empoweringwomen","indices":[217,233]},{"text":"selflove","indices":[234,243]},{"text":"womensupportingwomen","indices":[244,265]},{"text":"girlpower","indices":[266,276]}],"symbols":[],"user_mentions":[],"urls":[],"media":[{"id":1367910408565055500,"id_str":"1367910408565055489","indices":[277,300],"media_url":"http://pbs.twimg.com/media/EvvLROMUYAEfPyt.jpg","media_url_https":"https://pbs.twimg.com/media/EvvLROMUYAEfPyt.jpg","url":"https://t.co/TvtYervfiQ","display_url":"pic.twitter.com/TvtYervfiQ","expanded_url":"https://twitter.com/Bloom_NWA/status/1367910410800623617/photo/1","type":"photo","sizes":{"small":{"w":594,"h":680,"resize":"fit"},"medium":{"w":1048,"h":1200,"resize":"fit"},"thumb":{"w":150,"h":150,"resize":"crop"},"large":{"w":1536,"h":1759,"resize":"fit"}}}]}</t>
  </si>
  <si>
    <t>1367910371315572744</t>
  </si>
  <si>
    <t>SQLibrary01</t>
  </si>
  <si>
    <t>RT @KirklistonL: Excited to hear the long list #WomensDay #WomensPrize #books what books would you like to see appearing? I’m rooting for #ScabbyQueen @kirstininnes https://t.co/eXiK9tZORG</t>
  </si>
  <si>
    <t>Fri Mar 05 18:50:21 +0000 2021</t>
  </si>
  <si>
    <t>1199698430236463106</t>
  </si>
  <si>
    <t>http://pbs.twimg.com/profile_images/1199760742322454529/Ai05Fe-o_normal.jpg</t>
  </si>
  <si>
    <t>http://twitter.com/SQLibrary01/statuses/1367910371315572744</t>
  </si>
  <si>
    <t>{"hashtags":[{"text":"WomensDay","indices":[47,57]},{"text":"WomensPrize","indices":[58,70]},{"text":"books","indices":[71,77]}],"symbols":[],"user_mentions":[{"screen_name":"KirklistonL","name":"Kirkliston Library","id":1199701692314509300,"id_str":"1199701692314509313","indices":[3,15]}],"urls":[]}</t>
  </si>
  <si>
    <t>1367910329984950274</t>
  </si>
  <si>
    <t>I support #Maryam_Rajavi`s leadership on my way to achieve #FreeIran, where we`ll make sure to have #WomensRights improvement. #WomensDay. #IWD2021 #IStandWithMaryamRajavi @PeaceOneDay @WomensDay #Iran America Republicans https://t.co/LQgDutxMpB</t>
  </si>
  <si>
    <t>Fri Mar 05 18:50:11 +0000 2021</t>
  </si>
  <si>
    <t>http://twitter.com/boghche/statuses/1367910329984950274</t>
  </si>
  <si>
    <t>{"hashtags":[{"text":"Maryam_Rajavi","indices":[10,24]},{"text":"FreeIran","indices":[59,68]},{"text":"WomensRights","indices":[100,113]},{"text":"WomensDay","indices":[127,137]},{"text":"IWD2021","indices":[139,147]},{"text":"IStandWithMaryamRajavi","indices":[148,171]},{"text":"Iran","indices":[196,201]}],"symbols":[],"user_mentions":[{"screen_name":"PeaceOneDay","name":"Peace One Day","id":52021221,"id_str":"52021221","indices":[172,184]},{"screen_name":"womensday","name":"Women's Day","id":25249798,"id_str":"25249798","indices":[185,195]}],"urls":[{"url":"https://t.co/LQgDutxMpB","expanded_url":"https://twitter.com/Maryam_Rajavi/status/1367858172476743686","display_url":"twitter.com/Maryam_Rajavi/…","indices":[222,245]}]}</t>
  </si>
  <si>
    <t>1367910312737968131</t>
  </si>
  <si>
    <t>LacrimaArt</t>
  </si>
  <si>
    <t>RT @TheMandii: @LacrimaArt Happy early #WomensDay / Feliz día de las mujeres! ✌️
(it’s March 8th for anyone who doesn’t know)
My name is Mandii! I’m a Latina freelance artist. I do a lot of TTRPG character art &amp;amp; personal work 😎
Here’s my art, I hope you enjoy ✨ https://t.co/Y2sn9VlUTq</t>
  </si>
  <si>
    <t>Fri Mar 05 18:50:07 +0000 2021</t>
  </si>
  <si>
    <t>949710780538281984</t>
  </si>
  <si>
    <t>http://pbs.twimg.com/profile_images/1358812931719368704/HfWsw_Xw_normal.png</t>
  </si>
  <si>
    <t>http://twitter.com/LacrimaArt/statuses/1367910312737968131</t>
  </si>
  <si>
    <t>{"hashtags":[{"text":"WomensDay","indices":[39,49]}],"symbols":[],"user_mentions":[{"screen_name":"TheMandii","name":"Mandii Solano 💀 Art + DND","id":54560598,"id_str":"54560598","indices":[3,13]},{"screen_name":"LacrimaArt","name":"Lacrima 🌟Digital Artist 🎨 Semi Realism 🌟","id":949710780538282000,"id_str":"949710780538281984","indices":[15,26]}],"urls":[]}</t>
  </si>
  <si>
    <t>1367910067568222210</t>
  </si>
  <si>
    <t>Fri Mar 05 18:49:09 +0000 2021</t>
  </si>
  <si>
    <t>http://twitter.com/May198800/statuses/1367910067568222210</t>
  </si>
  <si>
    <t>1367910024278732801</t>
  </si>
  <si>
    <t>Fri Mar 05 18:48:58 +0000 2021</t>
  </si>
  <si>
    <t>http://twitter.com/Indian_laws65/statuses/1367910024278732801</t>
  </si>
  <si>
    <t>1367909987742257154</t>
  </si>
  <si>
    <t>CanEmbHaiti</t>
  </si>
  <si>
    <t>This #WomensDay, we are making a #PeaceByHerPledge for women peacebuilders.
✋🏿✋🏾✋🏽✋🏼✋🏻
Stay tuned to hear our pledge and use #PeaceByHerPledge to share your own! https://t.co/dYzxlH7XQr</t>
  </si>
  <si>
    <t>Fri Mar 05 18:48:50 +0000 2021</t>
  </si>
  <si>
    <t>2205123422</t>
  </si>
  <si>
    <t>http://pbs.twimg.com/profile_images/1084838420164300802/7m_OICY7_normal.jpg</t>
  </si>
  <si>
    <t>Haiti</t>
  </si>
  <si>
    <t>http://twitter.com/CanEmbHaiti/statuses/1367909987742257154</t>
  </si>
  <si>
    <t>{"hashtags":[{"text":"WomensDay","indices":[5,15]},{"text":"PeaceByHerPledge","indices":[33,50]},{"text":"PeaceByHerPledge","indices":[127,144]}],"symbols":[],"user_mentions":[],"urls":[],"media":[{"id":1367909945627316200,"id_str":"1367909945627316238","indices":[164,187],"media_url":"http://pbs.twimg.com/media/EvvK2RnXEA4c9y_.png","media_url_https":"https://pbs.twimg.com/media/EvvK2RnXEA4c9y_.png","url":"https://t.co/dYzxlH7XQr","display_url":"pic.twitter.com/dYzxlH7XQr","expanded_url":"https://twitter.com/CanEmbHaiti/status/1367909987742257154/photo/1","type":"photo","sizes":{"medium":{"w":1200,"h":1200,"resize":"fit"},"small":{"w":680,"h":680,"resize":"fit"},"thumb":{"w":150,"h":150,"resize":"crop"},"large":{"w":2000,"h":2000,"resize":"fit"}}}]}</t>
  </si>
  <si>
    <t>1367909956154916871</t>
  </si>
  <si>
    <t>AnantMi90</t>
  </si>
  <si>
    <t>Fri Mar 05 18:48:42 +0000 2021</t>
  </si>
  <si>
    <t>631225526</t>
  </si>
  <si>
    <t>http://pbs.twimg.com/profile_images/1366803313107365890/ahe9X33I_normal.jpg</t>
  </si>
  <si>
    <t>उत्तर प्रदेश</t>
  </si>
  <si>
    <t>http://twitter.com/AnantMi90/statuses/1367909956154916871</t>
  </si>
  <si>
    <t>1367909901809430528</t>
  </si>
  <si>
    <t>TheMandii</t>
  </si>
  <si>
    <t>@LacrimaArt Happy early #WomensDay / Feliz día de las mujeres! ✌️
(it’s March 8th for anyone who doesn’t know)
My name is Mandii! I’m a Latina freelance artist. I do a lot of TTRPG character art &amp;amp; personal work 😎
Here’s my art, I hope you enjoy ✨ https://t.co/Y2sn9VlUTq</t>
  </si>
  <si>
    <t>Fri Mar 05 18:48:29 +0000 2021</t>
  </si>
  <si>
    <t>54560598</t>
  </si>
  <si>
    <t>1367857501060935682</t>
  </si>
  <si>
    <t>http://pbs.twimg.com/profile_images/1288469711076954113/6bgbJacE_normal.jpg</t>
  </si>
  <si>
    <t>The Feywild ✨</t>
  </si>
  <si>
    <t>http://twitter.com/TheMandii/statuses/1367909901809430528</t>
  </si>
  <si>
    <t>{"hashtags":[{"text":"WomensDay","indices":[24,34]}],"symbols":[],"user_mentions":[{"screen_name":"LacrimaArt","name":"Lacrima 🌟Digital Artist 🎨 Semi Realism 🌟","id":949710780538282000,"id_str":"949710780538281984","indices":[0,11]}],"urls":[],"media":[{"id":1367909895132098600,"id_str":"1367909895132098569","indices":[253,276],"media_url":"http://pbs.twimg.com/media/EvvKzVgXMAkPkn6.jpg","media_url_https":"https://pbs.twimg.com/media/EvvKzVgXMAkPkn6.jpg","url":"https://t.co/Y2sn9VlUTq","display_url":"pic.twitter.com/Y2sn9VlUTq","expanded_url":"https://twitter.com/TheMandii/status/1367909901809430528/photo/1","type":"photo","sizes":{"thumb":{"w":150,"h":150,"resize":"crop"},"medium":{"w":776,"h":1200,"resize":"fit"},"large":{"w":1324,"h":2048,"resize":"fit"},"small":{"w":440,"h":680,"resize":"fit"}}}]}</t>
  </si>
  <si>
    <t>1367909900244852736</t>
  </si>
  <si>
    <t>http://twitter.com/Indian_laws65/statuses/1367909900244852736</t>
  </si>
  <si>
    <t>1367909776454283265</t>
  </si>
  <si>
    <t>_deboracam</t>
  </si>
  <si>
    <t>Fri Mar 05 18:47:59 +0000 2021</t>
  </si>
  <si>
    <t>3345871973</t>
  </si>
  <si>
    <t>http://pbs.twimg.com/profile_images/1366814526386110469/Kzpue4_n_normal.jpg</t>
  </si>
  <si>
    <t>Minas Gerais, Brasil</t>
  </si>
  <si>
    <t>http://twitter.com/_deboracam/statuses/1367909776454283265</t>
  </si>
  <si>
    <t>1367909694824607747</t>
  </si>
  <si>
    <t>samira1336</t>
  </si>
  <si>
    <t>Fri Mar 05 18:47:40 +0000 2021</t>
  </si>
  <si>
    <t>490326682</t>
  </si>
  <si>
    <t>http://pbs.twimg.com/profile_images/1017827420475252736/NqiIG5k3_normal.jpg</t>
  </si>
  <si>
    <t>http://twitter.com/samira1336/statuses/1367909694824607747</t>
  </si>
  <si>
    <t>1367909651153448961</t>
  </si>
  <si>
    <t>Aishhwaryaa1</t>
  </si>
  <si>
    <t>@SparIndiaHyper d) Oil your hair regularly
#spar #homedelivery #hairproblems  #womensday #womensday2021
@SanghviRuchika @Officialy_Sana  @ItikaNaik10   @Simple_Silyy  @SujithDifferent  @misssmita3  @ManthanSanghvi4  @ranchikuldeep @LukeKhaire @khemka_nidhi @Aniketw1551 @mysterioussu</t>
  </si>
  <si>
    <t>Fri Mar 05 18:47:30 +0000 2021</t>
  </si>
  <si>
    <t>1104085756736266240</t>
  </si>
  <si>
    <t>http://pbs.twimg.com/profile_images/1367956354950864896/eIKcZc8T_normal.jpg</t>
  </si>
  <si>
    <t>http://twitter.com/Aishhwaryaa1/statuses/1367909651153448961</t>
  </si>
  <si>
    <t>{"hashtags":[{"text":"spar","indices":[44,49]},{"text":"homedelivery","indices":[50,63]},{"text":"hairproblems","indices":[64,77]},{"text":"womensday","indices":[79,89]},{"text":"womensday2021","indices":[90,104]}],"symbols":[],"user_mentions":[{"screen_name":"SparIndiaHyper","name":"SPAR India","id":3254603779,"id_str":"3254603779","indices":[0,15]},{"screen_name":"SanghviRuchika","name":"Ruchika sanghvi","id":701757708597227500,"id_str":"701757708597227521","indices":[106,121]},{"screen_name":"Officialy_Sana","name":"SANA ❤️🦋☘️","id":1046305375493017600,"id_str":"1046305375493017600","indices":[122,137]},{"screen_name":"ItikaNaik10","name":"Itika Naik","id":981741288830701600,"id_str":"981741288830701569","indices":[139,151]},{"screen_name":"Simple_Silyy","name":"Sushmita Pal","id":806164987693514800,"id_str":"806164987693514752","indices":[154,167]},{"screen_name":"SujithDifferent","name":"Sujith S 📸","id":251558905,"id_str":"251558905","indices":[169,185]},{"screen_name":"misssmita3","name":"smita 💞","id":957582633269002200,"id_str":"957582633269002240","indices":[187,198]},{"screen_name":"ManthanSanghvi4","name":"Manthan Sanghvi","id":935190519356911600,"id_str":"935190519356911616","indices":[200,216]},{"screen_name":"ranchikuldeep","name":"Kuldeep","id":858363303344693200,"id_str":"858363303344693248","indices":[218,232]},{"screen_name":"LukeKhaire","name":"Luke khaire💗🖤","id":3171986436,"id_str":"3171986436","indices":[233,244]},{"screen_name":"khemka_nidhi","name":"Nidhi Khemka","id":1073613229409140700,"id_str":"1073613229409140736","indices":[245,258]},{"screen_name":"Aniketw1551","name":"Aniket Waghmare","id":4826075330,"id_str":"4826075330","indices":[259,271]},{"screen_name":"mysterioussu","name":"Sujata D","id":179911602,"id_str":"179911602","indices":[272,285]}],"urls":[]}</t>
  </si>
  <si>
    <t>1367909632358846464</t>
  </si>
  <si>
    <t>mysterioussu</t>
  </si>
  <si>
    <t>Fri Mar 05 18:47:25 +0000 2021</t>
  </si>
  <si>
    <t>179911602</t>
  </si>
  <si>
    <t>http://pbs.twimg.com/profile_images/1333395599194955783/jXqAuPad_normal.jpg</t>
  </si>
  <si>
    <t>Mumbai | Delhi</t>
  </si>
  <si>
    <t>http://twitter.com/mysterioussu/statuses/1367909632358846464</t>
  </si>
  <si>
    <t>1367909593066610689</t>
  </si>
  <si>
    <t>manikumar4144</t>
  </si>
  <si>
    <t>Fri Mar 05 18:47:16 +0000 2021</t>
  </si>
  <si>
    <t>575162569</t>
  </si>
  <si>
    <t>http://pbs.twimg.com/profile_images/1344263791245107200/9jJc8jTe_normal.jpg</t>
  </si>
  <si>
    <t>Bengaluru South, India</t>
  </si>
  <si>
    <t>http://twitter.com/manikumar4144/statuses/1367909593066610689</t>
  </si>
  <si>
    <t>1367909563865894917</t>
  </si>
  <si>
    <t>mehrnazparsa982</t>
  </si>
  <si>
    <t>قرار گرفتن زنان #مجاهد در رهبری این جنبش گواه آزادگی رهبر آزاده اش #مسعودرجوی است 
#حقوق_بشر #مریم_رجوی #روز_جهانی_زن 
#WomensDay https://t.co/llgbjKXYA8</t>
  </si>
  <si>
    <t>Fri Mar 05 18:47:09 +0000 2021</t>
  </si>
  <si>
    <t>853962243351773185</t>
  </si>
  <si>
    <t>http://pbs.twimg.com/profile_images/853962970182725637/BSERqB7q_normal.jpg</t>
  </si>
  <si>
    <t>http://twitter.com/mehrnazparsa982/statuses/1367909563865894917</t>
  </si>
  <si>
    <t>{"hashtags":[{"text":"مجاهد","indices":[16,22]},{"text":"مسعودرجوی","indices":[67,77]},{"text":"حقوق_بشر","indices":[83,92]},{"text":"مریم_رجوی","indices":[93,103]},{"text":"روز_جهانی_زن","indices":[104,117]},{"text":"WomensDay","indices":[119,129]}],"symbols":[],"user_mentions":[],"urls":[{"url":"https://t.co/llgbjKXYA8","expanded_url":"https://twitter.com/Maryam_Rajavi_P/status/1367860474285588485","display_url":"twitter.com/Maryam_Rajavi_…","indices":[130,153]}]}</t>
  </si>
  <si>
    <t>1367909526008119301</t>
  </si>
  <si>
    <t>KirklistonL</t>
  </si>
  <si>
    <t>Excited to hear the long list #WomensDay #WomensPrize #books what books would you like to see appearing? I’m rooting for #ScabbyQueen @kirstininnes https://t.co/eXiK9tZORG</t>
  </si>
  <si>
    <t>Fri Mar 05 18:47:00 +0000 2021</t>
  </si>
  <si>
    <t>1199701692314509313</t>
  </si>
  <si>
    <t>http://pbs.twimg.com/profile_images/1200067496209977345/uG4d3wqa_normal.jpg</t>
  </si>
  <si>
    <t>http://twitter.com/KirklistonL/statuses/1367909526008119301</t>
  </si>
  <si>
    <t>{"hashtags":[{"text":"WomensDay","indices":[30,40]},{"text":"WomensPrize","indices":[41,53]},{"text":"books","indices":[54,60]},{"text":"ScabbyQueen","indices":[121,133]}],"symbols":[],"user_mentions":[{"screen_name":"kirstininnes","name":"Kirstin Innes","id":17714735,"id_str":"17714735","indices":[134,147]}],"urls":[{"url":"https://t.co/eXiK9tZORG","expanded_url":"https://twitter.com/WomensPrize/status/1367118009819619331","display_url":"twitter.com/WomensPrize/st…","indices":[148,171]}]}</t>
  </si>
  <si>
    <t>1367909489853095938</t>
  </si>
  <si>
    <t>@AmazonFashionIn #DressUpForYou #AmazonFashion 
#DressForYou #WomensDay #HarPalFashionable 
@AmazonFashionIn 
Fashion for me is CLASSY ELEGANCE, Understated yet grabbing the attention with class. https://t.co/DErgLi9CiO</t>
  </si>
  <si>
    <t>Fri Mar 05 18:46:51 +0000 2021</t>
  </si>
  <si>
    <t>http://twitter.com/mysterioussu/statuses/1367909489853095938</t>
  </si>
  <si>
    <t>{"hashtags":[{"text":"DressUpForYou","indices":[17,31]},{"text":"AmazonFashion","indices":[32,46]},{"text":"DressForYou","indices":[49,61]},{"text":"WomensDay","indices":[62,72]},{"text":"HarPalFashionable","indices":[73,91]}],"symbols":[],"user_mentions":[{"screen_name":"AmazonFashionIn","name":"AmazonFashionIN","id":3044611738,"id_str":"3044611738","indices":[0,16]},{"screen_name":"AmazonFashionIn","name":"AmazonFashionIN","id":3044611738,"id_str":"3044611738","indices":[93,109]}],"urls":[],"media":[{"id":1367909437390790700,"id_str":"1367909437390790657","indices":[198,221],"media_url":"http://pbs.twimg.com/media/EvvKYsSVIAElIpP.png","media_url_https":"https://pbs.twimg.com/media/EvvKYsSVIAElIpP.png","url":"https://t.co/DErgLi9CiO","display_url":"pic.twitter.com/DErgLi9CiO","expanded_url":"https://twitter.com/mysterioussu/status/1367909489853095938/photo/1","type":"photo","sizes":{"medium":{"w":293,"h":621,"resize":"fit"},"large":{"w":293,"h":621,"resize":"fit"},"small":{"w":293,"h":621,"resize":"fit"},"thumb":{"w":150,"h":150,"resize":"crop"}}}]}</t>
  </si>
  <si>
    <t>1367909434563952649</t>
  </si>
  <si>
    <t>collectibulldog</t>
  </si>
  <si>
    <t>RT @HadiDeeb: "The labors of men of genius, however erroneously directed, scarcely ever fail in ultimately turning to the solid advantage of mankind." -- Mary Shelley
#quotes #quotesoftheday #quoteoftheday #LiteraturePosts #quote #book #books #horror #genius #mankind #WomensDay #Frankenstein https://t.co/c1DoCRj5Gn</t>
  </si>
  <si>
    <t>Fri Mar 05 18:46:38 +0000 2021</t>
  </si>
  <si>
    <t>3418695765</t>
  </si>
  <si>
    <t>http://pbs.twimg.com/profile_images/1211397761935069187/ea231TGi_normal.jpg</t>
  </si>
  <si>
    <t xml:space="preserve">england </t>
  </si>
  <si>
    <t>http://twitter.com/collectibulldog/statuses/1367909434563952649</t>
  </si>
  <si>
    <t>{"hashtags":[],"symbols":[],"user_mentions":[{"screen_name":"HadiDeeb","name":"H. K. Deeb","id":47055378,"id_str":"47055378","indices":[3,12]}],"urls":[]}</t>
  </si>
  <si>
    <t>1367909324106866689</t>
  </si>
  <si>
    <t>manhas_viki</t>
  </si>
  <si>
    <t>Fri Mar 05 18:46:12 +0000 2021</t>
  </si>
  <si>
    <t>1230923410693328896</t>
  </si>
  <si>
    <t>http://pbs.twimg.com/profile_images/1360547288863526913/S2m5YUb7_normal.jpg</t>
  </si>
  <si>
    <t>http://twitter.com/manhas_viki/statuses/1367909324106866689</t>
  </si>
  <si>
    <t>1367909323876102145</t>
  </si>
  <si>
    <t>HSodhar_70</t>
  </si>
  <si>
    <t>Fri Mar 05 18:46:11 +0000 2021</t>
  </si>
  <si>
    <t>848529347128565761</t>
  </si>
  <si>
    <t>http://pbs.twimg.com/profile_images/1343843303184355329/J8FZiGvV_normal.jpg</t>
  </si>
  <si>
    <t xml:space="preserve"> TandoAlhayar,  KaraChi </t>
  </si>
  <si>
    <t>http://twitter.com/HSodhar_70/statuses/1367909323876102145</t>
  </si>
  <si>
    <t>1367909322852868102</t>
  </si>
  <si>
    <t>KasiitaMark</t>
  </si>
  <si>
    <t>In Togo, the practice of pledging  children in marriage at a young age, although banned in the country’s Children’s Code, is reportedly still practiced in the Kara region and Dankpen prefecture.
#EndChildMarriage #EndViolence
#IWD2021 #WomensDay 
📸  credit to @PlanGlobal https://t.co/bXiYFnIpFc</t>
  </si>
  <si>
    <t>873790927</t>
  </si>
  <si>
    <t>1367538910407122954</t>
  </si>
  <si>
    <t>http://pbs.twimg.com/profile_images/1169908216349765632/Su7--xM8_normal.jpg</t>
  </si>
  <si>
    <t>Bangko, Indonesia</t>
  </si>
  <si>
    <t>http://twitter.com/KasiitaMark/statuses/1367909322852868102</t>
  </si>
  <si>
    <t>{"hashtags":[{"text":"EndChildMarriage","indices":[196,213]},{"text":"EndViolence","indices":[214,226]},{"text":"IWD2021","indices":[227,235]},{"text":"WomensDay","indices":[236,246]}],"symbols":[],"user_mentions":[{"screen_name":"PlanGlobal","name":"Plan International","id":59560250,"id_str":"59560250","indices":[262,273]}],"urls":[],"media":[{"id":1367909278049263600,"id_str":"1367909278049263621","indices":[274,297],"media_url":"http://pbs.twimg.com/media/EvvKPasWYAUwk0H.jpg","media_url_https":"https://pbs.twimg.com/media/EvvKPasWYAUwk0H.jpg","url":"https://t.co/bXiYFnIpFc","display_url":"pic.twitter.com/bXiYFnIpFc","expanded_url":"https://twitter.com/KasiitaMark/status/1367909322852868102/photo/1","type":"photo","sizes":{"medium":{"w":713,"h":500,"resize":"fit"},"thumb":{"w":150,"h":150,"resize":"crop"},"large":{"w":713,"h":500,"resize":"fit"},"small":{"w":680,"h":477,"resize":"fit"}}}]}</t>
  </si>
  <si>
    <t>1367909199389159425</t>
  </si>
  <si>
    <t>Gowtham95060148</t>
  </si>
  <si>
    <t>RT @thinkmusicindia: Next up on #ThinkOriginals 🤔👌
#WhattheUff starring #NivethaPethuraj ⭐️
A @justin_tunes Musical 🎶
Directed by @nelsonvenkat 📽️
A #WomensDay Special coming your way from 8.3.2021 🔊 https://t.co/hNRLu9k1ab</t>
  </si>
  <si>
    <t>Fri Mar 05 18:45:42 +0000 2021</t>
  </si>
  <si>
    <t>848061823425302528</t>
  </si>
  <si>
    <t>http://pbs.twimg.com/profile_images/1122354826182938624/rvO8EVTY_normal.jpg</t>
  </si>
  <si>
    <t>erode</t>
  </si>
  <si>
    <t>http://twitter.com/Gowtham95060148/statuses/1367909199389159425</t>
  </si>
  <si>
    <t>{"hashtags":[{"text":"ThinkOriginals","indices":[32,47]},{"text":"WhattheUff","indices":[51,62]},{"text":"NivethaPethuraj","indices":[72,88]}],"symbols":[],"user_mentions":[{"screen_name":"thinkmusicindia","name":"Think Music","id":92462529,"id_str":"92462529","indices":[3,19]},{"screen_name":"justin_tunes","name":"Justin Prabhakaran","id":1360408358,"id_str":"1360408358","indices":[94,107]}],"urls":[]}</t>
  </si>
  <si>
    <t>1367909165063045123</t>
  </si>
  <si>
    <t>BPPIND</t>
  </si>
  <si>
    <t>#भारतसरकार के जनप्रतिनिधियों को #WomensDay पर संसद में पूरे दिन महिलाओं को गैस के बढ़े दामो और बढ़ती महंगाई, महिला सुरक्षा, बढ़ते महिला अत्त्याचार एवम बलात्कार, महिला शिक्षा के विषय पर चर्चा नही करनी चाहिए ? 
क्या सत्तारूढ़ दल देश की 48% जनसंख्या को ऐसा कर सम्मान दे सकेगी।</t>
  </si>
  <si>
    <t>Fri Mar 05 18:45:34 +0000 2021</t>
  </si>
  <si>
    <t>1469675106</t>
  </si>
  <si>
    <t>http://pbs.twimg.com/profile_images/1178747681814011905/0C-bB60N_normal.jpg</t>
  </si>
  <si>
    <t>http://twitter.com/BPPIND/statuses/1367909165063045123</t>
  </si>
  <si>
    <t>{"hashtags":[{"text":"भारतसरकार","indices":[0,10]},{"text":"WomensDay","indices":[32,42]}],"symbols":[],"user_mentions":[],"urls":[]}</t>
  </si>
  <si>
    <t>1367908959483437059</t>
  </si>
  <si>
    <t>MPKchaitu</t>
  </si>
  <si>
    <t>Fri Mar 05 18:44:45 +0000 2021</t>
  </si>
  <si>
    <t>1641024950</t>
  </si>
  <si>
    <t>http://pbs.twimg.com/profile_images/1310158028377698306/Da9Cxe8R_normal.jpg</t>
  </si>
  <si>
    <t>Andhra Pradesh, India</t>
  </si>
  <si>
    <t>http://twitter.com/MPKchaitu/statuses/1367908959483437059</t>
  </si>
  <si>
    <t>1367908940487356418</t>
  </si>
  <si>
    <t>RT @manikumar4144: @Garmin_India @Contest_in @Contest_Hub @Contestmumbai @india4contests @ContestJinn It's my unique awesomeness, positive energy, willingness to accept the present and maintaining same crazyness towards everything with which "I have earned my own Wings to fly in this rough world".
#LilyIsYou
#ContestAlert #Contest #GarminIndia #asLILY #WomensDay</t>
  </si>
  <si>
    <t>Fri Mar 05 18:44:40 +0000 2021</t>
  </si>
  <si>
    <t>http://twitter.com/manikumar4144/statuses/1367908940487356418</t>
  </si>
  <si>
    <t>{"hashtags":[],"symbols":[],"user_mentions":[{"screen_name":"manikumar4144","name":"Mani Kumar","id":575162569,"id_str":"575162569","indices":[3,17]},{"screen_name":"Garmin_India","name":"Garmin India","id":799816471,"id_str":"799816471","indices":[19,32]},{"screen_name":"Contest_in","name":"Contest_In","id":1943920615,"id_str":"1943920615","indices":[33,44]},{"screen_name":"Contest_Hub","name":"Contest India","id":1442760536,"id_str":"1442760536","indices":[45,57]},{"screen_name":"Contestmumbai","name":"contestmumbai","id":1954663130,"id_str":"1954663130","indices":[58,72]},{"screen_name":"india4contests","name":"india contest","id":4226258412,"id_str":"4226258412","indices":[73,88]},{"screen_name":"ContestJinn","name":"Contest Jinn","id":2827882950,"id_str":"2827882950","indices":[89,101]}],"urls":[]}</t>
  </si>
  <si>
    <t>1367908929854791680</t>
  </si>
  <si>
    <t>AdeebaShah</t>
  </si>
  <si>
    <t>Fri Mar 05 18:44:38 +0000 2021</t>
  </si>
  <si>
    <t>4747918992</t>
  </si>
  <si>
    <t>http://pbs.twimg.com/profile_images/1361775954838781953/AKur-LCs_normal.jpg</t>
  </si>
  <si>
    <t>New Delhi, Delhi</t>
  </si>
  <si>
    <t>http://twitter.com/AdeebaShah/statuses/1367908929854791680</t>
  </si>
  <si>
    <t>1367908907000078336</t>
  </si>
  <si>
    <t>@Garmin_India @Contest_in @Contest_Hub @Contestmumbai @india4contests @ContestJinn It's my unique awesomeness, positive energy, willingness to accept the present and maintaining same crazyness towards everything with which "I have earned my own Wings to fly in this rough world".
#LilyIsYou
#ContestAlert #Contest #GarminIndia #asLILY #WomensDay</t>
  </si>
  <si>
    <t>Fri Mar 05 18:44:32 +0000 2021</t>
  </si>
  <si>
    <t>http://twitter.com/manikumar4144/statuses/1367908907000078336</t>
  </si>
  <si>
    <t>{"hashtags":[{"text":"LilyIsYou","indices":[281,291]},{"text":"ContestAlert","indices":[292,305]},{"text":"Contest","indices":[306,314]},{"text":"GarminIndia","indices":[315,327]},{"text":"asLILY","indices":[328,335]},{"text":"WomensDay","indices":[336,346]}],"symbols":[],"user_mentions":[{"screen_name":"Garmin_India","name":"Garmin India","id":799816471,"id_str":"799816471","indices":[0,13]},{"screen_name":"Contest_in","name":"Contest_In","id":1943920615,"id_str":"1943920615","indices":[14,25]},{"screen_name":"Contest_Hub","name":"Contest India","id":1442760536,"id_str":"1442760536","indices":[26,38]},{"screen_name":"Contestmumbai","name":"contestmumbai","id":1954663130,"id_str":"1954663130","indices":[39,53]},{"screen_name":"india4contests","name":"india contest","id":4226258412,"id_str":"4226258412","indices":[54,69]},{"screen_name":"ContestJinn","name":"Contest Jinn","id":2827882950,"id_str":"2827882950","indices":[70,82]}],"urls":[]}</t>
  </si>
  <si>
    <t>1367908901367250946</t>
  </si>
  <si>
    <t>MabelOlalde</t>
  </si>
  <si>
    <t>RT @UNFPACuba: Ya se acerca el Día Internacional de la Mujer. 
Para conmemorarlo, te invitamos a pensar cómo construir sociedades donde las mujeres estén empoderadas a todos los niveles. 
#InternationalWomensDay #WomensDay #GenerationEquality
 @ONU_Cuba @semlaccu @Evoluciona018 @ipscuba https://t.co/5zlYVkRPs9</t>
  </si>
  <si>
    <t>Fri Mar 05 18:44:31 +0000 2021</t>
  </si>
  <si>
    <t>297417747</t>
  </si>
  <si>
    <t>http://pbs.twimg.com/profile_images/664982356856545285/zpr-wFSV_normal.jpg</t>
  </si>
  <si>
    <t>http://twitter.com/MabelOlalde/statuses/1367908901367250946</t>
  </si>
  <si>
    <t>{"hashtags":[],"symbols":[],"user_mentions":[{"screen_name":"UNFPACuba","name":"UNFPA Cuba","id":1575411504,"id_str":"1575411504","indices":[3,13]}],"urls":[]}</t>
  </si>
  <si>
    <t>1367908857595506694</t>
  </si>
  <si>
    <t>ClarySouza04</t>
  </si>
  <si>
    <t>Fri Mar 05 18:44:20 +0000 2021</t>
  </si>
  <si>
    <t>1134576230093807616</t>
  </si>
  <si>
    <t>http://pbs.twimg.com/profile_images/1366595284453711872/6P2RBvS5_normal.jpg</t>
  </si>
  <si>
    <t>027 // Vixx</t>
  </si>
  <si>
    <t>http://twitter.com/ClarySouza04/statuses/1367908857595506694</t>
  </si>
  <si>
    <t>1367908852046454790</t>
  </si>
  <si>
    <t>KristenMlhln</t>
  </si>
  <si>
    <t>Fri Mar 05 18:44:19 +0000 2021</t>
  </si>
  <si>
    <t>372874001</t>
  </si>
  <si>
    <t>http://pbs.twimg.com/profile_images/619511572214513664/VlKKy_zk_normal.jpg</t>
  </si>
  <si>
    <t>DCish (okay, Bethesda)</t>
  </si>
  <si>
    <t>http://twitter.com/KristenMlhln/statuses/1367908852046454790</t>
  </si>
  <si>
    <t>1367908676313346048</t>
  </si>
  <si>
    <t>Chakara00674244</t>
  </si>
  <si>
    <t>Fri Mar 05 18:43:37 +0000 2021</t>
  </si>
  <si>
    <t>1225744111216422913</t>
  </si>
  <si>
    <t>http://pbs.twimg.com/profile_images/1225813677695070208/erY3SLsR_normal.jpg</t>
  </si>
  <si>
    <t>http://twitter.com/Chakara00674244/statuses/1367908676313346048</t>
  </si>
  <si>
    <t>1367908664325992449</t>
  </si>
  <si>
    <t>Fri Mar 05 18:43:34 +0000 2021</t>
  </si>
  <si>
    <t>http://twitter.com/AdeebaShah/statuses/1367908664325992449</t>
  </si>
  <si>
    <t>1367908638132555779</t>
  </si>
  <si>
    <t>DEVTALAB</t>
  </si>
  <si>
    <t>Fri Mar 05 18:43:28 +0000 2021</t>
  </si>
  <si>
    <t>1224430825044873218</t>
  </si>
  <si>
    <t>http://pbs.twimg.com/profile_images/1294874024174948352/bsWHOxxz_normal.jpg</t>
  </si>
  <si>
    <t>http://twitter.com/DEVTALAB/statuses/1367908638132555779</t>
  </si>
  <si>
    <t>1367908610852986883</t>
  </si>
  <si>
    <t>ianmsyme</t>
  </si>
  <si>
    <t>Fri Mar 05 18:43:21 +0000 2021</t>
  </si>
  <si>
    <t>1030140751</t>
  </si>
  <si>
    <t>http://pbs.twimg.com/profile_images/378800000656883921/d8b8c2580f55bfb2932f35f6ddb1d860_normal.jpeg</t>
  </si>
  <si>
    <t>http://twitter.com/ianmsyme/statuses/1367908610852986883</t>
  </si>
  <si>
    <t>1367908548416536579</t>
  </si>
  <si>
    <t>ThamiMagongo</t>
  </si>
  <si>
    <t>RT @UNFPAEswatini: #WomensDay #GenerationEquality https://t.co/M6gTPoch8O</t>
  </si>
  <si>
    <t>Fri Mar 05 18:43:07 +0000 2021</t>
  </si>
  <si>
    <t>312285958</t>
  </si>
  <si>
    <t>http://pbs.twimg.com/profile_images/1337790674339500034/UTorH5bb_normal.jpg</t>
  </si>
  <si>
    <t>Mbabane swaziland</t>
  </si>
  <si>
    <t>http://twitter.com/ThamiMagongo/statuses/1367908548416536579</t>
  </si>
  <si>
    <t>{"hashtags":[{"text":"WomensDay","indices":[19,29]},{"text":"GenerationEquality","indices":[30,49]}],"symbols":[],"user_mentions":[{"screen_name":"UNFPAEswatini","name":"UNFPA Eswatini","id":393448201,"id_str":"393448201","indices":[3,17]}],"urls":[{"url":"https://t.co/M6gTPoch8O","expanded_url":"https://twitter.com/MpenduloMax/status/1367823596559732744","display_url":"twitter.com/MpenduloMax/st…","indices":[50,73]}]}</t>
  </si>
  <si>
    <t>1367908524970360844</t>
  </si>
  <si>
    <t>SuezanSt</t>
  </si>
  <si>
    <t>Still time to tune in #IWD2021 #WomensDay #USCCFwomen https://t.co/UAQ2qMEKAz</t>
  </si>
  <si>
    <t>Fri Mar 05 18:43:01 +0000 2021</t>
  </si>
  <si>
    <t>600524135</t>
  </si>
  <si>
    <t>http://pbs.twimg.com/profile_images/627394620109025280/Au7zlott_normal.jpg</t>
  </si>
  <si>
    <t>http://twitter.com/SuezanSt/statuses/1367908524970360844</t>
  </si>
  <si>
    <t>{"hashtags":[{"text":"IWD2021","indices":[22,30]},{"text":"WomensDay","indices":[31,41]},{"text":"USCCFwomen","indices":[42,53]}],"symbols":[],"user_mentions":[],"urls":[{"url":"https://t.co/UAQ2qMEKAz","expanded_url":"https://twitter.com/usccfbiz4good/status/1367882786204483586","display_url":"twitter.com/usccfbiz4good/…","indices":[54,77]}]}</t>
  </si>
  <si>
    <t>1367908454346747913</t>
  </si>
  <si>
    <t>mwbloem</t>
  </si>
  <si>
    <t>Fri Mar 05 18:42:44 +0000 2021</t>
  </si>
  <si>
    <t>24035547</t>
  </si>
  <si>
    <t>http://pbs.twimg.com/profile_images/690739838958616576/JICmsXqm_normal.jpg</t>
  </si>
  <si>
    <t>Baltimore, MD</t>
  </si>
  <si>
    <t>http://twitter.com/mwbloem/statuses/1367908454346747913</t>
  </si>
  <si>
    <t>1367908423673597952</t>
  </si>
  <si>
    <t>RAWPUBLIC_JR</t>
  </si>
  <si>
    <t>Fri Mar 05 18:42:37 +0000 2021</t>
  </si>
  <si>
    <t>1180521758467559424</t>
  </si>
  <si>
    <t>http://pbs.twimg.com/profile_images/1364245774939299847/Ms9iXdQZ_normal.jpg</t>
  </si>
  <si>
    <t>S!mp Control Depertment,Odisha</t>
  </si>
  <si>
    <t>http://twitter.com/RAWPUBLIC_JR/statuses/1367908423673597952</t>
  </si>
  <si>
    <t>1367908399275335682</t>
  </si>
  <si>
    <t>AmiHolamRohan</t>
  </si>
  <si>
    <t>RT @sonalgoelias: Delighted to share inspiring story of Smt Haarika Mohan posted by @ChetanPalguna 
Haarika led the Corona warriors team in Bangalore.
She supported the migrant labor movements.
She continues to help people upskill their livelihood.
#UnheardStories
#WomenWhoInspire
#WomensDay Week https://t.co/RDtiHCJTkS</t>
  </si>
  <si>
    <t>Fri Mar 05 18:42:31 +0000 2021</t>
  </si>
  <si>
    <t>1047215041</t>
  </si>
  <si>
    <t>http://pbs.twimg.com/profile_images/1278072993638318086/Yejwn34N_normal.jpg</t>
  </si>
  <si>
    <t>Birati, Kolkata</t>
  </si>
  <si>
    <t>http://twitter.com/AmiHolamRohan/statuses/1367908399275335682</t>
  </si>
  <si>
    <t>{"hashtags":[],"symbols":[],"user_mentions":[{"screen_name":"sonalgoelias","name":"Sonal Goel IAS","id":356367350,"id_str":"356367350","indices":[3,16]},{"screen_name":"ChetanPalguna","name":"Chetan Palguna","id":2852851364,"id_str":"2852851364","indices":[84,98]}],"urls":[]}</t>
  </si>
  <si>
    <t>1367908382133411844</t>
  </si>
  <si>
    <t>IndoreTalk</t>
  </si>
  <si>
    <t>#EventTalk: The spirit of Womanhood is not just a subject to celebrate on a particular day. In the spirit of democracy and honoring the champions of human rights, dignity, and justice.
*Entry on Invitation.
#WomensDay #InternationalWomensDay #HappyWomensDay #Indore #IndoreTalk https://t.co/Y9CXEMRA0A</t>
  </si>
  <si>
    <t>Fri Mar 05 18:42:27 +0000 2021</t>
  </si>
  <si>
    <t>905021614546313216</t>
  </si>
  <si>
    <t>http://pbs.twimg.com/profile_images/1323161915904856065/mh_H4mmR_normal.jpg</t>
  </si>
  <si>
    <t>http://twitter.com/IndoreTalk/statuses/1367908382133411844</t>
  </si>
  <si>
    <t>{"hashtags":[{"text":"EventTalk","indices":[0,10]},{"text":"WomensDay","indices":[209,219]},{"text":"InternationalWomensDay","indices":[220,243]},{"text":"HappyWomensDay","indices":[244,259]},{"text":"Indore","indices":[260,267]},{"text":"IndoreTalk","indices":[268,279]}],"symbols":[],"user_mentions":[],"urls":[],"media":[{"id":1367908373161799700,"id_str":"1367908373161799683","indices":[280,303],"media_url":"http://pbs.twimg.com/media/EvvJavuXcAMdCZS.jpg","media_url_https":"https://pbs.twimg.com/media/EvvJavuXcAMdCZS.jpg","url":"https://t.co/Y9CXEMRA0A","display_url":"pic.twitter.com/Y9CXEMRA0A","expanded_url":"https://twitter.com/IndoreTalk/status/1367908382133411844/photo/1","type":"photo","sizes":{"thumb":{"w":150,"h":150,"resize":"crop"},"medium":{"w":800,"h":960,"resize":"fit"},"small":{"w":567,"h":680,"resize":"fit"},"large":{"w":800,"h":960,"resize":"fit"}}}]}</t>
  </si>
  <si>
    <t>1367907905144582145</t>
  </si>
  <si>
    <t>Nabilamalikhaya</t>
  </si>
  <si>
    <t>this day is not for you, and you do not have any right to celebrate this day.
#IWD2021 
#WomensDay</t>
  </si>
  <si>
    <t>Fri Mar 05 18:40:33 +0000 2021</t>
  </si>
  <si>
    <t>1045270454892744704</t>
  </si>
  <si>
    <t>1367907663925874696</t>
  </si>
  <si>
    <t>http://pbs.twimg.com/profile_images/1356564519951171584/DJxK5zBV_normal.jpg</t>
  </si>
  <si>
    <t>کراچی, پاکستان</t>
  </si>
  <si>
    <t>http://twitter.com/Nabilamalikhaya/statuses/1367907905144582145</t>
  </si>
  <si>
    <t>{"hashtags":[{"text":"IWD2021","indices":[78,86]},{"text":"WomensDay","indices":[88,98]}],"symbols":[],"user_mentions":[],"urls":[]}</t>
  </si>
  <si>
    <t>1367907870692413441</t>
  </si>
  <si>
    <t>OppidanLibrary</t>
  </si>
  <si>
    <t>Happy Women’s Day Pics With Quotes Free Download Happy Women's Day Pics #oppidanlibrary  #img #tip https://t.co/Xyi5iOdZgg #womensday</t>
  </si>
  <si>
    <t>Fri Mar 05 18:40:25 +0000 2021</t>
  </si>
  <si>
    <t>907023587822927872</t>
  </si>
  <si>
    <t>&lt;a href="https://revive.social/" rel="nofollow"&gt;Revive Social App&lt;/a&gt;</t>
  </si>
  <si>
    <t>http://pbs.twimg.com/profile_images/1029540930221735938/De4QX-Ei_normal.jpg</t>
  </si>
  <si>
    <t>http://twitter.com/OppidanLibrary/statuses/1367907870692413441</t>
  </si>
  <si>
    <t>{"hashtags":[{"text":"oppidanlibrary","indices":[72,87]},{"text":"img","indices":[89,93]},{"text":"tip","indices":[94,98]},{"text":"womensday","indices":[123,133]}],"symbols":[],"user_mentions":[],"urls":[{"url":"https://t.co/Xyi5iOdZgg","expanded_url":"https://oppidanlibrary.com/happy-womens-day-pics/?utm_source=ReviveOldPost&amp;utm_medium=social&amp;utm_campaign=ReviveOldPost","display_url":"oppidanlibrary.com/happy-womens-d…","indices":[99,122]}]}</t>
  </si>
  <si>
    <t>1367907868632961024</t>
  </si>
  <si>
    <t>@PizzaHutIN #FREEMEAL @PizzaHutIN
#WomensDay #FREE
My sister @abha_mishra19 got my back to support me the most.
She always inspire me a lot to make my life beautiful by doing exercise, walking and running.
I feel proud to have a sister that is very friendly, supportive and inspiring.</t>
  </si>
  <si>
    <t>http://twitter.com/Dinesh_the_star/statuses/1367907868632961024</t>
  </si>
  <si>
    <t>{"hashtags":[{"text":"FREEMEAL","indices":[12,21]},{"text":"WomensDay","indices":[34,44]},{"text":"FREE","indices":[45,50]}],"symbols":[],"user_mentions":[{"screen_name":"PizzaHutIN","name":"Pizza Hut India","id":1635310159,"id_str":"1635310159","indices":[0,11]},{"screen_name":"PizzaHutIN","name":"Pizza Hut India","id":1635310159,"id_str":"1635310159","indices":[22,33]},{"screen_name":"abha_mishra19","name":"❤ Abha ❤","id":1002934614724235300,"id_str":"1002934614724235265","indices":[61,75]}],"urls":[]}</t>
  </si>
  <si>
    <t>1367907828107739137</t>
  </si>
  <si>
    <t>MosesWatasa</t>
  </si>
  <si>
    <t>Fri Mar 05 18:40:15 +0000 2021</t>
  </si>
  <si>
    <t>754615120110710784</t>
  </si>
  <si>
    <t>http://pbs.twimg.com/profile_images/774928961918930944/avue-4J__normal.jpg</t>
  </si>
  <si>
    <t>http://twitter.com/MosesWatasa/statuses/1367907828107739137</t>
  </si>
  <si>
    <t>1367907769831944193</t>
  </si>
  <si>
    <t>Kanan44664825</t>
  </si>
  <si>
    <t>Fri Mar 05 18:40:01 +0000 2021</t>
  </si>
  <si>
    <t>1277542292576808961</t>
  </si>
  <si>
    <t>http://pbs.twimg.com/profile_images/1362052457002463234/WVdcEFGo_normal.jpg</t>
  </si>
  <si>
    <t>http://twitter.com/Kanan44664825/statuses/1367907769831944193</t>
  </si>
  <si>
    <t>1367907732632768516</t>
  </si>
  <si>
    <t>ojala_annika</t>
  </si>
  <si>
    <t>Over 700 names in two hours?! You are amazing! 😭🙏🏼
Let’s keep sharing! 👇🏼
#NoMoreEmptyWords #IWD2021 #WomensDay 
https://t.co/DaeSMlkpZl</t>
  </si>
  <si>
    <t>Fri Mar 05 18:39:52 +0000 2021</t>
  </si>
  <si>
    <t>2302501889</t>
  </si>
  <si>
    <t>http://pbs.twimg.com/profile_images/1341815036864544769/ZRr9tTtl_normal.jpg</t>
  </si>
  <si>
    <t>Bryssel, Belgia</t>
  </si>
  <si>
    <t>http://twitter.com/ojala_annika/statuses/1367907732632768516</t>
  </si>
  <si>
    <t>{"hashtags":[{"text":"NoMoreEmptyWords","indices":[76,93]},{"text":"IWD2021","indices":[94,102]},{"text":"WomensDay","indices":[103,113]}],"symbols":[],"user_mentions":[],"urls":[{"url":"https://t.co/DaeSMlkpZl","expanded_url":"https://www.tilt.green/GBV","display_url":"tilt.green/GBV","indices":[116,139]}]}</t>
  </si>
  <si>
    <t>1367907628244901892</t>
  </si>
  <si>
    <t>ericapinskyinc</t>
  </si>
  <si>
    <t>RT @LifeVrindavan: #ChooseToChallenge is the theme for International Women's Day 2021: Pose with your hand high to show your commitment to challenge inequality, call out bias, question stereotypes, and help forge an inclusive world."
So let's all choose to challenge. 
#IWD2021 @womensday #WomensDay https://t.co/FRkKuD3QD9</t>
  </si>
  <si>
    <t>Fri Mar 05 18:39:27 +0000 2021</t>
  </si>
  <si>
    <t>18246204</t>
  </si>
  <si>
    <t>http://pbs.twimg.com/profile_images/67990611/Erica_portrait2_normal.jpg</t>
  </si>
  <si>
    <t>Vancouver</t>
  </si>
  <si>
    <t>http://twitter.com/ericapinskyinc/statuses/1367907628244901892</t>
  </si>
  <si>
    <t>{"hashtags":[{"text":"ChooseToChallenge","indices":[19,37]}],"symbols":[],"user_mentions":[{"screen_name":"LifeVrindavan","name":"Rupa Ragunath","id":29960739,"id_str":"29960739","indices":[3,17]}],"urls":[]}</t>
  </si>
  <si>
    <t>1367907597370679296</t>
  </si>
  <si>
    <t>Fri Mar 05 18:39:20 +0000 2021</t>
  </si>
  <si>
    <t>http://twitter.com/AstridHarz/statuses/1367907597370679296</t>
  </si>
  <si>
    <t>1367907593277079552</t>
  </si>
  <si>
    <t>BrassWeb</t>
  </si>
  <si>
    <t>Fri Mar 05 18:39:19 +0000 2021</t>
  </si>
  <si>
    <t>3193250417</t>
  </si>
  <si>
    <t>http://pbs.twimg.com/profile_images/694340611575562240/dwE2b2Ry_normal.png</t>
  </si>
  <si>
    <t>http://twitter.com/BrassWeb/statuses/1367907593277079552</t>
  </si>
  <si>
    <t>1367907411709763585</t>
  </si>
  <si>
    <t>@RAWPUBLIC_JR @RajNgc #WomensDay #WomensHistoryMonth #WomensMarch #womenontop</t>
  </si>
  <si>
    <t>Fri Mar 05 18:38:36 +0000 2021</t>
  </si>
  <si>
    <t>1367887709994283009</t>
  </si>
  <si>
    <t>http://twitter.com/MPKchaitu/statuses/1367907411709763585</t>
  </si>
  <si>
    <t>{"hashtags":[{"text":"WomensDay","indices":[22,32]},{"text":"WomensHistoryMonth","indices":[33,52]},{"text":"WomensMarch","indices":[53,65]},{"text":"womenontop","indices":[66,77]}],"symbols":[],"user_mentions":[{"screen_name":"RAWPUBLIC_JR","name":"RAWPUBLIC♂️(MINISTRY OF S!MPCONTROL.) #MensDay","id":1180521758467559400,"id_str":"1180521758467559424","indices":[0,13]},{"screen_name":"RajNgc","name":"Men have heart too.","id":322559453,"id_str":"322559453","indices":[14,21]}],"urls":[]}</t>
  </si>
  <si>
    <t>1367907280335888389</t>
  </si>
  <si>
    <t>femtech_</t>
  </si>
  <si>
    <t>RT @GirlCodeRec: ☀ @CarlaStabile tells us about her Journey becoming a Senior Software Engineer! 
You can read the full article here: https://t.co/VoFpCZHVrs
#WomenWhoCode #WomensHistoryMonth #WomensDay #IWD2021 #GirlsWhoCode #DiversityandInclusion #diversitymatters https://t.co/attSTd275A</t>
  </si>
  <si>
    <t>Fri Mar 05 18:38:04 +0000 2021</t>
  </si>
  <si>
    <t>1143528514550927361</t>
  </si>
  <si>
    <t>&lt;a href="https://rike.dev" rel="nofollow"&gt;friendly fem tech bot&lt;/a&gt;</t>
  </si>
  <si>
    <t>http://pbs.twimg.com/profile_images/1143536112088035331/XDEmFAaj_normal.png</t>
  </si>
  <si>
    <t>Berlin, Deutschland</t>
  </si>
  <si>
    <t>http://twitter.com/femtech_/statuses/1367907280335888389</t>
  </si>
  <si>
    <t>{"hashtags":[],"symbols":[],"user_mentions":[{"screen_name":"GirlCodeRec","name":"GirlCode™ 👩🏽‍💻🚀","id":1227607344546226200,"id_str":"1227607344546226176","indices":[3,15]},{"screen_name":"CarlaStabile","name":"Carla Urrea Stabile","id":31570889,"id_str":"31570889","indices":[19,32]}],"urls":[]}</t>
  </si>
  <si>
    <t>1367907264808423428</t>
  </si>
  <si>
    <t>SaddamMolla0071</t>
  </si>
  <si>
    <t>@AmazonFashionIn Here is my entry Dear Team @AmazonFashionIn 
#ContestAlert
#DressUpForYou 
#DanielKlein 
#Contest #Giveaway #DressUpForYou #WomensDay  #HarPalFashionable https://t.co/BHsFb3bFJl</t>
  </si>
  <si>
    <t>Fri Mar 05 18:38:01 +0000 2021</t>
  </si>
  <si>
    <t>1261151346591281152</t>
  </si>
  <si>
    <t>http://pbs.twimg.com/profile_images/1350502959759540224/awpbqF5P_normal.jpg</t>
  </si>
  <si>
    <t>West Bengal, India</t>
  </si>
  <si>
    <t>http://twitter.com/SaddamMolla0071/statuses/1367907264808423428</t>
  </si>
  <si>
    <t>{"hashtags":[{"text":"ContestAlert","indices":[63,76]},{"text":"DressUpForYou","indices":[77,91]},{"text":"DanielKlein","indices":[93,105]},{"text":"Contest","indices":[107,115]},{"text":"Giveaway","indices":[116,125]},{"text":"DressUpForYou","indices":[126,140]},{"text":"WomensDay","indices":[141,151]},{"text":"HarPalFashionable","indices":[153,171]}],"symbols":[],"user_mentions":[{"screen_name":"AmazonFashionIn","name":"AmazonFashionIN","id":3044611738,"id_str":"3044611738","indices":[0,16]},{"screen_name":"AmazonFashionIn","name":"AmazonFashionIN","id":3044611738,"id_str":"3044611738","indices":[44,60]}],"urls":[],"media":[{"id":1367907240993169400,"id_str":"1367907240993169408","indices":[172,195],"media_url":"http://pbs.twimg.com/media/EvvIY2EVIAAAyxb.jpg","media_url_https":"https://pbs.twimg.com/media/EvvIY2EVIAAAyxb.jpg","url":"https://t.co/BHsFb3bFJl","display_url":"pic.twitter.com/BHsFb3bFJl","expanded_url":"https://twitter.com/SaddamMolla0071/status/1367907264808423428/photo/1","type":"photo","sizes":{"thumb":{"w":150,"h":150,"resize":"crop"},"large":{"w":1536,"h":2048,"resize":"fit"},"small":{"w":510,"h":680,"resize":"fit"},"medium":{"w":900,"h":1200,"resize":"fit"}}}]}</t>
  </si>
  <si>
    <t>1367907258332569602</t>
  </si>
  <si>
    <t>CrisBens</t>
  </si>
  <si>
    <t>Fri Mar 05 18:37:59 +0000 2021</t>
  </si>
  <si>
    <t>45807211</t>
  </si>
  <si>
    <t>http://pbs.twimg.com/profile_images/1063420443963637760/fZBXwBWQ_normal.jpg</t>
  </si>
  <si>
    <t>Community of Valencia, Spain</t>
  </si>
  <si>
    <t>http://twitter.com/CrisBens/statuses/1367907258332569602</t>
  </si>
  <si>
    <t>1367907233363755008</t>
  </si>
  <si>
    <t>fashionistaTS</t>
  </si>
  <si>
    <t>@SparIndiaHyper D) Oil your hair regularly
#spar #homedelivery #hairproblems  #womensday #contest #giveaway #hamper #gift #participate. #contestalert #giveawayalert #womensday #womensday2021 https://t.co/BzsX4febum</t>
  </si>
  <si>
    <t>Fri Mar 05 18:37:53 +0000 2021</t>
  </si>
  <si>
    <t>555077492</t>
  </si>
  <si>
    <t>http://pbs.twimg.com/profile_images/1311000007051362304/eVk8RRbf_normal.jpg</t>
  </si>
  <si>
    <t>http://twitter.com/fashionistaTS/statuses/1367907233363755008</t>
  </si>
  <si>
    <t>{"hashtags":[{"text":"spar","indices":[44,49]},{"text":"homedelivery","indices":[50,63]},{"text":"hairproblems","indices":[64,77]},{"text":"womensday","indices":[79,89]},{"text":"contest","indices":[90,98]},{"text":"giveaway","indices":[99,108]},{"text":"hamper","indices":[109,116]},{"text":"gift","indices":[117,122]},{"text":"participate","indices":[123,135]},{"text":"contestalert","indices":[137,150]},{"text":"giveawayalert","indices":[151,165]},{"text":"womensday","indices":[166,176]},{"text":"womensday2021","indices":[177,191]}],"symbols":[],"user_mentions":[{"screen_name":"SparIndiaHyper","name":"SPAR India","id":3254603779,"id_str":"3254603779","indices":[0,15]}],"urls":[],"media":[{"id":1367907209523294200,"id_str":"1367907209523294209","indices":[192,215],"media_url":"http://pbs.twimg.com/ext_tw_video_thumb/1367907209523294209/pu/img/PUSzEJhak5p-UcCl.jpg","media_url_https":"https://pbs.twimg.com/ext_tw_video_thumb/1367907209523294209/pu/img/PUSzEJhak5p-UcCl.jpg","url":"https://t.co/BzsX4febum","display_url":"pic.twitter.com/BzsX4febum","expanded_url":"https://twitter.com/fashionistaTS/status/1367907233363755008/video/1","type":"photo","sizes":{"thumb":{"w":150,"h":150,"resize":"crop"},"small":{"w":333,"h":680,"resize":"fit"},"large":{"w":626,"h":1278,"resize":"fit"},"medium":{"w":588,"h":1200,"resize":"fit"}}}]}</t>
  </si>
  <si>
    <t>1367907211654037504</t>
  </si>
  <si>
    <t>Fri Mar 05 18:37:48 +0000 2021</t>
  </si>
  <si>
    <t>http://twitter.com/BPPIND/statuses/1367907211654037504</t>
  </si>
  <si>
    <t>1367907203160637440</t>
  </si>
  <si>
    <t>SIGtYarmouth</t>
  </si>
  <si>
    <t>RT @SIDublin2023: On March 8th, we celebrate women around the world. This years theme is #ChooseToChallenge ! Celebrate with us!
#SIDublin2023 
#soroptimist #westandupforwomen #aglobalvoiceforwomen #ngo #IWD2021  #GenerationEquality   #InternationalWomensDay  #womensday  #WomenSupportingWomen</t>
  </si>
  <si>
    <t>Fri Mar 05 18:37:46 +0000 2021</t>
  </si>
  <si>
    <t>869496591329222656</t>
  </si>
  <si>
    <t>http://pbs.twimg.com/profile_images/1322188345599033345/a-l-aieK_normal.jpg</t>
  </si>
  <si>
    <t>Great Yarmouth, England</t>
  </si>
  <si>
    <t>http://twitter.com/SIGtYarmouth/statuses/1367907203160637440</t>
  </si>
  <si>
    <t>{"hashtags":[{"text":"ChooseToChallenge","indices":[89,107]}],"symbols":[],"user_mentions":[{"screen_name":"SIDublin2023","name":"SI Convention Dublin 2023","id":1133394786742931500,"id_str":"1133394786742931456","indices":[3,16]}],"urls":[]}</t>
  </si>
  <si>
    <t>1367907180624642051</t>
  </si>
  <si>
    <t>MissWhiteEng1</t>
  </si>
  <si>
    <t>Fri Mar 05 18:37:41 +0000 2021</t>
  </si>
  <si>
    <t>1252200372392931328</t>
  </si>
  <si>
    <t>http://pbs.twimg.com/profile_images/1305581207929917440/KYax3fpD_normal.jpg</t>
  </si>
  <si>
    <t>Midlothian</t>
  </si>
  <si>
    <t>http://twitter.com/MissWhiteEng1/statuses/1367907180624642051</t>
  </si>
  <si>
    <t>1367907139675516929</t>
  </si>
  <si>
    <t>HarpreetS95</t>
  </si>
  <si>
    <t>Fri Mar 05 18:37:31 +0000 2021</t>
  </si>
  <si>
    <t>2266675676</t>
  </si>
  <si>
    <t>http://pbs.twimg.com/profile_images/1348905268340420608/CjcHahJk_normal.jpg</t>
  </si>
  <si>
    <t>http://twitter.com/HarpreetS95/statuses/1367907139675516929</t>
  </si>
  <si>
    <t>1367907132486586372</t>
  </si>
  <si>
    <t>LA_Bagnetto</t>
  </si>
  <si>
    <t>RT @CNgwemoh: Discover African women breaking limits and building a new world for other Women. Follow @RFI_En’s @Africa__Calling Special #WomensDay   podcast with @LA_Bagnetto. https://t.co/T65WF6Jip4</t>
  </si>
  <si>
    <t>Fri Mar 05 18:37:29 +0000 2021</t>
  </si>
  <si>
    <t>255123975</t>
  </si>
  <si>
    <t>http://pbs.twimg.com/profile_images/633980393457364992/1HX5llwR_normal.jpg</t>
  </si>
  <si>
    <t>http://twitter.com/LA_Bagnetto/statuses/1367907132486586372</t>
  </si>
  <si>
    <t>{"hashtags":[],"symbols":[],"user_mentions":[{"screen_name":"CNgwemoh","name":"Cynthia Ngwemoh","id":1263581288507703300,"id_str":"1263581288507703299","indices":[3,12]},{"screen_name":"RFI_En","name":"RFI English","id":17870319,"id_str":"17870319","indices":[102,109]},{"screen_name":"Africa__Calling","name":"Africa Calling","id":1316773159773835300,"id_str":"1316773159773835264","indices":[112,128]}],"urls":[]}</t>
  </si>
  <si>
    <t>1367907121568751616</t>
  </si>
  <si>
    <t>vicky_krgupta</t>
  </si>
  <si>
    <t>Fri Mar 05 18:37:26 +0000 2021</t>
  </si>
  <si>
    <t>1348281600081973248</t>
  </si>
  <si>
    <t>http://pbs.twimg.com/profile_images/1348281934334492674/PzmDpSzh_normal.jpg</t>
  </si>
  <si>
    <t>http://twitter.com/vicky_krgupta/statuses/1367907121568751616</t>
  </si>
  <si>
    <t>1367907120167809024</t>
  </si>
  <si>
    <t>RT @PritiNivoriya: @PizzaHutIN Tagging  my Friend 🥳  @mysterioussu    always supported me when I need every situation she helps me  and guide me 💃😘😍🥳🌹
#WomensDay #FREEMEAL 
@PizzaHutIN 
Join @invisibleindra1 @BirjuDamani @aakash_beast786 @sengodan4 @Subrata37606833</t>
  </si>
  <si>
    <t>http://twitter.com/mysterioussu/statuses/1367907120167809024</t>
  </si>
  <si>
    <t>{"hashtags":[],"symbols":[],"user_mentions":[{"screen_name":"PritiNivoriya","name":"Priti Nivoriya","id":713280380971843600,"id_str":"713280380971843585","indices":[3,17]},{"screen_name":"PizzaHutIN","name":"Pizza Hut India","id":1635310159,"id_str":"1635310159","indices":[19,30]},{"screen_name":"mysterioussu","name":"Sujata D","id":179911602,"id_str":"179911602","indices":[53,66]}],"urls":[]}</t>
  </si>
  <si>
    <t>1367907078019248129</t>
  </si>
  <si>
    <t>@MSVgo C) Shakuntala Devi 
#LearnFromHer #WomensDay 
#MSVgo #ContestAlert 
@MSVgo
Tagging @DhordaP @kat @RaviKum75193040</t>
  </si>
  <si>
    <t>Fri Mar 05 18:37:16 +0000 2021</t>
  </si>
  <si>
    <t>http://twitter.com/SaddamMolla0071/statuses/1367907078019248129</t>
  </si>
  <si>
    <t>{"hashtags":[{"text":"LearnFromHer","indices":[28,41]},{"text":"WomensDay","indices":[42,52]},{"text":"MSVgo","indices":[54,60]},{"text":"ContestAlert","indices":[61,74]}],"symbols":[],"user_mentions":[{"screen_name":"MSVgo","name":"MSVgo","id":1232928348302499800,"id_str":"1232928348302499842","indices":[0,6]},{"screen_name":"MSVgo","name":"MSVgo","id":1232928348302499800,"id_str":"1232928348302499842","indices":[76,82]},{"screen_name":"DhordaP","name":"Sunil Gaurang","id":1524379884,"id_str":"1524379884","indices":[92,100]},{"screen_name":"kat","name":"Kat Ward","id":19727662,"id_str":"19727662","indices":[101,105]},{"screen_name":"RaviKum75193040","name":"Ravi Kumar Sharma 🌞","id":1021781013909958700,"id_str":"1021781013909958656","indices":[106,122]}],"urls":[]}</t>
  </si>
  <si>
    <t>1367907061036544001</t>
  </si>
  <si>
    <t>Meenakshi0004</t>
  </si>
  <si>
    <t>Fri Mar 05 18:37:12 +0000 2021</t>
  </si>
  <si>
    <t>1227115882117124096</t>
  </si>
  <si>
    <t>http://pbs.twimg.com/profile_images/1287687644298665984/XDalERvt_normal.jpg</t>
  </si>
  <si>
    <t>http://twitter.com/Meenakshi0004/statuses/1367907061036544001</t>
  </si>
  <si>
    <t>1367907008733585410</t>
  </si>
  <si>
    <t>Sneeha_</t>
  </si>
  <si>
    <t>@AmazonFashionIn Here's my entry
#ContestAlert: #DressUpForYou  #DanielKlein! 
#Contest #Giveaway #DressUpForYou #WomensDay https://t.co/rlK7hzpLzF</t>
  </si>
  <si>
    <t>Fri Mar 05 18:37:00 +0000 2021</t>
  </si>
  <si>
    <t>971403215919988736</t>
  </si>
  <si>
    <t>http://pbs.twimg.com/profile_images/1163826580600213504/gUPF-dVM_normal.jpg</t>
  </si>
  <si>
    <t>Bhagalpur, India</t>
  </si>
  <si>
    <t>http://twitter.com/Sneeha_/statuses/1367907008733585410</t>
  </si>
  <si>
    <t>{"hashtags":[{"text":"ContestAlert","indices":[33,46]},{"text":"DressUpForYou","indices":[48,62]},{"text":"DanielKlein","indices":[64,76]},{"text":"Contest","indices":[79,87]},{"text":"Giveaway","indices":[88,97]},{"text":"DressUpForYou","indices":[98,112]},{"text":"WomensDay","indices":[113,123]}],"symbols":[],"user_mentions":[{"screen_name":"AmazonFashionIn","name":"AmazonFashionIN","id":3044611738,"id_str":"3044611738","indices":[0,16]}],"urls":[],"media":[{"id":1367907005571080200,"id_str":"1367907005571080192","indices":[124,147],"media_url":"http://pbs.twimg.com/media/EvvILJDVIAANZao.jpg","media_url_https":"https://pbs.twimg.com/media/EvvILJDVIAANZao.jpg","url":"https://t.co/rlK7hzpLzF","display_url":"pic.twitter.com/rlK7hzpLzF","expanded_url":"https://twitter.com/Sneeha_/status/1367907008733585410/photo/1","type":"photo","sizes":{"thumb":{"w":150,"h":150,"resize":"crop"},"small":{"w":400,"h":680,"resize":"fit"},"large":{"w":564,"h":960,"resize":"fit"},"medium":{"w":564,"h":960,"resize":"fit"}}}]}</t>
  </si>
  <si>
    <t>1367906839925555203</t>
  </si>
  <si>
    <t>que_razz</t>
  </si>
  <si>
    <t>Fri Mar 05 18:36:19 +0000 2021</t>
  </si>
  <si>
    <t>930536218625957888</t>
  </si>
  <si>
    <t>http://pbs.twimg.com/profile_images/1265474521231851520/qaC-IDvT_normal.jpg</t>
  </si>
  <si>
    <t>http://twitter.com/que_razz/statuses/1367906839925555203</t>
  </si>
  <si>
    <t>1367906716474634247</t>
  </si>
  <si>
    <t>gaur_vips</t>
  </si>
  <si>
    <t>@mishrag47 मैं तब तक #WomensDay
नहीं मनाऊंगा जब तक विष्णु को न्याय नहीं मिलता है। #विष्णु_को_न्याय_दो #womensday2021</t>
  </si>
  <si>
    <t>Fri Mar 05 18:35:50 +0000 2021</t>
  </si>
  <si>
    <t>1497322507</t>
  </si>
  <si>
    <t>mishrag47</t>
  </si>
  <si>
    <t>1301811784748167169</t>
  </si>
  <si>
    <t>1367905559878438915</t>
  </si>
  <si>
    <t>http://pbs.twimg.com/profile_images/1368177351163588613/EM0j3ajN_normal.jpg</t>
  </si>
  <si>
    <t>http://twitter.com/gaur_vips/statuses/1367906716474634247</t>
  </si>
  <si>
    <t>{"hashtags":[{"text":"WomensDay","indices":[21,31]},{"text":"विष्णु_को_न्याय_दो","indices":[82,101]},{"text":"womensday2021","indices":[102,116]}],"symbols":[],"user_mentions":[{"screen_name":"mishrag47","name":"Shit Shit Hota Hai","id":1497322507,"id_str":"1497322507","indices":[0,10]}],"urls":[]}</t>
  </si>
  <si>
    <t>1367906688213323778</t>
  </si>
  <si>
    <t>Fri Mar 05 18:35:43 +0000 2021</t>
  </si>
  <si>
    <t>http://twitter.com/gaur_vips/statuses/1367906688213323778</t>
  </si>
  <si>
    <t>1367906670450384897</t>
  </si>
  <si>
    <t>Fri Mar 05 18:35:39 +0000 2021</t>
  </si>
  <si>
    <t>http://twitter.com/fashionistaTS/statuses/1367906670450384897</t>
  </si>
  <si>
    <t>1367906589030502400</t>
  </si>
  <si>
    <t>jyothi_chandana</t>
  </si>
  <si>
    <t>Fri Mar 05 18:35:19 +0000 2021</t>
  </si>
  <si>
    <t>953690588674605056</t>
  </si>
  <si>
    <t>http://pbs.twimg.com/profile_images/976865882302484481/gBhSgMyk_normal.jpg</t>
  </si>
  <si>
    <t>http://twitter.com/jyothi_chandana/statuses/1367906589030502400</t>
  </si>
  <si>
    <t>1367906564674260992</t>
  </si>
  <si>
    <t>Fri Mar 05 18:35:14 +0000 2021</t>
  </si>
  <si>
    <t>http://twitter.com/jyothi_chandana/statuses/1367906564674260992</t>
  </si>
  <si>
    <t>1367906483300630528</t>
  </si>
  <si>
    <t>CD_Strickland</t>
  </si>
  <si>
    <t>@Side Gallery : Extraordinary Women” #WomensHistoryMonth #WomensDay #photojournalism - this is a brilliant short film, that will move you, @Stoddart_Photos attention to detail, humanity and memory, all incredible. https://t.co/KEgAMGwUKa</t>
  </si>
  <si>
    <t>Fri Mar 05 18:34:54 +0000 2021</t>
  </si>
  <si>
    <t>13016852</t>
  </si>
  <si>
    <t>side</t>
  </si>
  <si>
    <t>2721286909</t>
  </si>
  <si>
    <t>http://pbs.twimg.com/profile_images/1358775524093493252/sEKRZfWk_normal.jpg</t>
  </si>
  <si>
    <t>Scottish Borders, UK</t>
  </si>
  <si>
    <t>http://twitter.com/CD_Strickland/statuses/1367906483300630528</t>
  </si>
  <si>
    <t>{"hashtags":[{"text":"WomensHistoryMonth","indices":[37,56]},{"text":"WomensDay","indices":[57,67]},{"text":"photojournalism","indices":[68,84]}],"symbols":[],"user_mentions":[{"screen_name":"side","name":"side","id":13016852,"id_str":"13016852","indices":[0,5]},{"screen_name":"Stoddart_Photos","name":"Tom Stoddart","id":4259087063,"id_str":"4259087063","indices":[139,155]}],"urls":[{"url":"https://t.co/KEgAMGwUKa","expanded_url":"https://vimeo.com/519189937?ref=tw-share","display_url":"vimeo.com/519189937?ref=…","indices":[214,237]}]}</t>
  </si>
  <si>
    <t>1367906435263127553</t>
  </si>
  <si>
    <t>mansoor_ranchi</t>
  </si>
  <si>
    <t>RT @OrientbellTiles: What else does your #GharKiRaunak bring to your life? Tell us in the comments below!
#OrientbellTiles #GharKiRaunak #internationalwomensday #InternationalWomensDay2021 #WomensDay #WomensDay2021 #tiles https://t.co/Gx84a9KduA</t>
  </si>
  <si>
    <t>Fri Mar 05 18:34:43 +0000 2021</t>
  </si>
  <si>
    <t>154133651</t>
  </si>
  <si>
    <t>http://pbs.twimg.com/profile_images/429664081503461376/S6n4ZdYo_normal.jpeg</t>
  </si>
  <si>
    <t>Ranchi, India</t>
  </si>
  <si>
    <t>http://twitter.com/mansoor_ranchi/statuses/1367906435263127553</t>
  </si>
  <si>
    <t>{"hashtags":[{"text":"GharKiRaunak","indices":[41,54]},{"text":"OrientbellTiles","indices":[107,123]},{"text":"GharKiRaunak","indices":[124,137]}],"symbols":[],"user_mentions":[{"screen_name":"OrientbellTiles","name":"Orientbell Tiles","id":760939274,"id_str":"760939274","indices":[3,19]}],"urls":[]}</t>
  </si>
  <si>
    <t>1367906421342236675</t>
  </si>
  <si>
    <t>r_shrimali</t>
  </si>
  <si>
    <t>Fri Mar 05 18:34:39 +0000 2021</t>
  </si>
  <si>
    <t>60150240</t>
  </si>
  <si>
    <t>http://pbs.twimg.com/profile_images/1057331377601986560/-EThZcHL_normal.jpg</t>
  </si>
  <si>
    <t>http://twitter.com/r_shrimali/statuses/1367906421342236675</t>
  </si>
  <si>
    <t>1367906400391688195</t>
  </si>
  <si>
    <t>DenimNewBlack</t>
  </si>
  <si>
    <t>RT @DenimNewBlack: Great things coming soon... #thoughtoftheday #countdown #WomensDay #WomensHistoryMonth #women https://t.co/fyEwerRnHf</t>
  </si>
  <si>
    <t>Fri Mar 05 18:34:34 +0000 2021</t>
  </si>
  <si>
    <t>1356474911057969153</t>
  </si>
  <si>
    <t>http://pbs.twimg.com/profile_images/1366131639680593923/wc39Nh6C_normal.jpg</t>
  </si>
  <si>
    <t>San Diego, CA and Denver, CO</t>
  </si>
  <si>
    <t>http://twitter.com/DenimNewBlack/statuses/1367906400391688195</t>
  </si>
  <si>
    <t>{"hashtags":[{"text":"thoughtoftheday","indices":[47,63]},{"text":"countdown","indices":[64,74]},{"text":"WomensDay","indices":[75,85]},{"text":"WomensHistoryMonth","indices":[86,105]},{"text":"women","indices":[106,112]}],"symbols":[],"user_mentions":[{"screen_name":"DenimNewBlack","name":"Denim Is the New Black ™️","id":1356474911057969200,"id_str":"1356474911057969153","indices":[3,17]}],"urls":[],"media":[{"id":1367848792842629000,"id_str":"1367848792842629120","indices":[113,136],"media_url":"http://pbs.twimg.com/media/EvuTOtvU8AACM1p.jpg","media_url_https":"https://pbs.twimg.com/media/EvuTOtvU8AACM1p.jpg","url":"https://t.co/fyEwerRnHf","display_url":"pic.twitter.com/fyEwerRnHf","expanded_url":"https://twitter.com/DenimNewBlack/status/1367848795992584205/photo/1","type":"photo","sizes":{"large":{"w":960,"h":640,"resize":"fit"},"medium":{"w":960,"h":640,"resize":"fit"},"small":{"w":680,"h":453,"resize":"fit"},"thumb":{"w":150,"h":150,"resize":"crop"}},"source_status_id":1367848795992584200,"source_status_id_str":"1367848795992584205","source_user_id":1356474911057969200,"source_user_id_str":"1356474911057969153"}]}</t>
  </si>
  <si>
    <t>1367906340710981632</t>
  </si>
  <si>
    <t>cscsenthangudi</t>
  </si>
  <si>
    <t>Fri Mar 05 18:34:20 +0000 2021</t>
  </si>
  <si>
    <t>1261159009282691073</t>
  </si>
  <si>
    <t>http://pbs.twimg.com/profile_images/1279769589585309698/FLKNtLxx_normal.jpg</t>
  </si>
  <si>
    <t>Mayiladuthurai, India</t>
  </si>
  <si>
    <t>http://twitter.com/cscsenthangudi/statuses/1367906340710981632</t>
  </si>
  <si>
    <t>1367906264769044483</t>
  </si>
  <si>
    <t>Fri Mar 05 18:34:02 +0000 2021</t>
  </si>
  <si>
    <t>http://twitter.com/RajNgc/statuses/1367906264769044483</t>
  </si>
  <si>
    <t>1367906258032889857</t>
  </si>
  <si>
    <t>Fri Mar 05 18:34:01 +0000 2021</t>
  </si>
  <si>
    <t>http://twitter.com/SActivist20/statuses/1367906258032889857</t>
  </si>
  <si>
    <t>1367906112582909963</t>
  </si>
  <si>
    <t>Ananas90210</t>
  </si>
  <si>
    <t>Fri Mar 05 18:33:26 +0000 2021</t>
  </si>
  <si>
    <t>426537474</t>
  </si>
  <si>
    <t>http://pbs.twimg.com/profile_images/883334841210744832/tux4MMI3_normal.jpg</t>
  </si>
  <si>
    <t>Wien</t>
  </si>
  <si>
    <t>http://twitter.com/Ananas90210/statuses/1367906112582909963</t>
  </si>
  <si>
    <t>1367906019020476416</t>
  </si>
  <si>
    <t>satyapaljain_86</t>
  </si>
  <si>
    <t>Fri Mar 05 18:33:04 +0000 2021</t>
  </si>
  <si>
    <t>1195054295999074304</t>
  </si>
  <si>
    <t>http://pbs.twimg.com/profile_images/1367460669319045122/g_HB4TNT_normal.jpg</t>
  </si>
  <si>
    <t>http://twitter.com/satyapaljain_86/statuses/1367906019020476416</t>
  </si>
  <si>
    <t>1367905968227557376</t>
  </si>
  <si>
    <t>daisy_kandole</t>
  </si>
  <si>
    <t>Fri Mar 05 18:32:51 +0000 2021</t>
  </si>
  <si>
    <t>883940516823519232</t>
  </si>
  <si>
    <t>http://pbs.twimg.com/profile_images/1360479857214435332/E6NwDrty_normal.jpg</t>
  </si>
  <si>
    <t>🇺🇬</t>
  </si>
  <si>
    <t>http://twitter.com/daisy_kandole/statuses/1367905968227557376</t>
  </si>
  <si>
    <t>1367905957389299714</t>
  </si>
  <si>
    <t>GarimaBhasin8</t>
  </si>
  <si>
    <t>Fri Mar 05 18:32:49 +0000 2021</t>
  </si>
  <si>
    <t>1253318476338302976</t>
  </si>
  <si>
    <t>http://pbs.twimg.com/profile_images/1306381491128037376/w0g7fjAj_normal.jpg</t>
  </si>
  <si>
    <t>http://twitter.com/GarimaBhasin8/statuses/1367905957389299714</t>
  </si>
  <si>
    <t>1367905925961498627</t>
  </si>
  <si>
    <t>HistoryInbooks</t>
  </si>
  <si>
    <t>Fri Mar 05 18:32:41 +0000 2021</t>
  </si>
  <si>
    <t>4883494685</t>
  </si>
  <si>
    <t>http://pbs.twimg.com/profile_images/1039960591245434881/KqkP9S71_normal.jpg</t>
  </si>
  <si>
    <t>http://twitter.com/HistoryInbooks/statuses/1367905925961498627</t>
  </si>
  <si>
    <t>1367905900296433665</t>
  </si>
  <si>
    <t>MarathiBana_</t>
  </si>
  <si>
    <t>अनुभवा स्वराज्याचं स्वप्न जगून, शिवरायांसारख्या जाणता राजाला थोर व्यक्ती बनविणारी आणि स्रीशक्तीचं आदर्श मासाहेब जिजामाता यांची गाथा. पाहा राजमाता जिजाऊ रविवार ७ मार्चला दु. २.१५ वा. फक्त #शेमारूमराठीबाणा वर. #अस्सलफिल्मी 
@kolhe_amol @milindgunaji
#WomensDay  #womensday2021 https://t.co/NU1hjtuu4U</t>
  </si>
  <si>
    <t>Fri Mar 05 18:32:35 +0000 2021</t>
  </si>
  <si>
    <t>938369239827615745</t>
  </si>
  <si>
    <t>http://pbs.twimg.com/profile_images/1217099328331771905/wnCIOp3u_normal.jpg</t>
  </si>
  <si>
    <t>http://twitter.com/MarathiBana_/statuses/1367905900296433665</t>
  </si>
  <si>
    <t>{"hashtags":[{"text":"शेमारूमराठीबाणा","indices":[187,203]},{"text":"अस्सलफिल्मी","indices":[208,220]},{"text":"WomensDay","indices":[250,260]},{"text":"womensday2021","indices":[262,276]}],"symbols":[],"user_mentions":[{"screen_name":"kolhe_amol","name":"Dr.Amol Kolhe","id":557550091,"id_str":"557550091","indices":[223,234]},{"screen_name":"milindgunaji","name":"Milind Gunaji","id":164896507,"id_str":"164896507","indices":[235,248]}],"urls":[],"media":[{"id":1367905483139338200,"id_str":"1367905483139338240","indices":[277,300],"media_url":"http://pbs.twimg.com/media/EvvGyhjUUAAR9Bf.jpg","media_url_https":"https://pbs.twimg.com/media/EvvGyhjUUAAR9Bf.jpg","url":"https://t.co/NU1hjtuu4U","display_url":"pic.twitter.com/NU1hjtuu4U","expanded_url":"https://twitter.com/MarathiBana_/status/1367905900296433665/photo/1","type":"photo","sizes":{"thumb":{"w":150,"h":150,"resize":"crop"},"small":{"w":680,"h":680,"resize":"fit"},"medium":{"w":800,"h":800,"resize":"fit"},"large":{"w":800,"h":800,"resize":"fit"}}}]}</t>
  </si>
  <si>
    <t>1367905897025069062</t>
  </si>
  <si>
    <t>Kavity85</t>
  </si>
  <si>
    <t>This #WomensDay don’t celebrate us. Just equalise.</t>
  </si>
  <si>
    <t>Fri Mar 05 18:32:34 +0000 2021</t>
  </si>
  <si>
    <t>48350778</t>
  </si>
  <si>
    <t>http://pbs.twimg.com/profile_images/1313858342838702081/sSc3kP4V_normal.jpg</t>
  </si>
  <si>
    <t>http://twitter.com/Kavity85/statuses/1367905897025069062</t>
  </si>
  <si>
    <t>{"hashtags":[{"text":"WomensDay","indices":[5,15]}],"symbols":[],"user_mentions":[],"urls":[]}</t>
  </si>
  <si>
    <t>1367905845774856197</t>
  </si>
  <si>
    <t>Fri Mar 05 18:32:22 +0000 2021</t>
  </si>
  <si>
    <t>http://twitter.com/RajNgc/statuses/1367905845774856197</t>
  </si>
  <si>
    <t>1367905799809474573</t>
  </si>
  <si>
    <t>RT @boghche: @KahkeshanAzadi @farbodmah @FarNam100 @FarhadAazami @FardinMah #روز_جهانی‌_زن، روز خیز بزرگ برای براندازی رژیم ضد زن بر زنان آزاده #ایران مبارک باد! 
مبارزه زنان ایران بسوی آزادی و برابری
دوشنبه ۸مارس ساعت ۱۵۰۰ به وقت اروپا
#ChooseToChallenge 
#IstandWithMaryamRajavi
#IWD2021 #WomensDay https://t.co/NT2mhyBt3m</t>
  </si>
  <si>
    <t>Fri Mar 05 18:32:11 +0000 2021</t>
  </si>
  <si>
    <t>http://twitter.com/FardinMah/statuses/1367905799809474573</t>
  </si>
  <si>
    <t>{"hashtags":[{"text":"روز_جهانی‌_زن","indices":[76,90]}],"symbols":[],"user_mentions":[{"screen_name":"boghche","name":"kambiz mahmoudpour - مسول انجمن آزادی ادیان","id":69058391,"id_str":"69058391","indices":[3,11]},{"screen_name":"KahkeshanAzadi","name":"Kahkeshan Azadi","id":1301917936341389300,"id_str":"1301917936341389312","indices":[13,28]},{"screen_name":"farbodmah","name":"Farbod Mah","id":840762116,"id_str":"840762116","indices":[29,39]},{"screen_name":"FarNam100","name":"FarNam1000Ashraf","id":1086624836091297800,"id_str":"1086624836091297793","indices":[40,50]},{"screen_name":"FarhadAazami","name":"Farhad Aazami","id":112311621,"id_str":"112311621","indices":[51,64]},{"screen_name":"FardinMah","name":"مسئول انجمن آزادی بیان هامبورگ","id":2184707526,"id_str":"2184707526","indices":[65,75]}],"urls":[]}</t>
  </si>
  <si>
    <t>1367905763688132613</t>
  </si>
  <si>
    <t>URSBHQ</t>
  </si>
  <si>
    <t>Fri Mar 05 18:32:03 +0000 2021</t>
  </si>
  <si>
    <t>706316395181637634</t>
  </si>
  <si>
    <t>http://pbs.twimg.com/profile_images/1310458475202392064/pgy3UdAB_normal.png</t>
  </si>
  <si>
    <t>http://twitter.com/URSBHQ/statuses/1367905763688132613</t>
  </si>
  <si>
    <t>1367905740715749377</t>
  </si>
  <si>
    <t>RPS_Ind</t>
  </si>
  <si>
    <t>Fri Mar 05 18:31:57 +0000 2021</t>
  </si>
  <si>
    <t>1283109539127025664</t>
  </si>
  <si>
    <t>http://pbs.twimg.com/profile_images/1360558021189926917/uxlVZM6Z_normal.jpg</t>
  </si>
  <si>
    <t>http://twitter.com/RPS_Ind/statuses/1367905740715749377</t>
  </si>
  <si>
    <t>1367905728514551809</t>
  </si>
  <si>
    <t>bijoyaghosh_</t>
  </si>
  <si>
    <t>RT @csumanair1: @adgully @atulogical @eshanagar @PoliceWaliPblic @csumanair @Shankarinfobip @subichaturvedi @PRCAIndia @TweetsAnup Maybe a little, as the pressure of balancing home and office, being available round the clock without any actual face time has its own pressures. But a word of encouragement from the seniors, some virtual get together can help here immensely #TwitterChat #GullyChat #WomensDay</t>
  </si>
  <si>
    <t>Fri Mar 05 18:31:54 +0000 2021</t>
  </si>
  <si>
    <t>848839022927544320</t>
  </si>
  <si>
    <t>http://pbs.twimg.com/profile_images/848846904704339969/_-To4com_normal.jpg</t>
  </si>
  <si>
    <t>http://twitter.com/bijoyaghosh_/statuses/1367905728514551809</t>
  </si>
  <si>
    <t>{"hashtags":[],"symbols":[],"user_mentions":[{"screen_name":"csumanair1","name":"csumanair","id":1112582975605166100,"id_str":"1112582975605166082","indices":[3,14]},{"screen_name":"adgully","name":"Adgully","id":75985358,"id_str":"75985358","indices":[16,24]},{"screen_name":"atulogical","name":"Atul Sharma","id":43308453,"id_str":"43308453","indices":[25,36]},{"screen_name":"eshanagar","name":"Esha Nagar","id":228257074,"id_str":"228257074","indices":[37,47]},{"screen_name":"PoliceWaliPblic","name":"Sunchika Pandey/संचिका पाण्डेय","id":1015002308,"id_str":"1015002308","indices":[48,64]},{"screen_name":"csumanair","name":"suma nair","id":100181725,"id_str":"100181725","indices":[65,75]},{"screen_name":"Shankarinfobip","name":"Shankar Iyer","id":1366651380895608800,"id_str":"1366651380895608832","indices":[76,91]},{"screen_name":"subichaturvedi","name":"Subi Chaturvedi","id":57303648,"id_str":"57303648","indices":[92,107]},{"screen_name":"PRCAIndia","name":"PRCAI","id":2726133270,"id_str":"2726133270","indices":[108,118]},{"screen_name":"TweetsAnup","name":"Anup Sharma B'Harry","id":55813277,"id_str":"55813277","indices":[119,130]}],"urls":[]}</t>
  </si>
  <si>
    <t>1367905705714282496</t>
  </si>
  <si>
    <t>StarColombo</t>
  </si>
  <si>
    <t>Fri Mar 05 18:31:49 +0000 2021</t>
  </si>
  <si>
    <t>999621483755286530</t>
  </si>
  <si>
    <t>http://pbs.twimg.com/profile_images/999622829602553857/VDXTXzQZ_normal.jpg</t>
  </si>
  <si>
    <t>http://twitter.com/StarColombo/statuses/1367905705714282496</t>
  </si>
  <si>
    <t>1367905682616430593</t>
  </si>
  <si>
    <t>Cath_Giblin</t>
  </si>
  <si>
    <t>Fri Mar 05 18:31:43 +0000 2021</t>
  </si>
  <si>
    <t>3062830000</t>
  </si>
  <si>
    <t>http://pbs.twimg.com/profile_images/1155774367764275200/82NCNCSU_normal.jpg</t>
  </si>
  <si>
    <t>http://twitter.com/Cath_Giblin/statuses/1367905682616430593</t>
  </si>
  <si>
    <t>1367905670486392839</t>
  </si>
  <si>
    <t>RT @adgully: #WomenDisruptors2021 :
We would like to congratulate Neha Tiwary, Chief Manager- Corporate Communications, JK Tyre &amp;amp; Industries Ltd. on winning Excellence in the Field of Corp Communication (Automotive) at #WomenDisruptors2021 Awards.
#WomenLeaders #WomensDay .@JKTyreCorporate https://t.co/WHtHySpHZp</t>
  </si>
  <si>
    <t>Fri Mar 05 18:31:40 +0000 2021</t>
  </si>
  <si>
    <t>http://twitter.com/bijoyaghosh_/statuses/1367905670486392839</t>
  </si>
  <si>
    <t>{"hashtags":[{"text":"WomenDisruptors2021","indices":[13,33]}],"symbols":[],"user_mentions":[{"screen_name":"adgully","name":"Adgully","id":75985358,"id_str":"75985358","indices":[3,11]}],"urls":[]}</t>
  </si>
  <si>
    <t>1367905664476004362</t>
  </si>
  <si>
    <t>abhi42231744</t>
  </si>
  <si>
    <t>Fri Mar 05 18:31:39 +0000 2021</t>
  </si>
  <si>
    <t>1300933195328823298</t>
  </si>
  <si>
    <t>http://pbs.twimg.com/profile_images/1348179867649658881/Pzg3UUJ__normal.jpg</t>
  </si>
  <si>
    <t>http://twitter.com/abhi42231744/statuses/1367905664476004362</t>
  </si>
  <si>
    <t>1367905658775871488</t>
  </si>
  <si>
    <t>RT @adgully: #WomenDisruptors2021:
Heartfelt congratulations to Indu Sharma, Head Corporate Communications, RB on winning the Excellence in the Field of Corporate Communications (Consumer Product Group) at #WomenDisruptors Awards.
#WomenLeaders #WomensDay .@discoverRB .@induksharma https://t.co/a6ATKOWSNH</t>
  </si>
  <si>
    <t>Fri Mar 05 18:31:38 +0000 2021</t>
  </si>
  <si>
    <t>http://twitter.com/bijoyaghosh_/statuses/1367905658775871488</t>
  </si>
  <si>
    <t>1367905635874992132</t>
  </si>
  <si>
    <t>IHARIDWARTIWARI</t>
  </si>
  <si>
    <t>Fri Mar 05 18:31:32 +0000 2021</t>
  </si>
  <si>
    <t>1084345164498235393</t>
  </si>
  <si>
    <t>http://pbs.twimg.com/profile_images/1368609519824084995/o_DGjNfN_normal.jpg</t>
  </si>
  <si>
    <t>Delhi/Mumbai/Banglore/Hydrabad</t>
  </si>
  <si>
    <t>http://twitter.com/IHARIDWARTIWARI/statuses/1367905635874992132</t>
  </si>
  <si>
    <t>1367905573044387840</t>
  </si>
  <si>
    <t>RubyMoonSwim</t>
  </si>
  <si>
    <t>Have you already registered for our event on Monday the 8th of March?
You can register through this link: https://t.co/Q9Rt3P5Xiw 
The event is free &amp;amp; you get 10% off our soap and moisturiser duo set! 💖
We would love to have you there 🥰
#womensday #freeevent #womb #ocean #moon https://t.co/s68THrRaCD</t>
  </si>
  <si>
    <t>Fri Mar 05 18:31:17 +0000 2021</t>
  </si>
  <si>
    <t>259921434</t>
  </si>
  <si>
    <t>&lt;a href="https://www.later.com" rel="nofollow"&gt;LaterMedia&lt;/a&gt;</t>
  </si>
  <si>
    <t>http://pbs.twimg.com/profile_images/1128630294347747328/YEXNpc37_normal.png</t>
  </si>
  <si>
    <t>http://twitter.com/RubyMoonSwim/statuses/1367905573044387840</t>
  </si>
  <si>
    <t>{"hashtags":[{"text":"womensday","indices":[242,252]},{"text":"freeevent","indices":[253,263]},{"text":"womb","indices":[264,269]},{"text":"ocean","indices":[270,276]},{"text":"moon","indices":[277,282]}],"symbols":[],"user_mentions":[],"urls":[{"url":"https://t.co/Q9Rt3P5Xiw","expanded_url":"https://bit.ly/30eFOQx","display_url":"bit.ly/30eFOQx","indices":[106,129]}],"media":[{"id":1367905360552530000,"id_str":"1367905360552529929","indices":[283,306],"media_url":"http://pbs.twimg.com/ext_tw_video_thumb/1367905360552529929/pu/img/qkVglPnfvAwZ-kOk.jpg","media_url_https":"https://pbs.twimg.com/ext_tw_video_thumb/1367905360552529929/pu/img/qkVglPnfvAwZ-kOk.jpg","url":"https://t.co/s68THrRaCD","display_url":"pic.twitter.com/s68THrRaCD","expanded_url":"https://twitter.com/RubyMoonSwim/status/1367905573044387840/video/1","type":"photo","sizes":{"thumb":{"w":150,"h":150,"resize":"crop"},"medium":{"w":1200,"h":675,"resize":"fit"},"small":{"w":680,"h":383,"resize":"fit"},"large":{"w":1280,"h":720,"resize":"fit"}}}]}</t>
  </si>
  <si>
    <t>मैं तब तक #WomensDay
नहीं मनाऊंगा जब तक विष्णु को न्याय नहीं मिलता है। #विष्णु_को_न्याय_दो #womensday2021 https://t.co/4Wrpdt7kWk</t>
  </si>
  <si>
    <t>Fri Mar 05 18:31:14 +0000 2021</t>
  </si>
  <si>
    <t>http://pbs.twimg.com/profile_images/1342911327430455297/mctH0NOr_normal.jpg</t>
  </si>
  <si>
    <t>mumbai</t>
  </si>
  <si>
    <t>http://twitter.com/mishrag47/statuses/1367905559878438915</t>
  </si>
  <si>
    <t>{"hashtags":[{"text":"WomensDay","indices":[10,20]},{"text":"विष्णु_को_न्याय_दो","indices":[71,90]},{"text":"womensday2021","indices":[91,105]}],"symbols":[],"user_mentions":[],"urls":[{"url":"https://t.co/4Wrpdt7kWk","expanded_url":"https://twitter.com/RaipurPoliceCG/status/1367731610850783236","display_url":"twitter.com/RaipurPoliceCG…","indices":[106,129]}]}</t>
  </si>
  <si>
    <t>1367905538835509248</t>
  </si>
  <si>
    <t>RT @adgully: #WomenDisruptors2021:
Warmest congratulations to Gopika Gulati, Corporate Communications &amp;amp; PR Lead, Disney+Hotstar on winning Excellence in the Field of Corporate Communications at #WomenDisruptors Awards. 
#WomenLeaders #WomensDay .@GoPiRazzi .@DisneyPlusHS https://t.co/6KqTYK8gOp</t>
  </si>
  <si>
    <t>Fri Mar 05 18:31:09 +0000 2021</t>
  </si>
  <si>
    <t>http://twitter.com/bijoyaghosh_/statuses/1367905538835509248</t>
  </si>
  <si>
    <t>1367905512168202241</t>
  </si>
  <si>
    <t>RT @adgully: #WomensDisruptors2021:
Pleased to announce that Akanksha Jain, Head- PR &amp;amp; Communications, BharatPe, has won the Excellence in the Field of Corporate Communications (Fintech) at #WomenDisruptors Awards.
#WomenLeaders #WomensDay .@akanksha_j20 https://t.co/c0BXw8vMiw</t>
  </si>
  <si>
    <t>Fri Mar 05 18:31:03 +0000 2021</t>
  </si>
  <si>
    <t>http://twitter.com/bijoyaghosh_/statuses/1367905512168202241</t>
  </si>
  <si>
    <t>{"hashtags":[{"text":"WomensDisruptors2021","indices":[13,34]}],"symbols":[],"user_mentions":[{"screen_name":"adgully","name":"Adgully","id":75985358,"id_str":"75985358","indices":[3,11]}],"urls":[]}</t>
  </si>
  <si>
    <t>1367905498993856513</t>
  </si>
  <si>
    <t>RT @adgully: #WomenDisruptors2021:
Sincere congratulations to Sanghamitra Guha, Senior Director, Capgemini on winning Excellence in the Field of Client Servicing (Technology- Consultancy) at #WomenDisruptors Awards. 
#WomenLeaders #WomensDay .@CapgeminiIndia https://t.co/RB5bGWACdj</t>
  </si>
  <si>
    <t>Fri Mar 05 18:31:00 +0000 2021</t>
  </si>
  <si>
    <t>http://twitter.com/bijoyaghosh_/statuses/1367905498993856513</t>
  </si>
  <si>
    <t>1367905459378692098</t>
  </si>
  <si>
    <t>@AmazonFashionIn #DressUpForYou #AmazonFashion 
From Western to Traditional! I Perfectly know how to Carry myself with Elegance and grace❤
#DressForYou #WomensDay #HarPalFashionable @AmazonFashionIn https://t.co/17vFtUC6c8</t>
  </si>
  <si>
    <t>Fri Mar 05 18:30:50 +0000 2021</t>
  </si>
  <si>
    <t>http://twitter.com/fashionistaTS/statuses/1367905459378692098</t>
  </si>
  <si>
    <t>{"hashtags":[{"text":"DressUpForYou","indices":[17,31]},{"text":"AmazonFashion","indices":[32,46]},{"text":"DressForYou","indices":[141,153]},{"text":"WomensDay","indices":[154,164]},{"text":"HarPalFashionable","indices":[165,183]}],"symbols":[],"user_mentions":[{"screen_name":"AmazonFashionIn","name":"AmazonFashionIN","id":3044611738,"id_str":"3044611738","indices":[0,16]},{"screen_name":"AmazonFashionIn","name":"AmazonFashionIN","id":3044611738,"id_str":"3044611738","indices":[184,200]}],"urls":[],"media":[{"id":1367905442156867600,"id_str":"1367905442156867584","indices":[201,224],"media_url":"http://pbs.twimg.com/media/EvvGwI4VcAA_uqx.jpg","media_url_https":"https://pbs.twimg.com/media/EvvGwI4VcAA_uqx.jpg","url":"https://t.co/17vFtUC6c8","display_url":"pic.twitter.com/17vFtUC6c8","expanded_url":"https://twitter.com/fashionistaTS/status/1367905459378692098/photo/1","type":"photo","sizes":{"thumb":{"w":150,"h":150,"resize":"crop"},"medium":{"w":899,"h":1200,"resize":"fit"},"small":{"w":510,"h":680,"resize":"fit"},"large":{"w":1080,"h":1441,"resize":"fit"}}}]}</t>
  </si>
  <si>
    <t>1367905410179428352</t>
  </si>
  <si>
    <t>RT @adgully: #WomenDisruptors2021:
Heartfelt congratulations to Cheryl D'Souza-Waldiya, General Manager- Corporate Communications .@CorpRaheja, on winning Excellence in the Field of Corporate Communications at #WomenDisruptors Awards. 
#WomenLeaders #WomensDay .@missus_darcy https://t.co/ODulP94Jez</t>
  </si>
  <si>
    <t>Fri Mar 05 18:30:38 +0000 2021</t>
  </si>
  <si>
    <t>http://twitter.com/bijoyaghosh_/statuses/1367905410179428352</t>
  </si>
  <si>
    <t>1367905338255548417</t>
  </si>
  <si>
    <t>AHalal</t>
  </si>
  <si>
    <t>Fri Mar 05 18:30:21 +0000 2021</t>
  </si>
  <si>
    <t>1034143881665884160</t>
  </si>
  <si>
    <t>Asian</t>
  </si>
  <si>
    <t>http://twitter.com/AHalal/statuses/1367905338255548417</t>
  </si>
  <si>
    <t>1367905334522707973</t>
  </si>
  <si>
    <t>waltimo23</t>
  </si>
  <si>
    <t>Fri Mar 05 18:30:20 +0000 2021</t>
  </si>
  <si>
    <t>1130391955303587840</t>
  </si>
  <si>
    <t>http://pbs.twimg.com/profile_images/1366629818876514306/yjNFZR5R_normal.jpg</t>
  </si>
  <si>
    <t>http://twitter.com/waltimo23/statuses/1367905334522707973</t>
  </si>
  <si>
    <t>1367905248774348809</t>
  </si>
  <si>
    <t>Amazingdeals360</t>
  </si>
  <si>
    <t>Myntra : For Her Sale
https://t.co/5ASoiroYsu
Till 9th March
#Myntra #WomensDay sale #womensday2021 https://t.co/ab4REmiuBA</t>
  </si>
  <si>
    <t>Fri Mar 05 18:30:00 +0000 2021</t>
  </si>
  <si>
    <t>325623675</t>
  </si>
  <si>
    <t>http://pbs.twimg.com/profile_images/1057323147156893696/aJHk6gZs_normal.jpg</t>
  </si>
  <si>
    <t>http://twitter.com/Amazingdeals360/statuses/1367905248774348809</t>
  </si>
  <si>
    <t>{"hashtags":[{"text":"Myntra","indices":[64,71]},{"text":"WomensDay","indices":[72,82]},{"text":"womensday2021","indices":[88,102]}],"symbols":[],"user_mentions":[],"urls":[{"url":"https://t.co/5ASoiroYsu","expanded_url":"https://bit.ly/3e9eDyN","display_url":"bit.ly/3e9eDyN","indices":[23,46]}],"media":[{"id":1367887620215206000,"id_str":"1367887620215205891","indices":[103,126],"media_url":"http://pbs.twimg.com/media/Evu2iw-U8AMT1_f.jpg","media_url_https":"https://pbs.twimg.com/media/Evu2iw-U8AMT1_f.jpg","url":"https://t.co/ab4REmiuBA","display_url":"pic.twitter.com/ab4REmiuBA","expanded_url":"https://twitter.com/Amazingdeals360/status/1367905248774348809/photo/1","type":"photo","sizes":{"thumb":{"w":150,"h":150,"resize":"crop"},"medium":{"w":600,"h":646,"resize":"fit"},"small":{"w":600,"h":646,"resize":"fit"},"large":{"w":600,"h":646,"resize":"fit"}}}]}</t>
  </si>
  <si>
    <t>1367905070512173059</t>
  </si>
  <si>
    <t>Fri Mar 05 18:29:17 +0000 2021</t>
  </si>
  <si>
    <t>http://twitter.com/GarimaBhasin8/statuses/1367905070512173059</t>
  </si>
  <si>
    <t>1367905067018252288</t>
  </si>
  <si>
    <t>Ankitkumarviz</t>
  </si>
  <si>
    <t>1265922888009494528</t>
  </si>
  <si>
    <t>http://pbs.twimg.com/profile_images/1310687423240650752/IY8e_DzK_normal.jpg</t>
  </si>
  <si>
    <t>http://twitter.com/Ankitkumarviz/statuses/1367905067018252288</t>
  </si>
  <si>
    <t>1367905022684626947</t>
  </si>
  <si>
    <t>sobczak_anna</t>
  </si>
  <si>
    <t>Fri Mar 05 18:29:06 +0000 2021</t>
  </si>
  <si>
    <t>2150130328</t>
  </si>
  <si>
    <t>http://pbs.twimg.com/profile_images/1353709409466257409/0qxFZee7_normal.jpg</t>
  </si>
  <si>
    <t>Brussels</t>
  </si>
  <si>
    <t>http://twitter.com/sobczak_anna/statuses/1367905022684626947</t>
  </si>
  <si>
    <t>1367904961669988353</t>
  </si>
  <si>
    <t>Fri Mar 05 18:28:51 +0000 2021</t>
  </si>
  <si>
    <t>http://twitter.com/saviour_era/statuses/1367904961669988353</t>
  </si>
  <si>
    <t>1367904930988576768</t>
  </si>
  <si>
    <t>Fri Mar 05 18:28:44 +0000 2021</t>
  </si>
  <si>
    <t>http://twitter.com/payalpandey91/statuses/1367904930988576768</t>
  </si>
  <si>
    <t>1367904843856310273</t>
  </si>
  <si>
    <t>Fri Mar 05 18:28:23 +0000 2021</t>
  </si>
  <si>
    <t>http://twitter.com/abhi42231744/statuses/1367904843856310273</t>
  </si>
  <si>
    <t>1367904798331334659</t>
  </si>
  <si>
    <t>marinadurano</t>
  </si>
  <si>
    <t>Fri Mar 05 18:28:13 +0000 2021</t>
  </si>
  <si>
    <t>1451705084</t>
  </si>
  <si>
    <t>http://pbs.twimg.com/profile_images/378800000141777522/c9f0d53ec881865038ff54184ae0e133_normal.jpeg</t>
  </si>
  <si>
    <t>http://twitter.com/marinadurano/statuses/1367904798331334659</t>
  </si>
  <si>
    <t>1367904792727588865</t>
  </si>
  <si>
    <t>vc16898</t>
  </si>
  <si>
    <t>@PizzaHutIN @Kalpana782102 has always got my back
#FREEMEAL #WomensDay
@PizzaHutIN</t>
  </si>
  <si>
    <t>Fri Mar 05 18:28:11 +0000 2021</t>
  </si>
  <si>
    <t>1119243388044242944</t>
  </si>
  <si>
    <t>http://pbs.twimg.com/profile_images/1291739354621067264/mfgwr5e5_normal.jpg</t>
  </si>
  <si>
    <t>http://twitter.com/vc16898/statuses/1367904792727588865</t>
  </si>
  <si>
    <t>{"hashtags":[{"text":"FREEMEAL","indices":[51,60]},{"text":"WomensDay","indices":[61,71]}],"symbols":[],"user_mentions":[{"screen_name":"PizzaHutIN","name":"Pizza Hut India","id":1635310159,"id_str":"1635310159","indices":[0,11]},{"screen_name":"Kalpana782102","name":"Kalpana Chauhan","id":1131207618976817200,"id_str":"1131207618976817157","indices":[12,26]},{"screen_name":"PizzaHutIN","name":"Pizza Hut India","id":1635310159,"id_str":"1635310159","indices":[72,83]}],"urls":[]}</t>
  </si>
  <si>
    <t>1367904726235246601</t>
  </si>
  <si>
    <t>nivedita_Him</t>
  </si>
  <si>
    <t>RT @thebetterindia: Sushila Viswanathan playing with her son, a young Viswanathan Anand - she trained &amp;amp; nurtured him into the world champion he is today. #WomensDay #IWD2021 https://t.co/TyhqpQnZdL</t>
  </si>
  <si>
    <t>Fri Mar 05 18:27:55 +0000 2021</t>
  </si>
  <si>
    <t>1484608740</t>
  </si>
  <si>
    <t>http://pbs.twimg.com/profile_images/1150960961454370816/-TEHt2aT_normal.jpg</t>
  </si>
  <si>
    <t>Delhi</t>
  </si>
  <si>
    <t>http://twitter.com/nivedita_Him/statuses/1367904726235246601</t>
  </si>
  <si>
    <t>{"hashtags":[],"symbols":[],"user_mentions":[{"screen_name":"thebetterindia","name":"The Better India","id":16093478,"id_str":"16093478","indices":[3,18]}],"urls":[]}</t>
  </si>
  <si>
    <t>1367904665656958979</t>
  </si>
  <si>
    <t>Fri Mar 05 18:27:41 +0000 2021</t>
  </si>
  <si>
    <t>http://twitter.com/saviour_era/statuses/1367904665656958979</t>
  </si>
  <si>
    <t>1367904636145983488</t>
  </si>
  <si>
    <t>caminosmadrid</t>
  </si>
  <si>
    <t>¡Seguimos contando con vosotras!  @caminosmadrid se suma a la celebración del #DíaInternacionaldelaMujer con este video que realizaron las #ICCP de nuestra Junta Rectora. 
#ellashacenIngeniería #DíadelaMujer #WomensDay #8M https://t.co/8AtykkKEZn</t>
  </si>
  <si>
    <t>Fri Mar 05 18:27:34 +0000 2021</t>
  </si>
  <si>
    <t>1150709580</t>
  </si>
  <si>
    <t>http://pbs.twimg.com/profile_images/1191293577705463808/Vl6U1h_4_normal.jpg</t>
  </si>
  <si>
    <t>Madrid-España</t>
  </si>
  <si>
    <t>http://twitter.com/caminosmadrid/statuses/1367904636145983488</t>
  </si>
  <si>
    <t>{"hashtags":[{"text":"DíaInternacionaldelaMujer","indices":[78,104]},{"text":"ICCP","indices":[139,144]},{"text":"ellashacenIngeniería","indices":[172,193]},{"text":"DíadelaMujer","indices":[194,207]},{"text":"WomensDay","indices":[208,218]},{"text":"8M","indices":[219,222]}],"symbols":[],"user_mentions":[{"screen_name":"caminosmadrid","name":"Ing. Caminos Madrid","id":1150709580,"id_str":"1150709580","indices":[34,48]}],"urls":[],"media":[{"id":1367883061942222800,"id_str":"1367883061942222851","indices":[223,246],"media_url":"http://pbs.twimg.com/ext_tw_video_thumb/1367883061942222851/pu/img/DBS4X77pZR3hzAD7.jpg","media_url_https":"https://pbs.twimg.com/ext_tw_video_thumb/1367883061942222851/pu/img/DBS4X77pZR3hzAD7.jpg","url":"https://t.co/8AtykkKEZn","display_url":"pic.twitter.com/8AtykkKEZn","expanded_url":"https://twitter.com/caminosmadrid/status/1367904636145983488/video/1","type":"photo","sizes":{"thumb":{"w":150,"h":150,"resize":"crop"},"medium":{"w":1200,"h":675,"resize":"fit"},"small":{"w":680,"h":383,"resize":"fit"},"large":{"w":1280,"h":720,"resize":"fit"}}}]}</t>
  </si>
  <si>
    <t>1367904612867538949</t>
  </si>
  <si>
    <t>BuyCoolTShirts</t>
  </si>
  <si>
    <t>Fri Mar 05 18:27:28 +0000 2021</t>
  </si>
  <si>
    <t>976850358537539584</t>
  </si>
  <si>
    <t>http://pbs.twimg.com/profile_images/1051987748511342592/TUqjm8AP_normal.jpg</t>
  </si>
  <si>
    <t>http://twitter.com/BuyCoolTShirts/statuses/1367904612867538949</t>
  </si>
  <si>
    <t>1367904599026200576</t>
  </si>
  <si>
    <t>Fri Mar 05 18:27:25 +0000 2021</t>
  </si>
  <si>
    <t>http://twitter.com/vc16898/statuses/1367904599026200576</t>
  </si>
  <si>
    <t>1367904545318178816</t>
  </si>
  <si>
    <t>sdg5forseafood</t>
  </si>
  <si>
    <t>RT @WorldFishCenter: In the lead up to #WomensDay discover 4️⃣  tips to stop aquaculture and fisheries ignoring, resisting or eroding gender equality: 
👩 #womenlead 
🤚 Advocate 
🎓 Training 
👫 Men’s engagement 
Read more from @Genderaquafish: https://t.co/DE0lSKuHHl via @CrawfordFund https://t.co/V1uLgTAR1b</t>
  </si>
  <si>
    <t>Fri Mar 05 18:27:12 +0000 2021</t>
  </si>
  <si>
    <t>1259167542611816448</t>
  </si>
  <si>
    <t>http://pbs.twimg.com/profile_images/1314392974499868672/CADIJm5x_normal.jpg</t>
  </si>
  <si>
    <t>http://twitter.com/sdg5forseafood/statuses/1367904545318178816</t>
  </si>
  <si>
    <t>{"hashtags":[{"text":"WomensDay","indices":[39,49]}],"symbols":[],"user_mentions":[{"screen_name":"WorldFishCenter","name":"WorldFish","id":264037493,"id_str":"264037493","indices":[3,19]}],"urls":[]}</t>
  </si>
  <si>
    <t>1367904537495752705</t>
  </si>
  <si>
    <t>prchoudhury</t>
  </si>
  <si>
    <t>#Women does most farm works in #India. In absence of name in land records their dignity of #farmers is possible as tenants. Yet women in this village in Andhra’s famous farming district say it's rare for them to lease in. Men continue to monopolise such transactions. #WomensDay https://t.co/idxOJh5N3L</t>
  </si>
  <si>
    <t>Fri Mar 05 18:27:10 +0000 2021</t>
  </si>
  <si>
    <t>51403354</t>
  </si>
  <si>
    <t>http://pbs.twimg.com/profile_images/615175634210308096/i0OaLzSP_normal.jpg</t>
  </si>
  <si>
    <t>Bhubaneswar, India</t>
  </si>
  <si>
    <t>http://twitter.com/prchoudhury/statuses/1367904537495752705</t>
  </si>
  <si>
    <t>{"hashtags":[{"text":"Women","indices":[0,6]},{"text":"India","indices":[31,37]},{"text":"farmers","indices":[91,99]},{"text":"WomensDay","indices":[268,278]}],"symbols":[],"user_mentions":[],"urls":[],"media":[{"id":1367904480667136000,"id_str":"1367904480667136005","indices":[279,302],"media_url":"http://pbs.twimg.com/media/EvvF4LDUcAURDhv.jpg","media_url_https":"https://pbs.twimg.com/media/EvvF4LDUcAURDhv.jpg","url":"https://t.co/idxOJh5N3L","display_url":"pic.twitter.com/idxOJh5N3L","expanded_url":"https://twitter.com/prchoudhury/status/1367904537495752705/photo/1","type":"photo","sizes":{"small":{"w":680,"h":510,"resize":"fit"},"thumb":{"w":150,"h":150,"resize":"crop"},"medium":{"w":1200,"h":900,"resize":"fit"},"large":{"w":1280,"h":960,"resize":"fit"}}}]}</t>
  </si>
  <si>
    <t>1367904532689264643</t>
  </si>
  <si>
    <t>Fri Mar 05 18:27:09 +0000 2021</t>
  </si>
  <si>
    <t>http://twitter.com/mishrag47/statuses/1367904532689264643</t>
  </si>
  <si>
    <t>1367904496332931072</t>
  </si>
  <si>
    <t>VISHYOU</t>
  </si>
  <si>
    <t>RT @NatGeoIndia: This #InternationalWomensDay, get inspired by the stories of young lady cadets from the Officers Training Academy on Women of Honour: Destination Army, premieres 8th March at 9 PM on National Geographic. #NatGeoIndia #WomensDay
@CitroenIndia #CitroenInIndia https://t.co/dn18UiaIVl</t>
  </si>
  <si>
    <t>Fri Mar 05 18:27:01 +0000 2021</t>
  </si>
  <si>
    <t>82662151</t>
  </si>
  <si>
    <t>http://pbs.twimg.com/profile_images/1278559963896352768/L-Yl-DR2_normal.jpg</t>
  </si>
  <si>
    <t>Pune, Maharashtra, India</t>
  </si>
  <si>
    <t>http://twitter.com/VISHYOU/statuses/1367904496332931072</t>
  </si>
  <si>
    <t>{"hashtags":[{"text":"InternationalWomensDay","indices":[22,45]}],"symbols":[],"user_mentions":[{"screen_name":"NatGeoIndia","name":"Nat Geo India","id":76427043,"id_str":"76427043","indices":[3,15]}],"urls":[]}</t>
  </si>
  <si>
    <t>1367904493531131905</t>
  </si>
  <si>
    <t>IctManic</t>
  </si>
  <si>
    <t>RT @LaboremusUganda: Taking a moment to celebrate all the talented, intelligent, strong women in our midst with a #WomensDay Lunch today! You make us better! 
#WomenInTech https://t.co/tv8dEQsdqh</t>
  </si>
  <si>
    <t>Fri Mar 05 18:27:00 +0000 2021</t>
  </si>
  <si>
    <t>1117809007467618305</t>
  </si>
  <si>
    <t>http://pbs.twimg.com/profile_images/1117809424758968321/8dm2RT5D_normal.jpg</t>
  </si>
  <si>
    <t>Kiwatule</t>
  </si>
  <si>
    <t>http://twitter.com/IctManic/statuses/1367904493531131905</t>
  </si>
  <si>
    <t>{"hashtags":[{"text":"WomensDay","indices":[114,124]}],"symbols":[],"user_mentions":[{"screen_name":"LaboremusUganda","name":"Laboremus Uganda","id":836829187902177300,"id_str":"836829187902177280","indices":[3,19]}],"urls":[]}</t>
  </si>
  <si>
    <t>1367904490255384576</t>
  </si>
  <si>
    <t>saumyabaijal</t>
  </si>
  <si>
    <t>To all the womxn making a life in this world, battling a crisis of empathy and constantly making yourselves felt and heard, you ARE making history. Each step you take forward is the legacy you leave behind for others who come after. That this CAN be done. #WomensDay</t>
  </si>
  <si>
    <t>Fri Mar 05 18:26:59 +0000 2021</t>
  </si>
  <si>
    <t>47087258</t>
  </si>
  <si>
    <t>http://pbs.twimg.com/profile_images/1367111778996379659/2T55P8MG_normal.jpg</t>
  </si>
  <si>
    <t>India.</t>
  </si>
  <si>
    <t>http://twitter.com/saumyabaijal/statuses/1367904490255384576</t>
  </si>
  <si>
    <t>{"hashtags":[{"text":"WomensDay","indices":[256,266]}],"symbols":[],"user_mentions":[],"urls":[]}</t>
  </si>
  <si>
    <t>1367904490133753858</t>
  </si>
  <si>
    <t>http://twitter.com/smartadis/statuses/1367904490133753858</t>
  </si>
  <si>
    <t>1367904449197342721</t>
  </si>
  <si>
    <t>VoiceOfGoddess1</t>
  </si>
  <si>
    <t>Fri Mar 05 18:26:49 +0000 2021</t>
  </si>
  <si>
    <t>1308011115058610176</t>
  </si>
  <si>
    <t>http://pbs.twimg.com/profile_images/1367562246793007105/CVQwcSA-_normal.jpg</t>
  </si>
  <si>
    <t xml:space="preserve">Banaras </t>
  </si>
  <si>
    <t>http://twitter.com/VoiceOfGoddess1/statuses/1367904449197342721</t>
  </si>
  <si>
    <t>1367904427923869697</t>
  </si>
  <si>
    <t>Elgrande6</t>
  </si>
  <si>
    <t>Fri Mar 05 18:26:44 +0000 2021</t>
  </si>
  <si>
    <t>310558803</t>
  </si>
  <si>
    <t>http://pbs.twimg.com/profile_images/666049087163138049/3VujQ9w6_normal.jpg</t>
  </si>
  <si>
    <t>http://twitter.com/Elgrande6/statuses/1367904427923869697</t>
  </si>
  <si>
    <t>1367904375268597763</t>
  </si>
  <si>
    <t>Fri Mar 05 18:26:32 +0000 2021</t>
  </si>
  <si>
    <t>http://twitter.com/RajNgc/statuses/1367904375268597763</t>
  </si>
  <si>
    <t>1367904347909017601</t>
  </si>
  <si>
    <t>SuCynical</t>
  </si>
  <si>
    <t>About time this is spelled out. #WomensDay https://t.co/WPj621eYir</t>
  </si>
  <si>
    <t>Fri Mar 05 18:26:25 +0000 2021</t>
  </si>
  <si>
    <t>291804846</t>
  </si>
  <si>
    <t>http://pbs.twimg.com/profile_images/973643371259613184/RnyQhnYL_normal.jpg</t>
  </si>
  <si>
    <t>http://twitter.com/SuCynical/statuses/1367904347909017601</t>
  </si>
  <si>
    <t>{"hashtags":[{"text":"WomensDay","indices":[32,42]}],"symbols":[],"user_mentions":[],"urls":[],"media":[{"id":1367904338538950700,"id_str":"1367904338538950658","indices":[43,66],"media_url":"http://pbs.twimg.com/media/EvvFv5lUcAIaCM3.jpg","media_url_https":"https://pbs.twimg.com/media/EvvFv5lUcAIaCM3.jpg","url":"https://t.co/WPj621eYir","display_url":"pic.twitter.com/WPj621eYir","expanded_url":"https://twitter.com/SuCynical/status/1367904347909017601/photo/1","type":"photo","sizes":{"thumb":{"w":150,"h":150,"resize":"crop"},"small":{"w":675,"h":680,"resize":"fit"},"medium":{"w":1073,"h":1081,"resize":"fit"},"large":{"w":1073,"h":1081,"resize":"fit"}}}]}</t>
  </si>
  <si>
    <t>1367904276031229954</t>
  </si>
  <si>
    <t>JyotiMadaan19</t>
  </si>
  <si>
    <t>RT @DaburPureHerbs: #ContestAlert 
Tell us in the comments section below what are you doing to take care of health of women around you. 
Also, tag 3 of your friends and use #AadatBadloHealthBadlo
Participate now to win exciting gift hampers!
#TaiyyarRehnaHai #DaburPureHerbs #WomensDay #Immunity https://t.co/L3TD9pUFKa</t>
  </si>
  <si>
    <t>Fri Mar 05 18:26:08 +0000 2021</t>
  </si>
  <si>
    <t>1207238986177007616</t>
  </si>
  <si>
    <t>http://pbs.twimg.com/profile_images/1207239787796520960/a2JP4naK_normal.jpg</t>
  </si>
  <si>
    <t>http://twitter.com/JyotiMadaan19/statuses/1367904276031229954</t>
  </si>
  <si>
    <t>{"hashtags":[{"text":"ContestAlert","indices":[20,33]}],"symbols":[],"user_mentions":[{"screen_name":"DaburPureHerbs","name":"Dabur Pure Herbs","id":1293619327015383000,"id_str":"1293619327015383040","indices":[3,18]}],"urls":[]}</t>
  </si>
  <si>
    <t>1367904056581193731</t>
  </si>
  <si>
    <t>Katya_Compass</t>
  </si>
  <si>
    <t>Do watch this interview with Open Asia, on GBV and the book Juste Une Gifle? (Just One Slap?) (ENGLISH)
https://t.co/ZnwxpvGbKy
#8March #WomensDay #InstitutionalViolence #WomensRights #women #womenempowerment #domesticviolence #genderequality #genderviolence #smashthepatriarchy https://t.co/dfzNufOUg4</t>
  </si>
  <si>
    <t>Fri Mar 05 18:25:16 +0000 2021</t>
  </si>
  <si>
    <t>923986483857514496</t>
  </si>
  <si>
    <t>http://pbs.twimg.com/profile_images/1247655287756070912/7xAK4CfF_normal.png</t>
  </si>
  <si>
    <t>http://twitter.com/Katya_Compass/statuses/1367904056581193731</t>
  </si>
  <si>
    <t>{"hashtags":[{"text":"8March","indices":[128,135]},{"text":"WomensDay","indices":[136,146]},{"text":"InstitutionalViolence","indices":[147,169]},{"text":"WomensRights","indices":[170,183]},{"text":"women","indices":[184,190]},{"text":"womenempowerment","indices":[191,208]},{"text":"domesticviolence","indices":[209,226]},{"text":"genderequality","indices":[227,242]},{"text":"genderviolence","indices":[243,258]},{"text":"smashthepatriarchy","indices":[259,278]}],"symbols":[],"user_mentions":[],"urls":[{"url":"https://t.co/ZnwxpvGbKy","expanded_url":"https://youtu.be/pVqwA_aEaVY","display_url":"youtu.be/pVqwA_aEaVY","indices":[104,127]}],"media":[{"id":1367903820420952000,"id_str":"1367903820420952066","indices":[279,302],"media_url":"http://pbs.twimg.com/media/EvvFRvcXMAIHXFx.png","media_url_https":"https://pbs.twimg.com/media/EvvFRvcXMAIHXFx.png","url":"https://t.co/dfzNufOUg4","display_url":"pic.twitter.com/dfzNufOUg4","expanded_url":"https://twitter.com/Katya_Compass/status/1367904056581193731/photo/1","type":"photo","sizes":{"small":{"w":561,"h":340,"resize":"fit"},"medium":{"w":561,"h":340,"resize":"fit"},"thumb":{"w":150,"h":150,"resize":"crop"},"large":{"w":561,"h":340,"resize":"fit"}}}]}</t>
  </si>
  <si>
    <t>1367903991456219136</t>
  </si>
  <si>
    <t>0x627A</t>
  </si>
  <si>
    <t>RT @EU_Eurostat: #Women account for more than half of workers in knowledge-intensive services 👩🏽‍💻
Biggest share at regional level: Central and Western Region in 🇱🇹 Lithuania (69%)
Lowest: North Aegean in 🇬🇷 Greece (40%)
👉🏿 https://t.co/5Yq1bHs1SZ
♀️ #InternationalWomensDay #IWD2021 #WomensDay https://t.co/gI5zHElKia</t>
  </si>
  <si>
    <t>Fri Mar 05 18:25:00 +0000 2021</t>
  </si>
  <si>
    <t>1026015911797391361</t>
  </si>
  <si>
    <t>http://pbs.twimg.com/profile_images/1030014212922171393/yQ1ekgI7_normal.jpg</t>
  </si>
  <si>
    <t>Poland</t>
  </si>
  <si>
    <t>http://twitter.com/0x627A/statuses/1367903991456219136</t>
  </si>
  <si>
    <t>{"hashtags":[{"text":"Women","indices":[17,23]}],"symbols":[],"user_mentions":[{"screen_name":"EU_Eurostat","name":"EU_Eurostat","id":300868924,"id_str":"300868924","indices":[3,15]}],"urls":[]}</t>
  </si>
  <si>
    <t>1367903920043880448</t>
  </si>
  <si>
    <t>Dailymirror_SL</t>
  </si>
  <si>
    <t>#ChooseToChallenge - International Women’s Day 2021.
Read the full story in The Weekend Online tomorrow in the Daily Mirror Newspaper.
#IWD #TheWeekendOnline #WomensDay https://t.co/1ChhuXkVvi</t>
  </si>
  <si>
    <t>Fri Mar 05 18:24:43 +0000 2021</t>
  </si>
  <si>
    <t>66329707</t>
  </si>
  <si>
    <t>http://pbs.twimg.com/profile_images/1346783365706309632/JRWB1I_T_normal.jpg</t>
  </si>
  <si>
    <t>Colombo, Sri Lanka</t>
  </si>
  <si>
    <t>http://twitter.com/Dailymirror_SL/statuses/1367903920043880448</t>
  </si>
  <si>
    <t>{"hashtags":[{"text":"ChooseToChallenge","indices":[0,18]},{"text":"IWD","indices":[137,141]},{"text":"TheWeekendOnline","indices":[142,159]},{"text":"WomensDay","indices":[160,170]}],"symbols":[],"user_mentions":[],"urls":[],"media":[{"id":1367903913530118100,"id_str":"1367903913530118145","indices":[171,194],"media_url":"http://pbs.twimg.com/media/EvvFXKTUUAETD02.jpg","media_url_https":"https://pbs.twimg.com/media/EvvFXKTUUAETD02.jpg","url":"https://t.co/1ChhuXkVvi","display_url":"pic.twitter.com/1ChhuXkVvi","expanded_url":"https://twitter.com/Dailymirror_SL/status/1367903920043880448/photo/1","type":"photo","sizes":{"large":{"w":1280,"h":1280,"resize":"fit"},"thumb":{"w":150,"h":150,"resize":"crop"},"small":{"w":680,"h":680,"resize":"fit"},"medium":{"w":1200,"h":1200,"resize":"fit"}}}]}</t>
  </si>
  <si>
    <t>1367903809905786886</t>
  </si>
  <si>
    <t>delaluz_marquez</t>
  </si>
  <si>
    <t>Fri Mar 05 18:24:17 +0000 2021</t>
  </si>
  <si>
    <t>239585662</t>
  </si>
  <si>
    <t>http://pbs.twimg.com/profile_images/1368977266970140673/QJOtpV_3_normal.jpg</t>
  </si>
  <si>
    <t>http://twitter.com/delaluz_marquez/statuses/1367903809905786886</t>
  </si>
  <si>
    <t>1367903724694216707</t>
  </si>
  <si>
    <t>proudy_indian1</t>
  </si>
  <si>
    <t>@AmazonFashionIn Done All Steps
#ContestAlert: Here is my perfect #DressUpForYou in my personal style!❤️❤️ #DanielKlein
#Contest #Giveaway #DressUpForYou #WomensDay  #HarPalFashionable 
@Cutiepie_Angel2 .@cool_bindra 
@Cool_jazz1 https://t.co/m6S8JvEqND</t>
  </si>
  <si>
    <t>Fri Mar 05 18:23:57 +0000 2021</t>
  </si>
  <si>
    <t>1004012445021564928</t>
  </si>
  <si>
    <t>http://pbs.twimg.com/profile_images/1368439486745485313/XlaQN9vR_normal.jpg</t>
  </si>
  <si>
    <t>http://twitter.com/proudy_indian1/statuses/1367903724694216707</t>
  </si>
  <si>
    <t>{"hashtags":[{"text":"ContestAlert","indices":[32,45]},{"text":"DressUpForYou","indices":[66,80]},{"text":"DanielKlein","indices":[107,119]},{"text":"Contest","indices":[120,128]},{"text":"Giveaway","indices":[129,138]},{"text":"DressUpForYou","indices":[139,153]},{"text":"WomensDay","indices":[154,164]},{"text":"HarPalFashionable","indices":[166,184]}],"symbols":[],"user_mentions":[{"screen_name":"AmazonFashionIn","name":"AmazonFashionIN","id":3044611738,"id_str":"3044611738","indices":[0,16]},{"screen_name":"Cutiepie_Angel2","name":"Saya Jaswal","id":565243375,"id_str":"565243375","indices":[187,203]},{"screen_name":"cool_bindra","name":"Harpreet Bindra","id":2917162224,"id_str":"2917162224","indices":[205,217]},{"screen_name":"Cool_jazz1","name":"Chetna Gaba","id":985509711230337000,"id_str":"985509711230337025","indices":[219,230]}],"urls":[],"media":[{"id":1367903708059738000,"id_str":"1367903708059738113","indices":[231,254],"media_url":"http://pbs.twimg.com/media/EvvFLM3XIAE2rmD.jpg","media_url_https":"https://pbs.twimg.com/media/EvvFLM3XIAE2rmD.jpg","url":"https://t.co/m6S8JvEqND","display_url":"pic.twitter.com/m6S8JvEqND","expanded_url":"https://twitter.com/proudy_indian1/status/1367903724694216707/photo/1","type":"photo","sizes":{"medium":{"w":660,"h":1200,"resize":"fit"},"thumb":{"w":150,"h":150,"resize":"crop"},"large":{"w":1126,"h":2048,"resize":"fit"},"small":{"w":374,"h":680,"resize":"fit"}}}]}</t>
  </si>
  <si>
    <t>1367903664770256909</t>
  </si>
  <si>
    <t>Fri Mar 05 18:23:42 +0000 2021</t>
  </si>
  <si>
    <t>http://twitter.com/abhi42231744/statuses/1367903664770256909</t>
  </si>
  <si>
    <t>1367903624848756740</t>
  </si>
  <si>
    <t>Fri Mar 05 18:23:33 +0000 2021</t>
  </si>
  <si>
    <t>http://twitter.com/payalpandey91/statuses/1367903624848756740</t>
  </si>
  <si>
    <t>1367903609954897925</t>
  </si>
  <si>
    <t>NuriaHFotografa</t>
  </si>
  <si>
    <t>💜 #WomensDay https://t.co/DeSg3kqmwv</t>
  </si>
  <si>
    <t>Fri Mar 05 18:23:29 +0000 2021</t>
  </si>
  <si>
    <t>513752017</t>
  </si>
  <si>
    <t>http://pbs.twimg.com/profile_images/1091665364918915072/s_PUyMJG_normal.jpg</t>
  </si>
  <si>
    <t>Sant Celoni, España</t>
  </si>
  <si>
    <t>http://twitter.com/NuriaHFotografa/statuses/1367903609954897925</t>
  </si>
  <si>
    <t>{"hashtags":[{"text":"WomensDay","indices":[2,12]}],"symbols":[],"user_mentions":[],"urls":[{"url":"https://t.co/DeSg3kqmwv","expanded_url":"https://twitter.com/ONUMujeres/status/1367860931766652931","display_url":"twitter.com/ONUMujeres/sta…","indices":[13,36]}]}</t>
  </si>
  <si>
    <t>1367903584222728193</t>
  </si>
  <si>
    <t>Fri Mar 05 18:23:23 +0000 2021</t>
  </si>
  <si>
    <t>http://twitter.com/SActivist20/statuses/1367903584222728193</t>
  </si>
  <si>
    <t>1367903570612252676</t>
  </si>
  <si>
    <t>Jyoti14300</t>
  </si>
  <si>
    <t>@MSVgo 💁C. Shakuntala Devi
#LearnFromHer #WomensDay
#MSVgo #amazon #ContestAlert
join👫❤️
@anuj121 
@Ash__Ak
@Smiley_Bharati  
@kusumsolanki17
@Meenusettu  
@GoldQueenie4 
@abha_mishra19 
@imPalak18 
@Rekha_i_am
@the_pride_grv 
@amitkk001
@KDivya18740584
@Sandhya23274598</t>
  </si>
  <si>
    <t>Fri Mar 05 18:23:20 +0000 2021</t>
  </si>
  <si>
    <t>1180397941309067264</t>
  </si>
  <si>
    <t>http://pbs.twimg.com/profile_images/1212055445054951424/X7by5qpi_normal.jpg</t>
  </si>
  <si>
    <t>http://twitter.com/Jyoti14300/statuses/1367903570612252676</t>
  </si>
  <si>
    <t>{"hashtags":[{"text":"LearnFromHer","indices":[28,41]},{"text":"WomensDay","indices":[42,52]},{"text":"MSVgo","indices":[53,59]},{"text":"amazon","indices":[60,67]},{"text":"ContestAlert","indices":[68,81]}],"symbols":[],"user_mentions":[{"screen_name":"MSVgo","name":"MSVgo","id":1232928348302499800,"id_str":"1232928348302499842","indices":[0,6]},{"screen_name":"anuj121","name":"𝐀nuj kumar","id":1153641339549995000,"id_str":"1153641339549995010","indices":[90,98]},{"screen_name":"Ash__Ak","name":"Aishwarya AK","id":1168404379705041000,"id_str":"1168404379705040897","indices":[100,108]},{"screen_name":"Smiley_Bharati","name":"Ekta...","id":120697956,"id_str":"120697956","indices":[109,124]},{"screen_name":"kusumsolanki17","name":"kusum solanki","id":1296604200307011600,"id_str":"1296604200307011585","indices":[127,142]},{"screen_name":"Meenusettu","name":"Jyothi Lakshmi","id":1098621781672226800,"id_str":"1098621781672226816","indices":[143,154]},{"screen_name":"GoldQueenie4","name":"Jyoti parmar","id":1175748353818165200,"id_str":"1175748353818165248","indices":[157,170]},{"screen_name":"abha_mishra19","name":"❤ Abha ❤","id":1002934614724235300,"id_str":"1002934614724235265","indices":[172,186]},{"screen_name":"imPalak18","name":"Palak","id":1171789465162932200,"id_str":"1171789465162932224","indices":[188,198]},{"screen_name":"Rekha_i_am","name":"Rekha✨","id":1094198633203789800,"id_str":"1094198633203789825","indices":[200,211]},{"screen_name":"the_pride_grv","name":"Gourav Singh","id":1057594971832963100,"id_str":"1057594971832963072","indices":[212,226]},{"screen_name":"amitkk001","name":"Amit Kumar","id":1101221159587250200,"id_str":"1101221159587250176","indices":[228,238]},{"screen_name":"KDivya18740584","name":"Kaushal Divu","id":1171087149246009300,"id_str":"1171087149246009345","indices":[239,254]},{"screen_name":"Sandhya23274598","name":"Sandhya Parmar","id":1258362474480332800,"id_str":"1258362474480332800","indices":[255,271]}],"urls":[]}</t>
  </si>
  <si>
    <t>1367903568968085509</t>
  </si>
  <si>
    <t>paliwalyogi</t>
  </si>
  <si>
    <t>Fri Mar 05 18:23:19 +0000 2021</t>
  </si>
  <si>
    <t>3307387386</t>
  </si>
  <si>
    <t>http://pbs.twimg.com/profile_images/1290673106659315714/ZBAZ0ldU_normal.jpg</t>
  </si>
  <si>
    <t>Pokaran, India</t>
  </si>
  <si>
    <t>http://twitter.com/paliwalyogi/statuses/1367903568968085509</t>
  </si>
  <si>
    <t>1367903568041189380</t>
  </si>
  <si>
    <t>Dominic9207</t>
  </si>
  <si>
    <t>1278120321912934401</t>
  </si>
  <si>
    <t>http://pbs.twimg.com/profile_images/1353521103268958208/B0NSw-4i_normal.jpg</t>
  </si>
  <si>
    <t>http://twitter.com/Dominic9207/statuses/1367903568041189380</t>
  </si>
  <si>
    <t>1367903490119524352</t>
  </si>
  <si>
    <t>Fri Mar 05 18:23:01 +0000 2021</t>
  </si>
  <si>
    <t>http://twitter.com/gaur_vips/statuses/1367903490119524352</t>
  </si>
  <si>
    <t>1367903455667490818</t>
  </si>
  <si>
    <t>mgracacarvalho</t>
  </si>
  <si>
    <t>Fri Mar 05 18:22:52 +0000 2021</t>
  </si>
  <si>
    <t>30360274</t>
  </si>
  <si>
    <t>http://pbs.twimg.com/profile_images/1159236011815256064/kQR0qZkS_normal.jpg</t>
  </si>
  <si>
    <t>Lisbon, Portugal</t>
  </si>
  <si>
    <t>http://twitter.com/mgracacarvalho/statuses/1367903455667490818</t>
  </si>
  <si>
    <t>1367903425757933571</t>
  </si>
  <si>
    <t>AmaniHamisi9</t>
  </si>
  <si>
    <t>Fri Mar 05 18:22:45 +0000 2021</t>
  </si>
  <si>
    <t>1195972188253368320</t>
  </si>
  <si>
    <t>http://pbs.twimg.com/profile_images/1195972948655583233/zFMXxTy2_normal.jpg</t>
  </si>
  <si>
    <t>http://twitter.com/AmaniHamisi9/statuses/1367903425757933571</t>
  </si>
  <si>
    <t>1367903410058457090</t>
  </si>
  <si>
    <t>Abhiary8</t>
  </si>
  <si>
    <t>Fri Mar 05 18:22:42 +0000 2021</t>
  </si>
  <si>
    <t>1335823891533451266</t>
  </si>
  <si>
    <t>http://pbs.twimg.com/profile_images/1368177068689788932/UuBwkUAN_normal.jpg</t>
  </si>
  <si>
    <t>http://twitter.com/Abhiary8/statuses/1367903410058457090</t>
  </si>
  <si>
    <t>1367903342131703809</t>
  </si>
  <si>
    <t>kgothwal15</t>
  </si>
  <si>
    <t>Fri Mar 05 18:22:25 +0000 2021</t>
  </si>
  <si>
    <t>551658732</t>
  </si>
  <si>
    <t>http://pbs.twimg.com/profile_images/1330890813648330753/B_jpBRSP_normal.jpg</t>
  </si>
  <si>
    <t>Jaipur</t>
  </si>
  <si>
    <t>http://twitter.com/kgothwal15/statuses/1367903342131703809</t>
  </si>
  <si>
    <t>1367903314474536960</t>
  </si>
  <si>
    <t>khemka_nidhi</t>
  </si>
  <si>
    <t>Fri Mar 05 18:22:19 +0000 2021</t>
  </si>
  <si>
    <t>1073613229409140736</t>
  </si>
  <si>
    <t>http://pbs.twimg.com/profile_images/1366675940915351552/UdkNOhQj_normal.jpg</t>
  </si>
  <si>
    <t>KOLKATA</t>
  </si>
  <si>
    <t>http://twitter.com/khemka_nidhi/statuses/1367903314474536960</t>
  </si>
  <si>
    <t>1367903310045319169</t>
  </si>
  <si>
    <t>happy_soul11</t>
  </si>
  <si>
    <t>Fri Mar 05 18:22:18 +0000 2021</t>
  </si>
  <si>
    <t>1109887615220609025</t>
  </si>
  <si>
    <t>http://pbs.twimg.com/profile_images/1339204846579171330/QLeHzWf5_normal.jpg</t>
  </si>
  <si>
    <t>http://twitter.com/happy_soul11/statuses/1367903310045319169</t>
  </si>
  <si>
    <t>{"hashtags":[{"text":"RashamiDesai","indices":[89,102]},{"text":"RakhiSawant","indices":[103,115]},{"text":"Queens","indices":[116,123]},{"text":"WomensDay","indices":[124,134]}],"symbols":[],"user_mentions":[{"screen_name":"Hardatt19","name":"Hardatt","id":1295207362404348000,"id_str":"1295207362404347910","indices":[3,13]}],"urls":[]}</t>
  </si>
  <si>
    <t>1367903258526674944</t>
  </si>
  <si>
    <t>कब तक हिंदू चुप रहेगा ?
.
.
एक विष्णु ने जेल में जनम लिया था...
.
.
एक विष्णु आज २० वर्षो बाद जेल से निकला है... 
.
.
ऐसा नारी सशक्तिकरण हमें नहीं चाहिए। #विष्णु_को_न्याय_दो
.
.
और कितने विष्णु है? 
.
.
https://t.co/CtxxizHYlM
 #IWD2021 #WomensDayVsMensDay #WomensDay</t>
  </si>
  <si>
    <t>Fri Mar 05 18:22:05 +0000 2021</t>
  </si>
  <si>
    <t>http://twitter.com/iwinfairly/statuses/1367903258526674944</t>
  </si>
  <si>
    <t>{"hashtags":[{"text":"विष्णु_को_न्याय_दो","indices":[154,173]},{"text":"IWD2021","indices":[229,237]},{"text":"WomensDayVsMensDay","indices":[238,257]},{"text":"WomensDay","indices":[258,268]}],"symbols":[],"user_mentions":[],"urls":[{"url":"https://t.co/CtxxizHYlM","expanded_url":"https://in.news.yahoo.com/20-years-prison-man-acquitted-073503406.html","display_url":"in.news.yahoo.com/20-years-priso…","indices":[203,226]}]}</t>
  </si>
  <si>
    <t>1367903211697344518</t>
  </si>
  <si>
    <t>Huber62</t>
  </si>
  <si>
    <t>Fri Mar 05 18:21:54 +0000 2021</t>
  </si>
  <si>
    <t>393551997</t>
  </si>
  <si>
    <t>http://pbs.twimg.com/profile_images/1277344952180228098/I7rLB69H_normal.jpg</t>
  </si>
  <si>
    <t>Brussels/B Tw=personal</t>
  </si>
  <si>
    <t>http://twitter.com/Huber62/statuses/1367903211697344518</t>
  </si>
  <si>
    <t>1367903157716664324</t>
  </si>
  <si>
    <t>CGIAR</t>
  </si>
  <si>
    <t>Fri Mar 05 18:21:41 +0000 2021</t>
  </si>
  <si>
    <t>343267635</t>
  </si>
  <si>
    <t>http://pbs.twimg.com/profile_images/875694271004889088/M8bAqkEP_normal.jpg</t>
  </si>
  <si>
    <t>Montpellier, France</t>
  </si>
  <si>
    <t>http://twitter.com/CGIAR/statuses/1367903157716664324</t>
  </si>
  <si>
    <t>1367903127979106305</t>
  </si>
  <si>
    <t>RichardMugisha1</t>
  </si>
  <si>
    <t>Fri Mar 05 18:21:34 +0000 2021</t>
  </si>
  <si>
    <t>712423386</t>
  </si>
  <si>
    <t>http://pbs.twimg.com/profile_images/1332652163319930881/9t6LF8Fv_normal.jpg</t>
  </si>
  <si>
    <t>Rwanda</t>
  </si>
  <si>
    <t>http://twitter.com/RichardMugisha1/statuses/1367903127979106305</t>
  </si>
  <si>
    <t>1367903112460185602</t>
  </si>
  <si>
    <t>EUMMGeorgia_HoM</t>
  </si>
  <si>
    <t>Fri Mar 05 18:21:31 +0000 2021</t>
  </si>
  <si>
    <t>1209058667863199744</t>
  </si>
  <si>
    <t>http://pbs.twimg.com/profile_images/1238820954446446592/7EzIV_v4_normal.jpg</t>
  </si>
  <si>
    <t xml:space="preserve">Tbilisi, Georgia </t>
  </si>
  <si>
    <t>http://twitter.com/EUMMGeorgia_HoM/statuses/1367903112460185602</t>
  </si>
  <si>
    <t>1367903106919395328</t>
  </si>
  <si>
    <t>mainkisanhu</t>
  </si>
  <si>
    <t>Fri Mar 05 18:21:29 +0000 2021</t>
  </si>
  <si>
    <t>2759934409</t>
  </si>
  <si>
    <t>http://pbs.twimg.com/profile_images/1239455297552318464/cPKu_17B_normal.jpg</t>
  </si>
  <si>
    <t>http://twitter.com/mainkisanhu/statuses/1367903106919395328</t>
  </si>
  <si>
    <t>1367903067648102400</t>
  </si>
  <si>
    <t>Fri Mar 05 18:21:20 +0000 2021</t>
  </si>
  <si>
    <t>http://twitter.com/JyotiMadaan19/statuses/1367903067648102400</t>
  </si>
  <si>
    <t>1367903030213976064</t>
  </si>
  <si>
    <t>Fri Mar 05 18:21:11 +0000 2021</t>
  </si>
  <si>
    <t>http://twitter.com/Jyoti14300/statuses/1367903030213976064</t>
  </si>
  <si>
    <t>1367902993874440192</t>
  </si>
  <si>
    <t>srikanth_ss5</t>
  </si>
  <si>
    <t>Fri Mar 05 18:21:02 +0000 2021</t>
  </si>
  <si>
    <t>763282651</t>
  </si>
  <si>
    <t>http://pbs.twimg.com/profile_images/1355902617453359105/LVXfPe7G_normal.jpg</t>
  </si>
  <si>
    <t>Shadnagar, Rangareddy</t>
  </si>
  <si>
    <t>http://twitter.com/srikanth_ss5/statuses/1367902993874440192</t>
  </si>
  <si>
    <t>1367902949658095617</t>
  </si>
  <si>
    <t>Sadia36827232</t>
  </si>
  <si>
    <t>Fri Mar 05 18:20:52 +0000 2021</t>
  </si>
  <si>
    <t>1286216727496253441</t>
  </si>
  <si>
    <t>http://pbs.twimg.com/profile_images/1360256441764831235/ofRwSv87_normal.jpg</t>
  </si>
  <si>
    <t>http://twitter.com/Sadia36827232/statuses/1367902949658095617</t>
  </si>
  <si>
    <t>1367902868859191298</t>
  </si>
  <si>
    <t>4freedominiran2</t>
  </si>
  <si>
    <t>Fri Mar 05 18:20:32 +0000 2021</t>
  </si>
  <si>
    <t>740194846346973184</t>
  </si>
  <si>
    <t>http://pbs.twimg.com/profile_images/1126400561908047872/Rdyo3j4W_normal.png</t>
  </si>
  <si>
    <t>http://twitter.com/4freedominiran2/statuses/1367902868859191298</t>
  </si>
  <si>
    <t>1367902825234141187</t>
  </si>
  <si>
    <t>@PizzaHutIN My daughter @shubhanginimad1  because she is just 20 and after the death of my husband she has supported alot and she has taken all the responsibilities on her head and sacrificed all her dreams just for her family #FREEMEAL #WomensDay https://t.co/vwhZZ4GP3h</t>
  </si>
  <si>
    <t>Fri Mar 05 18:20:22 +0000 2021</t>
  </si>
  <si>
    <t>http://twitter.com/JyotiMadaan19/statuses/1367902825234141187</t>
  </si>
  <si>
    <t>{"hashtags":[{"text":"FREEMEAL","indices":[227,236]},{"text":"WomensDay","indices":[237,247]}],"symbols":[],"user_mentions":[{"screen_name":"PizzaHutIN","name":"Pizza Hut India","id":1635310159,"id_str":"1635310159","indices":[0,11]},{"screen_name":"shubhanginimad1","name":"shubhangini madaan","id":1277275627213611000,"id_str":"1277275627213611008","indices":[24,40]}],"urls":[{"url":"https://t.co/vwhZZ4GP3h","expanded_url":"https://twitter.com/JyotiMadaan19/status/1367902557180325888/photo/1","display_url":"pic.twitter.com/vwhZZ4GP3h","indices":[248,271]}]}</t>
  </si>
  <si>
    <t>1367902823669788672</t>
  </si>
  <si>
    <t>El_Marrakechi</t>
  </si>
  <si>
    <t>588023401</t>
  </si>
  <si>
    <t>http://pbs.twimg.com/profile_images/1222604258551455745/E7DEDvOo_normal.jpg</t>
  </si>
  <si>
    <t>Agadir, Morocco</t>
  </si>
  <si>
    <t>http://twitter.com/El_Marrakechi/statuses/1367902823669788672</t>
  </si>
  <si>
    <t>1367902769747800065</t>
  </si>
  <si>
    <t>heflinreps</t>
  </si>
  <si>
    <t>Friday pampering after a long week. Whimsical illustration of a woman's weekend by Sarah Gibb.
#illustration #whimsicalillustration #weekendvibes #pampering #spaday #spaweekend #womenswork #womensday #sarahgibb #heflinreps https://t.co/XQvPfudXbA</t>
  </si>
  <si>
    <t>Fri Mar 05 18:20:09 +0000 2021</t>
  </si>
  <si>
    <t>155611861</t>
  </si>
  <si>
    <t>http://pbs.twimg.com/profile_images/740185655565770752/Jz-zze-__normal.jpg</t>
  </si>
  <si>
    <t>New Jersey, USA</t>
  </si>
  <si>
    <t>http://twitter.com/heflinreps/statuses/1367902769747800065</t>
  </si>
  <si>
    <t>{"hashtags":[{"text":"illustration","indices":[96,109]},{"text":"whimsicalillustration","indices":[110,132]},{"text":"weekendvibes","indices":[133,146]},{"text":"pampering","indices":[147,157]},{"text":"spaday","indices":[158,165]},{"text":"spaweekend","indices":[166,177]},{"text":"womenswork","indices":[178,189]},{"text":"womensday","indices":[190,200]},{"text":"sarahgibb","indices":[201,211]},{"text":"heflinreps","indices":[212,223]}],"symbols":[],"user_mentions":[],"urls":[],"media":[{"id":1367902765591244800,"id_str":"1367902765591244801","indices":[224,247],"media_url":"http://pbs.twimg.com/media/EvvEUV5XMAEiIvP.jpg","media_url_https":"https://pbs.twimg.com/media/EvvEUV5XMAEiIvP.jpg","url":"https://t.co/XQvPfudXbA","display_url":"pic.twitter.com/XQvPfudXbA","expanded_url":"https://twitter.com/heflinreps/status/1367902769747800065/photo/1","type":"photo","sizes":{"thumb":{"w":150,"h":150,"resize":"crop"},"small":{"w":680,"h":680,"resize":"fit"},"medium":{"w":1200,"h":1200,"resize":"fit"},"large":{"w":1655,"h":1655,"resize":"fit"}}}]}</t>
  </si>
  <si>
    <t>1367902732997320708</t>
  </si>
  <si>
    <t>thisisruhi</t>
  </si>
  <si>
    <t>@Garmin_India Being mindful and staying in the present moment makes me feel powerful &amp;amp; free!
#LilyIsYou #GarminIndia #asLILY #WomensDay 
@porwal_shilpi 
@bhatt_taru02 
@19nsverma 
@itzzmesush 
@rashmibapna1107 https://t.co/0J62XXnjCr</t>
  </si>
  <si>
    <t>Fri Mar 05 18:20:00 +0000 2021</t>
  </si>
  <si>
    <t>852838319960412162</t>
  </si>
  <si>
    <t>http://pbs.twimg.com/profile_images/1182901119648854017/5_7-v-Vm_normal.jpg</t>
  </si>
  <si>
    <t>http://twitter.com/thisisruhi/statuses/1367902732997320708</t>
  </si>
  <si>
    <t>{"hashtags":[{"text":"LilyIsYou","indices":[98,108]},{"text":"GarminIndia","indices":[109,121]},{"text":"asLILY","indices":[122,129]},{"text":"WomensDay","indices":[130,140]}],"symbols":[],"user_mentions":[{"screen_name":"Garmin_India","name":"Garmin India","id":799816471,"id_str":"799816471","indices":[0,13]},{"screen_name":"porwal_shilpi","name":"Shilpi Porwal","id":777863928638431200,"id_str":"777863928638431232","indices":[143,157]},{"screen_name":"bhatt_taru02","name":"Taru","id":839387721420398600,"id_str":"839387721420398593","indices":[159,172]},{"screen_name":"19nsverma","name":"Nisha verma","id":151373905,"id_str":"151373905","indices":[174,184]},{"screen_name":"itzzmesush","name":"Susmita Mallick","id":1229194634,"id_str":"1229194634","indices":[186,197]},{"screen_name":"rashmibapna1107","name":"Rashmi Bapna","id":714677716654682100,"id_str":"714677716654682114","indices":[199,215]}],"urls":[],"media":[{"id":1367902730140872700,"id_str":"1367902730140872704","indices":[216,239],"media_url":"http://pbs.twimg.com/media/EvvESR1VcAA4JG5.jpg","media_url_https":"https://pbs.twimg.com/media/EvvESR1VcAA4JG5.jpg","url":"https://t.co/0J62XXnjCr","display_url":"pic.twitter.com/0J62XXnjCr","expanded_url":"https://twitter.com/thisisruhi/status/1367902732997320708/photo/1","type":"photo","sizes":{"large":{"w":810,"h":810,"resize":"fit"},"thumb":{"w":150,"h":150,"resize":"crop"},"small":{"w":680,"h":680,"resize":"fit"},"medium":{"w":810,"h":810,"resize":"fit"}}}]}</t>
  </si>
  <si>
    <t>1367902729310470146</t>
  </si>
  <si>
    <t>FeministWIDE</t>
  </si>
  <si>
    <t>Fri Mar 05 18:19:59 +0000 2021</t>
  </si>
  <si>
    <t>781150062097334273</t>
  </si>
  <si>
    <t>http://pbs.twimg.com/profile_images/784141131621756929/RNJ5Jdy-_normal.jpg</t>
  </si>
  <si>
    <t>Brussel, België</t>
  </si>
  <si>
    <t>http://twitter.com/FeministWIDE/statuses/1367902729310470146</t>
  </si>
  <si>
    <t>1367902628500234242</t>
  </si>
  <si>
    <t>Fri Mar 05 18:19:35 +0000 2021</t>
  </si>
  <si>
    <t>http://twitter.com/fashionistaTS/statuses/1367902628500234242</t>
  </si>
  <si>
    <t>1367902600088199171</t>
  </si>
  <si>
    <t>.@Maryam_Rajavi’s Message to #IWD Conferences in Italy.
#IWD2021 #WomensDay #Iran
https://t.co/okHvWCoekj</t>
  </si>
  <si>
    <t>Fri Mar 05 18:19:28 +0000 2021</t>
  </si>
  <si>
    <t>http://twitter.com/4freedominiran2/statuses/1367902600088199171</t>
  </si>
  <si>
    <t>{"hashtags":[{"text":"IWD","indices":[29,33]},{"text":"IWD2021","indices":[56,64]},{"text":"WomensDay","indices":[65,75]},{"text":"Iran","indices":[76,81]}],"symbols":[],"user_mentions":[{"screen_name":"Maryam_Rajavi","name":"Maryam Rajavi","id":56961858,"id_str":"56961858","indices":[1,15]}],"urls":[{"url":"https://t.co/okHvWCoekj","expanded_url":"https://towardfreeiranwithmaryamrajavi.blogspot.com/2021/03/maryam-rajavis-message-to-iwd.html","display_url":"…freeiranwithmaryamrajavi.blogspot.com/2021/03/maryam…","indices":[82,105]}]}</t>
  </si>
  <si>
    <t>1367902599668727815</t>
  </si>
  <si>
    <t>AfriDevInfo</t>
  </si>
  <si>
    <t>2784989480</t>
  </si>
  <si>
    <t>http://pbs.twimg.com/profile_images/570358989024555008/5JQEDkpp_normal.png</t>
  </si>
  <si>
    <t>http://twitter.com/AfriDevInfo/statuses/1367902599668727815</t>
  </si>
  <si>
    <t>1367902583038218242</t>
  </si>
  <si>
    <t>UgarsainBishn11</t>
  </si>
  <si>
    <t>RT @smilefoundation: With an aim to impart nutritional knowledge among the marginalised communities of #Bangalore, #Pune &amp;amp; #Mumbai, Galaxy India, in partnership with @smilefoundation initiated on-ground activities around Women Health &amp;amp; Well-being for the coming #WomensDay.
#nutrition #food #health https://t.co/bZeOV2QFSN</t>
  </si>
  <si>
    <t>Fri Mar 05 18:19:24 +0000 2021</t>
  </si>
  <si>
    <t>1302702014590119936</t>
  </si>
  <si>
    <t>http://pbs.twimg.com/profile_images/1358866726654410756/70sImbhe_normal.jpg</t>
  </si>
  <si>
    <t>M, P, Rohi Fbd Haryana, India</t>
  </si>
  <si>
    <t>http://twitter.com/UgarsainBishn11/statuses/1367902583038218242</t>
  </si>
  <si>
    <t>{"hashtags":[{"text":"Bangalore","indices":[103,113]},{"text":"Pune","indices":[115,120]},{"text":"Mumbai","indices":[127,134]}],"symbols":[],"user_mentions":[{"screen_name":"smilefoundation","name":"Smile Foundation","id":29157243,"id_str":"29157243","indices":[3,19]}],"urls":[]}</t>
  </si>
  <si>
    <t>1367902571868811268</t>
  </si>
  <si>
    <t>Simon_colt</t>
  </si>
  <si>
    <t>Vice #vice #happywomensday #womensday #women #woman #lingeri #lingerie #sexybeasts #oktested #motherfuckingwomen #kesha #march #middleground #review #lazypandaaccessories #lazypandastore #mensxp #mensxpshop @ Netflix https://t.co/cRo2ya7mSb</t>
  </si>
  <si>
    <t>Fri Mar 05 18:19:22 +0000 2021</t>
  </si>
  <si>
    <t>268754777</t>
  </si>
  <si>
    <t>http://pbs.twimg.com/profile_images/1365401514135576576/SsbuzQfs_normal.jpg</t>
  </si>
  <si>
    <t>221b Baker Street</t>
  </si>
  <si>
    <t>http://twitter.com/Simon_colt/statuses/1367902571868811268</t>
  </si>
  <si>
    <t>{"hashtags":[{"text":"vice","indices":[5,10]},{"text":"happywomensday","indices":[11,26]},{"text":"womensday","indices":[27,37]},{"text":"women","indices":[38,44]},{"text":"woman","indices":[45,51]},{"text":"lingeri","indices":[52,60]},{"text":"lingerie","indices":[61,70]},{"text":"sexybeasts","indices":[71,82]},{"text":"oktested","indices":[83,92]},{"text":"motherfuckingwomen","indices":[93,112]},{"text":"kesha","indices":[113,119]},{"text":"march","indices":[120,126]},{"text":"middleground","indices":[127,140]},{"text":"review","indices":[141,148]},{"text":"lazypandaaccessories","indices":[149,170]},{"text":"lazypandastore","indices":[171,186]},{"text":"mensxp","indices":[187,194]},{"text":"mensxpshop","indices":[195,206]}],"symbols":[],"user_mentions":[],"urls":[{"url":"https://t.co/cRo2ya7mSb","expanded_url":"https://www.instagram.com/p/CMC_7e9srHS/?igshid=1wta3dnq178z8","display_url":"instagram.com/p/CMC_7e9srHS/…","indices":[217,240]}]}</t>
  </si>
  <si>
    <t>1367902567011733504</t>
  </si>
  <si>
    <t>Raju295rajuRaju</t>
  </si>
  <si>
    <t>Fri Mar 05 18:19:21 +0000 2021</t>
  </si>
  <si>
    <t>2303543581</t>
  </si>
  <si>
    <t>http://pbs.twimg.com/profile_images/1261248451364311040/NJZfjsYO_normal.jpg</t>
  </si>
  <si>
    <t>http://twitter.com/Raju295rajuRaju/statuses/1367902567011733504</t>
  </si>
  <si>
    <t>1367902534946484227</t>
  </si>
  <si>
    <t>literatureposts</t>
  </si>
  <si>
    <t>Fri Mar 05 18:19:13 +0000 2021</t>
  </si>
  <si>
    <t>3177433850</t>
  </si>
  <si>
    <t>http://pbs.twimg.com/profile_images/985216197497995264/XvX6x1eM_normal.jpg</t>
  </si>
  <si>
    <t>http://twitter.com/literatureposts/statuses/1367902534946484227</t>
  </si>
  <si>
    <t>1367902383871692804</t>
  </si>
  <si>
    <t>RT @LiveLyfKingSze: On this #WomensDay we join #MenForWomen campaign &amp;amp; raise voice for #Ayesha &amp;amp; #SandeepNahar and demand for speedy trail &amp;amp; justice.
#ArrestKanchan &amp;amp; #ArrestAyeshaFather who trashed the dreams of these youngsters Marital dreams by harrassing and filing #falsecases on their spouse. https://t.co/u5I59n6wp2</t>
  </si>
  <si>
    <t>Fri Mar 05 18:18:37 +0000 2021</t>
  </si>
  <si>
    <t>http://twitter.com/RajNgc/statuses/1367902383871692804</t>
  </si>
  <si>
    <t>{"hashtags":[{"text":"WomensDay","indices":[28,38]},{"text":"MenForWomen","indices":[47,59]},{"text":"Ayesha","indices":[91,98]},{"text":"SandeepNahar","indices":[105,118]}],"symbols":[],"user_mentions":[{"screen_name":"LiveLyfKingSze","name":"Men's_Herald","id":1317012841266696200,"id_str":"1317012841266696193","indices":[3,18]}],"urls":[]}</t>
  </si>
  <si>
    <t>1367902364724834305</t>
  </si>
  <si>
    <t>SitgesSVS</t>
  </si>
  <si>
    <t>Fri Mar 05 18:18:32 +0000 2021</t>
  </si>
  <si>
    <t>2352313136</t>
  </si>
  <si>
    <t>http://pbs.twimg.com/profile_images/1368626179545169921/q4a_1wOp_normal.jpg</t>
  </si>
  <si>
    <t>Sitges, Barcelona</t>
  </si>
  <si>
    <t>http://twitter.com/SitgesSVS/statuses/1367902364724834305</t>
  </si>
  <si>
    <t>1367902345871454209</t>
  </si>
  <si>
    <t>@AmazonFashionIn #ContestAlert: Here is my perfect #DressUpForYou in my personal style!❤️❤️ #DanielKlein
#Contest #Giveaway #DressUpForYou #WomensDay  #HarPalFashionable 
@Cutiepie_Angel2 .@cool_bindra 
@Cool_jazz1 https://t.co/w0R4BUYHNL</t>
  </si>
  <si>
    <t>Fri Mar 05 18:18:28 +0000 2021</t>
  </si>
  <si>
    <t>http://twitter.com/proudy_indian1/statuses/1367902345871454209</t>
  </si>
  <si>
    <t>{"hashtags":[{"text":"ContestAlert","indices":[17,30]},{"text":"DressUpForYou","indices":[51,65]},{"text":"DanielKlein","indices":[92,104]},{"text":"Contest","indices":[105,113]},{"text":"Giveaway","indices":[114,123]},{"text":"DressUpForYou","indices":[124,138]},{"text":"WomensDay","indices":[139,149]},{"text":"HarPalFashionable","indices":[151,169]}],"symbols":[],"user_mentions":[{"screen_name":"AmazonFashionIn","name":"AmazonFashionIN","id":3044611738,"id_str":"3044611738","indices":[0,16]},{"screen_name":"Cutiepie_Angel2","name":"Saya Jaswal","id":565243375,"id_str":"565243375","indices":[172,188]},{"screen_name":"cool_bindra","name":"Harpreet Bindra","id":2917162224,"id_str":"2917162224","indices":[190,202]},{"screen_name":"Cool_jazz1","name":"Chetna Gaba","id":985509711230337000,"id_str":"985509711230337025","indices":[204,215]}],"urls":[],"media":[{"id":1367902334907482000,"id_str":"1367902334907482116","indices":[216,239],"media_url":"http://pbs.twimg.com/media/EvvD7ReWgAQMH0h.jpg","media_url_https":"https://pbs.twimg.com/media/EvvD7ReWgAQMH0h.jpg","url":"https://t.co/w0R4BUYHNL","display_url":"pic.twitter.com/w0R4BUYHNL","expanded_url":"https://twitter.com/proudy_indian1/status/1367902345871454209/photo/1","type":"photo","sizes":{"medium":{"w":310,"h":1200,"resize":"fit"},"large":{"w":355,"h":1376,"resize":"fit"},"thumb":{"w":150,"h":150,"resize":"crop"},"small":{"w":175,"h":680,"resize":"fit"}}}]}</t>
  </si>
  <si>
    <t>1367902288396886016</t>
  </si>
  <si>
    <t>ASHZ25</t>
  </si>
  <si>
    <t>Fri Mar 05 18:18:14 +0000 2021</t>
  </si>
  <si>
    <t>430528773</t>
  </si>
  <si>
    <t>http://pbs.twimg.com/profile_images/1367860483617918984/FCHnokjz_normal.jpg</t>
  </si>
  <si>
    <t>http://twitter.com/ASHZ25/statuses/1367902288396886016</t>
  </si>
  <si>
    <t>1367902284852703232</t>
  </si>
  <si>
    <t>npociellocay8</t>
  </si>
  <si>
    <t>Fri Mar 05 18:18:13 +0000 2021</t>
  </si>
  <si>
    <t>739480721950179328</t>
  </si>
  <si>
    <t>http://pbs.twimg.com/profile_images/1366082618555441153/CZAQulUT_normal.png</t>
  </si>
  <si>
    <t>Pineda de Mar</t>
  </si>
  <si>
    <t>http://twitter.com/npociellocay8/statuses/1367902284852703232</t>
  </si>
  <si>
    <t>1367902258810130440</t>
  </si>
  <si>
    <t>skeleton_mann</t>
  </si>
  <si>
    <t>RT @ZeeNewsEnglish: #Amazon collaborates with UN Women to launch IWD storefront in #India ahead of #WomensDay. 
#InternationalWomensDay
https://t.co/qMIvUsQpXt</t>
  </si>
  <si>
    <t>Fri Mar 05 18:18:07 +0000 2021</t>
  </si>
  <si>
    <t>733613677799165952</t>
  </si>
  <si>
    <t>http://pbs.twimg.com/profile_images/1003612614604279809/CHlvjVcz_normal.jpg</t>
  </si>
  <si>
    <t>http://twitter.com/skeleton_mann/statuses/1367902258810130440</t>
  </si>
  <si>
    <t>{"hashtags":[{"text":"Amazon","indices":[20,27]},{"text":"India","indices":[83,89]},{"text":"WomensDay","indices":[99,109]},{"text":"InternationalWomensDay","indices":[113,136]}],"symbols":[],"user_mentions":[{"screen_name":"ZeeNewsEnglish","name":"Zee News English","id":18071358,"id_str":"18071358","indices":[3,18]}],"urls":[]}</t>
  </si>
  <si>
    <t>1367902251713400832</t>
  </si>
  <si>
    <t>firozeshakir</t>
  </si>
  <si>
    <t>Muslim beggar women 
Dont celebrate #WomensDay https://t.co/u1DgVwRSh2</t>
  </si>
  <si>
    <t>Fri Mar 05 18:18:05 +0000 2021</t>
  </si>
  <si>
    <t>14358536</t>
  </si>
  <si>
    <t>http://pbs.twimg.com/profile_images/1298498913771511808/-qhltk_V_normal.jpg</t>
  </si>
  <si>
    <t>Mumbai India</t>
  </si>
  <si>
    <t>http://twitter.com/firozeshakir/statuses/1367902251713400832</t>
  </si>
  <si>
    <t>{"hashtags":[{"text":"WomensDay","indices":[36,46]}],"symbols":[],"user_mentions":[],"urls":[],"media":[{"id":1367902248001433600,"id_str":"1367902248001433600","indices":[47,70],"media_url":"http://pbs.twimg.com/media/EvvD2NuVcAAqVVx.jpg","media_url_https":"https://pbs.twimg.com/media/EvvD2NuVcAAqVVx.jpg","url":"https://t.co/u1DgVwRSh2","display_url":"pic.twitter.com/u1DgVwRSh2","expanded_url":"https://twitter.com/firozeshakir/status/1367902251713400832/photo/1","type":"photo","sizes":{"thumb":{"w":150,"h":150,"resize":"crop"},"large":{"w":1148,"h":2048,"resize":"fit"},"small":{"w":381,"h":680,"resize":"fit"},"medium":{"w":673,"h":1200,"resize":"fit"}}}]}</t>
  </si>
  <si>
    <t>1367902251377975309</t>
  </si>
  <si>
    <t>iam__one</t>
  </si>
  <si>
    <t>Women Power : #NowPlaying the playlist "❤👑Queens 👑❤" on @TIDAL.
https://t.co/B5StnxklLo
#TidalxMTN #WomensDay</t>
  </si>
  <si>
    <t>433546263</t>
  </si>
  <si>
    <t>http://pbs.twimg.com/profile_images/1194996639410376704/KwXQsqV3_normal.jpg</t>
  </si>
  <si>
    <t>E A R T H</t>
  </si>
  <si>
    <t>http://twitter.com/iam__one/statuses/1367902251377975309</t>
  </si>
  <si>
    <t>{"hashtags":[{"text":"NowPlaying","indices":[14,25]},{"text":"TidalxMTN","indices":[90,100]},{"text":"WomensDay","indices":[101,111]}],"symbols":[],"user_mentions":[{"screen_name":"TIDAL","name":"TIDAL","id":2679055230,"id_str":"2679055230","indices":[56,62]}],"urls":[{"url":"https://t.co/B5StnxklLo","expanded_url":"https://tidal.com/playlist/c0a330a5-5b62-4b23-836c-277b621fefaa","display_url":"tidal.com/playlist/c0a33…","indices":[65,88]}]}</t>
  </si>
  <si>
    <t>1367902242662010883</t>
  </si>
  <si>
    <t>sayankit</t>
  </si>
  <si>
    <t>Fri Mar 05 18:18:03 +0000 2021</t>
  </si>
  <si>
    <t>215247853</t>
  </si>
  <si>
    <t>http://pbs.twimg.com/profile_images/1315197223068549121/fwL_eeKN_normal.jpg</t>
  </si>
  <si>
    <t>http://twitter.com/sayankit/statuses/1367902242662010883</t>
  </si>
  <si>
    <t>1367902205743833089</t>
  </si>
  <si>
    <t>K_MChandra</t>
  </si>
  <si>
    <t>RT @MullickChaitali: @AmazonFashionIn #ContestAlert: #DressUpForYou  #DanielKlein! 
#Contest #Giveaway #DressUpForYou #WomensDay  #HarPalFashionable @AmazonFashionIn 
🥀🍀🌹🦋❤️🥀🍀🌹🦋❤️🥀🍀🌹🦋❤️🥀🍀🌹❤️
@jigarbjadav @eub_24 @K_MChandra @AbhishekIPLFeak @blessedkamal @DixitWaghela https://t.co/qBdO8WXx4u</t>
  </si>
  <si>
    <t>Fri Mar 05 18:17:54 +0000 2021</t>
  </si>
  <si>
    <t>792702964959813632</t>
  </si>
  <si>
    <t>http://pbs.twimg.com/profile_images/1369377346596306952/ceNgqBaN_normal.jpg</t>
  </si>
  <si>
    <t xml:space="preserve">New Delhi, India </t>
  </si>
  <si>
    <t>http://twitter.com/K_MChandra/statuses/1367902205743833089</t>
  </si>
  <si>
    <t>{"hashtags":[{"text":"ContestAlert","indices":[38,51]},{"text":"DressUpForYou","indices":[53,67]},{"text":"DanielKlein","indices":[69,81]},{"text":"Contest","indices":[84,92]},{"text":"Giveaway","indices":[93,102]},{"text":"DressUpForYou","indices":[103,117]},{"text":"WomensDay","indices":[118,128]}],"symbols":[],"user_mentions":[{"screen_name":"MullickChaitali","name":"M Chaitali ★★★","id":996279434121392100,"id_str":"996279434121392130","indices":[3,19]},{"screen_name":"AmazonFashionIn","name":"AmazonFashionIN","id":3044611738,"id_str":"3044611738","indices":[21,37]}],"urls":[]}</t>
  </si>
  <si>
    <t>1367902198370242563</t>
  </si>
  <si>
    <t>aadildesai</t>
  </si>
  <si>
    <t>RT @Khaki_Tours: #DidYouKnow? Much before #Indian women commanded a ship, an Indian woman was commanding international shipping! Meet this #WonderWoman on our #WomensDay special #WonderWomen walk on Sun, 7 Mar, 9 am. Book now at https://t.co/9Xu7fiv9mz
Pic: ISWAN
#InternationalWomensDay #Mumbai https://t.co/FqpyYr74W5</t>
  </si>
  <si>
    <t>Fri Mar 05 18:17:53 +0000 2021</t>
  </si>
  <si>
    <t>48290216</t>
  </si>
  <si>
    <t>http://pbs.twimg.com/profile_images/473536252440899585/5pl4Gu4V_normal.jpeg</t>
  </si>
  <si>
    <t>http://twitter.com/aadildesai/statuses/1367902198370242563</t>
  </si>
  <si>
    <t>{"hashtags":[{"text":"DidYouKnow","indices":[17,28]},{"text":"Indian","indices":[42,49]}],"symbols":[],"user_mentions":[{"screen_name":"Khaki_Tours","name":"Khaki Tours","id":3606068954,"id_str":"3606068954","indices":[3,15]}],"urls":[]}</t>
  </si>
  <si>
    <t>1367902191306956800</t>
  </si>
  <si>
    <t>RT @MullickChaitali: @AmazonFashionIn #ContestAlert: #DressUpForYou  #DanielKlein! 
#Contest #Giveaway #DressUpForYou #WomensDay  #HarPalFashionable @AmazonFashionIn 
🥀🍀🌹🦋❤️🥀🍀🌹🦋❤️🥀🍀🌹🦋❤️🥀🍀🌹❤️
@FarukParmar1 @Nitish_nix @Ramprasad43 @jigarbjadav @K_MChandra https://t.co/bbQisJvemE</t>
  </si>
  <si>
    <t>Fri Mar 05 18:17:51 +0000 2021</t>
  </si>
  <si>
    <t>http://twitter.com/K_MChandra/statuses/1367902191306956800</t>
  </si>
  <si>
    <t>1367902170155118593</t>
  </si>
  <si>
    <t>RT @MullickChaitali: @AmazonFashionIn #ContestAlert: #DressUpForYou  #DanielKlein! 
#Contest #Giveaway #DressUpForYou #WomensDay  #HarPalFashionable @AmazonFashionIn 
🥀🍀🌹🦋❤️🥀🍀🌹🦋❤️🥀🍀🌹🦋❤️🥀🍀🌹❤️
@p_s_0 @jigarbjadav @K_MChandra @lavishpatni07 @JayshreeMalhot6 https://t.co/u0QXcLCdk7</t>
  </si>
  <si>
    <t>Fri Mar 05 18:17:46 +0000 2021</t>
  </si>
  <si>
    <t>http://twitter.com/K_MChandra/statuses/1367902170155118593</t>
  </si>
  <si>
    <t>1367902162609700865</t>
  </si>
  <si>
    <t>ABokru</t>
  </si>
  <si>
    <t>Fri Mar 05 18:17:44 +0000 2021</t>
  </si>
  <si>
    <t>1362565401801076752</t>
  </si>
  <si>
    <t>http://pbs.twimg.com/profile_images/1362796951461322753/BsriiE95_normal.jpg</t>
  </si>
  <si>
    <t>http://twitter.com/ABokru/statuses/1367902162609700865</t>
  </si>
  <si>
    <t>1367902088928194560</t>
  </si>
  <si>
    <t>Fri Mar 05 18:17:27 +0000 2021</t>
  </si>
  <si>
    <t>http://twitter.com/payalpandey91/statuses/1367902088928194560</t>
  </si>
  <si>
    <t>1367902018212335616</t>
  </si>
  <si>
    <t>thefrancosuarez</t>
  </si>
  <si>
    <t>RT @SActivist20: When we check the NCRB data, it's seems #Shocking
The reality portrait by the Media Vs the ground reality is something else.
Media alwz highlight's the issue abt WOMEN's but the alarming situation is the no. of suicide cases of MEN due to marriage.
#SaveMen
#WomensDay https://t.co/QvGFK3DmrE</t>
  </si>
  <si>
    <t>Fri Mar 05 18:17:10 +0000 2021</t>
  </si>
  <si>
    <t>250205141</t>
  </si>
  <si>
    <t>http://pbs.twimg.com/profile_images/1257239090078068736/FDkhWgF5_normal.jpg</t>
  </si>
  <si>
    <t>United States and Canada</t>
  </si>
  <si>
    <t>http://twitter.com/thefrancosuarez/statuses/1367902018212335616</t>
  </si>
  <si>
    <t>{"hashtags":[{"text":"Shocking","indices":[57,66]}],"symbols":[],"user_mentions":[{"screen_name":"SActivist20","name":"Social_activist20","id":1295316417806401500,"id_str":"1295316417806401536","indices":[3,15]}],"urls":[]}</t>
  </si>
  <si>
    <t>1367901989867114500</t>
  </si>
  <si>
    <t>Pashmin44554813</t>
  </si>
  <si>
    <t>Fri Mar 05 18:17:03 +0000 2021</t>
  </si>
  <si>
    <t>1334780548586164225</t>
  </si>
  <si>
    <t>http://pbs.twimg.com/profile_images/1361627037572558852/46eYTjw8_normal.jpg</t>
  </si>
  <si>
    <t>http://twitter.com/Pashmin44554813/statuses/1367901989867114500</t>
  </si>
  <si>
    <t>{"hashtags":[],"symbols":[],"user_mentions":[],"urls":[]}</t>
  </si>
  <si>
    <t>1367901970338562051</t>
  </si>
  <si>
    <t>jrobin_rodgers</t>
  </si>
  <si>
    <t>RT @CAPhys: Join us for conversation, inspiration &amp;amp; action on International #WomensDay! This unique event will include talks, activities, music, art, science conversations &amp;amp; resources to take action for inclusion. #IWD2021 @UNESCO @CCUNESCO @LaurierWinS 
@NSERC_CRSNG
https://t.co/WmnqB7Y8uG https://t.co/RddnWtF7UL</t>
  </si>
  <si>
    <t>Fri Mar 05 18:16:58 +0000 2021</t>
  </si>
  <si>
    <t>4833671919</t>
  </si>
  <si>
    <t>http://pbs.twimg.com/profile_images/1067609179152625664/GpPWz10G_normal.jpg</t>
  </si>
  <si>
    <t>http://twitter.com/jrobin_rodgers/statuses/1367901970338562051</t>
  </si>
  <si>
    <t>{"hashtags":[{"text":"WomensDay","indices":[80,90]}],"symbols":[],"user_mentions":[{"screen_name":"CAPhys","name":"CAPhys","id":2494755342,"id_str":"2494755342","indices":[3,10]}],"urls":[]}</t>
  </si>
  <si>
    <t>1367901882643931136</t>
  </si>
  <si>
    <t>@PizzaHutIN @shaiti7  She has always been there for me to solve my problems.If I am upset she ll be too. we always keep ourselves happy by teasing, kidding,arguing etc.she converts all my negative thoughts to positive.she never left me to feel the taste of loneliness.
#WomensDay https://t.co/bbucZrXrp0</t>
  </si>
  <si>
    <t>Fri Mar 05 18:16:37 +0000 2021</t>
  </si>
  <si>
    <t>http://twitter.com/ItikaNaik10/statuses/1367901882643931136</t>
  </si>
  <si>
    <t>{"hashtags":[{"text":"WomensDay","indices":[269,279]}],"symbols":[],"user_mentions":[{"screen_name":"PizzaHutIN","name":"Pizza Hut India","id":1635310159,"id_str":"1635310159","indices":[0,11]},{"screen_name":"shaiti7","name":"Shaiti","id":1025604080079581200,"id_str":"1025604080079581184","indices":[12,20]}],"urls":[],"media":[{"id":1367901879250743300,"id_str":"1367901879250743299","indices":[280,303],"media_url":"http://pbs.twimg.com/media/EvvDgwBUcAMOfZh.jpg","media_url_https":"https://pbs.twimg.com/media/EvvDgwBUcAMOfZh.jpg","url":"https://t.co/bbucZrXrp0","display_url":"pic.twitter.com/bbucZrXrp0","expanded_url":"https://twitter.com/ItikaNaik10/status/1367901882643931136/photo/1","type":"photo","sizes":{"thumb":{"w":150,"h":150,"resize":"crop"},"large":{"w":768,"h":1024,"resize":"fit"},"medium":{"w":768,"h":1024,"resize":"fit"},"small":{"w":510,"h":680,"resize":"fit"}}}]}</t>
  </si>
  <si>
    <t>1367901864423870466</t>
  </si>
  <si>
    <t>im_Soyeb</t>
  </si>
  <si>
    <t>Fri Mar 05 18:16:33 +0000 2021</t>
  </si>
  <si>
    <t>4026681132</t>
  </si>
  <si>
    <t>http://pbs.twimg.com/profile_images/1368998674034913281/dhpYl88T_normal.jpg</t>
  </si>
  <si>
    <t>Ahmadabad City, Gujarat</t>
  </si>
  <si>
    <t>http://twitter.com/im_Soyeb/statuses/1367901864423870466</t>
  </si>
  <si>
    <t>1367901712078561284</t>
  </si>
  <si>
    <t>ShoroK_88</t>
  </si>
  <si>
    <t>RT @ShoroK_88: Freak On Period... #stigma #life #WomensDay #HeForShe 
https://t.co/SOtmxnucMb</t>
  </si>
  <si>
    <t>Fri Mar 05 18:15:57 +0000 2021</t>
  </si>
  <si>
    <t>1633532334</t>
  </si>
  <si>
    <t>http://pbs.twimg.com/profile_images/1367123903747928068/pE1VyAXX_normal.jpg</t>
  </si>
  <si>
    <t>http://twitter.com/ShoroK_88/statuses/1367901712078561284</t>
  </si>
  <si>
    <t>{"hashtags":[{"text":"stigma","indices":[34,41]},{"text":"life","indices":[42,47]},{"text":"WomensDay","indices":[48,58]},{"text":"HeForShe","indices":[59,68]}],"symbols":[],"user_mentions":[{"screen_name":"ShoroK_88","name":"ShoRok Ahmed","id":1633532334,"id_str":"1633532334","indices":[3,13]}],"urls":[{"url":"https://t.co/SOtmxnucMb","expanded_url":"https://shorokahmed.com/2019/07/08/957/","display_url":"shorokahmed.com/2019/07/08/957/","indices":[70,93]}]}</t>
  </si>
  <si>
    <t>1367901606310780929</t>
  </si>
  <si>
    <t>lauritaferguz98</t>
  </si>
  <si>
    <t>Fri Mar 05 18:15:31 +0000 2021</t>
  </si>
  <si>
    <t>876464715668619265</t>
  </si>
  <si>
    <t>http://pbs.twimg.com/profile_images/1208669884542005248/cL9bN7_n_normal.jpg</t>
  </si>
  <si>
    <t>Sevilla, España</t>
  </si>
  <si>
    <t>http://twitter.com/lauritaferguz98/statuses/1367901606310780929</t>
  </si>
  <si>
    <t>1367901562123747328</t>
  </si>
  <si>
    <t>InsIsaacAlbeniz</t>
  </si>
  <si>
    <t>Hem treballat el dia de la dona des de molts grups i departaments. Us en deixem una mostra. #diadeladona #diadelamujer #journéedelafemme #womensday #ημέρατηςγυναίκας #feminadies https://t.co/1d2Tby6vP5</t>
  </si>
  <si>
    <t>Fri Mar 05 18:15:21 +0000 2021</t>
  </si>
  <si>
    <t>1088080363069628416</t>
  </si>
  <si>
    <t>http://pbs.twimg.com/profile_images/1367831280516206596/50TXDfyL_normal.jpg</t>
  </si>
  <si>
    <t>Badalona</t>
  </si>
  <si>
    <t>http://twitter.com/InsIsaacAlbeniz/statuses/1367901562123747328</t>
  </si>
  <si>
    <t>{"hashtags":[{"text":"diadeladona","indices":[92,104]},{"text":"diadelamujer","indices":[105,118]},{"text":"journéedelafemme","indices":[119,136]},{"text":"womensday","indices":[137,147]},{"text":"ημέρατηςγυναίκας","indices":[148,165]},{"text":"feminadies","indices":[166,177]}],"symbols":[],"user_mentions":[],"urls":[],"media":[{"id":1367901535624167400,"id_str":"1367901535624167432","indices":[178,201],"media_url":"http://pbs.twimg.com/media/EvvDMv6XAAggA6m.jpg","media_url_https":"https://pbs.twimg.com/media/EvvDMv6XAAggA6m.jpg","url":"https://t.co/1d2Tby6vP5","display_url":"pic.twitter.com/1d2Tby6vP5","expanded_url":"https://twitter.com/InsIsaacAlbeniz/status/1367901562123747328/photo/1","type":"photo","sizes":{"large":{"w":2048,"h":1536,"resize":"fit"},"thumb":{"w":150,"h":150,"resize":"crop"},"medium":{"w":1200,"h":900,"resize":"fit"},"small":{"w":680,"h":510,"resize":"fit"}}}]}</t>
  </si>
  <si>
    <t>1367901516493946882</t>
  </si>
  <si>
    <t>fred_tornager</t>
  </si>
  <si>
    <t>RT @GrimmheimM: Some Wulfhild to simp! Celebration of #marchartmadness by @Saturday_am !! My #fitgirl Wulfhild from my @saturdaybrunch_ #medieval #fantasy #webcomic Grimmheim!! #WomensHistoryMonth #WomensDay #femaleoc #oc #comic https://t.co/8IGlfcduOg</t>
  </si>
  <si>
    <t>Fri Mar 05 18:15:10 +0000 2021</t>
  </si>
  <si>
    <t>596393394</t>
  </si>
  <si>
    <t>http://pbs.twimg.com/profile_images/1172059123132841984/LfbLEPTD_normal.jpg</t>
  </si>
  <si>
    <t>http://twitter.com/fred_tornager/statuses/1367901516493946882</t>
  </si>
  <si>
    <t>{"hashtags":[{"text":"marchartmadness","indices":[54,70]},{"text":"fitgirl","indices":[93,101]}],"symbols":[],"user_mentions":[{"screen_name":"GrimmheimM","name":"Kristina // Creator of Grimmheim","id":1278353692702527500,"id_str":"1278353692702527491","indices":[3,14]},{"screen_name":"Saturday_am","name":"Saturday AM","id":1977486132,"id_str":"1977486132","indices":[74,86]},{"screen_name":"saturdaybrunch_","name":"Saturday BRUNCH","id":1279529176618479600,"id_str":"1279529176618479628","indices":[119,135]}],"urls":[]}</t>
  </si>
  <si>
    <t>1367901515994734592</t>
  </si>
  <si>
    <t>Ritu75548001</t>
  </si>
  <si>
    <t>939923552005849089</t>
  </si>
  <si>
    <t>http://pbs.twimg.com/profile_images/1369226472439697413/AG6Uaqaz_normal.jpg</t>
  </si>
  <si>
    <t>नई दिल्ली, भारत</t>
  </si>
  <si>
    <t>http://twitter.com/Ritu75548001/statuses/1367901515994734592</t>
  </si>
  <si>
    <t>1367901480687124486</t>
  </si>
  <si>
    <t>MuneezaAlam</t>
  </si>
  <si>
    <t>RT @r_rohatgi: Great job @Uber_BD  and @SumaiyaShimu_ More power to women #WomensDay 
Uber partners with Better Future for Women to onboard women drivers in Bangladesh @dailystarnews https://t.co/V5rJrzmFQk</t>
  </si>
  <si>
    <t>Fri Mar 05 18:15:02 +0000 2021</t>
  </si>
  <si>
    <t>920699084293451777</t>
  </si>
  <si>
    <t>http://pbs.twimg.com/profile_images/920700745330188293/uK7D6pv2_normal.jpg</t>
  </si>
  <si>
    <t>http://twitter.com/MuneezaAlam/statuses/1367901480687124486</t>
  </si>
  <si>
    <t>{"hashtags":[{"text":"WomensDay","indices":[74,84]}],"symbols":[],"user_mentions":[{"screen_name":"r_rohatgi","name":"Rajesh Rohatgi","id":301895554,"id_str":"301895554","indices":[3,13]},{"screen_name":"Uber_BD","name":"Uber Bangladesh","id":4777148474,"id_str":"4777148474","indices":[25,33]},{"screen_name":"SumaiyaShimu_","name":"Sumaiya Shimu","id":1059004240843071500,"id_str":"1059004240843071488","indices":[39,53]}],"urls":[]}</t>
  </si>
  <si>
    <t>1367901476698329094</t>
  </si>
  <si>
    <t>svacity</t>
  </si>
  <si>
    <t>RT @korilaidreine: So I have A LOT of beauty products that I make, but I’m thinking about dropping my Rose Milk Bath soon. Another secret to my even skin and tasty 🐱Plus it makes me feel like a QUEEN and it’s WOMENS MONTH🗣 Y’all want me to drop this on #womensday ? #milkbath #BlackOwnedBusiness https://t.co/1tCjJ9IvaD</t>
  </si>
  <si>
    <t>Fri Mar 05 18:15:01 +0000 2021</t>
  </si>
  <si>
    <t>1279222102520934401</t>
  </si>
  <si>
    <t>http://pbs.twimg.com/profile_images/1325873590378651648/_bLRyZPl_normal.jpg</t>
  </si>
  <si>
    <t>http://twitter.com/svacity/statuses/1367901476698329094</t>
  </si>
  <si>
    <t>{"hashtags":[],"symbols":[],"user_mentions":[{"screen_name":"korilaidreine","name":"SHOP LUXURYBYK.COM","id":2334589850,"id_str":"2334589850","indices":[3,17]}],"urls":[]}</t>
  </si>
  <si>
    <t>1367901428329586690</t>
  </si>
  <si>
    <t>KarriLuvi</t>
  </si>
  <si>
    <t>Fri Mar 05 18:14:49 +0000 2021</t>
  </si>
  <si>
    <t>321845743</t>
  </si>
  <si>
    <t>http://pbs.twimg.com/profile_images/1314750453142351874/5kXzYuL2_normal.jpg</t>
  </si>
  <si>
    <t>Hyderabad, India</t>
  </si>
  <si>
    <t>http://twitter.com/KarriLuvi/statuses/1367901428329586690</t>
  </si>
  <si>
    <t>1367901416186994691</t>
  </si>
  <si>
    <t>@SparIndiaHyper d) Oil your hair regularly
@SparIndiaHyper 
#spar #homedelivery #hairproblems  #womensday #womensday2021
Join 
@KARRIVINODKUMAR 
@Lokesh_jhaa 
@seemapeerzade97</t>
  </si>
  <si>
    <t>Fri Mar 05 18:14:46 +0000 2021</t>
  </si>
  <si>
    <t>http://twitter.com/KarriLuvi/statuses/1367901416186994691</t>
  </si>
  <si>
    <t>{"hashtags":[{"text":"spar","indices":[60,65]},{"text":"homedelivery","indices":[66,79]},{"text":"hairproblems","indices":[80,93]},{"text":"womensday","indices":[95,105]},{"text":"womensday2021","indices":[106,120]}],"symbols":[],"user_mentions":[{"screen_name":"SparIndiaHyper","name":"SPAR India","id":3254603779,"id_str":"3254603779","indices":[0,15]},{"screen_name":"SparIndiaHyper","name":"SPAR India","id":3254603779,"id_str":"3254603779","indices":[43,58]},{"screen_name":"KARRIVINODKUMAR","name":"Karri","id":1019810551,"id_str":"1019810551","indices":[127,143]},{"screen_name":"Lokesh_jhaa","name":"Lokesh Kumar","id":780293778,"id_str":"780293778","indices":[145,157]},{"screen_name":"seemapeerzade97","name":"Seema Peerzade","id":2380524150,"id_str":"2380524150","indices":[159,175]}],"urls":[]}</t>
  </si>
  <si>
    <t>1367901400164933632</t>
  </si>
  <si>
    <t>iassumpta</t>
  </si>
  <si>
    <t>RT @RwandaGender: 3 days remaining until the celebration of #WomensDay ...
#IWD2021 https://t.co/h1El5t91v7</t>
  </si>
  <si>
    <t>Fri Mar 05 18:14:42 +0000 2021</t>
  </si>
  <si>
    <t>1704867266</t>
  </si>
  <si>
    <t>http://pbs.twimg.com/profile_images/908336010689466368/X0v1uwe__normal.jpg</t>
  </si>
  <si>
    <t>http://twitter.com/iassumpta/statuses/1367901400164933632</t>
  </si>
  <si>
    <t>{"hashtags":[{"text":"WomensDay","indices":[60,70]},{"text":"IWD2021","indices":[76,84]}],"symbols":[],"user_mentions":[{"screen_name":"RwandaGender","name":"Ministry of Gender &amp; Family Promotion | Rwanda","id":415319497,"id_str":"415319497","indices":[3,16]}],"urls":[],"media":[{"id":1367854826550399000,"id_str":"1367854826550398985","indices":[85,108],"media_url":"http://pbs.twimg.com/media/EvuYt7DXEAk4oUy.jpg","media_url_https":"https://pbs.twimg.com/media/EvuYt7DXEAk4oUy.jpg","url":"https://t.co/h1El5t91v7","display_url":"pic.twitter.com/h1El5t91v7","expanded_url":"https://twitter.com/RwandaGender/status/1367854960851959813/photo/1","type":"photo","sizes":{"thumb":{"w":150,"h":150,"resize":"crop"},"large":{"w":1744,"h":1931,"resize":"fit"},"medium":{"w":1084,"h":1200,"resize":"fit"},"small":{"w":614,"h":680,"resize":"fit"}},"source_status_id":1367854960851959800,"source_status_id_str":"1367854960851959813","source_user_id":415319497,"source_user_id_str":"415319497"}]}</t>
  </si>
  <si>
    <t>1367901373962981376</t>
  </si>
  <si>
    <t>surya_shah0</t>
  </si>
  <si>
    <t>Fri Mar 05 18:14:36 +0000 2021</t>
  </si>
  <si>
    <t>1333979462577229824</t>
  </si>
  <si>
    <t>http://pbs.twimg.com/profile_images/1334365582997639168/LRfChKgR_normal.jpg</t>
  </si>
  <si>
    <t>Bihar, India</t>
  </si>
  <si>
    <t>http://twitter.com/surya_shah0/statuses/1367901373962981376</t>
  </si>
  <si>
    <t>1367901344389079041</t>
  </si>
  <si>
    <t>@KahkeshanAzadi @farbodmah @FarNam100 @FarhadAazami @FardinMah #روز_جهانی‌_زن، روز خیز بزرگ برای براندازی رژیم ضد زن بر زنان آزاده #ایران مبارک باد! 
مبارزه زنان ایران بسوی آزادی و برابری
دوشنبه ۸مارس ساعت ۱۵۰۰ به وقت اروپا
#ChooseToChallenge 
#IstandWithMaryamRajavi
#IWD2021 #WomensDay https://t.co/NT2mhyBt3m</t>
  </si>
  <si>
    <t>Fri Mar 05 18:14:29 +0000 2021</t>
  </si>
  <si>
    <t>1367759173195333636</t>
  </si>
  <si>
    <t>http://twitter.com/boghche/statuses/1367901344389079041</t>
  </si>
  <si>
    <t>{"hashtags":[{"text":"روز_جهانی‌_زن","indices":[63,77]},{"text":"ایران","indices":[131,137]},{"text":"ChooseToChallenge","indices":[224,242]},{"text":"IstandWithMaryamRajavi","indices":[244,267]},{"text":"IWD2021","indices":[268,276]},{"text":"WomensDay","indices":[277,287]}],"symbols":[],"user_mentions":[{"screen_name":"KahkeshanAzadi","name":"Kahkeshan Azadi","id":1301917936341389300,"id_str":"1301917936341389312","indices":[0,15]},{"screen_name":"farbodmah","name":"Farbod Mah","id":840762116,"id_str":"840762116","indices":[16,26]},{"screen_name":"FarNam100","name":"FarNam1000Ashraf","id":1086624836091297800,"id_str":"1086624836091297793","indices":[27,37]},{"screen_name":"FarhadAazami","name":"Farhad Aazami","id":112311621,"id_str":"112311621","indices":[38,51]},{"screen_name":"FardinMah","name":"مسئول انجمن آزادی بیان هامبورگ","id":2184707526,"id_str":"2184707526","indices":[52,62]}],"urls":[],"media":[{"id":1367901227313475600,"id_str":"1367901227313475589","indices":[288,311],"media_url":"http://pbs.twimg.com/media/EvvC6zXXMAUa-AD.jpg","media_url_https":"https://pbs.twimg.com/media/EvvC6zXXMAUa-AD.jpg","url":"https://t.co/NT2mhyBt3m","display_url":"pic.twitter.com/NT2mhyBt3m","expanded_url":"https://twitter.com/boghche/status/1367901344389079041/photo/1","type":"photo","sizes":{"thumb":{"w":150,"h":150,"resize":"crop"},"medium":{"w":680,"h":383,"resize":"fit"},"large":{"w":680,"h":383,"resize":"fit"},"small":{"w":680,"h":383,"resize":"fit"}}}]}</t>
  </si>
  <si>
    <t>1367901337657114626</t>
  </si>
  <si>
    <t>KishanK94197892</t>
  </si>
  <si>
    <t>Fri Mar 05 18:14:27 +0000 2021</t>
  </si>
  <si>
    <t>1067985939274715136</t>
  </si>
  <si>
    <t>http://pbs.twimg.com/profile_images/1357607561558560769/MD-EpEwP_normal.jpg</t>
  </si>
  <si>
    <t xml:space="preserve">Begusarai </t>
  </si>
  <si>
    <t>http://twitter.com/KishanK94197892/statuses/1367901337657114626</t>
  </si>
  <si>
    <t>1367901298629038080</t>
  </si>
  <si>
    <t>ChemburChapters</t>
  </si>
  <si>
    <t>RT @TheMorningBloss: Women's Day Special combo offer to make the women in your life feel more special.  
Buy any Indoor Plant and Get a Rose Bouquet for FREE. 
Use coupon code - FREEGIFT 
Visit - https://t.co/tZmnp2ifD6
#TheMorningBlossom #womensday #mulund #bhandup #airoli #nahur #powai #ghatkopar https://t.co/O2vIPrA0bm</t>
  </si>
  <si>
    <t>Fri Mar 05 18:14:18 +0000 2021</t>
  </si>
  <si>
    <t>1579927741</t>
  </si>
  <si>
    <t>http://pbs.twimg.com/profile_images/378800000112744794/72945476e99028b8bd44907c7fbcefd0_normal.jpeg</t>
  </si>
  <si>
    <t>CHEMBUR</t>
  </si>
  <si>
    <t>http://twitter.com/ChemburChapters/statuses/1367901298629038080</t>
  </si>
  <si>
    <t>{"hashtags":[],"symbols":[],"user_mentions":[{"screen_name":"TheMorningBloss","name":"The Morning Blossom","id":1313079008133705700,"id_str":"1313079008133705729","indices":[3,19]}],"urls":[]}</t>
  </si>
  <si>
    <t>1367901216701812741</t>
  </si>
  <si>
    <t>Fri Mar 05 18:13:59 +0000 2021</t>
  </si>
  <si>
    <t>http://twitter.com/iassumpta/statuses/1367901216701812741</t>
  </si>
  <si>
    <t>1367901135835705344</t>
  </si>
  <si>
    <t>CanadaOECS</t>
  </si>
  <si>
    <t>Fri Mar 05 18:13:39 +0000 2021</t>
  </si>
  <si>
    <t>908050863943553024</t>
  </si>
  <si>
    <t>http://pbs.twimg.com/profile_images/908305278722068480/pF0WJSXp_normal.jpg</t>
  </si>
  <si>
    <t>http://twitter.com/CanadaOECS/statuses/1367901135835705344</t>
  </si>
  <si>
    <t>1367901118181867525</t>
  </si>
  <si>
    <t>CanHCBarbados</t>
  </si>
  <si>
    <t>Fri Mar 05 18:13:35 +0000 2021</t>
  </si>
  <si>
    <t>2496781074</t>
  </si>
  <si>
    <t>http://pbs.twimg.com/profile_images/1083809710141263872/4rLqTzO3_normal.jpg</t>
  </si>
  <si>
    <t>Bridgetown, Barbados</t>
  </si>
  <si>
    <t>http://twitter.com/CanHCBarbados/statuses/1367901118181867525</t>
  </si>
  <si>
    <t>1367901095104811016</t>
  </si>
  <si>
    <t>Saturday_am</t>
  </si>
  <si>
    <t>Fri Mar 05 18:13:30 +0000 2021</t>
  </si>
  <si>
    <t>1977486132</t>
  </si>
  <si>
    <t>http://pbs.twimg.com/profile_images/476868358088818688/ELGXknDM_normal.jpeg</t>
  </si>
  <si>
    <t>Morrisville, NC</t>
  </si>
  <si>
    <t>http://twitter.com/Saturday_am/statuses/1367901095104811016</t>
  </si>
  <si>
    <t>1367901059876749312</t>
  </si>
  <si>
    <t>anilkb1961</t>
  </si>
  <si>
    <t>@MSVgo 👉C. Shakuntala Devi
#LearnFromHer #WomensDay #MSVgo #Amazon #ContestAlert @MSVgo 
Join -
@ravi95010450 @rohan13866541
@jainrai3 @TaRuN_619 @eyesjain @PavanC21 @pintu_jain007 @satishkdqk1 @aadersh4 @Raj67291372 @Mahi28952533</t>
  </si>
  <si>
    <t>Fri Mar 05 18:13:21 +0000 2021</t>
  </si>
  <si>
    <t>811800761956843520</t>
  </si>
  <si>
    <t>http://pbs.twimg.com/profile_images/994167121213997056/VkZgekv5_normal.jpg</t>
  </si>
  <si>
    <t>http://twitter.com/anilkb1961/statuses/1367901059876749312</t>
  </si>
  <si>
    <t>{"hashtags":[{"text":"LearnFromHer","indices":[28,41]},{"text":"WomensDay","indices":[42,52]},{"text":"MSVgo","indices":[53,59]},{"text":"Amazon","indices":[60,67]},{"text":"ContestAlert","indices":[68,81]}],"symbols":[],"user_mentions":[{"screen_name":"MSVgo","name":"MSVgo","id":1232928348302499800,"id_str":"1232928348302499842","indices":[0,6]},{"screen_name":"MSVgo","name":"MSVgo","id":1232928348302499800,"id_str":"1232928348302499842","indices":[82,88]},{"screen_name":"ravi95010450","name":"ravi","id":4638349040,"id_str":"4638349040","indices":[98,111]},{"screen_name":"rohan13866541","name":"rohan","id":4642921363,"id_str":"4642921363","indices":[112,126]},{"screen_name":"Jainrai3","name":"Jaina rai","id":4636830200,"id_str":"4636830200","indices":[127,136]},{"screen_name":"TaRuN_619","name":"tarun","id":4637199324,"id_str":"4637199324","indices":[137,147]},{"screen_name":"eyesjain","name":"Nayan","id":4641578772,"id_str":"4641578772","indices":[148,157]},{"screen_name":"PavanC21","name":"Pav","id":4643274121,"id_str":"4643274121","indices":[158,167]},{"screen_name":"pintu_jain007","name":"pintu","id":4638137234,"id_str":"4638137234","indices":[168,182]},{"screen_name":"satishkdqk1","name":"satish","id":4630686014,"id_str":"4630686014","indices":[183,195]},{"screen_name":"aadersh4","name":"aadersh","id":4642912596,"id_str":"4642912596","indices":[196,205]},{"screen_name":"Raj67291372","name":"Raj","id":4618887854,"id_str":"4618887854","indices":[206,218]},{"screen_name":"Mahi28952533","name":"Mahi","id":4628972660,"id_str":"4628972660","indices":[219,232]}],"urls":[]}</t>
  </si>
  <si>
    <t>1367901055229571079</t>
  </si>
  <si>
    <t>KirkOsborn77</t>
  </si>
  <si>
    <t>Fri Mar 05 18:13:20 +0000 2021</t>
  </si>
  <si>
    <t>946892232107413504</t>
  </si>
  <si>
    <t>http://pbs.twimg.com/profile_images/1345487388584402945/Z7WYR2zm_normal.jpg</t>
  </si>
  <si>
    <t>Accra, Ghana</t>
  </si>
  <si>
    <t>http://twitter.com/KirkOsborn77/statuses/1367901055229571079</t>
  </si>
  <si>
    <t>1367901039848878080</t>
  </si>
  <si>
    <t>Fri Mar 05 18:13:16 +0000 2021</t>
  </si>
  <si>
    <t>http://twitter.com/proudy_indian1/statuses/1367901039848878080</t>
  </si>
  <si>
    <t>1367901028759179264</t>
  </si>
  <si>
    <t>AdityaA93410146</t>
  </si>
  <si>
    <t>Fri Mar 05 18:13:14 +0000 2021</t>
  </si>
  <si>
    <t>1262974725564903427</t>
  </si>
  <si>
    <t>http://pbs.twimg.com/profile_images/1359537155983351809/eWhLAYRy_normal.jpg</t>
  </si>
  <si>
    <t>http://twitter.com/AdityaA93410146/statuses/1367901028759179264</t>
  </si>
  <si>
    <t>1367901017455484929</t>
  </si>
  <si>
    <t>RT @iwinfairly: @arunbothra साहब #विष्णु_को_न्याय_दो |
ऐसा नारी सशक्तिकरण हमें नहीं चाहिए । 🙏
#IWD2021 #WomensDayVsMensDay #WomensDay 
https://t.co/fgPToh2pyy</t>
  </si>
  <si>
    <t>Fri Mar 05 18:13:11 +0000 2021</t>
  </si>
  <si>
    <t>http://twitter.com/RAWPUBLIC_JR/statuses/1367901017455484929</t>
  </si>
  <si>
    <t>{"hashtags":[{"text":"विष्णु_को_न्याय_दो","indices":[33,52]},{"text":"IWD2021","indices":[96,104]},{"text":"WomensDayVsMensDay","indices":[105,124]},{"text":"WomensDay","indices":[125,135]}],"symbols":[],"user_mentions":[{"screen_name":"iwinfairly","name":"Road Runner","id":3843858432,"id_str":"3843858432","indices":[3,14]},{"screen_name":"arunbothra","name":"Arun Bothra","id":76724591,"id_str":"76724591","indices":[16,27]}],"urls":[]}</t>
  </si>
  <si>
    <t>1367900983976632322</t>
  </si>
  <si>
    <t>Fri Mar 05 18:13:03 +0000 2021</t>
  </si>
  <si>
    <t>http://twitter.com/anilkb1961/statuses/1367900983976632322</t>
  </si>
  <si>
    <t>1367900939101765632</t>
  </si>
  <si>
    <t>AjayKum35706710</t>
  </si>
  <si>
    <t>Fri Mar 05 18:12:52 +0000 2021</t>
  </si>
  <si>
    <t>1220085855227744256</t>
  </si>
  <si>
    <t>http://pbs.twimg.com/profile_images/1368608968721928196/KfMfyT_T_normal.jpg</t>
  </si>
  <si>
    <t>http://twitter.com/AjayKum35706710/statuses/1367900939101765632</t>
  </si>
  <si>
    <t>1367900927701643264</t>
  </si>
  <si>
    <t>kamnabhardwaj21</t>
  </si>
  <si>
    <t>@MSVgo 👉C. Shakuntala Devi
#LearnFromHer #WomensDay #MSVgo #Amazon #ContestAlert @MSVgo 
Join -
@Nishh_Luv @trekha1986 @Usha512 @Jeay501 @anusha1993_ @rakhi265 @rakhi267 @jeevan612 @Annu_23 @JohnyBoy_19 @Vinod_197</t>
  </si>
  <si>
    <t>Fri Mar 05 18:12:50 +0000 2021</t>
  </si>
  <si>
    <t>2935146188</t>
  </si>
  <si>
    <t>http://pbs.twimg.com/profile_images/1044938756233412608/b86sZGhF_normal.jpg</t>
  </si>
  <si>
    <t>http://twitter.com/kamnabhardwaj21/statuses/1367900927701643264</t>
  </si>
  <si>
    <t>{"hashtags":[{"text":"LearnFromHer","indices":[28,41]},{"text":"WomensDay","indices":[42,52]},{"text":"MSVgo","indices":[53,59]},{"text":"Amazon","indices":[60,67]},{"text":"ContestAlert","indices":[68,81]}],"symbols":[],"user_mentions":[{"screen_name":"MSVgo","name":"MSVgo","id":1232928348302499800,"id_str":"1232928348302499842","indices":[0,6]},{"screen_name":"MSVgo","name":"MSVgo","id":1232928348302499800,"id_str":"1232928348302499842","indices":[82,88]},{"screen_name":"Nishh_Luv","name":"Nish_Loving_Life.!!","id":4636800282,"id_str":"4636800282","indices":[98,108]},{"screen_name":"trekha1986","name":"Rekha Bhardwaj","id":4746879026,"id_str":"4746879026","indices":[109,120]},{"screen_name":"Usha512","name":"Usha","id":4636912046,"id_str":"4636912046","indices":[121,129]},{"screen_name":"Jeay501","name":"Jeay","id":4636971433,"id_str":"4636971433","indices":[130,138]},{"screen_name":"anusha1993_","name":"Anusha","id":4636894752,"id_str":"4636894752","indices":[139,151]},{"screen_name":"rakhi265","name":"Rakhi N","id":4636930032,"id_str":"4636930032","indices":[152,161]},{"screen_name":"rakhi267","name":"rakhi 26","id":4637177984,"id_str":"4637177984","indices":[162,171]},{"screen_name":"Jeevan612","name":"Jeevan6","id":4637205552,"id_str":"4637205552","indices":[172,182]},{"screen_name":"annu_23","name":"annu dodwani","id":210485577,"id_str":"210485577","indices":[183,191]},{"screen_name":"JohnyBoy_19","name":"Johny Boy","id":4637187912,"id_str":"4637187912","indices":[192,204]},{"screen_name":"Vinod_197","name":"Vinod C","id":4636900064,"id_str":"4636900064","indices":[205,215]}],"urls":[]}</t>
  </si>
  <si>
    <t>1367900912916721666</t>
  </si>
  <si>
    <t>UpadhyayLuxmi</t>
  </si>
  <si>
    <t>#WomensDay https://t.co/mDw3O71V5r</t>
  </si>
  <si>
    <t>Fri Mar 05 18:12:46 +0000 2021</t>
  </si>
  <si>
    <t>1153554376159563776</t>
  </si>
  <si>
    <t>http://pbs.twimg.com/profile_images/1335848547837677571/Zs9auzbc_normal.jpg</t>
  </si>
  <si>
    <t>http://twitter.com/UpadhyayLuxmi/statuses/1367900912916721666</t>
  </si>
  <si>
    <t>{"hashtags":[{"text":"WomensDay","indices":[0,10]}],"symbols":[],"user_mentions":[],"urls":[{"url":"https://t.co/mDw3O71V5r","expanded_url":"https://twitter.com/SanatanWomen/status/1367693513362579459","display_url":"twitter.com/SanatanWomen/s…","indices":[11,34]}]}</t>
  </si>
  <si>
    <t>1367900892813434880</t>
  </si>
  <si>
    <t>rj_singh0</t>
  </si>
  <si>
    <t>Fri Mar 05 18:12:41 +0000 2021</t>
  </si>
  <si>
    <t>1343542943127257094</t>
  </si>
  <si>
    <t>http://pbs.twimg.com/profile_images/1343543360947060742/i38G6NVD_normal.jpg</t>
  </si>
  <si>
    <t>http://twitter.com/rj_singh0/statuses/1367900892813434880</t>
  </si>
  <si>
    <t>1367900871871242242</t>
  </si>
  <si>
    <t>@AmazonFashionIn Here's my entry @AmazonFashionIn 
#ContestAlert #DressUpForYou
 #DanielKlein
#Contest #Giveaway #DressUpForYou #WomensDay  #HarPalFashionable https://t.co/nE4zBofgeb</t>
  </si>
  <si>
    <t>Fri Mar 05 18:12:36 +0000 2021</t>
  </si>
  <si>
    <t>http://twitter.com/KarriLuvi/statuses/1367900871871242242</t>
  </si>
  <si>
    <t>{"hashtags":[{"text":"ContestAlert","indices":[51,64]},{"text":"DressUpForYou","indices":[65,79]},{"text":"DanielKlein","indices":[81,93]},{"text":"Contest","indices":[94,102]},{"text":"Giveaway","indices":[103,112]},{"text":"DressUpForYou","indices":[113,127]},{"text":"WomensDay","indices":[128,138]},{"text":"HarPalFashionable","indices":[140,158]}],"symbols":[],"user_mentions":[{"screen_name":"AmazonFashionIn","name":"AmazonFashionIN","id":3044611738,"id_str":"3044611738","indices":[0,16]},{"screen_name":"AmazonFashionIn","name":"AmazonFashionIN","id":3044611738,"id_str":"3044611738","indices":[33,49]}],"urls":[],"media":[{"id":1367900854184013800,"id_str":"1367900854184013829","indices":[159,182],"media_url":"http://pbs.twimg.com/media/EvvClFWXcAUDDOf.jpg","media_url_https":"https://pbs.twimg.com/media/EvvClFWXcAUDDOf.jpg","url":"https://t.co/nE4zBofgeb","display_url":"pic.twitter.com/nE4zBofgeb","expanded_url":"https://twitter.com/KarriLuvi/status/1367900871871242242/photo/1","type":"photo","sizes":{"thumb":{"w":150,"h":150,"resize":"crop"},"small":{"w":405,"h":680,"resize":"fit"},"large":{"w":1220,"h":2048,"resize":"fit"},"medium":{"w":715,"h":1200,"resize":"fit"}}}]}</t>
  </si>
  <si>
    <t>1367900861972713476</t>
  </si>
  <si>
    <t>Fri Mar 05 18:12:34 +0000 2021</t>
  </si>
  <si>
    <t>http://twitter.com/kamnabhardwaj21/statuses/1367900861972713476</t>
  </si>
  <si>
    <t>1367900809438978049</t>
  </si>
  <si>
    <t>kanakbhardwaj51</t>
  </si>
  <si>
    <t>@MSVgo 👉C. Shakuntala Devi
#LearnFromHer #WomensDay #MSVgo #Amazon #ContestAlert @MSVgo 
Join -
@pri88_ @Nainacutesharma
@NikhilNagdev @Pandit9737
@Kandwalpraveen @Prem_198
@Kunal92016330 @Monac_86
@Tony523976829 @Kaljatin @Yashchourasia15 @Moni_C86</t>
  </si>
  <si>
    <t>Fri Mar 05 18:12:21 +0000 2021</t>
  </si>
  <si>
    <t>2862984205</t>
  </si>
  <si>
    <t>http://pbs.twimg.com/profile_images/1176078766767890433/9PcfboZ6_normal.jpg</t>
  </si>
  <si>
    <t>http://twitter.com/kanakbhardwaj51/statuses/1367900809438978049</t>
  </si>
  <si>
    <t>{"hashtags":[{"text":"LearnFromHer","indices":[28,41]},{"text":"WomensDay","indices":[42,52]},{"text":"MSVgo","indices":[53,59]},{"text":"Amazon","indices":[60,67]},{"text":"ContestAlert","indices":[68,81]}],"symbols":[],"user_mentions":[{"screen_name":"MSVgo","name":"MSVgo","id":1232928348302499800,"id_str":"1232928348302499842","indices":[0,6]},{"screen_name":"MSVgo","name":"MSVgo","id":1232928348302499800,"id_str":"1232928348302499842","indices":[82,88]},{"screen_name":"pri88_","name":"Priyeshaaa","id":4642779600,"id_str":"4642779600","indices":[98,105]},{"screen_name":"nainacutesharma","name":"Naina Sharma","id":4563411438,"id_str":"4563411438","indices":[106,122]},{"screen_name":"NikhilNagdev","name":"Nikhil Nagdev","id":702125547296464900,"id_str":"702125547296464896","indices":[123,136]},{"screen_name":"Pandit9737","name":"Santosh Tiwari","id":702012292792242200,"id_str":"702012292792242177","indices":[137,148]},{"screen_name":"kandwalpraveen","name":"Praveen kandwal","id":237746513,"id_str":"237746513","indices":[149,164]},{"screen_name":"Prem_198","name":"prem","id":4641726554,"id_str":"4641726554","indices":[165,174]},{"screen_name":"Kunal92016330","name":"Kunal","id":4637218278,"id_str":"4637218278","indices":[175,189]},{"screen_name":"MonaC_86","name":"Mona C","id":4637304674,"id_str":"4637304674","indices":[190,199]},{"screen_name":"Tony523976829","name":"Tony Raee","id":4637239878,"id_str":"4637239878","indices":[200,214]},{"screen_name":"KalJatin","name":"Rocxtar","id":4637317922,"id_str":"4637317922","indices":[215,224]},{"screen_name":"YashChourasia15","name":"Yash Chourasia","id":4636903129,"id_str":"4636903129","indices":[225,241]},{"screen_name":"Moni_C86","name":"Moni","id":4636759062,"id_str":"4636759062","indices":[242,251]}],"urls":[]}</t>
  </si>
  <si>
    <t>1367900772751470593</t>
  </si>
  <si>
    <t>23vivektiwari</t>
  </si>
  <si>
    <t>Fri Mar 05 18:12:13 +0000 2021</t>
  </si>
  <si>
    <t>958760798003773440</t>
  </si>
  <si>
    <t>http://pbs.twimg.com/profile_images/1306537307177009152/I7TfxMrG_normal.jpg</t>
  </si>
  <si>
    <t>प्रयागराज</t>
  </si>
  <si>
    <t>http://twitter.com/23vivektiwari/statuses/1367900772751470593</t>
  </si>
  <si>
    <t>1367900749351489541</t>
  </si>
  <si>
    <t>GauthierJCIDSE</t>
  </si>
  <si>
    <t>RT @MartinellChiara: 📢"Women &amp;amp; #COVID19: Disproportionately affected and protagonists of regeneration" by #VaticanCovidCommission #8M2021 #WomensDay @CIDSE @iglesiaymineria @GauthierJCIDSE @CDenchN21 @CdeBarra @lieveherijgers @anjaappel_koo @susangunn @ComfortIJT @gold_lgold https://t.co/tS57mX9xAx</t>
  </si>
  <si>
    <t>Fri Mar 05 18:12:07 +0000 2021</t>
  </si>
  <si>
    <t>909760637324193794</t>
  </si>
  <si>
    <t>http://pbs.twimg.com/profile_images/910857819045363712/6lUQkKVY_normal.jpg</t>
  </si>
  <si>
    <t>http://twitter.com/GauthierJCIDSE/statuses/1367900749351489541</t>
  </si>
  <si>
    <t>{"hashtags":[{"text":"COVID19","indices":[35,43]},{"text":"VaticanCovidCommission","indices":[110,133]},{"text":"8M2021","indices":[134,141]}],"symbols":[],"user_mentions":[{"screen_name":"MartinellChiara","name":"Chiara Martinelli","id":3350488301,"id_str":"3350488301","indices":[3,19]}],"urls":[]}</t>
  </si>
  <si>
    <t>1367900747837272065</t>
  </si>
  <si>
    <t>amitkumar0922</t>
  </si>
  <si>
    <t>1164958927991103488</t>
  </si>
  <si>
    <t>http://pbs.twimg.com/profile_images/1328660484195721218/Ojt2DzVp_normal.jpg</t>
  </si>
  <si>
    <t>Chandigarh, India</t>
  </si>
  <si>
    <t>http://twitter.com/amitkumar0922/statuses/1367900747837272065</t>
  </si>
  <si>
    <t>1367900737653469184</t>
  </si>
  <si>
    <t>Fri Mar 05 18:12:04 +0000 2021</t>
  </si>
  <si>
    <t>http://twitter.com/SActivist20/statuses/1367900737653469184</t>
  </si>
  <si>
    <t>1367900736206610441</t>
  </si>
  <si>
    <t>otangaevans</t>
  </si>
  <si>
    <t>2415685883</t>
  </si>
  <si>
    <t>http://pbs.twimg.com/profile_images/1100663659636944896/RD2dq48P_normal.jpg</t>
  </si>
  <si>
    <t>Nairobi, Kenya (0708262014)</t>
  </si>
  <si>
    <t>http://twitter.com/otangaevans/statuses/1367900736206610441</t>
  </si>
  <si>
    <t>1367900722134536193</t>
  </si>
  <si>
    <t>Fri Mar 05 18:12:01 +0000 2021</t>
  </si>
  <si>
    <t>http://twitter.com/kanakbhardwaj51/statuses/1367900722134536193</t>
  </si>
  <si>
    <t>1367900712093450241</t>
  </si>
  <si>
    <t>Fri Mar 05 18:11:58 +0000 2021</t>
  </si>
  <si>
    <t>http://twitter.com/gaur_vips/statuses/1367900712093450241</t>
  </si>
  <si>
    <t>1367900662034354176</t>
  </si>
  <si>
    <t>HimanshuB71</t>
  </si>
  <si>
    <t>@MSVgo 👉C. Shakuntala Devi
#LearnFromHer #WomensDay #MSVgo #Amazon #ContestAlert @MSVgo 
Join -
@kanakbhardwaj51 @kamnabhardwaj21
@anilkb1961 @tarunkrekha @gunjan4ever @ekta_k88 @shankarrao15 @Priyansh_Batra @mridulrocker @iHimanshu_71</t>
  </si>
  <si>
    <t>Fri Mar 05 18:11:46 +0000 2021</t>
  </si>
  <si>
    <t>1068443809510387712</t>
  </si>
  <si>
    <t>http://pbs.twimg.com/profile_images/1292145166636036096/Aq097QjI_normal.jpg</t>
  </si>
  <si>
    <t>http://twitter.com/HimanshuB71/statuses/1367900662034354176</t>
  </si>
  <si>
    <t>{"hashtags":[{"text":"LearnFromHer","indices":[28,41]},{"text":"WomensDay","indices":[42,52]},{"text":"MSVgo","indices":[53,59]},{"text":"Amazon","indices":[60,67]},{"text":"ContestAlert","indices":[68,81]}],"symbols":[],"user_mentions":[{"screen_name":"MSVgo","name":"MSVgo","id":1232928348302499800,"id_str":"1232928348302499842","indices":[0,6]},{"screen_name":"MSVgo","name":"MSVgo","id":1232928348302499800,"id_str":"1232928348302499842","indices":[82,88]},{"screen_name":"kanakbhardwaj51","name":"KANAK","id":2862984205,"id_str":"2862984205","indices":[98,114]},{"screen_name":"kamnabhardwaj21","name":"KAMNA","id":2935146188,"id_str":"2935146188","indices":[115,131]},{"screen_name":"anilkb1961","name":"Anil Kumar","id":811800761956843500,"id_str":"811800761956843520","indices":[132,143]},{"screen_name":"tarunkrekha","name":"Tarun Bhardwaj","id":778160127404892200,"id_str":"778160127404892160","indices":[144,156]},{"screen_name":"gunjan4ever","name":"Gunjan ..","id":91108066,"id_str":"91108066","indices":[157,169]},{"screen_name":"ekta_k88","name":"Ekta Khatri","id":2281943539,"id_str":"2281943539","indices":[170,179]},{"screen_name":"shankarrao15","name":"shankar rao","id":569149255,"id_str":"569149255","indices":[180,193]},{"screen_name":"Priyansh_Batra","name":"Priyansh Batra","id":239302364,"id_str":"239302364","indices":[194,209]},{"screen_name":"mridulrocker","name":"Mridul Arya","id":429806186,"id_str":"429806186","indices":[210,223]},{"screen_name":"iHimanshu_71","name":"Himanshu Bhardwaj","id":1140896543068655600,"id_str":"1140896543068655618","indices":[224,237]}],"urls":[]}</t>
  </si>
  <si>
    <t>1367900650965667841</t>
  </si>
  <si>
    <t>Fri Mar 05 18:11:44 +0000 2021</t>
  </si>
  <si>
    <t>http://twitter.com/smartadis/statuses/1367900650965667841</t>
  </si>
  <si>
    <t>1367900643390877699</t>
  </si>
  <si>
    <t>Fri Mar 05 18:11:42 +0000 2021</t>
  </si>
  <si>
    <t>http://twitter.com/abhi42231744/statuses/1367900643390877699</t>
  </si>
  <si>
    <t>1367900615884554251</t>
  </si>
  <si>
    <t>abdulkadirind</t>
  </si>
  <si>
    <t>Fri Mar 05 18:11:35 +0000 2021</t>
  </si>
  <si>
    <t>1259264433274195971</t>
  </si>
  <si>
    <t>http://pbs.twimg.com/profile_images/1365259771671060482/89SlHKGd_normal.jpg</t>
  </si>
  <si>
    <t>Dubai, United Arab Emirates</t>
  </si>
  <si>
    <t>http://twitter.com/abdulkadirind/statuses/1367900615884554251</t>
  </si>
  <si>
    <t>1367900600742998018</t>
  </si>
  <si>
    <t>Women's Day 
Silence is eloquence
When you have nothing 
To Say ..pictures speak 
Louder than Words 
Dreams we chase ..
#WomensDay https://t.co/3K36f8fHiX</t>
  </si>
  <si>
    <t>Fri Mar 05 18:11:32 +0000 2021</t>
  </si>
  <si>
    <t>http://twitter.com/firozeshakir/statuses/1367900600742998018</t>
  </si>
  <si>
    <t>{"hashtags":[{"text":"WomensDay","indices":[121,131]}],"symbols":[],"user_mentions":[],"urls":[],"media":[{"id":1367900596599017500,"id_str":"1367900596599017480","indices":[132,155],"media_url":"http://pbs.twimg.com/media/EvvCWFxUUAgaWQZ.jpg","media_url_https":"https://pbs.twimg.com/media/EvvCWFxUUAgaWQZ.jpg","url":"https://t.co/3K36f8fHiX","display_url":"pic.twitter.com/3K36f8fHiX","expanded_url":"https://twitter.com/firozeshakir/status/1367900600742998018/photo/1","type":"photo","sizes":{"thumb":{"w":150,"h":150,"resize":"crop"},"medium":{"w":1115,"h":1200,"resize":"fit"},"large":{"w":1782,"h":1917,"resize":"fit"},"small":{"w":632,"h":680,"resize":"fit"}}}]}</t>
  </si>
  <si>
    <t>1367900580199473152</t>
  </si>
  <si>
    <t>waquar_ahmad_</t>
  </si>
  <si>
    <t>Fri Mar 05 18:11:27 +0000 2021</t>
  </si>
  <si>
    <t>923809389961719808</t>
  </si>
  <si>
    <t>http://pbs.twimg.com/profile_images/1268796002011697152/G_hMSGzF_normal.jpg</t>
  </si>
  <si>
    <t>Araria, India</t>
  </si>
  <si>
    <t>http://twitter.com/waquar_ahmad_/statuses/1367900580199473152</t>
  </si>
  <si>
    <t>1367900550444896256</t>
  </si>
  <si>
    <t>iameagerabhi</t>
  </si>
  <si>
    <t>RT @Vikramvbhati: INNOCENT HINDU Vishnu Tiwari was 23 when he was booked for r@pe of a woman under the IPC and the SC/ST Act
.
.
A trial court sentenced him to life imprisonment.
.
.
Shame on such women!
.
.
#योगीजी_आगे_बढ़ो #विष्णु_को_न्याय_दो 
#IWD2021 #WomensDay https://t.co/GTLRYVQ66n</t>
  </si>
  <si>
    <t>Fri Mar 05 18:11:20 +0000 2021</t>
  </si>
  <si>
    <t>845553314091548672</t>
  </si>
  <si>
    <t>http://pbs.twimg.com/profile_images/1365219914403876869/7WQZz7BO_normal.jpg</t>
  </si>
  <si>
    <t>Varanasi,Uttar Pradesh,India</t>
  </si>
  <si>
    <t>http://twitter.com/iameagerabhi/statuses/1367900550444896256</t>
  </si>
  <si>
    <t>{"hashtags":[],"symbols":[],"user_mentions":[{"screen_name":"Vikramvbhati","name":"Vikram Bhati Marwar","id":4426306767,"id_str":"4426306767","indices":[3,16]}],"urls":[]}</t>
  </si>
  <si>
    <t>1367900545650847745</t>
  </si>
  <si>
    <t>pvyasbuzz</t>
  </si>
  <si>
    <t>Fri Mar 05 18:11:19 +0000 2021</t>
  </si>
  <si>
    <t>72507595</t>
  </si>
  <si>
    <t>http://pbs.twimg.com/profile_images/1277677004922355712/sVpAJkbe_normal.jpg</t>
  </si>
  <si>
    <t>noida</t>
  </si>
  <si>
    <t>http://twitter.com/pvyasbuzz/statuses/1367900545650847745</t>
  </si>
  <si>
    <t>1367900516060069888</t>
  </si>
  <si>
    <t>@arunbothra साहब #विष्णु_को_न्याय_दो |
ऐसा नारी सशक्तिकरण हमें नहीं चाहिए । 🙏
#IWD2021 #WomensDayVsMensDay #WomensDay 
https://t.co/fgPToh2pyy</t>
  </si>
  <si>
    <t>Fri Mar 05 18:11:12 +0000 2021</t>
  </si>
  <si>
    <t>76724591</t>
  </si>
  <si>
    <t>arunbothra</t>
  </si>
  <si>
    <t>http://twitter.com/iwinfairly/statuses/1367900516060069888</t>
  </si>
  <si>
    <t>{"hashtags":[{"text":"विष्णु_को_न्याय_दो","indices":[17,36]},{"text":"IWD2021","indices":[80,88]},{"text":"WomensDayVsMensDay","indices":[89,108]},{"text":"WomensDay","indices":[109,119]}],"symbols":[],"user_mentions":[{"screen_name":"arunbothra","name":"Arun Bothra","id":76724591,"id_str":"76724591","indices":[0,11]}],"urls":[{"url":"https://t.co/fgPToh2pyy","expanded_url":"https://www.opindia.com/2021/03/nhrc-takes-cognisance-of-a-man-wrongfully-imprisoned-for-20-years/","display_url":"opindia.com/2021/03/nhrc-t…","indices":[122,145]}]}</t>
  </si>
  <si>
    <t>1367900475576643585</t>
  </si>
  <si>
    <t>healthinhindi</t>
  </si>
  <si>
    <t>Women's Day 2021: भारतीय महिलाएं जिन्होंने कला-संगीत-नृत्य की दुनिया में अपनी प्रतिभा का मनवाया लोहा 
 #IndianWomen #InternationalWomensDay #WomensDay #WomensDay2021 
 https://t.co/pkb7pvTVoV</t>
  </si>
  <si>
    <t>Fri Mar 05 18:11:02 +0000 2021</t>
  </si>
  <si>
    <t>715801107583410176</t>
  </si>
  <si>
    <t>&lt;a href="https://thehealthsite.com/hindi/" rel="nofollow"&gt;The Healthsite Hindi&lt;/a&gt;</t>
  </si>
  <si>
    <t>http://pbs.twimg.com/profile_images/1195349597431840768/_8T5NTMK_normal.jpg</t>
  </si>
  <si>
    <t>http://twitter.com/healthinhindi/statuses/1367900475576643585</t>
  </si>
  <si>
    <t>{"hashtags":[{"text":"IndianWomen","indices":[103,115]},{"text":"InternationalWomensDay","indices":[116,139]},{"text":"WomensDay","indices":[140,150]},{"text":"WomensDay2021","indices":[151,165]}],"symbols":[],"user_mentions":[],"urls":[{"url":"https://t.co/pkb7pvTVoV","expanded_url":"https://www.thehealthsite.com/hindi/news/international-womens-day-2021-list-of-indian-renowned-women-musicians-and-artists-who-are-inspiration-for-every-women-in-hindi-799964/","display_url":"thehealthsite.com/hindi/news/int…","indices":[168,191]}]}</t>
  </si>
  <si>
    <t>1367900442169114628</t>
  </si>
  <si>
    <t>JGH583</t>
  </si>
  <si>
    <t>Fri Mar 05 18:10:54 +0000 2021</t>
  </si>
  <si>
    <t>1979495605</t>
  </si>
  <si>
    <t>http://pbs.twimg.com/profile_images/1326852176094826497/juXdhBKP_normal.jpg</t>
  </si>
  <si>
    <t>http://twitter.com/JGH583/statuses/1367900442169114628</t>
  </si>
  <si>
    <t>1367900386837680129</t>
  </si>
  <si>
    <t>Fri Mar 05 18:10:41 +0000 2021</t>
  </si>
  <si>
    <t>http://twitter.com/RajNgc/statuses/1367900386837680129</t>
  </si>
  <si>
    <t>1367900334018883585</t>
  </si>
  <si>
    <t>Fri Mar 05 18:10:28 +0000 2021</t>
  </si>
  <si>
    <t>http://twitter.com/iameagerabhi/statuses/1367900334018883585</t>
  </si>
  <si>
    <t>1367900307318071306</t>
  </si>
  <si>
    <t>AFIMACGlobal</t>
  </si>
  <si>
    <t>@mseptien will be interviewed at the “Women That Transcend, the Importance of Leadership and Empowerment” event on March 9th! To learn more about #AFIMAC visit us at: https://t.co/D7FfxIQNtW 
#InternationalWomensDay #WomenInSecurity #SecurityManagement #WomensDay https://t.co/52aMU0roZa</t>
  </si>
  <si>
    <t>Fri Mar 05 18:10:22 +0000 2021</t>
  </si>
  <si>
    <t>304153542</t>
  </si>
  <si>
    <t>mseptien</t>
  </si>
  <si>
    <t>2994306755</t>
  </si>
  <si>
    <t>http://pbs.twimg.com/profile_images/986625434367361024/V39aumed_normal.jpg</t>
  </si>
  <si>
    <t>Milton, Ontario</t>
  </si>
  <si>
    <t>http://twitter.com/AFIMACGlobal/statuses/1367900307318071306</t>
  </si>
  <si>
    <t>{"hashtags":[{"text":"AFIMAC","indices":[146,153]},{"text":"InternationalWomensDay","indices":[193,216]},{"text":"WomenInSecurity","indices":[217,233]},{"text":"SecurityManagement","indices":[234,253]},{"text":"WomensDay","indices":[254,264]}],"symbols":[],"user_mentions":[{"screen_name":"mseptien","name":"Miguel Septién","id":304153542,"id_str":"304153542","indices":[0,9]}],"urls":[{"url":"https://t.co/D7FfxIQNtW","expanded_url":"https://afimacglobal.com/","display_url":"afimacglobal.com","indices":[167,190]}],"media":[{"id":1367900279665012700,"id_str":"1367900279665012739","indices":[265,288],"media_url":"http://pbs.twimg.com/media/EvvCDpGXMAM7Agi.jpg","media_url_https":"https://pbs.twimg.com/media/EvvCDpGXMAM7Agi.jpg","url":"https://t.co/52aMU0roZa","display_url":"pic.twitter.com/52aMU0roZa","expanded_url":"https://twitter.com/AFIMACGlobal/status/1367900307318071306/photo/1","type":"photo","sizes":{"large":{"w":600,"h":316,"resize":"fit"},"thumb":{"w":150,"h":150,"resize":"crop"},"small":{"w":600,"h":316,"resize":"fit"},"medium":{"w":600,"h":316,"resize":"fit"}}}]}</t>
  </si>
  <si>
    <t>1367900297914441728</t>
  </si>
  <si>
    <t>UNSNUK</t>
  </si>
  <si>
    <t>RT @MPACUK: **MPACUK EVENT: Misogyny, Muslims, and the fight against Islamophobia**
On #WomensDay we ask: How does cultural misogyny suppress Muslim women and undermine the fight against Islamophobia?
#IslamNotMisogyny
Book your FREE ticket here: https://t.co/TmSYrIQw9Q https://t.co/UpZJN9yj1x</t>
  </si>
  <si>
    <t>Fri Mar 05 18:10:20 +0000 2021</t>
  </si>
  <si>
    <t>2984280598</t>
  </si>
  <si>
    <t>http://pbs.twimg.com/profile_images/1254135164508221442/pt8Brgmw_normal.jpg</t>
  </si>
  <si>
    <t>http://twitter.com/UNSNUK/statuses/1367900297914441728</t>
  </si>
  <si>
    <t>{"hashtags":[{"text":"WomensDay","indices":[88,98]}],"symbols":[],"user_mentions":[{"screen_name":"MPACUK","name":"MPACUK","id":18452717,"id_str":"18452717","indices":[3,10]}],"urls":[]}</t>
  </si>
  <si>
    <t>1367900266062876673</t>
  </si>
  <si>
    <t>Duttieandy</t>
  </si>
  <si>
    <t>Fri Mar 05 18:10:12 +0000 2021</t>
  </si>
  <si>
    <t>429650531</t>
  </si>
  <si>
    <t>http://pbs.twimg.com/profile_images/1345314249929859073/nBZZhxN5_normal.jpg</t>
  </si>
  <si>
    <t>kampala</t>
  </si>
  <si>
    <t>http://twitter.com/Duttieandy/statuses/1367900266062876673</t>
  </si>
  <si>
    <t>1367900257229619202</t>
  </si>
  <si>
    <t>ramankaurgrewal</t>
  </si>
  <si>
    <t>RT @SikhRI: Don't forget to join us tomorrow with Inni Kaur, Shauna Singh Baldwin and Dr. Geetanjali Singh Chanda. 
Collecting HERstory: Narratives that Shape our Futures
Time: 11am EST
https://t.co/6KeTQQYjJ3
#Sikh #Sikhs #WomensDay @InniKaur @SSinghBaldwin</t>
  </si>
  <si>
    <t>Fri Mar 05 18:10:10 +0000 2021</t>
  </si>
  <si>
    <t>2566892153</t>
  </si>
  <si>
    <t>http://pbs.twimg.com/profile_images/603928414471495680/us3kcAAR_normal.jpg</t>
  </si>
  <si>
    <t>http://twitter.com/ramankaurgrewal/statuses/1367900257229619202</t>
  </si>
  <si>
    <t>{"hashtags":[],"symbols":[],"user_mentions":[{"screen_name":"SikhRI","name":"Sikh Research Institute","id":34717504,"id_str":"34717504","indices":[3,10]}],"urls":[]}</t>
  </si>
  <si>
    <t>1367900222119088134</t>
  </si>
  <si>
    <t>mojtaba_dolaty</t>
  </si>
  <si>
    <t>Fri Mar 05 18:10:01 +0000 2021</t>
  </si>
  <si>
    <t>818663801545523200</t>
  </si>
  <si>
    <t>http://pbs.twimg.com/profile_images/1335762236187545601/rjaYLG55_normal.jpg</t>
  </si>
  <si>
    <t>http://twitter.com/mojtaba_dolaty/statuses/1367900222119088134</t>
  </si>
  <si>
    <t>1367900219392679944</t>
  </si>
  <si>
    <t>http://twitter.com/GarimaBhasin8/statuses/1367900219392679944</t>
  </si>
  <si>
    <t>1367900214942724098</t>
  </si>
  <si>
    <t>MPACUK</t>
  </si>
  <si>
    <t>**MPACUK EVENT: Misogyny, Muslims, and the fight against Islamophobia**
On #WomensDay we ask: How does cultural misogyny suppress Muslim women and undermine the fight against Islamophobia?
#IslamNotMisogyny
Book your FREE ticket here: https://t.co/TmSYrIQw9Q https://t.co/UpZJN9yj1x</t>
  </si>
  <si>
    <t>Fri Mar 05 18:10:00 +0000 2021</t>
  </si>
  <si>
    <t>18452717</t>
  </si>
  <si>
    <t>http://pbs.twimg.com/profile_images/719118853385633794/pVnsQsxK_normal.jpg</t>
  </si>
  <si>
    <t>London, Birmingham, Manchester</t>
  </si>
  <si>
    <t>http://twitter.com/MPACUK/statuses/1367900214942724098</t>
  </si>
  <si>
    <t>{"hashtags":[{"text":"WomensDay","indices":[76,86]},{"text":"IslamNotMisogyny","indices":[190,207]}],"symbols":[],"user_mentions":[],"urls":[{"url":"https://t.co/TmSYrIQw9Q","expanded_url":"https://misogyny-and-muslims.eventbrite.com","display_url":"misogyny-and-muslims.eventbrite.com","indices":[237,260]}],"media":[{"id":1367152752451805200,"id_str":"1367152752451805190","indices":[261,284],"media_url":"http://pbs.twimg.com/media/EvkaL1OWYAYxzFs.jpg","media_url_https":"https://pbs.twimg.com/media/EvkaL1OWYAYxzFs.jpg","url":"https://t.co/UpZJN9yj1x","display_url":"pic.twitter.com/UpZJN9yj1x","expanded_url":"https://twitter.com/MPACUK/status/1367900214942724098/photo/1","type":"photo","sizes":{"thumb":{"w":150,"h":150,"resize":"crop"},"medium":{"w":675,"h":1200,"resize":"fit"},"small":{"w":383,"h":680,"resize":"fit"},"large":{"w":1080,"h":1920,"resize":"fit"}}}]}</t>
  </si>
  <si>
    <t>1367900214028349440</t>
  </si>
  <si>
    <t>CuteChaos22</t>
  </si>
  <si>
    <t>RT @Being__Unknown: i have the worst taste in men. if i have ever liked you please work on yourself.😂🤣
#MorningLive #clickseepic #beforeyoucomeover #workinghoursstart #WomensDay https://t.co/HnOFGiBRnt</t>
  </si>
  <si>
    <t>4098356253</t>
  </si>
  <si>
    <t>http://pbs.twimg.com/profile_images/1369538663693058050/noiVN1Vt_normal.jpg</t>
  </si>
  <si>
    <t>http://twitter.com/CuteChaos22/statuses/1367900214028349440</t>
  </si>
  <si>
    <t>{"hashtags":[{"text":"MorningLive","indices":[103,115]},{"text":"clickseepic","indices":[116,128]}],"symbols":[],"user_mentions":[{"screen_name":"Being__Unknown","name":"Name Doesn't Matter","id":4158641417,"id_str":"4158641417","indices":[3,18]}],"urls":[]}</t>
  </si>
  <si>
    <t>1367900165764431874</t>
  </si>
  <si>
    <t>AustonWhite3</t>
  </si>
  <si>
    <t>Fri Mar 05 18:09:48 +0000 2021</t>
  </si>
  <si>
    <t>1059973110537977856</t>
  </si>
  <si>
    <t>http://pbs.twimg.com/profile_images/1216182168277393408/hwgNzBCD_normal.jpg</t>
  </si>
  <si>
    <t>http://twitter.com/AustonWhite3/statuses/1367900165764431874</t>
  </si>
  <si>
    <t>1367900121929711616</t>
  </si>
  <si>
    <t>Dheerajkumar_09</t>
  </si>
  <si>
    <t>Fri Mar 05 18:09:38 +0000 2021</t>
  </si>
  <si>
    <t>1249372047915888640</t>
  </si>
  <si>
    <t>http://pbs.twimg.com/profile_images/1249372216036225027/4gs3b-To_normal.jpg</t>
  </si>
  <si>
    <t>http://twitter.com/Dheerajkumar_09/statuses/1367900121929711616</t>
  </si>
  <si>
    <t>1367900113524301829</t>
  </si>
  <si>
    <t>SATYASAIREDDY1</t>
  </si>
  <si>
    <t>RT @NTVJustIn: ఏపీలో మహిళా ఉద్యోగులకు శుభవార్త... మహిళా ఉద్యోగులకు ఐదు రోజులు ప్రత్యేక సాధారణ సెలవులు ఇచ్చేందుకు సీఎం జగన్ అంగీకారం... మహిళా దినోత్సవం సందర్భంగా ఈ నెల 8వ తేదీన జీవో ఇవ్వనున్న ప్రభుత్వం
#AndhraPradesh #WomensDay #YSJagan</t>
  </si>
  <si>
    <t>Fri Mar 05 18:09:36 +0000 2021</t>
  </si>
  <si>
    <t>1263519581869498368</t>
  </si>
  <si>
    <t>http://pbs.twimg.com/profile_images/1362798177083031553/57INzTzf_normal.jpg</t>
  </si>
  <si>
    <t xml:space="preserve">HYDERABAD </t>
  </si>
  <si>
    <t>http://twitter.com/SATYASAIREDDY1/statuses/1367900113524301829</t>
  </si>
  <si>
    <t>{"hashtags":[],"symbols":[],"user_mentions":[{"screen_name":"NTVJustIn","name":"NTV Breaking News","id":4760767394,"id_str":"4760767394","indices":[3,13]}],"urls":[]}</t>
  </si>
  <si>
    <t>1367900062798344193</t>
  </si>
  <si>
    <t>Women's day 
She begs on the streets of #Bandra 
On Friday ...the muezzins call 
As they rush to pray ..
Some throw her a few coins 
Held captive between 
Time and Space 
Travesty of the Human Race 
#WomensDay https://t.co/8DLMxcevLx</t>
  </si>
  <si>
    <t>Fri Mar 05 18:09:23 +0000 2021</t>
  </si>
  <si>
    <t>http://twitter.com/firozeshakir/statuses/1367900062798344193</t>
  </si>
  <si>
    <t>{"hashtags":[{"text":"Bandra","indices":[41,48]},{"text":"WomensDay","indices":[200,210]}],"symbols":[],"user_mentions":[],"urls":[],"media":[{"id":1367900058792853500,"id_str":"1367900058792853506","indices":[211,234],"media_url":"http://pbs.twimg.com/media/EvvB2ySVgAIBuU5.jpg","media_url_https":"https://pbs.twimg.com/media/EvvB2ySVgAIBuU5.jpg","url":"https://t.co/8DLMxcevLx","display_url":"pic.twitter.com/8DLMxcevLx","expanded_url":"https://twitter.com/firozeshakir/status/1367900062798344193/photo/1","type":"photo","sizes":{"thumb":{"w":150,"h":150,"resize":"crop"},"medium":{"w":557,"h":1200,"resize":"fit"},"large":{"w":951,"h":2048,"resize":"fit"},"small":{"w":316,"h":680,"resize":"fit"}}}]}</t>
  </si>
  <si>
    <t>1367900061519077377</t>
  </si>
  <si>
    <t>SassyAnokhi_</t>
  </si>
  <si>
    <t>@AmazonFashionIn I love wearing Saree cos nothing makes me more beautiful than being ethnic  @AmazonFashionIn 
#ContestAlert
#DressUpForYou 
#DanielKlein 
#Contest #Giveaway #DressUpForYou #WomensDay  #HarPalFashionable https://t.co/YVIHqKGE0A</t>
  </si>
  <si>
    <t>1103934740984324097</t>
  </si>
  <si>
    <t>http://pbs.twimg.com/profile_images/1354359967256465410/ZWADvPo4_normal.jpg</t>
  </si>
  <si>
    <t>http://twitter.com/SassyAnokhi_/statuses/1367900061519077377</t>
  </si>
  <si>
    <t>{"hashtags":[{"text":"ContestAlert","indices":[112,125]},{"text":"DressUpForYou","indices":[126,140]},{"text":"DanielKlein","indices":[142,154]},{"text":"Contest","indices":[156,164]},{"text":"Giveaway","indices":[165,174]},{"text":"DressUpForYou","indices":[175,189]},{"text":"WomensDay","indices":[190,200]},{"text":"HarPalFashionable","indices":[202,220]}],"symbols":[],"user_mentions":[{"screen_name":"AmazonFashionIn","name":"AmazonFashionIN","id":3044611738,"id_str":"3044611738","indices":[0,16]},{"screen_name":"AmazonFashionIn","name":"AmazonFashionIN","id":3044611738,"id_str":"3044611738","indices":[93,109]}],"urls":[],"media":[{"id":1367900017634123800,"id_str":"1367900017634123779","indices":[221,244],"media_url":"http://pbs.twimg.com/media/EvvB0Y9VIAMlilo.jpg","media_url_https":"https://pbs.twimg.com/media/EvvB0Y9VIAMlilo.jpg","url":"https://t.co/YVIHqKGE0A","display_url":"pic.twitter.com/YVIHqKGE0A","expanded_url":"https://twitter.com/SassyAnokhi_/status/1367900061519077377/photo/1","type":"photo","sizes":{"thumb":{"w":150,"h":150,"resize":"crop"},"small":{"w":509,"h":680,"resize":"fit"},"large":{"w":958,"h":1280,"resize":"fit"},"medium":{"w":898,"h":1200,"resize":"fit"}}}]}</t>
  </si>
  <si>
    <t>1367900032737845249</t>
  </si>
  <si>
    <t>Boiesji45</t>
  </si>
  <si>
    <t>RT @khushbookadri: Limited Time Flash Sale #WomensDay Special !! 
7th &amp;amp; 8th March On 
https://t.co/GoYAQQXYDC https://t.co/lSiDDV9jEX</t>
  </si>
  <si>
    <t>Fri Mar 05 18:09:16 +0000 2021</t>
  </si>
  <si>
    <t>916332461310672896</t>
  </si>
  <si>
    <t>http://pbs.twimg.com/profile_images/1369033037023952899/WjQcwB9-_normal.jpg</t>
  </si>
  <si>
    <t>Patna|| Lucknow, India</t>
  </si>
  <si>
    <t>http://twitter.com/Boiesji45/statuses/1367900032737845249</t>
  </si>
  <si>
    <t>{"hashtags":[{"text":"WomensDay","indices":[43,53]}],"symbols":[],"user_mentions":[{"screen_name":"khushbookadri","name":"Dr Khushboo 👛","id":65848412,"id_str":"65848412","indices":[3,17]}],"urls":[{"url":"https://t.co/GoYAQQXYDC","expanded_url":"http://www.kbathbrewery.com","display_url":"kbathbrewery.com","indices":[91,114]}],"media":[{"id":1367899951217315800,"id_str":"1367899951217315840","indices":[115,138],"media_url":"http://pbs.twimg.com/media/EvvBwhiVEAAiekj.jpg","media_url_https":"https://pbs.twimg.com/media/EvvBwhiVEAAiekj.jpg","url":"https://t.co/lSiDDV9jEX","display_url":"pic.twitter.com/lSiDDV9jEX","expanded_url":"https://twitter.com/khushbookadri/status/1367899967700967425/photo/1","type":"photo","sizes":{"large":{"w":1799,"h":1799,"resize":"fit"},"thumb":{"w":150,"h":150,"resize":"crop"},"medium":{"w":1200,"h":1200,"resize":"fit"},"small":{"w":680,"h":680,"resize":"fit"}},"source_status_id":1367899967700967400,"source_status_id_str":"1367899967700967425","source_user_id":65848412,"source_user_id_str":"65848412"}]}</t>
  </si>
  <si>
    <t>1367900022923137024</t>
  </si>
  <si>
    <t>rishabhkhatik_</t>
  </si>
  <si>
    <t>Fri Mar 05 18:09:14 +0000 2021</t>
  </si>
  <si>
    <t>3006440000</t>
  </si>
  <si>
    <t>http://pbs.twimg.com/profile_images/1369236556477730819/q49qMZTs_normal.jpg</t>
  </si>
  <si>
    <t>http://twitter.com/rishabhkhatik_/statuses/1367900022923137024</t>
  </si>
  <si>
    <t>1367900020020629507</t>
  </si>
  <si>
    <t>Fri Mar 05 18:09:13 +0000 2021</t>
  </si>
  <si>
    <t>http://twitter.com/GBSatishGupta/statuses/1367900020020629507</t>
  </si>
  <si>
    <t>1367900001704157187</t>
  </si>
  <si>
    <t>Fri Mar 05 18:09:09 +0000 2021</t>
  </si>
  <si>
    <t>http://twitter.com/RajNgc/statuses/1367900001704157187</t>
  </si>
  <si>
    <t>1367899975858946049</t>
  </si>
  <si>
    <t>nomio74</t>
  </si>
  <si>
    <t>RT @natalie_a_berry: Lovely bike ride and chat with @nomio74. Stay tuned for her big project next week for #WomensDay https://t.co/O2MqafaSHA</t>
  </si>
  <si>
    <t>Fri Mar 05 18:09:03 +0000 2021</t>
  </si>
  <si>
    <t>21181410</t>
  </si>
  <si>
    <t>http://pbs.twimg.com/profile_images/1323546019313889280/DlUG9WGd_normal.jpg</t>
  </si>
  <si>
    <t>http://twitter.com/nomio74/statuses/1367899975858946049</t>
  </si>
  <si>
    <t>{"hashtags":[{"text":"WomensDay","indices":[107,117]}],"symbols":[],"user_mentions":[{"screen_name":"natalie_a_berry","name":"Natalie Berry","id":65045044,"id_str":"65045044","indices":[3,19]},{"screen_name":"nomio74","name":"Naomi Freireich","id":21181410,"id_str":"21181410","indices":[52,60]}],"urls":[]}</t>
  </si>
  <si>
    <t>1367899967700967425</t>
  </si>
  <si>
    <t>khushbookadri</t>
  </si>
  <si>
    <t>Limited Time Flash Sale #WomensDay Special !! 
7th &amp;amp; 8th March On 
https://t.co/GoYAQQXYDC https://t.co/lSiDDV9jEX</t>
  </si>
  <si>
    <t>Fri Mar 05 18:09:01 +0000 2021</t>
  </si>
  <si>
    <t>65848412</t>
  </si>
  <si>
    <t>http://pbs.twimg.com/profile_images/1368274749420306435/rzNGtVbc_normal.jpg</t>
  </si>
  <si>
    <t>http://twitter.com/khushbookadri/statuses/1367899967700967425</t>
  </si>
  <si>
    <t>{"hashtags":[{"text":"WomensDay","indices":[24,34]}],"symbols":[],"user_mentions":[],"urls":[{"url":"https://t.co/GoYAQQXYDC","expanded_url":"http://www.kbathbrewery.com","display_url":"kbathbrewery.com","indices":[72,95]}],"media":[{"id":1367899951217315800,"id_str":"1367899951217315840","indices":[96,119],"media_url":"http://pbs.twimg.com/media/EvvBwhiVEAAiekj.jpg","media_url_https":"https://pbs.twimg.com/media/EvvBwhiVEAAiekj.jpg","url":"https://t.co/lSiDDV9jEX","display_url":"pic.twitter.com/lSiDDV9jEX","expanded_url":"https://twitter.com/khushbookadri/status/1367899967700967425/photo/1","type":"photo","sizes":{"large":{"w":1799,"h":1799,"resize":"fit"},"thumb":{"w":150,"h":150,"resize":"crop"},"medium":{"w":1200,"h":1200,"resize":"fit"},"small":{"w":680,"h":680,"resize":"fit"}}}]}</t>
  </si>
  <si>
    <t>1367899963271704581</t>
  </si>
  <si>
    <t>FAOKnowledge</t>
  </si>
  <si>
    <t>If women had the same access to resources, they could increase yields on their farms, which could reduce the number of hungry in the 🌏.
We need to empower women for a food-secure future!
👉🏾 https://t.co/jV1UyFkjLV
#WomensDay #IWD2021 #GenerationEquality https://t.co/cn07nVO4KS</t>
  </si>
  <si>
    <t>Fri Mar 05 18:09:00 +0000 2021</t>
  </si>
  <si>
    <t>453893556</t>
  </si>
  <si>
    <t>&lt;a href="https://studio.twitter.com" rel="nofollow"&gt;Twitter Media Studio&lt;/a&gt;</t>
  </si>
  <si>
    <t>http://pbs.twimg.com/profile_images/877156902618243073/V6Ubv3zo_normal.jpg</t>
  </si>
  <si>
    <t>http://twitter.com/FAOKnowledge/statuses/1367899963271704581</t>
  </si>
  <si>
    <t>{"hashtags":[{"text":"WomensDay","indices":[217,227]},{"text":"IWD2021","indices":[228,236]},{"text":"GenerationEquality","indices":[237,256]}],"symbols":[],"user_mentions":[],"urls":[{"url":"https://t.co/jV1UyFkjLV","expanded_url":"http://bit.ly/2PuA2W6","display_url":"bit.ly/2PuA2W6","indices":[192,215]}],"media":[{"id":1367807823497805800,"id_str":"1367807823497805826","indices":[257,280],"media_url":"http://pbs.twimg.com/media/Evtt9_CWQAIq0Ke.jpg","media_url_https":"https://pbs.twimg.com/media/Evtt9_CWQAIq0Ke.jpg","url":"https://t.co/cn07nVO4KS","display_url":"pic.twitter.com/cn07nVO4KS","expanded_url":"https://twitter.com/FAOKnowledge/status/1367899963271704581/photo/1","type":"photo","sizes":{"thumb":{"w":150,"h":150,"resize":"crop"},"medium":{"w":1200,"h":800,"resize":"fit"},"small":{"w":680,"h":453,"resize":"fit"},"large":{"w":2048,"h":1365,"resize":"fit"}}}]}</t>
  </si>
  <si>
    <t>1367899917151170560</t>
  </si>
  <si>
    <t>MinhKular</t>
  </si>
  <si>
    <t>Fri Mar 05 18:08:49 +0000 2021</t>
  </si>
  <si>
    <t>485497413</t>
  </si>
  <si>
    <t>http://pbs.twimg.com/profile_images/1130230354965434368/NXebPOpf_normal.jpg</t>
  </si>
  <si>
    <t>Bulganwarra Country</t>
  </si>
  <si>
    <t>http://twitter.com/MinhKular/statuses/1367899917151170560</t>
  </si>
  <si>
    <t>1367899886180438016</t>
  </si>
  <si>
    <t>prashantDocean</t>
  </si>
  <si>
    <t>Fri Mar 05 18:08:41 +0000 2021</t>
  </si>
  <si>
    <t>536262371</t>
  </si>
  <si>
    <t>http://pbs.twimg.com/profile_images/988010738768723968/DK_FnsV0_normal.jpg</t>
  </si>
  <si>
    <t>http://twitter.com/prashantDocean/statuses/1367899886180438016</t>
  </si>
  <si>
    <t>1367899810808872960</t>
  </si>
  <si>
    <t>natalie_a_berry</t>
  </si>
  <si>
    <t>Lovely bike ride and chat with @nomio74. Stay tuned for her big project next week for #WomensDay https://t.co/O2MqafaSHA</t>
  </si>
  <si>
    <t>Fri Mar 05 18:08:23 +0000 2021</t>
  </si>
  <si>
    <t>65045044</t>
  </si>
  <si>
    <t>http://pbs.twimg.com/profile_images/1312475584782573573/Qpq1ihCn_normal.jpg</t>
  </si>
  <si>
    <t>http://twitter.com/natalie_a_berry/statuses/1367899810808872960</t>
  </si>
  <si>
    <t>{"hashtags":[{"text":"WomensDay","indices":[86,96]}],"symbols":[],"user_mentions":[{"screen_name":"nomio74","name":"Naomi Freireich","id":21181410,"id_str":"21181410","indices":[31,39]}],"urls":[],"media":[{"id":1367899806820098000,"id_str":"1367899806820098052","indices":[97,120],"media_url":"http://pbs.twimg.com/media/EvvBoHnWYAQ2OGt.jpg","media_url_https":"https://pbs.twimg.com/media/EvvBoHnWYAQ2OGt.jpg","url":"https://t.co/O2MqafaSHA","display_url":"pic.twitter.com/O2MqafaSHA","expanded_url":"https://twitter.com/natalie_a_berry/status/1367899810808872960/photo/1","type":"photo","sizes":{"thumb":{"w":150,"h":150,"resize":"crop"},"small":{"w":680,"h":510,"resize":"fit"},"large":{"w":2048,"h":1536,"resize":"fit"},"medium":{"w":1200,"h":900,"resize":"fit"}}}]}</t>
  </si>
  <si>
    <t>1367899788520341519</t>
  </si>
  <si>
    <t>freedom1970a</t>
  </si>
  <si>
    <t>RT @DemocracyBug: Electoral Affairs 🗳 - Women Special  ♀️
Gender Quotas
Feminist Internet
Heroines
HerStory🎦
Electoral-Sexual Violence
+ women cartography &amp;amp; NASA
#️⃣2021 #WomensDay #ChooseToChallenge #IWD2021 #InternationalWomensDay #SeeHer #WomensHistoryMonth #WomensDay
https://t.co/UZq6Sdkhr1</t>
  </si>
  <si>
    <t>Fri Mar 05 18:08:18 +0000 2021</t>
  </si>
  <si>
    <t>859767591811915776</t>
  </si>
  <si>
    <t>http://pbs.twimg.com/profile_images/860229617839480833/TJ2_ugWL_normal.jpg</t>
  </si>
  <si>
    <t xml:space="preserve">Poland </t>
  </si>
  <si>
    <t>http://twitter.com/freedom1970a/statuses/1367899788520341519</t>
  </si>
  <si>
    <t>{"hashtags":[],"symbols":[],"user_mentions":[{"screen_name":"DemocracyBug","name":"Democracy Bug","id":1317932721331634200,"id_str":"1317932721331634181","indices":[3,16]}],"urls":[]}</t>
  </si>
  <si>
    <t>1367899785542344706</t>
  </si>
  <si>
    <t>Fri Mar 05 18:08:17 +0000 2021</t>
  </si>
  <si>
    <t>http://twitter.com/prashantDocean/statuses/1367899785542344706</t>
  </si>
  <si>
    <t>1367899644101947393</t>
  </si>
  <si>
    <t>Fri Mar 05 18:07:44 +0000 2021</t>
  </si>
  <si>
    <t>http://twitter.com/GarimaBhasin8/statuses/1367899644101947393</t>
  </si>
  <si>
    <t>1367899559108571136</t>
  </si>
  <si>
    <t>DefundFeminist</t>
  </si>
  <si>
    <t>Fri Mar 05 18:07:23 +0000 2021</t>
  </si>
  <si>
    <t>1326895861083885568</t>
  </si>
  <si>
    <t>http://pbs.twimg.com/profile_images/1367098382104297475/xjsvl6GP_normal.jpg</t>
  </si>
  <si>
    <t>No "Man's" Land</t>
  </si>
  <si>
    <t>http://twitter.com/DefundFeminist/statuses/1367899559108571136</t>
  </si>
  <si>
    <t>1367899548933255169</t>
  </si>
  <si>
    <t>Sameer_kumar120</t>
  </si>
  <si>
    <t>Fri Mar 05 18:07:21 +0000 2021</t>
  </si>
  <si>
    <t>1360132879095713794</t>
  </si>
  <si>
    <t>http://pbs.twimg.com/profile_images/1360132987044569089/y91Tq5dM_normal.jpg</t>
  </si>
  <si>
    <t>http://twitter.com/Sameer_kumar120/statuses/1367899548933255169</t>
  </si>
  <si>
    <t>1367899372235722754</t>
  </si>
  <si>
    <t>BrkTooro</t>
  </si>
  <si>
    <t>Fri Mar 05 18:06:39 +0000 2021</t>
  </si>
  <si>
    <t>1257360926715580417</t>
  </si>
  <si>
    <t>http://pbs.twimg.com/profile_images/1360839193467969536/hJ0MWOwY_normal.jpg</t>
  </si>
  <si>
    <t>Tooro the garden of Eden</t>
  </si>
  <si>
    <t>http://twitter.com/BrkTooro/statuses/1367899372235722754</t>
  </si>
  <si>
    <t>1367899361263357955</t>
  </si>
  <si>
    <t>live_equally</t>
  </si>
  <si>
    <t>@OATH_PAK #SDG5 #womensday2021 #WomensDay @wccWoMen @weasc https://t.co/9BpGFjvN5Z</t>
  </si>
  <si>
    <t>Fri Mar 05 18:06:36 +0000 2021</t>
  </si>
  <si>
    <t>781732830355263488</t>
  </si>
  <si>
    <t>OATH_PAK</t>
  </si>
  <si>
    <t>309086205</t>
  </si>
  <si>
    <t>http://pbs.twimg.com/profile_images/1073706434750226433/N4qx2rGL_normal.jpg</t>
  </si>
  <si>
    <t>http://twitter.com/live_equally/statuses/1367899361263357955</t>
  </si>
  <si>
    <t>{"hashtags":[{"text":"SDG5","indices":[10,15]},{"text":"womensday2021","indices":[16,30]},{"text":"WomensDay","indices":[31,41]}],"symbols":[],"user_mentions":[{"screen_name":"OATH_PAK","name":"OATH","id":781732830355263500,"id_str":"781732830355263488","indices":[0,9]},{"screen_name":"wccWoMen","name":"WCC Gender Justice","id":2966339183,"id_str":"2966339183","indices":[42,51]},{"screen_name":"weasc","name":"WEA Sustainability Center","id":1031115060238843900,"id_str":"1031115060238843904","indices":[52,58]}],"urls":[],"media":[{"id":1367899315230957600,"id_str":"1367899315230957569","indices":[59,82],"media_url":"http://pbs.twimg.com/media/EvvBLgTXYAEORB7.jpg","media_url_https":"https://pbs.twimg.com/media/EvvBLgTXYAEORB7.jpg","url":"https://t.co/9BpGFjvN5Z","display_url":"pic.twitter.com/9BpGFjvN5Z","expanded_url":"https://twitter.com/live_equally/status/1367899361263357955/photo/1","type":"photo","sizes":{"thumb":{"w":150,"h":150,"resize":"crop"},"medium":{"w":1200,"h":855,"resize":"fit"},"small":{"w":680,"h":484,"resize":"fit"},"large":{"w":1209,"h":861,"resize":"fit"}}}]}</t>
  </si>
  <si>
    <t>1367899353109520388</t>
  </si>
  <si>
    <t>UM_Bookstore</t>
  </si>
  <si>
    <t>Monday is #internationalwomensday
We L💜VE this puzzle &amp;amp; trivia game Featuring Fantastic Females From Around The World! #InspirationalWomen #IWD2021 #choosetochallenge #womensday #umanitoba #bookstore https://t.co/qnKlLLQLbM</t>
  </si>
  <si>
    <t>Fri Mar 05 18:06:34 +0000 2021</t>
  </si>
  <si>
    <t>544557539</t>
  </si>
  <si>
    <t>http://pbs.twimg.com/profile_images/1265369981044191232/Qwajm2Sa_normal.jpg</t>
  </si>
  <si>
    <t>Winnipeg, MB Canada</t>
  </si>
  <si>
    <t>http://twitter.com/UM_Bookstore/statuses/1367899353109520388</t>
  </si>
  <si>
    <t>{"hashtags":[{"text":"internationalwomensday","indices":[10,33]},{"text":"InspirationalWomen","indices":[123,142]},{"text":"IWD2021","indices":[143,151]},{"text":"choosetochallenge","indices":[152,170]},{"text":"womensday","indices":[171,181]},{"text":"umanitoba","indices":[182,192]},{"text":"bookstore","indices":[193,203]}],"symbols":[],"user_mentions":[],"urls":[],"media":[{"id":1367899349397557200,"id_str":"1367899349397557251","indices":[204,227],"media_url":"http://pbs.twimg.com/media/EvvBNflUUAMhDjF.jpg","media_url_https":"https://pbs.twimg.com/media/EvvBNflUUAMhDjF.jpg","url":"https://t.co/qnKlLLQLbM","display_url":"pic.twitter.com/qnKlLLQLbM","expanded_url":"https://twitter.com/UM_Bookstore/status/1367899353109520388/photo/1","type":"photo","sizes":{"thumb":{"w":150,"h":150,"resize":"crop"},"small":{"w":680,"h":680,"resize":"fit"},"large":{"w":901,"h":901,"resize":"fit"},"medium":{"w":901,"h":901,"resize":"fit"}}}]}</t>
  </si>
  <si>
    <t>1367899348579676161</t>
  </si>
  <si>
    <t>raja_kumar9</t>
  </si>
  <si>
    <t>Fri Mar 05 18:06:33 +0000 2021</t>
  </si>
  <si>
    <t>1343894922160648192</t>
  </si>
  <si>
    <t>http://pbs.twimg.com/profile_images/1358432854938505219/_rQnr5I9_normal.jpg</t>
  </si>
  <si>
    <t>Hajipur, India</t>
  </si>
  <si>
    <t>http://twitter.com/raja_kumar9/statuses/1367899348579676161</t>
  </si>
  <si>
    <t>1367899339775901696</t>
  </si>
  <si>
    <t>Sandeep55223259</t>
  </si>
  <si>
    <t>Fri Mar 05 18:06:31 +0000 2021</t>
  </si>
  <si>
    <t>1140565356655722496</t>
  </si>
  <si>
    <t>http://pbs.twimg.com/profile_images/1341320520050954240/wCtPKPqb_normal.jpg</t>
  </si>
  <si>
    <t>http://twitter.com/Sandeep55223259/statuses/1367899339775901696</t>
  </si>
  <si>
    <t>1367899330393219073</t>
  </si>
  <si>
    <t>@SparIndiaHyper Answer- (d) Oil your hair regularly
#spar #homedelivery #hairproblems  #womensday #giveaway #hamper #gift #participate #giveawayalert #womensday #womensday2021 @SparIndiaHyper 
Tagged 
@ShardaS03626409
@Amitsha05006851 
@RahulSh47444881
@akslic2224 
@kumari_rma</t>
  </si>
  <si>
    <t>Fri Mar 05 18:06:29 +0000 2021</t>
  </si>
  <si>
    <t>http://twitter.com/Sandeep55223259/statuses/1367899330393219073</t>
  </si>
  <si>
    <t>{"hashtags":[{"text":"spar","indices":[52,57]},{"text":"homedelivery","indices":[58,71]},{"text":"hairproblems","indices":[72,85]},{"text":"womensday","indices":[87,97]},{"text":"giveaway","indices":[98,107]},{"text":"hamper","indices":[108,115]},{"text":"gift","indices":[116,121]},{"text":"participate","indices":[122,134]},{"text":"giveawayalert","indices":[135,149]},{"text":"womensday","indices":[150,160]},{"text":"womensday2021","indices":[161,175]}],"symbols":[],"user_mentions":[{"screen_name":"SparIndiaHyper","name":"SPAR India","id":3254603779,"id_str":"3254603779","indices":[0,15]},{"screen_name":"SparIndiaHyper","name":"SPAR India","id":3254603779,"id_str":"3254603779","indices":[176,191]},{"screen_name":"ShardaS03626409","name":"Sharda jha","id":1156522368761598000,"id_str":"1156522368761597956","indices":[201,217]},{"screen_name":"Amitsha05006851","name":"Amit sharma","id":1153174228868444200,"id_str":"1153174228868444160","indices":[218,234]},{"screen_name":"RahulSh47444881","name":"𝐑𝐀𝐇𝐔𝐋 𝐒𝐇𝐀𝐑𝐌𝐀","id":1159366211420844000,"id_str":"1159366211420844034","indices":[236,252]},{"screen_name":"akslic2224","name":"Dr. Ashok Sharma","id":990967205025153000,"id_str":"990967205025153024","indices":[253,264]},{"screen_name":"kumari_rma","name":"Rma Kumari","id":1236355928586244000,"id_str":"1236355928586244097","indices":[266,277]}],"urls":[]}</t>
  </si>
  <si>
    <t>1367899325649461248</t>
  </si>
  <si>
    <t>LaxmanUdmale</t>
  </si>
  <si>
    <t>Fri Mar 05 18:06:28 +0000 2021</t>
  </si>
  <si>
    <t>769950165943853056</t>
  </si>
  <si>
    <t>http://pbs.twimg.com/profile_images/956561095728103424/7BvjHEqJ_normal.jpg</t>
  </si>
  <si>
    <t xml:space="preserve">NAVI MUMBAI </t>
  </si>
  <si>
    <t>http://twitter.com/LaxmanUdmale/statuses/1367899325649461248</t>
  </si>
  <si>
    <t>{"hashtags":[{"text":"WomensDay","indices":[38,48]}],"symbols":[],"user_mentions":[{"screen_name":"cskkanu","name":"Chetan","id":64355384,"id_str":"64355384","indices":[3,11]}],"urls":[{"url":"https://t.co/XeNUn8X0mG","expanded_url":"https://twitter.com/trisha7s/status/1367356221037047809","display_url":"twitter.com/trisha7s/statu…","indices":[49,72]}]}</t>
  </si>
  <si>
    <t>1367899321132183558</t>
  </si>
  <si>
    <t>Fri Mar 05 18:06:27 +0000 2021</t>
  </si>
  <si>
    <t>http://twitter.com/LaxmanUdmale/statuses/1367899321132183558</t>
  </si>
  <si>
    <t>1367899256305115140</t>
  </si>
  <si>
    <t>SABeautifulSen1</t>
  </si>
  <si>
    <t>For your mama, your wifey, your baby girl, your sister, your friend, your auntie, your crush, your ex that you are not over name it! 
It’s a women’s week so why the hell not!
#march #FridayFeeling #FridayVibes #FridayMotivation #WomensDay #WomensHistoryMonth #WomenTellAll #beauty https://t.co/fw46H7fVwu</t>
  </si>
  <si>
    <t>Fri Mar 05 18:06:11 +0000 2021</t>
  </si>
  <si>
    <t>1186971522734477314</t>
  </si>
  <si>
    <t>http://pbs.twimg.com/profile_images/1186971960330330112/7X1r8nk6_normal.jpg</t>
  </si>
  <si>
    <t>http://twitter.com/SABeautifulSen1/statuses/1367899256305115140</t>
  </si>
  <si>
    <t>{"hashtags":[{"text":"march","indices":[175,181]},{"text":"FridayFeeling","indices":[182,196]},{"text":"FridayVibes","indices":[197,209]},{"text":"FridayMotivation","indices":[210,227]},{"text":"WomensDay","indices":[228,238]},{"text":"WomensHistoryMonth","indices":[239,258]},{"text":"WomenTellAll","indices":[259,272]},{"text":"beauty","indices":[273,280]}],"symbols":[],"user_mentions":[],"urls":[],"media":[{"id":1367898835222208500,"id_str":"1367898835222208518","indices":[281,304],"media_url":"http://pbs.twimg.com/media/EvvAvkIXIAYt9k-.jpg","media_url_https":"https://pbs.twimg.com/media/EvvAvkIXIAYt9k-.jpg","url":"https://t.co/fw46H7fVwu","display_url":"pic.twitter.com/fw46H7fVwu","expanded_url":"https://twitter.com/SABeautifulSen1/status/1367899256305115140/photo/1","type":"photo","sizes":{"thumb":{"w":150,"h":150,"resize":"crop"},"medium":{"w":832,"h":1200,"resize":"fit"},"large":{"w":1420,"h":2048,"resize":"fit"},"small":{"w":471,"h":680,"resize":"fit"}}}]}</t>
  </si>
  <si>
    <t>1367899251020337153</t>
  </si>
  <si>
    <t>ADChanna</t>
  </si>
  <si>
    <t>Fri Mar 05 18:06:10 +0000 2021</t>
  </si>
  <si>
    <t>78253905</t>
  </si>
  <si>
    <t>http://pbs.twimg.com/profile_images/1356986625037901831/__Sj2Flq_normal.jpg</t>
  </si>
  <si>
    <t>http://twitter.com/ADChanna/statuses/1367899251020337153</t>
  </si>
  <si>
    <t>1367899236147208197</t>
  </si>
  <si>
    <t>Viren_Shah_</t>
  </si>
  <si>
    <t>Fri Mar 05 18:06:06 +0000 2021</t>
  </si>
  <si>
    <t>1150682405864275968</t>
  </si>
  <si>
    <t>http://pbs.twimg.com/profile_images/1315012460412235776/c52LqwPv_normal.jpg</t>
  </si>
  <si>
    <t>Thane West, Thane</t>
  </si>
  <si>
    <t>http://twitter.com/Viren_Shah_/statuses/1367899236147208197</t>
  </si>
  <si>
    <t>1367899189615587330</t>
  </si>
  <si>
    <t>love_arcu</t>
  </si>
  <si>
    <t>@MarketcityKurla @Juicesalon My bff @Sonu14255869 shs my support system can't think of a day without her shs the one who inspire me to be loving caring and always be believe things will go right 
Shs the one who uplift me
Shs the one who brings better in me
#WomensDay #Giveaway #contest
@MarketcityKurla https://t.co/4yk4fScbcx</t>
  </si>
  <si>
    <t>Fri Mar 05 18:05:55 +0000 2021</t>
  </si>
  <si>
    <t>413844212</t>
  </si>
  <si>
    <t>MarketcityKurla</t>
  </si>
  <si>
    <t>851737885837537280</t>
  </si>
  <si>
    <t>1367894134262931458</t>
  </si>
  <si>
    <t>http://pbs.twimg.com/profile_images/1277957285696819202/yLImJQVp_normal.jpg</t>
  </si>
  <si>
    <t>http://twitter.com/love_arcu/statuses/1367899189615587330</t>
  </si>
  <si>
    <t>{"hashtags":[{"text":"WomensDay","indices":[258,268]},{"text":"Giveaway","indices":[269,278]},{"text":"contest","indices":[279,287]}],"symbols":[],"user_mentions":[{"screen_name":"MarketcityKurla","name":"Phoenix Marketcity","id":413844212,"id_str":"413844212","indices":[0,16]},{"screen_name":"Juicesalon","name":"Juice Salon","id":210723870,"id_str":"210723870","indices":[17,28]},{"screen_name":"Sonu14255869","name":"Sonu","id":1163816868458537000,"id_str":"1163816868458536963","indices":[36,49]},{"screen_name":"MarketcityKurla","name":"Phoenix Marketcity","id":413844212,"id_str":"413844212","indices":[288,304]}],"urls":[],"media":[{"id":1367899180362911700,"id_str":"1367899180362911745","indices":[305,328],"media_url":"http://pbs.twimg.com/tweet_video_thumb/EvvBDp4UUAEo9LB.jpg","media_url_https":"https://pbs.twimg.com/tweet_video_thumb/EvvBDp4UUAEo9LB.jpg","url":"https://t.co/4yk4fScbcx","display_url":"pic.twitter.com/4yk4fScbcx","expanded_url":"https://twitter.com/love_arcu/status/1367899189615587330/photo/1","type":"photo","sizes":{"small":{"w":200,"h":150,"resize":"fit"},"thumb":{"w":150,"h":150,"resize":"crop"},"large":{"w":200,"h":150,"resize":"fit"},"medium":{"w":200,"h":150,"resize":"fit"}}}]}</t>
  </si>
  <si>
    <t>1367899143931187200</t>
  </si>
  <si>
    <t>Prithivikumar18</t>
  </si>
  <si>
    <t>Fri Mar 05 18:05:44 +0000 2021</t>
  </si>
  <si>
    <t>1338890705603727360</t>
  </si>
  <si>
    <t>http://pbs.twimg.com/profile_images/1338890955177381888/safhpPJk_normal.jpg</t>
  </si>
  <si>
    <t>Daniawan, India</t>
  </si>
  <si>
    <t>http://twitter.com/Prithivikumar18/statuses/1367899143931187200</t>
  </si>
  <si>
    <t>1367899135127351298</t>
  </si>
  <si>
    <t>Fri Mar 05 18:05:42 +0000 2021</t>
  </si>
  <si>
    <t>http://twitter.com/RajNgc/statuses/1367899135127351298</t>
  </si>
  <si>
    <t>1367899129138053120</t>
  </si>
  <si>
    <t>sindhicongress</t>
  </si>
  <si>
    <t>Fri Mar 05 18:05:41 +0000 2021</t>
  </si>
  <si>
    <t>71303689</t>
  </si>
  <si>
    <t>http://pbs.twimg.com/profile_images/819041348732882944/qjmFcqRq_normal.jpg</t>
  </si>
  <si>
    <t>http://twitter.com/sindhicongress/statuses/1367899129138053120</t>
  </si>
  <si>
    <t>1367899092383371269</t>
  </si>
  <si>
    <t>MImproxyble</t>
  </si>
  <si>
    <t>Fri Mar 05 18:05:32 +0000 2021</t>
  </si>
  <si>
    <t>1729193269</t>
  </si>
  <si>
    <t>&lt;a href="https://missionimproxyble.com" rel="nofollow"&gt;My1stNewApp&lt;/a&gt;</t>
  </si>
  <si>
    <t>http://pbs.twimg.com/profile_images/1237378547225952256/-gpXQWVs_normal.jpg</t>
  </si>
  <si>
    <t>http://twitter.com/MImproxyble/statuses/1367899092383371269</t>
  </si>
  <si>
    <t>1367899015027642369</t>
  </si>
  <si>
    <t>Fri Mar 05 18:05:14 +0000 2021</t>
  </si>
  <si>
    <t>http://twitter.com/SassyAnokhi_/statuses/1367899015027642369</t>
  </si>
  <si>
    <t>1367899001257820160</t>
  </si>
  <si>
    <t>Women's Day ..her world has not changed as it was so it will stay ..
For a better future she prays ..
Allah be praised 
#WomensDay https://t.co/Rudxuqykit</t>
  </si>
  <si>
    <t>Fri Mar 05 18:05:10 +0000 2021</t>
  </si>
  <si>
    <t>http://twitter.com/firozeshakir/statuses/1367899001257820160</t>
  </si>
  <si>
    <t>{"hashtags":[{"text":"WomensDay","indices":[121,131]}],"symbols":[],"user_mentions":[],"urls":[],"media":[{"id":1367898998405619700,"id_str":"1367898998405619714","indices":[132,155],"media_url":"http://pbs.twimg.com/media/EvvA5ECUYAIGx5Y.jpg","media_url_https":"https://pbs.twimg.com/media/EvvA5ECUYAIGx5Y.jpg","url":"https://t.co/Rudxuqykit","display_url":"pic.twitter.com/Rudxuqykit","expanded_url":"https://twitter.com/firozeshakir/status/1367899001257820160/photo/1","type":"photo","sizes":{"thumb":{"w":150,"h":150,"resize":"crop"},"medium":{"w":557,"h":1200,"resize":"fit"},"small":{"w":316,"h":680,"resize":"fit"},"large":{"w":951,"h":2048,"resize":"fit"}}}]}</t>
  </si>
  <si>
    <t>1367898957087703040</t>
  </si>
  <si>
    <t>PokerScout1</t>
  </si>
  <si>
    <t>FUN SUNDAY: @PokerStars Celebrates International Women’s Day With Reduced Tournament Buy-in
– Sunday Million Tickets Added 
– More details here:
https://t.co/QOoel5J6N7
#poker #Pokeronline #onlinepoker #WomensDay #InternationalWomensDay</t>
  </si>
  <si>
    <t>Fri Mar 05 18:05:00 +0000 2021</t>
  </si>
  <si>
    <t>96870807</t>
  </si>
  <si>
    <t>http://pbs.twimg.com/profile_images/966747672634798080/Ni61Cve2_normal.jpg</t>
  </si>
  <si>
    <t>Las Vegas</t>
  </si>
  <si>
    <t>http://twitter.com/PokerScout1/statuses/1367898957087703040</t>
  </si>
  <si>
    <t>{"hashtags":[{"text":"poker","indices":[172,178]},{"text":"Pokeronline","indices":[179,191]},{"text":"onlinepoker","indices":[192,204]},{"text":"WomensDay","indices":[205,215]},{"text":"InternationalWomensDay","indices":[216,239]}],"symbols":[],"user_mentions":[{"screen_name":"PokerStars","name":"PokerStars","id":19537263,"id_str":"19537263","indices":[12,23]}],"urls":[{"url":"https://t.co/QOoel5J6N7","expanded_url":"https://www.pokerscout.com/pokerstars-celebrates-womens-day/","display_url":"pokerscout.com/pokerstars-cel…","indices":[147,170]}]}</t>
  </si>
  <si>
    <t>1367898943141519361</t>
  </si>
  <si>
    <t>RajeshC95566447</t>
  </si>
  <si>
    <t>Fri Mar 05 18:04:57 +0000 2021</t>
  </si>
  <si>
    <t>1126017365215457280</t>
  </si>
  <si>
    <t>http://pbs.twimg.com/profile_images/1366036050544451590/7F7_Vk8b_normal.jpg</t>
  </si>
  <si>
    <t xml:space="preserve">Jodhpur, Rajasthan ,india </t>
  </si>
  <si>
    <t>http://twitter.com/RajeshC95566447/statuses/1367898943141519361</t>
  </si>
  <si>
    <t>1367898938137735168</t>
  </si>
  <si>
    <t>prakash_shah08</t>
  </si>
  <si>
    <t>Fri Mar 05 18:04:55 +0000 2021</t>
  </si>
  <si>
    <t>1338444760881614849</t>
  </si>
  <si>
    <t>http://pbs.twimg.com/profile_images/1338477364217405440/2Fl9q5_a_normal.jpg</t>
  </si>
  <si>
    <t>India Gujarat</t>
  </si>
  <si>
    <t>http://twitter.com/prakash_shah08/statuses/1367898938137735168</t>
  </si>
  <si>
    <t>1367898936799883266</t>
  </si>
  <si>
    <t>senseisos</t>
  </si>
  <si>
    <t>#WomensDay
#ÖğretmenlerİçinArtıkYoksunuz #OylarimizlaCevapVerecegiz
#Sosyalbilgilerkapatılsın #sosyalbilgileryalnızdeğildir #ADALET #COVID19 #sosyalbilgiler #öğretmen #TeachersinTurkeywantjustice @nytimes @bbcturkce @BBCWorld @nytimes
#sosyalbilgileryalnızdeğildir</t>
  </si>
  <si>
    <t>186220762</t>
  </si>
  <si>
    <t>http://pbs.twimg.com/profile_images/1368252189588783104/Hlh98haR_normal.jpg</t>
  </si>
  <si>
    <t>TURKEY</t>
  </si>
  <si>
    <t>http://twitter.com/senseisos/statuses/1367898936799883266</t>
  </si>
  <si>
    <t>{"hashtags":[{"text":"WomensDay","indices":[0,10]},{"text":"ÖğretmenlerİçinArtıkYoksunuz","indices":[11,40]},{"text":"OylarimizlaCevapVerecegiz","indices":[41,67]},{"text":"Sosyalbilgilerkapatılsın","indices":[68,93]},{"text":"sosyalbilgileryalnızdeğildir","indices":[94,123]},{"text":"ADALET","indices":[124,131]},{"text":"COVID19","indices":[132,140]},{"text":"sosyalbilgiler","indices":[141,156]},{"text":"öğretmen","indices":[157,166]},{"text":"TeachersinTurkeywantjustice","indices":[167,195]},{"text":"sosyalbilgileryalnızdeğildir","indices":[236,265]}],"symbols":[],"user_mentions":[{"screen_name":"nytimes","name":"The New York Times","id":807095,"id_str":"807095","indices":[196,204]},{"screen_name":"bbcturkce","name":"BBC News Türkçe","id":22475139,"id_str":"22475139","indices":[205,215]},{"screen_name":"BBCWorld","name":"BBC News (World)","id":742143,"id_str":"742143","indices":[216,225]},{"screen_name":"nytimes","name":"The New York Times","id":807095,"id_str":"807095","indices":[226,234]}],"urls":[]}</t>
  </si>
  <si>
    <t>1367898932550930433</t>
  </si>
  <si>
    <t>Kamalna46403512</t>
  </si>
  <si>
    <t>Fri Mar 05 18:04:54 +0000 2021</t>
  </si>
  <si>
    <t>1265235405890359296</t>
  </si>
  <si>
    <t>http://pbs.twimg.com/profile_images/1316610898023182336/LdAuIZNW_normal.jpg</t>
  </si>
  <si>
    <t>http://twitter.com/Kamalna46403512/statuses/1367898932550930433</t>
  </si>
  <si>
    <t>1367898805752926209</t>
  </si>
  <si>
    <t>Fri Mar 05 18:04:24 +0000 2021</t>
  </si>
  <si>
    <t>http://twitter.com/KarriLuvi/statuses/1367898805752926209</t>
  </si>
  <si>
    <t>1367898741504696326</t>
  </si>
  <si>
    <t>TheBarcaGirl</t>
  </si>
  <si>
    <t>Fri Mar 05 18:04:08 +0000 2021</t>
  </si>
  <si>
    <t>1282917066803154945</t>
  </si>
  <si>
    <t>http://pbs.twimg.com/profile_images/1364984182884077569/d1zlD_rk_normal.jpg</t>
  </si>
  <si>
    <t>Lahore</t>
  </si>
  <si>
    <t>http://twitter.com/TheBarcaGirl/statuses/1367898741504696326</t>
  </si>
  <si>
    <t>1367898704091353089</t>
  </si>
  <si>
    <t>Sittu_kumari</t>
  </si>
  <si>
    <t>Fri Mar 05 18:04:00 +0000 2021</t>
  </si>
  <si>
    <t>1350777338317869065</t>
  </si>
  <si>
    <t>http://pbs.twimg.com/profile_images/1350777564172718083/iaZ2d_ee_normal.jpg</t>
  </si>
  <si>
    <t>Gujarat, India</t>
  </si>
  <si>
    <t>http://twitter.com/Sittu_kumari/statuses/1367898704091353089</t>
  </si>
  <si>
    <t>1367898655491952640</t>
  </si>
  <si>
    <t>RT @ebmazandarani1: Forme de diamant avec un point à l'intérieurInternational Women's Day #IWD2021 
Calendrier à spiraleMonday 8th March, 2021 | 15:00 CET
#Live stream with us for a magnificent event and support the rising women of Iran towards freedom and equality.
#ChooseToChallenge #WomensDay</t>
  </si>
  <si>
    <t>Fri Mar 05 18:03:48 +0000 2021</t>
  </si>
  <si>
    <t>http://twitter.com/saeedeh38/statuses/1367898655491952640</t>
  </si>
  <si>
    <t>{"hashtags":[{"text":"IWD2021","indices":[90,98]}],"symbols":[],"user_mentions":[{"screen_name":"ebmazandarani1","name":"Ebrahim Mazandarani","id":704382735746359300,"id_str":"704382735746359296","indices":[3,18]}],"urls":[]}</t>
  </si>
  <si>
    <t>1367898567772372995</t>
  </si>
  <si>
    <t>ODFoundation</t>
  </si>
  <si>
    <t>Fri Mar 05 18:03:27 +0000 2021</t>
  </si>
  <si>
    <t>363912811</t>
  </si>
  <si>
    <t>http://pbs.twimg.com/profile_images/1066451741745561602/r-8Mksc1_normal.jpg</t>
  </si>
  <si>
    <t>European Union</t>
  </si>
  <si>
    <t>http://twitter.com/ODFoundation/statuses/1367898567772372995</t>
  </si>
  <si>
    <t>1367898561577316352</t>
  </si>
  <si>
    <t>Fri Mar 05 18:03:26 +0000 2021</t>
  </si>
  <si>
    <t>http://twitter.com/DefundFeminist/statuses/1367898561577316352</t>
  </si>
  <si>
    <t>1367898396242087938</t>
  </si>
  <si>
    <t>AOtengoOwiny</t>
  </si>
  <si>
    <t>Fri Mar 05 18:02:46 +0000 2021</t>
  </si>
  <si>
    <t>702090214748061696</t>
  </si>
  <si>
    <t>http://pbs.twimg.com/profile_images/743073661645692929/OoEuL-TD_normal.jpg</t>
  </si>
  <si>
    <t>Kigali,Rwanda / Kampala,Uganda</t>
  </si>
  <si>
    <t>http://twitter.com/AOtengoOwiny/statuses/1367898396242087938</t>
  </si>
  <si>
    <t>1367898385232003075</t>
  </si>
  <si>
    <t>Fri Mar 05 18:02:44 +0000 2021</t>
  </si>
  <si>
    <t>http://twitter.com/Aishhwaryaa1/statuses/1367898385232003075</t>
  </si>
  <si>
    <t>1367898385047379969</t>
  </si>
  <si>
    <t>sankar_jk</t>
  </si>
  <si>
    <t>Fri Mar 05 18:02:43 +0000 2021</t>
  </si>
  <si>
    <t>2979085796</t>
  </si>
  <si>
    <t>http://pbs.twimg.com/profile_images/1366713938520367106/RuMurLiV_normal.jpg</t>
  </si>
  <si>
    <t>http://twitter.com/sankar_jk/statuses/1367898385047379969</t>
  </si>
  <si>
    <t>1367898324531957768</t>
  </si>
  <si>
    <t>hthealthshots</t>
  </si>
  <si>
    <t>In this episode of Tension Not @sonalkalra is sharing some really exciting tips that you can use to make the women around you feel safe, loved, and stress free. Listen what all Sonal has in store for you.
Listen here: https://t.co/cLBcPCtC8S
#tensionNot #womensday #healthshots https://t.co/A0T0dD2qML</t>
  </si>
  <si>
    <t>Fri Mar 05 18:02:29 +0000 2021</t>
  </si>
  <si>
    <t>1116697179433791488</t>
  </si>
  <si>
    <t>http://pbs.twimg.com/profile_images/1196309831159664640/7_hoUWIn_normal.jpg</t>
  </si>
  <si>
    <t>http://twitter.com/hthealthshots/statuses/1367898324531957768</t>
  </si>
  <si>
    <t>{"hashtags":[{"text":"tensionNot","indices":[244,255]},{"text":"womensday","indices":[256,266]},{"text":"healthshots","indices":[267,279]}],"symbols":[],"user_mentions":[{"screen_name":"sonalkalra","name":"Sonal Kalra","id":16485058,"id_str":"16485058","indices":[31,42]}],"urls":[{"url":"https://t.co/cLBcPCtC8S","expanded_url":"https://bit.ly/3sRgRH9","display_url":"bit.ly/3sRgRH9","indices":[219,242]}],"media":[{"id":1367897888441856000,"id_str":"1367897888441856005","indices":[280,303],"media_url":"http://pbs.twimg.com/media/Evu_4dGVcAUZxAO.jpg","media_url_https":"https://pbs.twimg.com/media/Evu_4dGVcAUZxAO.jpg","url":"https://t.co/A0T0dD2qML","display_url":"pic.twitter.com/A0T0dD2qML","expanded_url":"https://twitter.com/hthealthshots/status/1367898324531957768/photo/1","type":"photo","sizes":{"thumb":{"w":150,"h":150,"resize":"crop"},"small":{"w":680,"h":340,"resize":"fit"},"large":{"w":1024,"h":512,"resize":"fit"},"medium":{"w":1024,"h":512,"resize":"fit"}}}]}</t>
  </si>
  <si>
    <t>1367898272367476738</t>
  </si>
  <si>
    <t>GroperBlue</t>
  </si>
  <si>
    <t>Fri Mar 05 18:02:17 +0000 2021</t>
  </si>
  <si>
    <t>3069516306</t>
  </si>
  <si>
    <t>http://pbs.twimg.com/profile_images/1367353298588594181/vt6ImmRf_normal.jpg</t>
  </si>
  <si>
    <t>http://twitter.com/GroperBlue/statuses/1367898272367476738</t>
  </si>
  <si>
    <t>1367898263483944963</t>
  </si>
  <si>
    <t>Chitrakshvij</t>
  </si>
  <si>
    <t>Fri Mar 05 18:02:14 +0000 2021</t>
  </si>
  <si>
    <t>981420994983268353</t>
  </si>
  <si>
    <t>http://pbs.twimg.com/profile_images/1317084331119054850/vDlR1hG7_normal.jpg</t>
  </si>
  <si>
    <t xml:space="preserve">WOKE ♂️ </t>
  </si>
  <si>
    <t>http://twitter.com/Chitrakshvij/statuses/1367898263483944963</t>
  </si>
  <si>
    <t>1367898218240020486</t>
  </si>
  <si>
    <t>idealqualityntw</t>
  </si>
  <si>
    <t>RT @truorganicafric: The #Africa Human Capital Plan - Why Investing in #Women and Girls Matters Now More Than Ever - moderated by Edith JIBUNOH, @WorldBank External Affairs Manager, Eastern &amp;amp; Southern Africa
#InvestInWomen #Nigeria #WomenTellAll #wednesdaythought #WomensHistoryMonth #WomensDay @CNBC https://t.co/BVA3mYP7Xe</t>
  </si>
  <si>
    <t>Fri Mar 05 18:02:04 +0000 2021</t>
  </si>
  <si>
    <t>488581931</t>
  </si>
  <si>
    <t>http://pbs.twimg.com/profile_images/1145711500650303489/6nMW9HTu_normal.jpg</t>
  </si>
  <si>
    <t>Nigeria, Global</t>
  </si>
  <si>
    <t>http://twitter.com/idealqualityntw/statuses/1367898218240020486</t>
  </si>
  <si>
    <t>{"hashtags":[{"text":"Africa","indices":[25,32]},{"text":"Women","indices":[71,77]}],"symbols":[],"user_mentions":[{"screen_name":"truorganicafric","name":"TruORGANIC Africa #livestock #Crops #Food","id":1132457015467487200,"id_str":"1132457015467487232","indices":[3,19]}],"urls":[]}</t>
  </si>
  <si>
    <t>1367898206927949831</t>
  </si>
  <si>
    <t>ArleneRU</t>
  </si>
  <si>
    <t>@UZETASUM #8M2021 
#challengetochange
#WomensHistoryMonth 
#WomensDay</t>
  </si>
  <si>
    <t>Fri Mar 05 18:02:01 +0000 2021</t>
  </si>
  <si>
    <t>123699275</t>
  </si>
  <si>
    <t>UZETASUM</t>
  </si>
  <si>
    <t>64871933</t>
  </si>
  <si>
    <t>1367848964435935232</t>
  </si>
  <si>
    <t>http://pbs.twimg.com/profile_images/1259866947614842880/pVU5-Z3T_normal.jpg</t>
  </si>
  <si>
    <t>Mexico</t>
  </si>
  <si>
    <t>http://twitter.com/ArleneRU/statuses/1367898206927949831</t>
  </si>
  <si>
    <t>{"hashtags":[{"text":"8M2021","indices":[10,17]},{"text":"challengetochange","indices":[19,37]},{"text":"WomensHistoryMonth","indices":[38,57]},{"text":"WomensDay","indices":[59,69]}],"symbols":[],"user_mentions":[{"screen_name":"UZETASUM","name":"SERGIO UZETA","id":123699275,"id_str":"123699275","indices":[0,9]}],"urls":[]}</t>
  </si>
  <si>
    <t>1367898102619848712</t>
  </si>
  <si>
    <t>jesadairy</t>
  </si>
  <si>
    <t>Weekends are for great vibes, great music and JESA Refresha. Okrrrrr
#WomensDay #JESArefresha
#TGIF https://t.co/MZeEf2UB47</t>
  </si>
  <si>
    <t>Fri Mar 05 18:01:36 +0000 2021</t>
  </si>
  <si>
    <t>1274887051897339907</t>
  </si>
  <si>
    <t>http://pbs.twimg.com/profile_images/1274996405992673287/1o5Ss5KS_normal.jpg</t>
  </si>
  <si>
    <t>http://twitter.com/jesadairy/statuses/1367898102619848712</t>
  </si>
  <si>
    <t>{"hashtags":[{"text":"WomensDay","indices":[70,80]},{"text":"JESArefresha","indices":[81,94]},{"text":"TGIF","indices":[95,100]}],"symbols":[],"user_mentions":[],"urls":[],"media":[{"id":1367898092163436500,"id_str":"1367898092163436544","indices":[101,124],"media_url":"http://pbs.twimg.com/media/EvvAEUBWEAAs92G.jpg","media_url_https":"https://pbs.twimg.com/media/EvvAEUBWEAAs92G.jpg","url":"https://t.co/MZeEf2UB47","display_url":"pic.twitter.com/MZeEf2UB47","expanded_url":"https://twitter.com/jesadairy/status/1367898102619848712/photo/1","type":"photo","sizes":{"thumb":{"w":150,"h":150,"resize":"crop"},"small":{"w":680,"h":680,"resize":"fit"},"medium":{"w":1200,"h":1200,"resize":"fit"},"large":{"w":1801,"h":1801,"resize":"fit"}}}]}</t>
  </si>
  <si>
    <t>1367898086929010690</t>
  </si>
  <si>
    <t>filip_furman</t>
  </si>
  <si>
    <t>RT @JacobAgnieszka: Celebrate #WomensDay with us! Join our conference https://t.co/53R71hYthY March 8th at 4pm CET on #RealWomensRights with our panel of #LeadingLadies discussing the topic of equality vs uniformization. Fight violence against women wherever it happens.</t>
  </si>
  <si>
    <t>Fri Mar 05 18:01:32 +0000 2021</t>
  </si>
  <si>
    <t>1187322277609783296</t>
  </si>
  <si>
    <t>http://pbs.twimg.com/profile_images/1293130816034418689/a_3j8ICI_normal.jpg</t>
  </si>
  <si>
    <t>http://twitter.com/filip_furman/statuses/1367898086929010690</t>
  </si>
  <si>
    <t>{"hashtags":[{"text":"WomensDay","indices":[30,40]},{"text":"RealWomensRights","indices":[118,135]}],"symbols":[],"user_mentions":[{"screen_name":"JacobAgnieszka","name":"Agnieszka Jacob","id":1356527635111805000,"id_str":"1356527635111804928","indices":[3,18]}],"urls":[{"url":"https://t.co/53R71hYthY","expanded_url":"http://defendingwomensrights.org","display_url":"defendingwomensrights.org","indices":[70,93]}]}</t>
  </si>
  <si>
    <t>1367898053160570884</t>
  </si>
  <si>
    <t>Fri Mar 05 18:01:24 +0000 2021</t>
  </si>
  <si>
    <t>http://twitter.com/Dominic9207/statuses/1367898053160570884</t>
  </si>
  <si>
    <t>1367898001113423872</t>
  </si>
  <si>
    <t>Shah_Aman0</t>
  </si>
  <si>
    <t>Fri Mar 05 18:01:12 +0000 2021</t>
  </si>
  <si>
    <t>1343455504836661248</t>
  </si>
  <si>
    <t>http://pbs.twimg.com/profile_images/1343456084548222976/yvt6YKAe_normal.jpg</t>
  </si>
  <si>
    <t>Patna, India</t>
  </si>
  <si>
    <t>http://twitter.com/Shah_Aman0/statuses/1367898001113423872</t>
  </si>
  <si>
    <t>1367897839473471502</t>
  </si>
  <si>
    <t>Romaisakhan201</t>
  </si>
  <si>
    <t>Fri Mar 05 18:00:33 +0000 2021</t>
  </si>
  <si>
    <t>1309721777610907649</t>
  </si>
  <si>
    <t>http://pbs.twimg.com/profile_images/1364419648939302914/OP6xv61a_normal.jpg</t>
  </si>
  <si>
    <t>http://twitter.com/Romaisakhan201/statuses/1367897839473471502</t>
  </si>
  <si>
    <t>1367897759177715713</t>
  </si>
  <si>
    <t>Karimabaluch</t>
  </si>
  <si>
    <t>RT @BalochWF: 8 مارچ زالبول آتا جہانی دے نا ردئٹ اسے مجلس ( سیمینار) اس اڈ تننگ مریک. دا مجلس نا سرحال " بلوچ زالبول و اینو نا جاور آتیٹی اونا راجی زمہ واری" ء.
نما بخش النگ ننکن بختاوری اسے.
دے : یک شنمبے 7 مارچ
وخت : 3 بجہ آن الیس 6 بجہ اسکان
جاگہ : کوئٹہ پریس کلب
#WomensDay https://t.co/RMaEd49xq8</t>
  </si>
  <si>
    <t>Fri Mar 05 18:00:14 +0000 2021</t>
  </si>
  <si>
    <t>787401195539267584</t>
  </si>
  <si>
    <t>http://pbs.twimg.com/profile_images/1349485486428061698/MQJMVWX3_normal.jpg</t>
  </si>
  <si>
    <t>balochistan</t>
  </si>
  <si>
    <t>http://twitter.com/Karimabaluch/statuses/1367897759177715713</t>
  </si>
  <si>
    <t>{"hashtags":[],"symbols":[],"user_mentions":[{"screen_name":"BalochWF","name":"Baloch Women Forum","id":1301983795428626400,"id_str":"1301983795428626432","indices":[3,12]}],"urls":[]}</t>
  </si>
  <si>
    <t>1367897736545067010</t>
  </si>
  <si>
    <t>RT @imPalak18: @MSVgo C) Shakuntala Devi 
#LearnFromHer #WomensDay
#MSVgo #ContestAlert 
@MSVgo
Join
@ImJatinV @real5ingh13 @Nehathegreat1 @prashantDocean @abha_mishra19 @imabhishek999 @satyapaljain_86</t>
  </si>
  <si>
    <t>Fri Mar 05 18:00:09 +0000 2021</t>
  </si>
  <si>
    <t>http://twitter.com/prashantDocean/statuses/1367897736545067010</t>
  </si>
  <si>
    <t>{"hashtags":[{"text":"LearnFromHer","indices":[43,56]},{"text":"WomensDay","indices":[57,67]},{"text":"MSVgo","indices":[68,74]},{"text":"ContestAlert","indices":[75,88]}],"symbols":[],"user_mentions":[{"screen_name":"imPalak18","name":"Palak","id":1171789465162932200,"id_str":"1171789465162932224","indices":[3,13]},{"screen_name":"MSVgo","name":"MSVgo","id":1232928348302499800,"id_str":"1232928348302499842","indices":[15,21]},{"screen_name":"MSVgo","name":"MSVgo","id":1232928348302499800,"id_str":"1232928348302499842","indices":[90,96]},{"screen_name":"ImJatinV","name":"Jatin","id":1209770924532097000,"id_str":"1209770924532097024","indices":[103,112]},{"screen_name":"real5ingh13","name":"𝐉𝐚𝐬𝐯𝐢𝐧𝐝𝐞𝐫 𝐒𝐢𝐧𝐠𝐡","id":982695463055851500,"id_str":"982695463055851520","indices":[113,125]}],"urls":[]}</t>
  </si>
  <si>
    <t>1367897718677331975</t>
  </si>
  <si>
    <t>DesaiFanboy</t>
  </si>
  <si>
    <t>Fri Mar 05 18:00:05 +0000 2021</t>
  </si>
  <si>
    <t>1295207362404347910</t>
  </si>
  <si>
    <t>http://pbs.twimg.com/profile_images/1369309507952783364/36q2H6PB_normal.jpg</t>
  </si>
  <si>
    <t>In my Thoughts!</t>
  </si>
  <si>
    <t>http://twitter.com/DesaiFanboy/statuses/1367897718677331975</t>
  </si>
  <si>
    <t>1367897699257876485</t>
  </si>
  <si>
    <t>ThisIsCHAOSUK</t>
  </si>
  <si>
    <t>It's #InternationalWomensDay on Monday, so to celebrate we're highlighting the women who have inspired us! 
🌟 We asked the team at @ChaosFarmUK about the women who have stood out for them over the years: 
#WomensDay #KeepItChaos #IWD2021 #Farming https://t.co/fiY2qUHKqa</t>
  </si>
  <si>
    <t>Fri Mar 05 18:00:00 +0000 2021</t>
  </si>
  <si>
    <t>975735361115697152</t>
  </si>
  <si>
    <t>http://pbs.twimg.com/profile_images/1296474199838593025/9Xb-l18A_normal.jpg</t>
  </si>
  <si>
    <t>Truro, England</t>
  </si>
  <si>
    <t>http://twitter.com/ThisIsCHAOSUK/statuses/1367897699257876485</t>
  </si>
  <si>
    <t>{"hashtags":[{"text":"InternationalWomensDay","indices":[5,28]},{"text":"WomensDay","indices":[207,217]},{"text":"KeepItChaos","indices":[218,230]},{"text":"IWD2021","indices":[231,239]},{"text":"Farming","indices":[240,248]}],"symbols":[],"user_mentions":[{"screen_name":"ChaosFarmUK","name":"CHAOS Farm 🚜","id":724722027660189700,"id_str":"724722027660189697","indices":[132,144]}],"urls":[],"media":[{"id":1366784052083257300,"id_str":"1366784052083257350","indices":[249,272],"media_url":"http://pbs.twimg.com/ext_tw_video_thumb/1366784052083257350/pu/img/HGseO-PmQQqO0VWY.jpg","media_url_https":"https://pbs.twimg.com/ext_tw_video_thumb/1366784052083257350/pu/img/HGseO-PmQQqO0VWY.jpg","url":"https://t.co/fiY2qUHKqa","display_url":"pic.twitter.com/fiY2qUHKqa","expanded_url":"https://twitter.com/ThisIsCHAOSUK/status/1367897699257876485/video/1","type":"photo","sizes":{"thumb":{"w":150,"h":150,"resize":"crop"},"medium":{"w":1200,"h":675,"resize":"fit"},"small":{"w":680,"h":383,"resize":"fit"},"large":{"w":1280,"h":720,"resize":"fit"}}}]}</t>
  </si>
  <si>
    <t>1367897675073417216</t>
  </si>
  <si>
    <t>Shrutikoorichh1</t>
  </si>
  <si>
    <t>@KangaroKGOC My daughter #srishti punched negativity from my life as she is so pure and powerful soul i always feel so positive with her.
@KangaroKGOC
#ContestAlert
 #WomensDay
#SortingGratitude 
#StaySorted
#InternationalWomensDay 
@sd12dec 
@Seemajain515 https://t.co/OusbRt0oeq</t>
  </si>
  <si>
    <t>Fri Mar 05 17:59:54 +0000 2021</t>
  </si>
  <si>
    <t>1046728415762468865</t>
  </si>
  <si>
    <t>KangaroKGOC</t>
  </si>
  <si>
    <t>4866264304</t>
  </si>
  <si>
    <t>1367477429317566470</t>
  </si>
  <si>
    <t>http://pbs.twimg.com/profile_images/1293922513496371200/VkblYIe3_normal.jpg</t>
  </si>
  <si>
    <t>http://twitter.com/Shrutikoorichh1/statuses/1367897675073417216</t>
  </si>
  <si>
    <t>{"hashtags":[{"text":"srishti","indices":[25,33]},{"text":"ContestAlert","indices":[152,165]},{"text":"WomensDay","indices":[167,177]},{"text":"SortingGratitude","indices":[178,195]},{"text":"StaySorted","indices":[197,208]},{"text":"InternationalWomensDay","indices":[209,232]}],"symbols":[],"user_mentions":[{"screen_name":"KangaroKGOC","name":"Kangaro","id":1046728415762468900,"id_str":"1046728415762468865","indices":[0,12]},{"screen_name":"KangaroKGOC","name":"Kangaro","id":1046728415762468900,"id_str":"1046728415762468865","indices":[138,150]},{"screen_name":"sd12dec","name":"Seetal","id":2447040379,"id_str":"2447040379","indices":[234,242]},{"screen_name":"Seemajain515","name":"Seema Jain","id":1252026529,"id_str":"1252026529","indices":[244,257]}],"urls":[],"media":[{"id":1367897671206248400,"id_str":"1367897671206248450","indices":[258,281],"media_url":"http://pbs.twimg.com/media/Evu_rz1VIAIrIFZ.jpg","media_url_https":"https://pbs.twimg.com/media/Evu_rz1VIAIrIFZ.jpg","url":"https://t.co/OusbRt0oeq","display_url":"pic.twitter.com/OusbRt0oeq","expanded_url":"https://twitter.com/Shrutikoorichh1/status/1367897675073417216/photo/1","type":"photo","sizes":{"thumb":{"w":150,"h":150,"resize":"crop"},"medium":{"w":1200,"h":1200,"resize":"fit"},"large":{"w":2048,"h":2048,"resize":"fit"},"small":{"w":680,"h":680,"resize":"fit"}}}]}</t>
  </si>
  <si>
    <t>1367897647768510468</t>
  </si>
  <si>
    <t>MohitTandel35</t>
  </si>
  <si>
    <t>Fri Mar 05 17:59:48 +0000 2021</t>
  </si>
  <si>
    <t>1203017987084546048</t>
  </si>
  <si>
    <t>http://pbs.twimg.com/profile_images/1367835491836391427/kA3Yz7Kn_normal.jpg</t>
  </si>
  <si>
    <t xml:space="preserve"> Vice City, USA</t>
  </si>
  <si>
    <t>http://twitter.com/MohitTandel35/statuses/1367897647768510468</t>
  </si>
  <si>
    <t>1367897647743340544</t>
  </si>
  <si>
    <t>YiCoimbatore</t>
  </si>
  <si>
    <t>RT @YiTweets: This Women's Day, let's ensure we are asking relevant questions, calling out sexist remarks and building this nation is a more just and equal institution!
#youngindians #Yi #India #nationbuilding #youthleadership #thoughtleadership #bethechange #cii #changemakers #WomensDay https://t.co/3gxTVWcCNq</t>
  </si>
  <si>
    <t>418558285</t>
  </si>
  <si>
    <t>http://pbs.twimg.com/profile_images/902475404853755905/a9QiRRDG_normal.jpg</t>
  </si>
  <si>
    <t>Coimbatore</t>
  </si>
  <si>
    <t>http://twitter.com/YiCoimbatore/statuses/1367897647743340544</t>
  </si>
  <si>
    <t>{"hashtags":[],"symbols":[],"user_mentions":[{"screen_name":"YiTweets","name":"Young Indians (Yi)","id":611694997,"id_str":"611694997","indices":[3,12]}],"urls":[]}</t>
  </si>
  <si>
    <t>1367897631171567620</t>
  </si>
  <si>
    <t>BHUPPI321</t>
  </si>
  <si>
    <t>RT @cdivakaruni: I felt so good discussing my mother. I want to honor her specially during #WomensHistoryMonth &amp;amp; #WomensDay. She went through much hardship to raise my brothers &amp;amp; me. She taught me to believe in myself. To never give up. She is an #inspiration. #mother #writinglife #rolemodel https://t.co/rhct4HEi80</t>
  </si>
  <si>
    <t>Fri Mar 05 17:59:44 +0000 2021</t>
  </si>
  <si>
    <t>700745448428933120</t>
  </si>
  <si>
    <t>http://pbs.twimg.com/profile_images/1320678241451995139/FM_gOoFg_normal.jpg</t>
  </si>
  <si>
    <t>Dehradun, India(Job in delhi)</t>
  </si>
  <si>
    <t>http://twitter.com/BHUPPI321/statuses/1367897631171567620</t>
  </si>
  <si>
    <t>{"hashtags":[{"text":"WomensHistoryMonth","indices":[91,110]},{"text":"WomensDay","indices":[117,127]}],"symbols":[],"user_mentions":[{"screen_name":"cdivakaruni","name":"Chitra B. Divakaruni","id":30035108,"id_str":"30035108","indices":[3,15]}],"urls":[]}</t>
  </si>
  <si>
    <t>1367897618529939458</t>
  </si>
  <si>
    <t>imArun001</t>
  </si>
  <si>
    <t>Fri Mar 05 17:59:41 +0000 2021</t>
  </si>
  <si>
    <t>277368043</t>
  </si>
  <si>
    <t>http://pbs.twimg.com/profile_images/1358071844188942339/foenoLdz_normal.jpg</t>
  </si>
  <si>
    <t>http://twitter.com/imArun001/statuses/1367897618529939458</t>
  </si>
  <si>
    <t>1367897613245108228</t>
  </si>
  <si>
    <t>C) Shakuntala Devi 
#LearnFromHer #WomensDay
#MSVgo #ContestAlert 
@MSVgo
Join-
@imPriynkaM
@imAjayKewat
@kmcheb12
@CheboluVasantha 
@ParulBatra17 https://t.co/K5MNPjvCrV</t>
  </si>
  <si>
    <t>Fri Mar 05 17:59:39 +0000 2021</t>
  </si>
  <si>
    <t>http://twitter.com/imArun001/statuses/1367897613245108228</t>
  </si>
  <si>
    <t>{"hashtags":[{"text":"LearnFromHer","indices":[21,34]},{"text":"WomensDay","indices":[35,45]},{"text":"MSVgo","indices":[46,52]},{"text":"ContestAlert","indices":[53,66]}],"symbols":[],"user_mentions":[{"screen_name":"MSVgo","name":"MSVgo","id":1232928348302499800,"id_str":"1232928348302499842","indices":[68,74]},{"screen_name":"imPriynkaM","name":"Priyanka Maheshwari","id":1317867079127634000,"id_str":"1317867079127633920","indices":[82,93]},{"screen_name":"imAjayKewat","name":"Ajay Kewat","id":4066705994,"id_str":"4066705994","indices":[94,106]},{"screen_name":"kmcheb12","name":"Chebolu Krishnamurthy","id":599892716,"id_str":"599892716","indices":[107,116]},{"screen_name":"CheboluVasantha","name":"Chebolu Vasantha","id":1293076830979727400,"id_str":"1293076830979727362","indices":[117,133]},{"screen_name":"ParulBatra17","name":"Parul Batra","id":1335171480049516500,"id_str":"1335171480049516546","indices":[135,148]}],"urls":[{"url":"https://t.co/K5MNPjvCrV","expanded_url":"https://twitter.com/MSVgo/status/1367787182404988928","display_url":"twitter.com/MSVgo/status/1…","indices":[149,172]}]}</t>
  </si>
  <si>
    <t>1367897609612890112</t>
  </si>
  <si>
    <t>http://twitter.com/smartadis/statuses/1367897609612890112</t>
  </si>
  <si>
    <t>{"hashtags":[],"symbols":[],"user_mentions":[{"screen_name":"iwinfairly","name":"Road Runner | #MensDay","id":3843858432,"id_str":"3843858432","indices":[3,14]},{"screen_name":"PMOIndia","name":"PMO India","id":471741741,"id_str":"471741741","indices":[16,25]}],"urls":[]}</t>
  </si>
  <si>
    <t>1367897594387525632</t>
  </si>
  <si>
    <t>ramyavellanki</t>
  </si>
  <si>
    <t>RT @AdeebaShah: @PizzaHutIN My friend @ramyavellanki stood up for me during the toughest days of my college life when I was all alone. I was finding it difficult to survive there but she was my pillar of strength and helped me throughout ❤️ #FREEMEAL 
I LOVE THIS LADY!!!! MY EVERYTHING
#WomensDay</t>
  </si>
  <si>
    <t>Fri Mar 05 17:59:35 +0000 2021</t>
  </si>
  <si>
    <t>359296663</t>
  </si>
  <si>
    <t>http://pbs.twimg.com/profile_images/1319311424569606144/vO6AabrA_normal.jpg</t>
  </si>
  <si>
    <t>http://twitter.com/ramyavellanki/statuses/1367897594387525632</t>
  </si>
  <si>
    <t>{"hashtags":[],"symbols":[],"user_mentions":[{"screen_name":"AdeebaShah","name":"Adeeba 🦋","id":4747918992,"id_str":"4747918992","indices":[3,14]},{"screen_name":"PizzaHutIN","name":"Pizza Hut India","id":1635310159,"id_str":"1635310159","indices":[16,27]},{"screen_name":"ramyavellanki","name":"râmÿa ❤️","id":359296663,"id_str":"359296663","indices":[38,52]}],"urls":[]}</t>
  </si>
  <si>
    <t>1367897593146138625</t>
  </si>
  <si>
    <t>NancyAkite</t>
  </si>
  <si>
    <t>RT @TonyGlencross: According to https://t.co/STVV1WFkdn about 20%-80% of women develop fibroids by the time they are 50 years. This #WomensDay  @NationMediaGrp has partnered with @IHK_Uganda &amp;amp; @umchospitals to drive awareness about fibroids. See poster for free &amp;amp; discounted offers at the hospitals https://t.co/53S50V0V60</t>
  </si>
  <si>
    <t>30325419</t>
  </si>
  <si>
    <t>http://pbs.twimg.com/profile_images/704964749289586688/ip0B835F_normal.jpg</t>
  </si>
  <si>
    <t>http://twitter.com/NancyAkite/statuses/1367897593146138625</t>
  </si>
  <si>
    <t>{"hashtags":[],"symbols":[],"user_mentions":[{"screen_name":"TonyGlencross","name":"Tony Glencross","id":249214505,"id_str":"249214505","indices":[3,17]}],"urls":[{"url":"https://t.co/STVV1WFkdn","expanded_url":"http://womenshealth.gov","display_url":"womenshealth.gov","indices":[32,55]}]}</t>
  </si>
  <si>
    <t>1367897580575752192</t>
  </si>
  <si>
    <t>@MSVgo C) Shakuntala Devi 
#LearnFromHer #WomensDay
#MSVgo #ContestAlert 
@MSVgo
Join-
@imPriynkaM
@imAjayKewat
@kmcheb12
@CheboluVasantha 
@ParulBatra17</t>
  </si>
  <si>
    <t>Fri Mar 05 17:59:32 +0000 2021</t>
  </si>
  <si>
    <t>http://twitter.com/imArun001/statuses/1367897580575752192</t>
  </si>
  <si>
    <t>{"hashtags":[{"text":"LearnFromHer","indices":[28,41]},{"text":"WomensDay","indices":[42,52]},{"text":"MSVgo","indices":[53,59]},{"text":"ContestAlert","indices":[60,73]}],"symbols":[],"user_mentions":[{"screen_name":"MSVgo","name":"MSVgo","id":1232928348302499800,"id_str":"1232928348302499842","indices":[0,6]},{"screen_name":"MSVgo","name":"MSVgo","id":1232928348302499800,"id_str":"1232928348302499842","indices":[75,81]},{"screen_name":"imPriynkaM","name":"Priyanka Maheshwari","id":1317867079127634000,"id_str":"1317867079127633920","indices":[89,100]},{"screen_name":"imAjayKewat","name":"Ajay Kewat","id":4066705994,"id_str":"4066705994","indices":[101,113]},{"screen_name":"kmcheb12","name":"Chebolu Krishnamurthy","id":599892716,"id_str":"599892716","indices":[114,123]},{"screen_name":"CheboluVasantha","name":"Chebolu Vasantha","id":1293076830979727400,"id_str":"1293076830979727362","indices":[124,140]},{"screen_name":"ParulBatra17","name":"Parul Batra","id":1335171480049516500,"id_str":"1335171480049516546","indices":[142,155]}],"urls":[]}</t>
  </si>
  <si>
    <t>1367897550758543367</t>
  </si>
  <si>
    <t>Humanbe</t>
  </si>
  <si>
    <t>JOIN US AT THE INTERNATIONAL #WomensDay FORUM #IWD2021 with the U.S. Chamber Foundation @USCCFBiz4Good Hear from top business leaders on how the private sector can accelerate momentum for a world that is #equal, #inclusive &amp;amp; #resilient 👉https://t.co/pnp9yvvGfb #USCCFWomen https://t.co/qeeRJf4znB</t>
  </si>
  <si>
    <t>Fri Mar 05 17:59:25 +0000 2021</t>
  </si>
  <si>
    <t>13202832</t>
  </si>
  <si>
    <t>http://pbs.twimg.com/profile_images/877173344264695808/oAJJw38I_normal.jpg</t>
  </si>
  <si>
    <t>http://twitter.com/Humanbe/statuses/1367897550758543367</t>
  </si>
  <si>
    <t>{"hashtags":[{"text":"WomensDay","indices":[29,39]},{"text":"IWD2021","indices":[46,54]},{"text":"equal","indices":[204,210]},{"text":"inclusive","indices":[212,222]},{"text":"resilient","indices":[229,239]},{"text":"USCCFWomen","indices":[265,276]}],"symbols":[],"user_mentions":[{"screen_name":"USCCFBiz4Good","name":"USCCFBiz4Good","id":16686516,"id_str":"16686516","indices":[88,102]}],"urls":[{"url":"https://t.co/pnp9yvvGfb","expanded_url":"https://youtu.be/mMsZ3PeUY5g","display_url":"youtu.be/mMsZ3PeUY5g","indices":[241,264]}],"media":[{"id":1367897473121980400,"id_str":"1367897473121980418","indices":[277,300],"media_url":"http://pbs.twimg.com/media/Evu_gR6XEAI97ig.jpg","media_url_https":"https://pbs.twimg.com/media/Evu_gR6XEAI97ig.jpg","url":"https://t.co/qeeRJf4znB","display_url":"pic.twitter.com/qeeRJf4znB","expanded_url":"https://twitter.com/Humanbe/status/1367897550758543367/photo/1","type":"photo","sizes":{"medium":{"w":1024,"h":512,"resize":"fit"},"small":{"w":680,"h":340,"resize":"fit"},"thumb":{"w":150,"h":150,"resize":"crop"},"large":{"w":1024,"h":512,"resize":"fit"}}}]}</t>
  </si>
  <si>
    <t>1367897499286044673</t>
  </si>
  <si>
    <t>@PizzaHutIN Hey dear @padmajaanu  you are my favorite ..
W- wonderful 
O- outstanding 
M- Marvellous 
A- Adorable 
N- nice 
Friend !! 
✨ you deserve a #FREEMEAL from @PizzaHutIN for sure ♥️🥰
#WomensDay  #WomensDay2021 ⭐️💢🎉🎉</t>
  </si>
  <si>
    <t>Fri Mar 05 17:59:12 +0000 2021</t>
  </si>
  <si>
    <t>http://twitter.com/ramyavellanki/statuses/1367897499286044673</t>
  </si>
  <si>
    <t>{"hashtags":[{"text":"FREEMEAL","indices":[152,161]},{"text":"WomensDay","indices":[192,202]},{"text":"WomensDay2021","indices":[204,218]}],"symbols":[],"user_mentions":[{"screen_name":"PizzaHutIN","name":"Pizza Hut India","id":1635310159,"id_str":"1635310159","indices":[0,11]},{"screen_name":"padmajaanu","name":"Yamini Rajan","id":1238881574,"id_str":"1238881574","indices":[21,32]},{"screen_name":"PizzaHutIN","name":"Pizza Hut India","id":1635310159,"id_str":"1635310159","indices":[167,178]}],"urls":[]}</t>
  </si>
  <si>
    <t>1367897486841548803</t>
  </si>
  <si>
    <t>rannansa</t>
  </si>
  <si>
    <t>Fri Mar 05 17:59:09 +0000 2021</t>
  </si>
  <si>
    <t>43960230</t>
  </si>
  <si>
    <t>http://pbs.twimg.com/profile_images/989928898019446784/jorkUgjc_normal.jpg</t>
  </si>
  <si>
    <t>http://twitter.com/rannansa/statuses/1367897486841548803</t>
  </si>
  <si>
    <t>1367897435725434883</t>
  </si>
  <si>
    <t>RashHolic</t>
  </si>
  <si>
    <t>Fri Mar 05 17:58:57 +0000 2021</t>
  </si>
  <si>
    <t>1321790312998531072</t>
  </si>
  <si>
    <t>http://pbs.twimg.com/profile_images/1367526113807765505/wjUrikB4_normal.jpg</t>
  </si>
  <si>
    <t>http://twitter.com/RashHolic/statuses/1367897435725434883</t>
  </si>
  <si>
    <t>1367897416012234752</t>
  </si>
  <si>
    <t>MyNation121004</t>
  </si>
  <si>
    <t>Fri Mar 05 17:58:52 +0000 2021</t>
  </si>
  <si>
    <t>1229011536871448576</t>
  </si>
  <si>
    <t>http://pbs.twimg.com/profile_images/1229013385687130112/cLJgN_Tv_normal.jpg</t>
  </si>
  <si>
    <t>http://twitter.com/MyNation121004/statuses/1367897416012234752</t>
  </si>
  <si>
    <t>{"hashtags":[{"text":"WomensDay","indices":[36,46]}],"symbols":[],"user_mentions":[{"screen_name":"vishwa1729","name":"Vishwa","id":707186667787063300,"id_str":"707186667787063298","indices":[3,14]}],"urls":[{"url":"https://t.co/H50fwHnxlX","expanded_url":"https://twitter.com/iwinfairly/status/1367877715605422083","display_url":"twitter.com/iwinfairly/sta…","indices":[49,72]}]}</t>
  </si>
  <si>
    <t>1367897390087241730</t>
  </si>
  <si>
    <t>SaritasinghET</t>
  </si>
  <si>
    <t>RT @GoRasika: #WomensDay #grid (source LinkedIn) https://t.co/jGHPHHyd7a</t>
  </si>
  <si>
    <t>Fri Mar 05 17:58:46 +0000 2021</t>
  </si>
  <si>
    <t>4023375260</t>
  </si>
  <si>
    <t>http://pbs.twimg.com/profile_images/1215228502032564224/KH7rX_Pj_normal.jpg</t>
  </si>
  <si>
    <t>http://twitter.com/SaritasinghET/statuses/1367897390087241730</t>
  </si>
  <si>
    <t>{"hashtags":[{"text":"WomensDay","indices":[14,24]},{"text":"grid","indices":[25,30]}],"symbols":[],"user_mentions":[{"screen_name":"GoRasika","name":"Rasika (Gokhale) Athawale","id":402491235,"id_str":"402491235","indices":[3,12]}],"urls":[],"media":[{"id":1367890224844599300,"id_str":"1367890224844599302","indices":[49,72],"media_url":"http://pbs.twimg.com/media/Evu46X-XcAYdtl6.jpg","media_url_https":"https://pbs.twimg.com/media/Evu46X-XcAYdtl6.jpg","url":"https://t.co/jGHPHHyd7a","display_url":"pic.twitter.com/jGHPHHyd7a","expanded_url":"https://twitter.com/GoRasika/status/1367890238056628237/photo/1","type":"photo","sizes":{"thumb":{"w":150,"h":150,"resize":"crop"},"large":{"w":1004,"h":1024,"resize":"fit"},"small":{"w":667,"h":680,"resize":"fit"},"medium":{"w":1004,"h":1024,"resize":"fit"}},"source_status_id":1367890238056628200,"source_status_id_str":"1367890238056628237","source_user_id":402491235,"source_user_id_str":"402491235"}]}</t>
  </si>
  <si>
    <t>1367897326598066176</t>
  </si>
  <si>
    <t>Fri Mar 05 17:58:31 +0000 2021</t>
  </si>
  <si>
    <t>http://twitter.com/Abhiary8/statuses/1367897326598066176</t>
  </si>
  <si>
    <t>1367897303797829633</t>
  </si>
  <si>
    <t>Fri Mar 05 17:58:26 +0000 2021</t>
  </si>
  <si>
    <t>http://twitter.com/SActivist20/statuses/1367897303797829633</t>
  </si>
  <si>
    <t>1367897263046074370</t>
  </si>
  <si>
    <t>SaadAlarify</t>
  </si>
  <si>
    <t>Fri Mar 05 17:58:16 +0000 2021</t>
  </si>
  <si>
    <t>965559425430933505</t>
  </si>
  <si>
    <t>http://pbs.twimg.com/profile_images/1308873948797513729/GVXWCn68_normal.jpg</t>
  </si>
  <si>
    <t>http://twitter.com/SaadAlarify/statuses/1367897263046074370</t>
  </si>
  <si>
    <t>1367897229487337474</t>
  </si>
  <si>
    <t>Palak94129352</t>
  </si>
  <si>
    <t>Fri Mar 05 17:58:08 +0000 2021</t>
  </si>
  <si>
    <t>1335873572191969281</t>
  </si>
  <si>
    <t>http://pbs.twimg.com/profile_images/1367565045446500352/0Cj4QP5Q_normal.jpg</t>
  </si>
  <si>
    <t>http://twitter.com/Palak94129352/statuses/1367897229487337474</t>
  </si>
  <si>
    <t>{"hashtags":[],"symbols":[],"user_mentions":[{"screen_name":"Hardatt19","name":"Light","id":1295207362404348000,"id_str":"1295207362404347910","indices":[3,13]}],"urls":[]}</t>
  </si>
  <si>
    <t>1367897217642733576</t>
  </si>
  <si>
    <t>MrDre_</t>
  </si>
  <si>
    <t>Fri Mar 05 17:58:05 +0000 2021</t>
  </si>
  <si>
    <t>29942414</t>
  </si>
  <si>
    <t>http://pbs.twimg.com/profile_images/1369512936373428224/QzsjAvJg_normal.jpg</t>
  </si>
  <si>
    <t>New York, New York</t>
  </si>
  <si>
    <t>http://twitter.com/MrDre_/statuses/1367897217642733576</t>
  </si>
  <si>
    <t>1367897204719972358</t>
  </si>
  <si>
    <t>VictimMen</t>
  </si>
  <si>
    <t>मंत्री पर रेप का आरोप लगा तो सज़ा दूर की बात है...FIR नहीं होता..और Bc कहते क़ानून के सामने सब समान है...
आक थू...#विष्णु_को_न्याय_दो #FakeCases 
और हाँ #WomensDay आ रहा है...महिला सुरक्षा पर छाती पिटने तयार हों जाओं... https://t.co/6Vikd6wyZ4</t>
  </si>
  <si>
    <t>Fri Mar 05 17:58:02 +0000 2021</t>
  </si>
  <si>
    <t>2330105239</t>
  </si>
  <si>
    <t>http://pbs.twimg.com/profile_images/1246108878820892673/nBqcDJNC_normal.jpg</t>
  </si>
  <si>
    <t>http://twitter.com/VictimMen/statuses/1367897204719972358</t>
  </si>
  <si>
    <t>{"hashtags":[{"text":"विष्णु_को_न्याय_दो","indices":[114,133]},{"text":"FakeCases","indices":[134,144]},{"text":"WomensDay","indices":[154,164]}],"symbols":[],"user_mentions":[],"urls":[],"media":[{"id":1367897199208632300,"id_str":"1367897199208632320","indices":[221,244],"media_url":"http://pbs.twimg.com/media/Evu_QVgVEAALA3h.jpg","media_url_https":"https://pbs.twimg.com/media/Evu_QVgVEAALA3h.jpg","url":"https://t.co/6Vikd6wyZ4","display_url":"pic.twitter.com/6Vikd6wyZ4","expanded_url":"https://twitter.com/VictimMen/status/1367897204719972358/photo/1","type":"photo","sizes":{"thumb":{"w":150,"h":150,"resize":"crop"},"medium":{"w":719,"h":817,"resize":"fit"},"large":{"w":719,"h":817,"resize":"fit"},"small":{"w":598,"h":680,"resize":"fit"}}}]}</t>
  </si>
  <si>
    <t>1367897155462045700</t>
  </si>
  <si>
    <t>@PMOIndia प्रधानमंत्रीजी, 
निर्दोष विष्णु को २० वर्ष के बाद न्याय मिला..
..बाकी निर्दोष हिंदू आत्महत्या कर रहे है !
Vikas Sharma, Sandeep Nahar, Aman Bhaisla, Manav Singh, Sushant Singh Rajput स्वर्गवासी हो गए 🙏
#विष्णु_को_न्याय_दो 🙏
#IWD2021 #WomensDayVsMensDay #WomensDay https://t.co/36k1X5Mgsm</t>
  </si>
  <si>
    <t>Fri Mar 05 17:57:50 +0000 2021</t>
  </si>
  <si>
    <t>http://twitter.com/iwinfairly/statuses/1367897155462045700</t>
  </si>
  <si>
    <t>{"hashtags":[{"text":"विष्णु_को_न्याय_दो","indices":[215,234]},{"text":"IWD2021","indices":[237,245]},{"text":"WomensDayVsMensDay","indices":[246,265]},{"text":"WomensDay","indices":[266,276]}],"symbols":[],"user_mentions":[{"screen_name":"PMOIndia","name":"PMO India","id":471741741,"id_str":"471741741","indices":[0,9]}],"urls":[],"media":[{"id":1367895462355685400,"id_str":"1367895462355685376","indices":[277,300],"media_url":"http://pbs.twimg.com/media/Evu9rPOUUAA_GrC.jpg","media_url_https":"https://pbs.twimg.com/media/Evu9rPOUUAA_GrC.jpg","url":"https://t.co/36k1X5Mgsm","display_url":"pic.twitter.com/36k1X5Mgsm","expanded_url":"https://twitter.com/iwinfairly/status/1367897155462045700/photo/1","type":"photo","sizes":{"thumb":{"w":150,"h":150,"resize":"crop"},"medium":{"w":1200,"h":554,"resize":"fit"},"large":{"w":1280,"h":591,"resize":"fit"},"small":{"w":680,"h":314,"resize":"fit"}}}]}</t>
  </si>
  <si>
    <t>1367897154321190916</t>
  </si>
  <si>
    <t>http://twitter.com/RajNgc/statuses/1367897154321190916</t>
  </si>
  <si>
    <t>1367897151095775232</t>
  </si>
  <si>
    <t>dragon45667</t>
  </si>
  <si>
    <t>Fri Mar 05 17:57:49 +0000 2021</t>
  </si>
  <si>
    <t>1284349817322450945</t>
  </si>
  <si>
    <t>http://pbs.twimg.com/profile_images/1360088420131823618/JJEOpVKC_normal.jpg</t>
  </si>
  <si>
    <t>http://twitter.com/dragon45667/statuses/1367897151095775232</t>
  </si>
  <si>
    <t>1367897140740190214</t>
  </si>
  <si>
    <t>bakertunes</t>
  </si>
  <si>
    <t>I am so excited about my new piece! It has captured my exuberant love of Spring and I have found it hard to do anything else today but play it! I’m hoping to get a recording out for #WomensDay on Monday. #WomenComposers #Music #piano #Composing #Obsessions</t>
  </si>
  <si>
    <t>Fri Mar 05 17:57:47 +0000 2021</t>
  </si>
  <si>
    <t>112712498</t>
  </si>
  <si>
    <t>http://pbs.twimg.com/profile_images/378800000420927288/6f5f556dcfaf32284685fa3d13411de4_normal.png</t>
  </si>
  <si>
    <t>Birmingham</t>
  </si>
  <si>
    <t>http://twitter.com/bakertunes/statuses/1367897140740190214</t>
  </si>
  <si>
    <t>{"hashtags":[{"text":"WomensDay","indices":[182,192]},{"text":"WomenComposers","indices":[204,219]},{"text":"Music","indices":[220,226]},{"text":"piano","indices":[227,233]},{"text":"Composing","indices":[234,244]},{"text":"Obsessions","indices":[245,256]}],"symbols":[],"user_mentions":[],"urls":[]}</t>
  </si>
  <si>
    <t>1367897131713892357</t>
  </si>
  <si>
    <t>rajeshroy1929</t>
  </si>
  <si>
    <t>Fri Mar 05 17:57:45 +0000 2021</t>
  </si>
  <si>
    <t>1095360576501383168</t>
  </si>
  <si>
    <t>http://pbs.twimg.com/profile_images/1359359751323148293/J1kAcnFU_normal.jpg</t>
  </si>
  <si>
    <t>http://twitter.com/rajeshroy1929/statuses/1367897131713892357</t>
  </si>
  <si>
    <t>1367897073836822530</t>
  </si>
  <si>
    <t>womeninstemSA</t>
  </si>
  <si>
    <t>RT @Isadoralife1: Gorgeous ladies, lovely music and love in the air #secondanniversary❤️ #secondanniversarycelebrations #secondbirthday #isadoralifestyle #WomensDay #WomenLead #WomenInScience #WomenInSTEM https://t.co/Z3v7VqE05T</t>
  </si>
  <si>
    <t>Fri Mar 05 17:57:31 +0000 2021</t>
  </si>
  <si>
    <t>1312033441341468672</t>
  </si>
  <si>
    <t>http://pbs.twimg.com/profile_images/1326273340500226049/XQ429AZ2_normal.jpg</t>
  </si>
  <si>
    <t>http://twitter.com/womeninstemSA/statuses/1367897073836822530</t>
  </si>
  <si>
    <t>{"hashtags":[{"text":"secondanniversary","indices":[68,86]},{"text":"secondanniversarycelebrations","indices":[89,119]},{"text":"secondbirthday","indices":[120,135]}],"symbols":[],"user_mentions":[{"screen_name":"Isadoralife1","name":"Isadoralife","id":1135442111631781900,"id_str":"1135442111631781888","indices":[3,16]}],"urls":[]}</t>
  </si>
  <si>
    <t>1367897055151202307</t>
  </si>
  <si>
    <t>RT @Elusieum: #WomensDay #WomenInScience #WomenInSTEM #scicomm #ScienceTwitter</t>
  </si>
  <si>
    <t>Fri Mar 05 17:57:26 +0000 2021</t>
  </si>
  <si>
    <t>http://twitter.com/womeninstemSA/statuses/1367897055151202307</t>
  </si>
  <si>
    <t>{"hashtags":[{"text":"WomensDay","indices":[14,24]},{"text":"WomenInScience","indices":[25,40]},{"text":"WomenInSTEM","indices":[41,53]},{"text":"scicomm","indices":[54,62]},{"text":"ScienceTwitter","indices":[63,78]}],"symbols":[],"user_mentions":[{"screen_name":"Elusieum","name":"Elise Harrington","id":632677885,"id_str":"632677885","indices":[3,12]}],"urls":[]}</t>
  </si>
  <si>
    <t>1367897044413599745</t>
  </si>
  <si>
    <t>kamlesh72208874</t>
  </si>
  <si>
    <t>Fri Mar 05 17:57:24 +0000 2021</t>
  </si>
  <si>
    <t>2913820434</t>
  </si>
  <si>
    <t>http://pbs.twimg.com/profile_images/1184038401739239425/C2NQ6klb_normal.jpg</t>
  </si>
  <si>
    <t>http://twitter.com/kamlesh72208874/statuses/1367897044413599745</t>
  </si>
  <si>
    <t>1367897015074517000</t>
  </si>
  <si>
    <t>Harsh40465119</t>
  </si>
  <si>
    <t>Fri Mar 05 17:57:17 +0000 2021</t>
  </si>
  <si>
    <t>1239520446350897152</t>
  </si>
  <si>
    <t>http://pbs.twimg.com/profile_images/1368775728825704449/NxJoAq26_normal.jpg</t>
  </si>
  <si>
    <t>http://twitter.com/Harsh40465119/statuses/1367897015074517000</t>
  </si>
  <si>
    <t>1367897006627319813</t>
  </si>
  <si>
    <t>RizviZeyaLive</t>
  </si>
  <si>
    <t>Fri Mar 05 17:57:15 +0000 2021</t>
  </si>
  <si>
    <t>986541841515458560</t>
  </si>
  <si>
    <t>http://pbs.twimg.com/profile_images/1367849227125059586/n0DhoHnV_normal.jpg</t>
  </si>
  <si>
    <t>Manjhanpur, India</t>
  </si>
  <si>
    <t>http://twitter.com/RizviZeyaLive/statuses/1367897006627319813</t>
  </si>
  <si>
    <t>1367896978298966017</t>
  </si>
  <si>
    <t>conrad_tandeka</t>
  </si>
  <si>
    <t>Fri Mar 05 17:57:08 +0000 2021</t>
  </si>
  <si>
    <t>800666871062138880</t>
  </si>
  <si>
    <t>http://pbs.twimg.com/profile_images/1334433915872960518/ikVE2MNl_normal.jpg</t>
  </si>
  <si>
    <t>http://twitter.com/conrad_tandeka/statuses/1367896978298966017</t>
  </si>
  <si>
    <t>1367896870782074880</t>
  </si>
  <si>
    <t>The best thing abt Rash is she keeps uplifiting people around her specially tue women. That Why We call her Solid Women who believes in real empowerement of women
#RashamiDesai @TheRashamiDesai 
#WomensDay</t>
  </si>
  <si>
    <t>Fri Mar 05 17:56:42 +0000 2021</t>
  </si>
  <si>
    <t>http://twitter.com/DesaiFanboy/statuses/1367896870782074880</t>
  </si>
  <si>
    <t>{"hashtags":[{"text":"RashamiDesai","indices":[163,176]},{"text":"WomensDay","indices":[195,205]}],"symbols":[],"user_mentions":[{"screen_name":"TheRashamiDesai","name":"Rashami Desai","id":720009812,"id_str":"720009812","indices":[177,193]}],"urls":[]}</t>
  </si>
  <si>
    <t>1367896820173529090</t>
  </si>
  <si>
    <t>@PizzaHutIN Tagging  my Friend 🥳  @JayshreeMalhot6   always supported me when I need every situation she helps me  and guide me 💃😘😍🥳🌹
#WomensDay #FREEMEAL 
@PizzaHutIN 
Join @invisibleindra1 @BirjuDamani @aakash_beast786 @sengodan4 @Subrata37606833</t>
  </si>
  <si>
    <t>Fri Mar 05 17:56:30 +0000 2021</t>
  </si>
  <si>
    <t>http://twitter.com/PritiNivoriya/statuses/1367896820173529090</t>
  </si>
  <si>
    <t>{"hashtags":[{"text":"WomensDay","indices":[134,144]},{"text":"FREEMEAL","indices":[145,154]}],"symbols":[],"user_mentions":[{"screen_name":"PizzaHutIN","name":"Pizza Hut India","id":1635310159,"id_str":"1635310159","indices":[0,11]},{"screen_name":"JayshreeMalhot6","name":"Jayshree Malhotra","id":1118406830244286500,"id_str":"1118406830244286464","indices":[34,50]},{"screen_name":"PizzaHutIN","name":"Pizza Hut India","id":1635310159,"id_str":"1635310159","indices":[156,167]},{"screen_name":"invisibleindra1","name":"𝗜𝗻𝗱𝗿𝗮𝗻𝗶𝗹 𝗕𝗵𝗮𝘁𝘁𝗮𝗰𝗵𝗮𝗿𝘆𝗮","id":1178345732983709700,"id_str":"1178345732983709696","indices":[174,190]},{"screen_name":"BirjuDamani","name":"Birju Damani","id":424809431,"id_str":"424809431","indices":[191,203]},{"screen_name":"aakash_beast786","name":"Aakash Chaurasia #WorkForDoctors","id":3189794851,"id_str":"3189794851","indices":[204,220]},{"screen_name":"sengodan4","name":"Sengodan 🙏❣","id":2572271892,"id_str":"2572271892","indices":[221,231]},{"screen_name":"Subrata37606833","name":"Subrata🇮🇳","id":1049326765888299000,"id_str":"1049326765888299008","indices":[232,248]}],"urls":[]}</t>
  </si>
  <si>
    <t>1367896802335232000</t>
  </si>
  <si>
    <t>sshikha_ch</t>
  </si>
  <si>
    <t>Fri Mar 05 17:56:26 +0000 2021</t>
  </si>
  <si>
    <t>2282516562</t>
  </si>
  <si>
    <t>http://pbs.twimg.com/profile_images/1251241969314979840/HMdukY6q_normal.jpg</t>
  </si>
  <si>
    <t>http://twitter.com/sshikha_ch/statuses/1367896802335232000</t>
  </si>
  <si>
    <t>1367896766926913536</t>
  </si>
  <si>
    <t>Fri Mar 05 17:56:18 +0000 2021</t>
  </si>
  <si>
    <t>http://twitter.com/RashHolic/statuses/1367896766926913536</t>
  </si>
  <si>
    <t>1367896702829670410</t>
  </si>
  <si>
    <t>nikkastar</t>
  </si>
  <si>
    <t>Fri Mar 05 17:56:02 +0000 2021</t>
  </si>
  <si>
    <t>36726074</t>
  </si>
  <si>
    <t>http://pbs.twimg.com/profile_images/1349103955880640514/7RMrtFfV_normal.jpg</t>
  </si>
  <si>
    <t>New York</t>
  </si>
  <si>
    <t>http://twitter.com/nikkastar/statuses/1367896702829670410</t>
  </si>
  <si>
    <t>1367896672894816260</t>
  </si>
  <si>
    <t>RameezKudaiRK</t>
  </si>
  <si>
    <t>Fri Mar 05 17:55:55 +0000 2021</t>
  </si>
  <si>
    <t>193254033</t>
  </si>
  <si>
    <t>http://pbs.twimg.com/profile_images/1261138149830463488/8OgUpA9a_normal.jpg</t>
  </si>
  <si>
    <t>MUMBAI.INDIA</t>
  </si>
  <si>
    <t>http://twitter.com/RameezKudaiRK/statuses/1367896672894816260</t>
  </si>
  <si>
    <t>1367896591093399554</t>
  </si>
  <si>
    <t>Fri Mar 05 17:55:36 +0000 2021</t>
  </si>
  <si>
    <t>http://twitter.com/ramyavellanki/statuses/1367896591093399554</t>
  </si>
  <si>
    <t>1367896504313126915</t>
  </si>
  <si>
    <t>@yashna_chawla Do what india bothers about only #women issues like #myntralogo
#WomensHistoryMonth #womensday2021 #WomensDay</t>
  </si>
  <si>
    <t>Fri Mar 05 17:55:15 +0000 2021</t>
  </si>
  <si>
    <t>1196747857</t>
  </si>
  <si>
    <t>yashna_chawla</t>
  </si>
  <si>
    <t>1367890797195010049</t>
  </si>
  <si>
    <t>http://twitter.com/MPKchaitu/statuses/1367896504313126915</t>
  </si>
  <si>
    <t>{"hashtags":[{"text":"women","indices":[48,54]},{"text":"myntralogo","indices":[67,78]},{"text":"WomensHistoryMonth","indices":[80,99]},{"text":"womensday2021","indices":[100,114]},{"text":"WomensDay","indices":[115,125]}],"symbols":[],"user_mentions":[{"screen_name":"yashna_chawla","name":"Yashna Chawla","id":1196747857,"id_str":"1196747857","indices":[0,14]}],"urls":[]}</t>
  </si>
  <si>
    <t>1367896497006600192</t>
  </si>
  <si>
    <t>Darlingvijju</t>
  </si>
  <si>
    <t>RT @CSCegov_: Celebrating the spirit for #WomensDay...
Inviting all Women VLEs to join us for a LIVE webinar on Women Health with Dr.Nupur Gupta, Director-Gynecology and Obstetrics, Fortis Memorial Research Institute.
Watch it Live on the #CSC FB page on 8th March at 2PM.
#womensday2021 https://t.co/2MrjGbe6BT</t>
  </si>
  <si>
    <t>Fri Mar 05 17:55:13 +0000 2021</t>
  </si>
  <si>
    <t>784270061666127872</t>
  </si>
  <si>
    <t>http://pbs.twimg.com/profile_images/860692334463246336/-7Nnn9c2_normal.jpg</t>
  </si>
  <si>
    <t>वारंगल-हमामकोंडा, भारत</t>
  </si>
  <si>
    <t>http://twitter.com/Darlingvijju/statuses/1367896497006600192</t>
  </si>
  <si>
    <t>{"hashtags":[{"text":"WomensDay","indices":[41,51]}],"symbols":[],"user_mentions":[{"screen_name":"CSCegov_","name":"CSCeGov","id":3187439142,"id_str":"3187439142","indices":[3,12]}],"urls":[]}</t>
  </si>
  <si>
    <t>1367896463972372481</t>
  </si>
  <si>
    <t>SophiyAnjam</t>
  </si>
  <si>
    <t>This #WomensDay @FM91_official in collaboration with @patarimusic @TVOnePk and @aahungngo bring you #LabAzaad 🎤 A 3 day celebration led by women lifting other women, owning their power &amp;amp; wearing their voice loud &amp;amp; proud!Tune in from 4- 8pm on the 8th, 9th and 10th of March 💫🌸 https://t.co/OvAnzGqQD2</t>
  </si>
  <si>
    <t>Fri Mar 05 17:55:05 +0000 2021</t>
  </si>
  <si>
    <t>295706406</t>
  </si>
  <si>
    <t>http://pbs.twimg.com/profile_images/1299411415523045376/M2ySlQ2l_normal.jpg</t>
  </si>
  <si>
    <t>Good ol' Lahore</t>
  </si>
  <si>
    <t>http://twitter.com/SophiyAnjam/statuses/1367896463972372481</t>
  </si>
  <si>
    <t>{"hashtags":[{"text":"WomensDay","indices":[5,15]},{"text":"LabAzaad","indices":[100,109]}],"symbols":[],"user_mentions":[{"screen_name":"FM91_official","name":"FM91 Pakistan","id":121437991,"id_str":"121437991","indices":[16,30]},{"screen_name":"patarimusic","name":"Patari","id":3004122802,"id_str":"3004122802","indices":[53,65]},{"screen_name":"TVOnePk","name":"TV One Pakistan","id":3093416226,"id_str":"3093416226","indices":[66,74]},{"screen_name":"aahungngo","name":"AAHUNG","id":256409704,"id_str":"256409704","indices":[79,89]}],"urls":[],"media":[{"id":1367896352668147700,"id_str":"1367896352668147716","indices":[285,308],"media_url":"http://pbs.twimg.com/ext_tw_video_thumb/1367896352668147716/pu/img/I9cCn695rM5b10L6.jpg","media_url_https":"https://pbs.twimg.com/ext_tw_video_thumb/1367896352668147716/pu/img/I9cCn695rM5b10L6.jpg","url":"https://t.co/OvAnzGqQD2","display_url":"pic.twitter.com/OvAnzGqQD2","expanded_url":"https://twitter.com/SophiyAnjam/status/1367896463972372481/video/1","type":"photo","sizes":{"thumb":{"w":150,"h":150,"resize":"crop"},"medium":{"w":640,"h":362,"resize":"fit"},"large":{"w":640,"h":362,"resize":"fit"},"small":{"w":640,"h":362,"resize":"fit"}}}]}</t>
  </si>
  <si>
    <t>1367896446813413386</t>
  </si>
  <si>
    <t>kedianirmal26</t>
  </si>
  <si>
    <t>Fri Mar 05 17:55:01 +0000 2021</t>
  </si>
  <si>
    <t>2377596013</t>
  </si>
  <si>
    <t>http://pbs.twimg.com/profile_images/1321433009506062336/ZB6VCV8W_normal.jpg</t>
  </si>
  <si>
    <t>Odisha</t>
  </si>
  <si>
    <t>http://twitter.com/kedianirmal26/statuses/1367896446813413386</t>
  </si>
  <si>
    <t>1367896418665467905</t>
  </si>
  <si>
    <t>Prabhas_DhfClub</t>
  </si>
  <si>
    <t>Fri Mar 05 17:54:55 +0000 2021</t>
  </si>
  <si>
    <t>1289415581762859010</t>
  </si>
  <si>
    <t>http://pbs.twimg.com/profile_images/1306480496013004801/fmGUeELI_normal.jpg</t>
  </si>
  <si>
    <t>Bhimavaram, India</t>
  </si>
  <si>
    <t>http://twitter.com/Prabhas_DhfClub/statuses/1367896418665467905</t>
  </si>
  <si>
    <t>1367896394766442507</t>
  </si>
  <si>
    <t>singhpal99</t>
  </si>
  <si>
    <t>RT @Qaumi_Awaz: آٹھ مارچ کو یومِ خاتون کے موقع پر اسٹیج پر صرف خواتین موجود رہیں گی اور پورے دن تحریک کی قیادت کریں گی، اس دوران پنجاب اور ہریانہ کی مقامی ثقافتی سرگرمیاں بھی نظر آئیں گی
#WomensDay #FarmersProtest #SinghuBorder https://t.co/Y8ASEHEG4N</t>
  </si>
  <si>
    <t>Fri Mar 05 17:54:49 +0000 2021</t>
  </si>
  <si>
    <t>152586662</t>
  </si>
  <si>
    <t>http://pbs.twimg.com/profile_images/1360459935121891328/1GYjUjIL_normal.jpg</t>
  </si>
  <si>
    <t>http://twitter.com/singhpal99/statuses/1367896394766442507</t>
  </si>
  <si>
    <t>{"hashtags":[],"symbols":[],"user_mentions":[{"screen_name":"Qaumi_Awaz","name":"QAUMI AWAZ","id":3007684703,"id_str":"3007684703","indices":[3,14]}],"urls":[]}</t>
  </si>
  <si>
    <t>1367896331755266048</t>
  </si>
  <si>
    <t>khemta_h_jose</t>
  </si>
  <si>
    <t>Marise Payne says Parliament will work on 'changing the behaviours of perpetrators'.
'Behaviour change' is not the first part of addressing sexual misconduct... the remedy is for them to face the law. 
No mention of accountability anywhere in her speech. #auspol #WomensDay</t>
  </si>
  <si>
    <t>Fri Mar 05 17:54:34 +0000 2021</t>
  </si>
  <si>
    <t>423200050</t>
  </si>
  <si>
    <t>http://pbs.twimg.com/profile_images/1344301579948572673/Atz8yKJs_normal.jpg</t>
  </si>
  <si>
    <t>Sydney</t>
  </si>
  <si>
    <t>http://twitter.com/khemta_h_jose/statuses/1367896331755266048</t>
  </si>
  <si>
    <t>{"hashtags":[{"text":"auspol","indices":[257,264]},{"text":"WomensDay","indices":[265,275]}],"symbols":[],"user_mentions":[],"urls":[]}</t>
  </si>
  <si>
    <t>1367896158954131458</t>
  </si>
  <si>
    <t>vivekanand_rai</t>
  </si>
  <si>
    <t>RT @ZeeNewsEnglish: Here are some ways for women to be financially secure.
#WomensDay #WomensDay2021
https://t.co/k4yKT0WRih</t>
  </si>
  <si>
    <t>Fri Mar 05 17:53:53 +0000 2021</t>
  </si>
  <si>
    <t>152892462</t>
  </si>
  <si>
    <t>http://pbs.twimg.com/profile_images/968736076/clip_image002_normal.jpg</t>
  </si>
  <si>
    <t>http://twitter.com/vivekanand_rai/statuses/1367896158954131458</t>
  </si>
  <si>
    <t>{"hashtags":[{"text":"WomensDay","indices":[76,86]},{"text":"WomensDay2021","indices":[87,101]}],"symbols":[],"user_mentions":[{"screen_name":"ZeeNewsEnglish","name":"Zee News English","id":18071358,"id_str":"18071358","indices":[3,18]}],"urls":[{"url":"https://t.co/k4yKT0WRih","expanded_url":"https://zeenews.india.com/personal-finance/international-women-s-day-how-can-women-be-financially-secured-2345942.html","display_url":"zeenews.india.com/personal-finan…","indices":[103,126]}]}</t>
  </si>
  <si>
    <t>1367896069980495880</t>
  </si>
  <si>
    <t>JumiaUG</t>
  </si>
  <si>
    <t>Meet Rebecca, one of our Vendors who has been selling on Jumia for almost 3 years &amp;amp; deals in home beddings. We celebrate you this #WomensDay #WomenInJumia #ChooseToChallenge #IWD2021 https://t.co/DSWiBFxaJ9</t>
  </si>
  <si>
    <t>Fri Mar 05 17:53:32 +0000 2021</t>
  </si>
  <si>
    <t>2280870584</t>
  </si>
  <si>
    <t>1367848523006377987</t>
  </si>
  <si>
    <t>http://pbs.twimg.com/profile_images/1339538996804894725/oi4Zg7Cj_normal.png</t>
  </si>
  <si>
    <t>http://twitter.com/JumiaUG/statuses/1367896069980495880</t>
  </si>
  <si>
    <t>{"hashtags":[{"text":"WomensDay","indices":[134,144]},{"text":"WomenInJumia","indices":[145,158]},{"text":"ChooseToChallenge","indices":[159,177]},{"text":"IWD2021","indices":[178,186]}],"symbols":[],"user_mentions":[],"urls":[],"media":[{"id":1367896038305116200,"id_str":"1367896038305116162","indices":[187,210],"media_url":"http://pbs.twimg.com/media/Evu-MwzXMAIOFvf.jpg","media_url_https":"https://pbs.twimg.com/media/Evu-MwzXMAIOFvf.jpg","url":"https://t.co/DSWiBFxaJ9","display_url":"pic.twitter.com/DSWiBFxaJ9","expanded_url":"https://twitter.com/JumiaUG/status/1367896069980495880/photo/1","type":"photo","sizes":{"thumb":{"w":150,"h":150,"resize":"crop"},"large":{"w":1201,"h":629,"resize":"fit"},"medium":{"w":1200,"h":628,"resize":"fit"},"small":{"w":680,"h":356,"resize":"fit"}}}]}</t>
  </si>
  <si>
    <t>1367896057380708352</t>
  </si>
  <si>
    <t>Fri Mar 05 17:53:29 +0000 2021</t>
  </si>
  <si>
    <t>http://twitter.com/SassyAnokhi_/statuses/1367896057380708352</t>
  </si>
  <si>
    <t>1367896019267117056</t>
  </si>
  <si>
    <t>maryamkhan05</t>
  </si>
  <si>
    <t>Unfortunately,Pakistani women endorsing women's rights have to invite male public figures to make their 'Social events' successful instead of showing the world how many successful women are out there!!
#WomensDay</t>
  </si>
  <si>
    <t>Fri Mar 05 17:53:19 +0000 2021</t>
  </si>
  <si>
    <t>1211667644983562241</t>
  </si>
  <si>
    <t>http://pbs.twimg.com/profile_images/1365535749051875329/IbAikPIm_normal.jpg</t>
  </si>
  <si>
    <t>http://twitter.com/maryamkhan05/statuses/1367896019267117056</t>
  </si>
  <si>
    <t>{"hashtags":[{"text":"WomensDay","indices":[203,213]}],"symbols":[],"user_mentions":[],"urls":[]}</t>
  </si>
  <si>
    <t>1367896005421584388</t>
  </si>
  <si>
    <t>Fri Mar 05 17:53:16 +0000 2021</t>
  </si>
  <si>
    <t>http://twitter.com/Darlingvijju/statuses/1367896005421584388</t>
  </si>
  <si>
    <t>1367895953970106370</t>
  </si>
  <si>
    <t>Fri Mar 05 17:53:04 +0000 2021</t>
  </si>
  <si>
    <t>http://twitter.com/SActivist20/statuses/1367895953970106370</t>
  </si>
  <si>
    <t>1367895905748217856</t>
  </si>
  <si>
    <t>Fri Mar 05 17:52:52 +0000 2021</t>
  </si>
  <si>
    <t>http://twitter.com/Shrutikoorichh1/statuses/1367895905748217856</t>
  </si>
  <si>
    <t>1367895850773602310</t>
  </si>
  <si>
    <t>jabelax</t>
  </si>
  <si>
    <t>RT @DigitalEU: This #WomensDay  we’re inviting leading women in #cybersecurity to share their stories and inspire others  👩‍💻🤖💪
Don’t miss #ConnectUniversity on 8/3 👉 https://t.co/LpYiksDJjp
#WomeninTech #IWD2021 https://t.co/0DptsARk9z</t>
  </si>
  <si>
    <t>Fri Mar 05 17:52:39 +0000 2021</t>
  </si>
  <si>
    <t>524216572</t>
  </si>
  <si>
    <t>http://pbs.twimg.com/profile_images/1066414348229373952/VKJ6dz1U_normal.jpg</t>
  </si>
  <si>
    <t>Spain</t>
  </si>
  <si>
    <t>http://twitter.com/jabelax/statuses/1367895850773602310</t>
  </si>
  <si>
    <t>{"hashtags":[{"text":"WomensDay","indices":[16,26]},{"text":"cybersecurity","indices":[60,74]}],"symbols":[],"user_mentions":[],"urls":[]}</t>
  </si>
  <si>
    <t>1367895845975171074</t>
  </si>
  <si>
    <t>Fri Mar 05 17:52:38 +0000 2021</t>
  </si>
  <si>
    <t>http://twitter.com/RajNgc/statuses/1367895845975171074</t>
  </si>
  <si>
    <t>1367895833467887616</t>
  </si>
  <si>
    <t>RT @USCCFBiz4Good: #IWD2021 starts now! Hear from top business leaders on how the private sector, working with their partners, can accelerate momentum for a world that is equal, inclusive &amp;amp; resilient. Watch here: https://t.co/mNyk10E1bz #WomensDay #USCCFWomen https://t.co/XZkzQQ60dU</t>
  </si>
  <si>
    <t>Fri Mar 05 17:52:35 +0000 2021</t>
  </si>
  <si>
    <t>http://twitter.com/Humanbe/statuses/1367895833467887616</t>
  </si>
  <si>
    <t>{"hashtags":[{"text":"IWD2021","indices":[19,27]}],"symbols":[],"user_mentions":[{"screen_name":"USCCFBiz4Good","name":"USCCFBiz4Good","id":16686516,"id_str":"16686516","indices":[3,17]}],"urls":[]}</t>
  </si>
  <si>
    <t>1367895700080455680</t>
  </si>
  <si>
    <t>@LincPensIndia One of the struggles that underlies all of our policy battles is the continued lack of women in positions of power. From corporate boardrooms, to the courts and political leadership around the world, the lack of women in senior position
#LincChooseToChallange #LincPens #WomensDay</t>
  </si>
  <si>
    <t>Fri Mar 05 17:52:03 +0000 2021</t>
  </si>
  <si>
    <t>2431718156</t>
  </si>
  <si>
    <t>LincPensIndia</t>
  </si>
  <si>
    <t>1366269773286285313</t>
  </si>
  <si>
    <t>http://twitter.com/Shrutikoorichh1/statuses/1367895700080455680</t>
  </si>
  <si>
    <t>{"hashtags":[{"text":"LincChooseToChallange","indices":[252,274]},{"text":"LincPens","indices":[275,284]},{"text":"WomensDay","indices":[285,295]}],"symbols":[],"user_mentions":[{"screen_name":"LincPensIndia","name":"Linc Pens","id":2431718156,"id_str":"2431718156","indices":[0,14]}],"urls":[]}</t>
  </si>
  <si>
    <t>1367895663007174660</t>
  </si>
  <si>
    <t>MdSahnawazAhma4</t>
  </si>
  <si>
    <t>Fri Mar 05 17:51:54 +0000 2021</t>
  </si>
  <si>
    <t>1258065647587688455</t>
  </si>
  <si>
    <t>http://pbs.twimg.com/profile_images/1317909565237723136/icGg0zZ1_normal.jpg</t>
  </si>
  <si>
    <t>http://twitter.com/MdSahnawazAhma4/statuses/1367895663007174660</t>
  </si>
  <si>
    <t>1367895643390308354</t>
  </si>
  <si>
    <t>Fri Mar 05 17:51:50 +0000 2021</t>
  </si>
  <si>
    <t>http://twitter.com/Harsh40465119/statuses/1367895643390308354</t>
  </si>
  <si>
    <t>1367895625044463617</t>
  </si>
  <si>
    <t>Fri Mar 05 17:51:45 +0000 2021</t>
  </si>
  <si>
    <t>http://twitter.com/satyasoochak/statuses/1367895625044463617</t>
  </si>
  <si>
    <t>1367895621147889665</t>
  </si>
  <si>
    <t>MKSafdar</t>
  </si>
  <si>
    <t>3314303766</t>
  </si>
  <si>
    <t>http://pbs.twimg.com/profile_images/632178295409274880/pnJXuAw9_normal.jpg</t>
  </si>
  <si>
    <t>Lahore, Pakistan</t>
  </si>
  <si>
    <t>http://twitter.com/MKSafdar/statuses/1367895621147889665</t>
  </si>
  <si>
    <t>1367895614877556739</t>
  </si>
  <si>
    <t>trararitipi</t>
  </si>
  <si>
    <t>RT @Fukyolisergikar: Georgia O'Keeffe 
Jimson Weed/White Flower No. 1 
1932
#radicalfolk #free #WomensDay #ArtistaFavoritaFemenina #Resist https://t.co/xjI5PxcO6q</t>
  </si>
  <si>
    <t>Fri Mar 05 17:51:43 +0000 2021</t>
  </si>
  <si>
    <t>112854686</t>
  </si>
  <si>
    <t>http://pbs.twimg.com/profile_images/687113997/Snapshot_20100112_1_normal.jpg</t>
  </si>
  <si>
    <t>aosta_italia</t>
  </si>
  <si>
    <t>http://twitter.com/trararitipi/statuses/1367895614877556739</t>
  </si>
  <si>
    <t>{"hashtags":[{"text":"radicalfolk","indices":[76,88]},{"text":"free","indices":[89,94]},{"text":"WomensDay","indices":[95,105]},{"text":"ArtistaFavoritaFemenina","indices":[106,130]},{"text":"Resist","indices":[131,138]}],"symbols":[],"user_mentions":[{"screen_name":"Fukyolisergikar","name":"JoFukyolysergikarma","id":1412402154,"id_str":"1412402154","indices":[3,19]}],"urls":[]}</t>
  </si>
  <si>
    <t>1367895601304662017</t>
  </si>
  <si>
    <t>mahimavashisht</t>
  </si>
  <si>
    <t>What Women of Womaning Want
Happy Womaning Day!
#WomensDay #SaveTheRoses
https://t.co/PlIWLlXFkc https://t.co/Aa5CVxmE6v</t>
  </si>
  <si>
    <t>Fri Mar 05 17:51:40 +0000 2021</t>
  </si>
  <si>
    <t>55207907</t>
  </si>
  <si>
    <t>1365266305675272197</t>
  </si>
  <si>
    <t>http://pbs.twimg.com/profile_images/671674008992022529/j5retwwg_normal.jpg</t>
  </si>
  <si>
    <t>http://twitter.com/mahimavashisht/statuses/1367895601304662017</t>
  </si>
  <si>
    <t>{"hashtags":[{"text":"WomensDay","indices":[49,59]},{"text":"SaveTheRoses","indices":[60,73]}],"symbols":[],"user_mentions":[],"urls":[{"url":"https://t.co/PlIWLlXFkc","expanded_url":"https://womaning.substack.com/p/what-women-of-womaning-want","display_url":"womaning.substack.com/p/what-women-o…","indices":[75,98]}],"media":[{"id":1367895586268012500,"id_str":"1367895586268012544","indices":[99,122],"media_url":"http://pbs.twimg.com/tweet_video_thumb/Evu9yc1UYAAz7G0.jpg","media_url_https":"https://pbs.twimg.com/tweet_video_thumb/Evu9yc1UYAAz7G0.jpg","url":"https://t.co/Aa5CVxmE6v","display_url":"pic.twitter.com/Aa5CVxmE6v","expanded_url":"https://twitter.com/mahimavashisht/status/1367895601304662017/photo/1","type":"photo","sizes":{"thumb":{"w":150,"h":150,"resize":"crop"},"medium":{"w":400,"h":170,"resize":"fit"},"large":{"w":400,"h":170,"resize":"fit"},"small":{"w":400,"h":170,"resize":"fit"}}}]}</t>
  </si>
  <si>
    <t>1367895598104334336</t>
  </si>
  <si>
    <t>missupapa143</t>
  </si>
  <si>
    <t>Fri Mar 05 17:51:39 +0000 2021</t>
  </si>
  <si>
    <t>1071980970197295104</t>
  </si>
  <si>
    <t>http://pbs.twimg.com/profile_images/1264074041075175424/dw86pVhd_normal.jpg</t>
  </si>
  <si>
    <t>http://twitter.com/missupapa143/statuses/1367895598104334336</t>
  </si>
  <si>
    <t>1367895561165107202</t>
  </si>
  <si>
    <t>asgarchavda</t>
  </si>
  <si>
    <t>Fri Mar 05 17:51:30 +0000 2021</t>
  </si>
  <si>
    <t>1064444823782866944</t>
  </si>
  <si>
    <t>http://pbs.twimg.com/profile_images/1358479386878480386/MME9qpkk_normal.jpg</t>
  </si>
  <si>
    <t>http://twitter.com/asgarchavda/statuses/1367895561165107202</t>
  </si>
  <si>
    <t>1367895556949999618</t>
  </si>
  <si>
    <t>bubaker35</t>
  </si>
  <si>
    <t>Fri Mar 05 17:51:29 +0000 2021</t>
  </si>
  <si>
    <t>873063466776514560</t>
  </si>
  <si>
    <t>http://pbs.twimg.com/profile_images/1079487041312903170/ATLjUl1J_normal.jpg</t>
  </si>
  <si>
    <t>Kasese, Uganda</t>
  </si>
  <si>
    <t>http://twitter.com/bubaker35/statuses/1367895556949999618</t>
  </si>
  <si>
    <t>1367895514621083656</t>
  </si>
  <si>
    <t>ThatBrowwnBoi</t>
  </si>
  <si>
    <t>Fri Mar 05 17:51:19 +0000 2021</t>
  </si>
  <si>
    <t>1222108187983253504</t>
  </si>
  <si>
    <t>http://pbs.twimg.com/profile_images/1363830059472220162/7w7uNTIE_normal.jpg</t>
  </si>
  <si>
    <t>Asad : KK</t>
  </si>
  <si>
    <t>http://twitter.com/ThatBrowwnBoi/statuses/1367895514621083656</t>
  </si>
  <si>
    <t>{"hashtags":[{"text":"RashamiDesai","indices":[89,102]},{"text":"RakhiSawant","indices":[103,115]},{"text":"Queens","indices":[116,123]},{"text":"WomensDay","indices":[124,134]}],"symbols":[],"user_mentions":[{"screen_name":"Hardatt19","name":"Light","id":1295207362404348000,"id_str":"1295207362404347910","indices":[3,13]}],"urls":[]}</t>
  </si>
  <si>
    <t>1367895492710047744</t>
  </si>
  <si>
    <t>MwemwePhiri</t>
  </si>
  <si>
    <t>Fri Mar 05 17:51:14 +0000 2021</t>
  </si>
  <si>
    <t>1088099240478474241</t>
  </si>
  <si>
    <t>http://pbs.twimg.com/profile_images/1354105476108201984/dqCnHNrs_normal.jpg</t>
  </si>
  <si>
    <t>Lilongwe</t>
  </si>
  <si>
    <t>http://twitter.com/MwemwePhiri/statuses/1367895492710047744</t>
  </si>
  <si>
    <t>1367895474053648385</t>
  </si>
  <si>
    <t>Pradeep4779</t>
  </si>
  <si>
    <t>Fri Mar 05 17:51:09 +0000 2021</t>
  </si>
  <si>
    <t>911959670683848704</t>
  </si>
  <si>
    <t>मुंबई, भारत</t>
  </si>
  <si>
    <t>http://twitter.com/Pradeep4779/statuses/1367895474053648385</t>
  </si>
  <si>
    <t>1367895472724082690</t>
  </si>
  <si>
    <t>SachinArsude</t>
  </si>
  <si>
    <t>744166697389662209</t>
  </si>
  <si>
    <t>http://pbs.twimg.com/profile_images/971762959457206272/UKuiNDGK_normal.jpg</t>
  </si>
  <si>
    <t>http://twitter.com/SachinArsude/statuses/1367895472724082690</t>
  </si>
  <si>
    <t>1367895368873123841</t>
  </si>
  <si>
    <t>LakharaPravin</t>
  </si>
  <si>
    <t>Fri Mar 05 17:50:44 +0000 2021</t>
  </si>
  <si>
    <t>1323086947</t>
  </si>
  <si>
    <t>http://pbs.twimg.com/profile_images/1130561135852154880/qL_HTN4G_normal.jpg</t>
  </si>
  <si>
    <t>http://twitter.com/LakharaPravin/statuses/1367895368873123841</t>
  </si>
  <si>
    <t>1367895330528792579</t>
  </si>
  <si>
    <t>Fri Mar 05 17:50:35 +0000 2021</t>
  </si>
  <si>
    <t>http://twitter.com/Palak94129352/statuses/1367895330528792579</t>
  </si>
  <si>
    <t>1367895301437071360</t>
  </si>
  <si>
    <t>deepakmittal001</t>
  </si>
  <si>
    <t>Fri Mar 05 17:50:28 +0000 2021</t>
  </si>
  <si>
    <t>2747978875</t>
  </si>
  <si>
    <t>http://pbs.twimg.com/profile_images/785359428182736896/FOzO2g-n_normal.jpg</t>
  </si>
  <si>
    <t>http://twitter.com/deepakmittal001/statuses/1367895301437071360</t>
  </si>
  <si>
    <t>1367895297406406659</t>
  </si>
  <si>
    <t>JLFsie</t>
  </si>
  <si>
    <t>Fri Mar 05 17:50:27 +0000 2021</t>
  </si>
  <si>
    <t>2833687737</t>
  </si>
  <si>
    <t>http://pbs.twimg.com/profile_images/1329754636572618752/Lwg6OaHn_normal.jpg</t>
  </si>
  <si>
    <t>Doctor Mariani 5</t>
  </si>
  <si>
    <t>http://twitter.com/JLFsie/statuses/1367895297406406659</t>
  </si>
  <si>
    <t>1367895282373914626</t>
  </si>
  <si>
    <t>FoodieAkshay</t>
  </si>
  <si>
    <t>Fri Mar 05 17:50:24 +0000 2021</t>
  </si>
  <si>
    <t>910632120</t>
  </si>
  <si>
    <t>http://pbs.twimg.com/profile_images/1249419030714142720/pvGDEnnG_normal.jpg</t>
  </si>
  <si>
    <t>http://twitter.com/FoodieAkshay/statuses/1367895282373914626</t>
  </si>
  <si>
    <t>1367895274362867714</t>
  </si>
  <si>
    <t>Fri Mar 05 17:50:22 +0000 2021</t>
  </si>
  <si>
    <t>http://twitter.com/dragon45667/statuses/1367895274362867714</t>
  </si>
  <si>
    <t>1367895258365837313</t>
  </si>
  <si>
    <t>sorayaFSIE</t>
  </si>
  <si>
    <t>Fri Mar 05 17:50:18 +0000 2021</t>
  </si>
  <si>
    <t>1001972545</t>
  </si>
  <si>
    <t>http://pbs.twimg.com/profile_images/1346569137628319747/F3lH6adX_normal.jpg</t>
  </si>
  <si>
    <t>http://twitter.com/sorayaFSIE/statuses/1367895258365837313</t>
  </si>
  <si>
    <t>1367895256612696064</t>
  </si>
  <si>
    <t>shalabhbdm</t>
  </si>
  <si>
    <t>RT @DrVivekBindra: लॉकडाउन में भी जिस तरह बिज़नेस वुमेन ने अपने बिज़नेस को आगे बढ़ाया, वो बेहद सराहनीय है। 
@PMOIndia @smritiirani @minmsme @MSDESkillIndia @nitin_gadkari @DCWonderWoman 
#WomensDay 
https://t.co/P9mbUBOEUd</t>
  </si>
  <si>
    <t>174588627</t>
  </si>
  <si>
    <t>http://pbs.twimg.com/profile_images/1330155000878813185/vS-5-4Hq_normal.jpg</t>
  </si>
  <si>
    <t>http://twitter.com/shalabhbdm/statuses/1367895256612696064</t>
  </si>
  <si>
    <t>{"hashtags":[],"symbols":[],"user_mentions":[{"screen_name":"DrVivekBindra","name":"Dr. Vivek Bindra","id":2237114298,"id_str":"2237114298","indices":[3,17]},{"screen_name":"PMOIndia","name":"PMO India","id":471741741,"id_str":"471741741","indices":[109,118]},{"screen_name":"smritiirani","name":"Smriti Z Irani","id":130104041,"id_str":"130104041","indices":[119,131]}],"urls":[]}</t>
  </si>
  <si>
    <t>1367895224878514180</t>
  </si>
  <si>
    <t>WorldBank_IEG</t>
  </si>
  <si>
    <t>Listen as IEG Senior Economist Elena Bardasi describes how she has worked to integrate #gender into IEG’s #evaluation work program over the last 8 years.
👂https://t.co/kTFWqm1Xmp
#InternationalWomensDay #WomensDay https://t.co/zu2tj1AFIW</t>
  </si>
  <si>
    <t>Fri Mar 05 17:50:10 +0000 2021</t>
  </si>
  <si>
    <t>123679190</t>
  </si>
  <si>
    <t>http://pbs.twimg.com/profile_images/842001240963874816/cXp10tOl_normal.jpg</t>
  </si>
  <si>
    <t>http://twitter.com/WorldBank_IEG/statuses/1367895224878514180</t>
  </si>
  <si>
    <t>{"hashtags":[{"text":"gender","indices":[87,94]},{"text":"evaluation","indices":[106,117]},{"text":"InternationalWomensDay","indices":[181,204]},{"text":"WomensDay","indices":[205,215]}],"symbols":[],"user_mentions":[],"urls":[{"url":"https://t.co/kTFWqm1Xmp","expanded_url":"https://bit.ly/3c8NsBB","display_url":"bit.ly/3c8NsBB","indices":[156,179]}],"media":[{"id":1367894680982159400,"id_str":"1367894680982159371","indices":[216,239],"media_url":"http://pbs.twimg.com/media/Evu89wYWgAsl16-.png","media_url_https":"https://pbs.twimg.com/media/Evu89wYWgAsl16-.png","url":"https://t.co/zu2tj1AFIW","display_url":"pic.twitter.com/zu2tj1AFIW","expanded_url":"https://twitter.com/WorldBank_IEG/status/1367895224878514180/photo/1","type":"photo","sizes":{"medium":{"w":800,"h":425,"resize":"fit"},"small":{"w":680,"h":361,"resize":"fit"},"large":{"w":800,"h":425,"resize":"fit"},"thumb":{"w":150,"h":150,"resize":"crop"}}}]}</t>
  </si>
  <si>
    <t>1367895200471875591</t>
  </si>
  <si>
    <t>EvaFSIE</t>
  </si>
  <si>
    <t>Por un futuro mejor en el mundo de la #COVID19 Eliminemos las desigualdades @fsie_nacional  trabajando desde la #Educacion por una sociedad más igualitaria 👉https://t.co/3Zt9r8uGKk #SomosFSIE🍀 #DiaInternacionalDeLaMujer #WomensDay https://t.co/BTe1HlvY0V</t>
  </si>
  <si>
    <t>Fri Mar 05 17:50:04 +0000 2021</t>
  </si>
  <si>
    <t>2482015484</t>
  </si>
  <si>
    <t>http://pbs.twimg.com/profile_images/1349025516016328711/7vUY4oMK_normal.jpg</t>
  </si>
  <si>
    <t>Madrid, Comunidad de Madrid📌</t>
  </si>
  <si>
    <t>http://twitter.com/EvaFSIE/statuses/1367895200471875591</t>
  </si>
  <si>
    <t>{"hashtags":[{"text":"COVID19","indices":[38,46]},{"text":"Educacion","indices":[112,122]},{"text":"SomosFSIE","indices":[181,191]},{"text":"DiaInternacionalDeLaMujer","indices":[193,219]},{"text":"WomensDay","indices":[220,230]}],"symbols":[],"user_mentions":[{"screen_name":"fsie_nacional","name":"FSIE_nacional🧡","id":225071709,"id_str":"225071709","indices":[76,90]}],"urls":[{"url":"https://t.co/3Zt9r8uGKk","expanded_url":"https://buff.ly/30gb7ul","display_url":"buff.ly/30gb7ul","indices":[157,180]}],"media":[{"id":1367740422546669600,"id_str":"1367740422546669569","indices":[231,254],"media_url":"http://pbs.twimg.com/ext_tw_video_thumb/1367740422546669569/pu/img/a0Wx7fdTQdAnkUgx.jpg","media_url_https":"https://pbs.twimg.com/ext_tw_video_thumb/1367740422546669569/pu/img/a0Wx7fdTQdAnkUgx.jpg","url":"https://t.co/BTe1HlvY0V","display_url":"pic.twitter.com/BTe1HlvY0V","expanded_url":"https://twitter.com/fsie_nacional/status/1367740610485104640/video/1","type":"photo","sizes":{"thumb":{"w":150,"h":150,"resize":"crop"},"medium":{"w":1200,"h":675,"resize":"fit"},"small":{"w":680,"h":383,"resize":"fit"},"large":{"w":1280,"h":720,"resize":"fit"}},"source_status_id":1367740610485104600,"source_status_id_str":"1367740610485104640","source_user_id":225071709,"source_user_id_str":"225071709"}]}</t>
  </si>
  <si>
    <t>1367895195107291136</t>
  </si>
  <si>
    <t>ourtomandjerryy</t>
  </si>
  <si>
    <t>RT @sidharth_shukla: Wishing the most special women in my life - my mother &amp;amp; my sister a very Happy Women's Day (Neetu too whose missing in the photo). And to all you women out there, if you truly believe it..then you all are amazingly equivalent to the strongest strength in the world!
#womensday</t>
  </si>
  <si>
    <t>Fri Mar 05 17:50:03 +0000 2021</t>
  </si>
  <si>
    <t>1269190503871938561</t>
  </si>
  <si>
    <t>http://pbs.twimg.com/profile_images/1366381952001921024/DB2_a3FO_normal.jpg</t>
  </si>
  <si>
    <t>Apne Khayaalo mein ☺️</t>
  </si>
  <si>
    <t>http://twitter.com/ourtomandjerryy/statuses/1367895195107291136</t>
  </si>
  <si>
    <t>{"hashtags":[],"symbols":[],"user_mentions":[{"screen_name":"sidharth_shukla","name":"Sidharth Shukla","id":1396961022,"id_str":"1396961022","indices":[3,19]}],"urls":[]}</t>
  </si>
  <si>
    <t>1367895135330123778</t>
  </si>
  <si>
    <t>okwii_herbert</t>
  </si>
  <si>
    <t>Fri Mar 05 17:49:49 +0000 2021</t>
  </si>
  <si>
    <t>2505973085</t>
  </si>
  <si>
    <t>http://pbs.twimg.com/profile_images/1366318777604972546/FtINOzYr_normal.jpg</t>
  </si>
  <si>
    <t>Namugongo</t>
  </si>
  <si>
    <t>http://twitter.com/okwii_herbert/statuses/1367895135330123778</t>
  </si>
  <si>
    <t>1367895123342864384</t>
  </si>
  <si>
    <t>1Maesumeh1</t>
  </si>
  <si>
    <t>Fri Mar 05 17:49:46 +0000 2021</t>
  </si>
  <si>
    <t>1223749790367911942</t>
  </si>
  <si>
    <t>http://pbs.twimg.com/profile_images/1223756400276508672/kdANCUBc_normal.jpg</t>
  </si>
  <si>
    <t>............</t>
  </si>
  <si>
    <t>http://twitter.com/1Maesumeh1/statuses/1367895123342864384</t>
  </si>
  <si>
    <t>1367895119827963905</t>
  </si>
  <si>
    <t>Draymond_FCB</t>
  </si>
  <si>
    <t>Fri Mar 05 17:49:45 +0000 2021</t>
  </si>
  <si>
    <t>1236660870807257090</t>
  </si>
  <si>
    <t>http://pbs.twimg.com/profile_images/1343192163224596480/TOQecQhA_normal.jpg</t>
  </si>
  <si>
    <t>http://twitter.com/Draymond_FCB/statuses/1367895119827963905</t>
  </si>
  <si>
    <t>1367895005122031622</t>
  </si>
  <si>
    <t>amberskieess</t>
  </si>
  <si>
    <t>Fri Mar 05 17:49:18 +0000 2021</t>
  </si>
  <si>
    <t>1274575033541595142</t>
  </si>
  <si>
    <t>http://pbs.twimg.com/profile_images/1368114387148361732/9HLrljWk_normal.jpg</t>
  </si>
  <si>
    <t xml:space="preserve">Somewhere here </t>
  </si>
  <si>
    <t>http://twitter.com/amberskieess/statuses/1367895005122031622</t>
  </si>
  <si>
    <t>1367894986931331072</t>
  </si>
  <si>
    <t>MilanJainn</t>
  </si>
  <si>
    <t>@AmazonFashionIn #DanielKlein
#Contest #Giveaway #DressUpForYou #WomensDay   #HarPalFashionable</t>
  </si>
  <si>
    <t>Fri Mar 05 17:49:13 +0000 2021</t>
  </si>
  <si>
    <t>281513563</t>
  </si>
  <si>
    <t>1367894524782018563</t>
  </si>
  <si>
    <t>http://pbs.twimg.com/profile_images/1367894735101124610/_0aQH79I_normal.jpg</t>
  </si>
  <si>
    <t>http://twitter.com/MilanJainn/statuses/1367894986931331072</t>
  </si>
  <si>
    <t>{"hashtags":[{"text":"DanielKlein","indices":[17,29]},{"text":"Contest","indices":[30,38]},{"text":"Giveaway","indices":[39,48]},{"text":"DressUpForYou","indices":[49,63]},{"text":"WomensDay","indices":[64,74]},{"text":"HarPalFashionable","indices":[77,95]}],"symbols":[],"user_mentions":[{"screen_name":"AmazonFashionIn","name":"AmazonFashionIN","id":3044611738,"id_str":"3044611738","indices":[0,16]}],"urls":[]}</t>
  </si>
  <si>
    <t>1367894948217942018</t>
  </si>
  <si>
    <t>Fri Mar 05 17:49:04 +0000 2021</t>
  </si>
  <si>
    <t>http://twitter.com/RajNgc/statuses/1367894948217942018</t>
  </si>
  <si>
    <t>1367894881968947201</t>
  </si>
  <si>
    <t>Fri Mar 05 17:48:48 +0000 2021</t>
  </si>
  <si>
    <t>http://twitter.com/Ritu75548001/statuses/1367894881968947201</t>
  </si>
  <si>
    <t>1367894867733442561</t>
  </si>
  <si>
    <t>Fri Mar 05 17:48:45 +0000 2021</t>
  </si>
  <si>
    <t>http://twitter.com/DesaiFanboy/statuses/1367894867733442561</t>
  </si>
  <si>
    <t>1367894855548948482</t>
  </si>
  <si>
    <t>RT @LincPensIndia: #ContestAlert
This #WomensDay, write to us in comments, what women in every sphere of society should #ChooseToChallenge and why. The best answers will win amazing hampers from #LincPens.
Submit your entries by 6th March 2021 and don’t forget to use #LincChooseToChallenge. https://t.co/3GSbCmZArh</t>
  </si>
  <si>
    <t>Fri Mar 05 17:48:42 +0000 2021</t>
  </si>
  <si>
    <t>http://twitter.com/Shrutikoorichh1/statuses/1367894855548948482</t>
  </si>
  <si>
    <t>{"hashtags":[{"text":"ContestAlert","indices":[19,32]},{"text":"WomensDay","indices":[39,49]},{"text":"ChooseToChallenge","indices":[121,139]}],"symbols":[],"user_mentions":[{"screen_name":"LincPensIndia","name":"Linc Pens","id":2431718156,"id_str":"2431718156","indices":[3,17]}],"urls":[]}</t>
  </si>
  <si>
    <t>1367894840072146946</t>
  </si>
  <si>
    <t>SouthEastRadio</t>
  </si>
  <si>
    <t>Are you a #Wexford woman in business? Contact Alan to be included in our special feature in advance of international #WomensDay We have an abundance of strong, leading women and we want to acknowledge the work that they do! Visit our website to see who is featured so far 👏🏻👏🏻👏🏻 https://t.co/DFIC65LREz</t>
  </si>
  <si>
    <t>Fri Mar 05 17:48:38 +0000 2021</t>
  </si>
  <si>
    <t>52692966</t>
  </si>
  <si>
    <t>http://pbs.twimg.com/profile_images/963686479703826433/opdIKUpO_normal.jpg</t>
  </si>
  <si>
    <t>Wexford, Ireland</t>
  </si>
  <si>
    <t>http://twitter.com/SouthEastRadio/statuses/1367894840072146946</t>
  </si>
  <si>
    <t>{"hashtags":[{"text":"Wexford","indices":[10,18]},{"text":"WomensDay","indices":[117,127]}],"symbols":[],"user_mentions":[],"urls":[],"media":[{"id":1367894832702779400,"id_str":"1367894832702779392","indices":[279,302],"media_url":"http://pbs.twimg.com/media/Evu9GllXcAAeAt8.jpg","media_url_https":"https://pbs.twimg.com/media/Evu9GllXcAAeAt8.jpg","url":"https://t.co/DFIC65LREz","display_url":"pic.twitter.com/DFIC65LREz","expanded_url":"https://twitter.com/SouthEastRadio/status/1367894840072146946/photo/1","type":"photo","sizes":{"thumb":{"w":150,"h":150,"resize":"crop"},"large":{"w":828,"h":283,"resize":"fit"},"small":{"w":680,"h":232,"resize":"fit"},"medium":{"w":828,"h":283,"resize":"fit"}}}]}</t>
  </si>
  <si>
    <t>1367894825224212480</t>
  </si>
  <si>
    <t>nekkantitsayz</t>
  </si>
  <si>
    <t>Fri Mar 05 17:48:35 +0000 2021</t>
  </si>
  <si>
    <t>124517092</t>
  </si>
  <si>
    <t>http://pbs.twimg.com/profile_images/585983282375860224/V8z87wma_normal.jpg</t>
  </si>
  <si>
    <t>http://twitter.com/nekkantitsayz/statuses/1367894825224212480</t>
  </si>
  <si>
    <t>1367894823206748160</t>
  </si>
  <si>
    <t>Rakhi said Tumhara Ek I love you Mujhe himat de gaya 
Aww so sweet Rakhi
#RashamiDesai #RakhiSawant #Queens #WomensDay #BiggBoss</t>
  </si>
  <si>
    <t>Fri Mar 05 17:48:34 +0000 2021</t>
  </si>
  <si>
    <t>http://twitter.com/DesaiFanboy/statuses/1367894823206748160</t>
  </si>
  <si>
    <t>{"hashtags":[{"text":"RashamiDesai","indices":[74,87]},{"text":"RakhiSawant","indices":[88,100]},{"text":"Queens","indices":[101,108]},{"text":"WomensDay","indices":[109,119]},{"text":"BiggBoss","indices":[120,129]}],"symbols":[],"user_mentions":[],"urls":[]}</t>
  </si>
  <si>
    <t>1367894815866716160</t>
  </si>
  <si>
    <t>@SparIndiaHyper d) Oil your hair regularly
#spar #homedelivery #hairproblems  #womensday
 #womensday2021</t>
  </si>
  <si>
    <t>Fri Mar 05 17:48:33 +0000 2021</t>
  </si>
  <si>
    <t>http://twitter.com/nekkantitsayz/statuses/1367894815866716160</t>
  </si>
  <si>
    <t>{"hashtags":[{"text":"spar","indices":[44,49]},{"text":"homedelivery","indices":[50,63]},{"text":"hairproblems","indices":[64,77]},{"text":"womensday","indices":[79,89]},{"text":"womensday2021","indices":[91,105]}],"symbols":[],"user_mentions":[{"screen_name":"SparIndiaHyper","name":"SPAR India","id":3254603779,"id_str":"3254603779","indices":[0,15]}],"urls":[]}</t>
  </si>
  <si>
    <t>1367894760426381314</t>
  </si>
  <si>
    <t>DeepikaMehta93</t>
  </si>
  <si>
    <t>@MSVgo C. Shakuntala Devi 
#LearnFromHer #WomensDay 
#MSVgo #ContestAlert 
@MSVgo
@Soniyaskjain1 @gurgaon_rangers @KpParmar98 @Bhaveshmb3 @Moral_Coder</t>
  </si>
  <si>
    <t>Fri Mar 05 17:48:19 +0000 2021</t>
  </si>
  <si>
    <t>1032933344726605824</t>
  </si>
  <si>
    <t>http://pbs.twimg.com/profile_images/1353001579381571584/QaTmosO0_normal.jpg</t>
  </si>
  <si>
    <t>http://twitter.com/DeepikaMehta93/statuses/1367894760426381314</t>
  </si>
  <si>
    <t>{"hashtags":[{"text":"LearnFromHer","indices":[28,41]},{"text":"WomensDay","indices":[42,52]},{"text":"MSVgo","indices":[54,60]},{"text":"ContestAlert","indices":[61,74]}],"symbols":[],"user_mentions":[{"screen_name":"MSVgo","name":"MSVgo","id":1232928348302499800,"id_str":"1232928348302499842","indices":[0,6]},{"screen_name":"MSVgo","name":"MSVgo","id":1232928348302499800,"id_str":"1232928348302499842","indices":[76,82]},{"screen_name":"Soniyaskjain1","name":"💢Soniyaskjain 💢","id":1211321123930902500,"id_str":"1211321123930902530","indices":[83,97]},{"screen_name":"gurgaon_rangers","name":"Nikhil parmar","id":209963662,"id_str":"209963662","indices":[98,114]},{"screen_name":"KpParmar98","name":"KALPESH PARMAR","id":1271065374159593500,"id_str":"1271065374159593472","indices":[115,126]},{"screen_name":"Bhaveshmb3","name":"Bhavesh Bhansali","id":268067920,"id_str":"268067920","indices":[127,138]},{"screen_name":"Moral_Coder","name":"👑 Suparna 🍀","id":1362480338560188400,"id_str":"1362480338560188418","indices":[139,151]}],"urls":[]}</t>
  </si>
  <si>
    <t>1367894727794827265</t>
  </si>
  <si>
    <t>Ogteamie</t>
  </si>
  <si>
    <t>Fri Mar 05 17:48:12 +0000 2021</t>
  </si>
  <si>
    <t>1065191940365475840</t>
  </si>
  <si>
    <t>http://pbs.twimg.com/profile_images/1368555318532333575/JfscAu1Z_normal.jpg</t>
  </si>
  <si>
    <t>http://twitter.com/Ogteamie/statuses/1367894727794827265</t>
  </si>
  <si>
    <t>1367894697738346497</t>
  </si>
  <si>
    <t>@AmazonFashionIn #ContestAlert  #DressUpForYou in my personal style! #DanielKlein
#Contest #Giveaway #DressUpForYou #WomensDay  #HarPalFashionable 
I love Carrying six yards of pure grace, elegance and beauty. A saree is something not just a clothing but a trend that never goes out. https://t.co/8JsKaU3suk</t>
  </si>
  <si>
    <t>Fri Mar 05 17:48:04 +0000 2021</t>
  </si>
  <si>
    <t>http://twitter.com/sshikha_ch/statuses/1367894697738346497</t>
  </si>
  <si>
    <t>{"hashtags":[{"text":"ContestAlert","indices":[17,30]},{"text":"DressUpForYou","indices":[32,46]},{"text":"DanielKlein","indices":[69,81]},{"text":"Contest","indices":[82,90]},{"text":"Giveaway","indices":[91,100]},{"text":"DressUpForYou","indices":[101,115]},{"text":"WomensDay","indices":[116,126]},{"text":"HarPalFashionable","indices":[128,146]}],"symbols":[],"user_mentions":[{"screen_name":"AmazonFashionIn","name":"AmazonFashionIN","id":3044611738,"id_str":"3044611738","indices":[0,16]}],"urls":[],"media":[{"id":1367894694454206500,"id_str":"1367894694454206466","indices":[284,307],"media_url":"http://pbs.twimg.com/media/Evu8-ikVoAIw9Kc.jpg","media_url_https":"https://pbs.twimg.com/media/Evu8-ikVoAIw9Kc.jpg","url":"https://t.co/8JsKaU3suk","display_url":"pic.twitter.com/8JsKaU3suk","expanded_url":"https://twitter.com/sshikha_ch/status/1367894697738346497/photo/1","type":"photo","sizes":{"thumb":{"w":150,"h":150,"resize":"crop"},"large":{"w":760,"h":1179,"resize":"fit"},"small":{"w":438,"h":680,"resize":"fit"},"medium":{"w":760,"h":1179,"resize":"fit"}}}]}</t>
  </si>
  <si>
    <t>1367894674690613248</t>
  </si>
  <si>
    <t>Fri Mar 05 17:47:59 +0000 2021</t>
  </si>
  <si>
    <t>http://twitter.com/DeepikaMehta93/statuses/1367894674690613248</t>
  </si>
  <si>
    <t>1367894623343931394</t>
  </si>
  <si>
    <t>Fri Mar 05 17:47:47 +0000 2021</t>
  </si>
  <si>
    <t>http://twitter.com/smartadis/statuses/1367894623343931394</t>
  </si>
  <si>
    <t>1367894618864381953</t>
  </si>
  <si>
    <t>ravikan0325126</t>
  </si>
  <si>
    <t>Fri Mar 05 17:47:46 +0000 2021</t>
  </si>
  <si>
    <t>936546906033065984</t>
  </si>
  <si>
    <t>http://pbs.twimg.com/profile_images/1221031486553387008/SSWVhjd4_normal.jpg</t>
  </si>
  <si>
    <t>Rewa, India</t>
  </si>
  <si>
    <t>http://twitter.com/ravikan0325126/statuses/1367894618864381953</t>
  </si>
  <si>
    <t>1367894576590069760</t>
  </si>
  <si>
    <t>bollywood_couch</t>
  </si>
  <si>
    <t>This #WomensDay, meet the trendsetting #sheroes of #Bollywood https://t.co/EvOQY7RBOc via @bollywood_couch #bollywoodcouch</t>
  </si>
  <si>
    <t>Fri Mar 05 17:47:35 +0000 2021</t>
  </si>
  <si>
    <t>844187276586315776</t>
  </si>
  <si>
    <t>http://pbs.twimg.com/profile_images/1149537871520391169/yV-TxWPw_normal.jpg</t>
  </si>
  <si>
    <t>http://twitter.com/bollywood_couch/statuses/1367894576590069760</t>
  </si>
  <si>
    <t>{"hashtags":[{"text":"WomensDay","indices":[5,15]},{"text":"sheroes","indices":[39,47]},{"text":"Bollywood","indices":[51,61]},{"text":"bollywoodcouch","indices":[107,122]}],"symbols":[],"user_mentions":[{"screen_name":"bollywood_couch","name":"Bollywood Couch","id":844187276586315800,"id_str":"844187276586315776","indices":[90,106]}],"urls":[{"url":"https://t.co/EvOQY7RBOc","expanded_url":"https://www.bollywoodcouch.com/this-womens-day-meet-the-trendsetting-sheroes-of-bollywood/","display_url":"bollywoodcouch.com/this-womens-da…","indices":[62,85]}]}</t>
  </si>
  <si>
    <t>1367894559120748545</t>
  </si>
  <si>
    <t>manmeetdawar</t>
  </si>
  <si>
    <t>RT @thepinkfndn: Suggestions on #TwitterChat topic related to women's employment? 
We will host along with our stakeholders. 
#WomensHistoryMonth 
#WomensDay 
#womenempowerment 
#ThePinkFoundation
#GetPinked</t>
  </si>
  <si>
    <t>Fri Mar 05 17:47:31 +0000 2021</t>
  </si>
  <si>
    <t>63719577</t>
  </si>
  <si>
    <t>http://pbs.twimg.com/profile_images/1312368278514274305/JtA59eaO_normal.jpg</t>
  </si>
  <si>
    <t>Ahmedabad</t>
  </si>
  <si>
    <t>http://twitter.com/manmeetdawar/statuses/1367894559120748545</t>
  </si>
  <si>
    <t>{"hashtags":[{"text":"TwitterChat","indices":[32,44]}],"symbols":[],"user_mentions":[{"screen_name":"thepinkfndn","name":"The Pink Foundation","id":2611066386,"id_str":"2611066386","indices":[3,15]}],"urls":[]}</t>
  </si>
  <si>
    <t>1367894546508509188</t>
  </si>
  <si>
    <t>Shikha05Saxena</t>
  </si>
  <si>
    <t>#WomensDay #womensday2021 #mustjoin https://t.co/m1rbTqjLml</t>
  </si>
  <si>
    <t>Fri Mar 05 17:47:28 +0000 2021</t>
  </si>
  <si>
    <t>856449604010647552</t>
  </si>
  <si>
    <t>http://pbs.twimg.com/profile_images/1005148574420750336/15VD7kwA_normal.jpg</t>
  </si>
  <si>
    <t>Bhopal, India</t>
  </si>
  <si>
    <t>http://twitter.com/Shikha05Saxena/statuses/1367894546508509188</t>
  </si>
  <si>
    <t>{"hashtags":[{"text":"WomensDay","indices":[0,10]},{"text":"womensday2021","indices":[11,25]},{"text":"mustjoin","indices":[26,35]}],"symbols":[],"user_mentions":[],"urls":[{"url":"https://t.co/m1rbTqjLml","expanded_url":"https://twitter.com/SanatanWomen/status/1367693513362579459","display_url":"twitter.com/SanatanWomen/s…","indices":[36,59]}]}</t>
  </si>
  <si>
    <t>1367894540439359490</t>
  </si>
  <si>
    <t>Fri Mar 05 17:47:27 +0000 2021</t>
  </si>
  <si>
    <t>http://twitter.com/MilanJainn/statuses/1367894540439359490</t>
  </si>
  <si>
    <t>@AmazonFashionIn i love Indian traditional in which i think i bring out best of me, i like to decorate myself with precious ornaments, i wish to win this lovely DanielKlein watch 😍🔥
#contestalertindia #DressUpForYou  #DanielKlein
#Contest #Giveaway #DressUpForYou #WomensDay https://t.co/Z0J9ybxYdU</t>
  </si>
  <si>
    <t>Fri Mar 05 17:47:23 +0000 2021</t>
  </si>
  <si>
    <t>http://twitter.com/MilanJainn/statuses/1367894524782018563</t>
  </si>
  <si>
    <t>{"hashtags":[{"text":"contestalertindia","indices":[182,200]},{"text":"DressUpForYou","indices":[201,215]},{"text":"DanielKlein","indices":[217,229]},{"text":"Contest","indices":[230,238]},{"text":"Giveaway","indices":[239,248]},{"text":"DressUpForYou","indices":[249,263]},{"text":"WomensDay","indices":[264,274]}],"symbols":[],"user_mentions":[{"screen_name":"AmazonFashionIn","name":"AmazonFashionIN","id":3044611738,"id_str":"3044611738","indices":[0,16]}],"urls":[],"media":[{"id":1367894510336757800,"id_str":"1367894510336757760","indices":[275,298],"media_url":"http://pbs.twimg.com/media/Evu8z0rUUAAijrZ.jpg","media_url_https":"https://pbs.twimg.com/media/Evu8z0rUUAAijrZ.jpg","url":"https://t.co/Z0J9ybxYdU","display_url":"pic.twitter.com/Z0J9ybxYdU","expanded_url":"https://twitter.com/MilanJainn/status/1367894524782018563/photo/1","type":"photo","sizes":{"large":{"w":853,"h":1280,"resize":"fit"},"small":{"w":453,"h":680,"resize":"fit"},"thumb":{"w":150,"h":150,"resize":"crop"},"medium":{"w":800,"h":1200,"resize":"fit"}}}]}</t>
  </si>
  <si>
    <t>1367894506998145033</t>
  </si>
  <si>
    <t>patnana_venkat</t>
  </si>
  <si>
    <t>Fri Mar 05 17:47:19 +0000 2021</t>
  </si>
  <si>
    <t>1118869492908486656</t>
  </si>
  <si>
    <t>http://pbs.twimg.com/profile_images/1366395684593696768/cNnKyaFE_normal.jpg</t>
  </si>
  <si>
    <t>http://twitter.com/patnana_venkat/statuses/1367894506998145033</t>
  </si>
  <si>
    <t>1367894480855195655</t>
  </si>
  <si>
    <t>YAMuganda</t>
  </si>
  <si>
    <t>It’s the month of celebrating the great ladies. @YAMuganda we are celebrating our female pioneers who are endlessly changing the #SRHR of the young girls nationally. Guess who we are celebrating today? #WomensHistoryMonth #WomensDay @RHUganda https://t.co/qDcBBqy2K7</t>
  </si>
  <si>
    <t>Fri Mar 05 17:47:13 +0000 2021</t>
  </si>
  <si>
    <t>742715668768915456</t>
  </si>
  <si>
    <t>http://pbs.twimg.com/profile_images/742716830502903808/QbhOrTvo_normal.jpg</t>
  </si>
  <si>
    <t>http://twitter.com/YAMuganda/statuses/1367894480855195655</t>
  </si>
  <si>
    <t>{"hashtags":[{"text":"SRHR","indices":[129,134]},{"text":"WomensHistoryMonth","indices":[202,221]},{"text":"WomensDay","indices":[222,232]}],"symbols":[],"user_mentions":[{"screen_name":"YAMuganda","name":"🇺🇬Youth ActionMv't","id":742715668768915500,"id_str":"742715668768915456","indices":[48,58]},{"screen_name":"RHUganda","name":"Reproductive Health Uganda","id":626260747,"id_str":"626260747","indices":[233,242]}],"urls":[],"media":[{"id":1367894452086407200,"id_str":"1367894452086407174","indices":[243,266],"media_url":"http://pbs.twimg.com/media/Evu8wbrWgAYN24-.jpg","media_url_https":"https://pbs.twimg.com/media/Evu8wbrWgAYN24-.jpg","url":"https://t.co/qDcBBqy2K7","display_url":"pic.twitter.com/qDcBBqy2K7","expanded_url":"https://twitter.com/YAMuganda/status/1367894480855195655/photo/1","type":"photo","sizes":{"thumb":{"w":150,"h":150,"resize":"crop"},"small":{"w":679,"h":680,"resize":"fit"},"medium":{"w":1199,"h":1200,"resize":"fit"},"large":{"w":1218,"h":1219,"resize":"fit"}}}]}</t>
  </si>
  <si>
    <t>1367894445182582786</t>
  </si>
  <si>
    <t>kibukofridah</t>
  </si>
  <si>
    <t>Fri Mar 05 17:47:04 +0000 2021</t>
  </si>
  <si>
    <t>276933164</t>
  </si>
  <si>
    <t>http://pbs.twimg.com/profile_images/1199349761842798592/56D_YjcY_normal.jpg</t>
  </si>
  <si>
    <t>Nairobi</t>
  </si>
  <si>
    <t>http://twitter.com/kibukofridah/statuses/1367894445182582786</t>
  </si>
  <si>
    <t>1367894369815171082</t>
  </si>
  <si>
    <t>simonpeterk7</t>
  </si>
  <si>
    <t>Fri Mar 05 17:46:46 +0000 2021</t>
  </si>
  <si>
    <t>859213220887875584</t>
  </si>
  <si>
    <t>http://pbs.twimg.com/profile_images/1368762112764477445/uP-ivcQf_normal.jpg</t>
  </si>
  <si>
    <t>http://twitter.com/simonpeterk7/statuses/1367894369815171082</t>
  </si>
  <si>
    <t>1367894309584859142</t>
  </si>
  <si>
    <t>RT @KotaNeelima: Women decide destiny — of nations and of people. But then, who doesn’t know it :)
The 2nd #RateTheDebateConference March 6, 2021, on ‘Role of Women and New Journalism.’ Part of #MediaMutinies Conference Series.
Watch this space for details!
#WomensDay @RateTVDebate https://t.co/sMPjAOtGMG</t>
  </si>
  <si>
    <t>Fri Mar 05 17:46:32 +0000 2021</t>
  </si>
  <si>
    <t>http://twitter.com/sajidalimarwadi/statuses/1367894309584859142</t>
  </si>
  <si>
    <t>{"hashtags":[{"text":"RateTheDebateConference","indices":[108,132]}],"symbols":[],"user_mentions":[{"screen_name":"KotaNeelima","name":"Kota Neelima కోట నీలిమ","id":78681454,"id_str":"78681454","indices":[3,15]}],"urls":[]}</t>
  </si>
  <si>
    <t>1367894279331471361</t>
  </si>
  <si>
    <t>deepakwagh85</t>
  </si>
  <si>
    <t>Fri Mar 05 17:46:25 +0000 2021</t>
  </si>
  <si>
    <t>4517657353</t>
  </si>
  <si>
    <t>http://pbs.twimg.com/profile_images/1259957439581097985/TEX76q3w_normal.jpg</t>
  </si>
  <si>
    <t>http://twitter.com/deepakwagh85/statuses/1367894279331471361</t>
  </si>
  <si>
    <t>1367894273438408707</t>
  </si>
  <si>
    <t>RT @KaurJessica007: The cover of TIME Magazine’s international edition featuring the brave women of the #FarmersProtest dedicated to #8thMarch #Womensday #3MonthsOfDelhiProtest https://t.co/PDBOWU3Ggq</t>
  </si>
  <si>
    <t>Fri Mar 05 17:46:23 +0000 2021</t>
  </si>
  <si>
    <t>http://twitter.com/singhpal99/statuses/1367894273438408707</t>
  </si>
  <si>
    <t>{"hashtags":[{"text":"FarmersProtest","indices":[104,119]}],"symbols":[],"user_mentions":[{"screen_name":"KaurJessica007","name":"KAUR JESSICA( ਕਿਸਾਨ ਦੀ ਧੀ )ਕੌਰ ਜੈਸਿਕਾ","id":909348778829680600,"id_str":"909348778829680640","indices":[3,18]}],"urls":[]}</t>
  </si>
  <si>
    <t>1367894193427873800</t>
  </si>
  <si>
    <t>moige07</t>
  </si>
  <si>
    <t>Fri Mar 05 17:46:04 +0000 2021</t>
  </si>
  <si>
    <t>52869865</t>
  </si>
  <si>
    <t>http://pbs.twimg.com/profile_images/1314815892354723840/DE6vGK3x_normal.jpg</t>
  </si>
  <si>
    <t>http://twitter.com/moige07/statuses/1367894193427873800</t>
  </si>
  <si>
    <t>1367894173274279941</t>
  </si>
  <si>
    <t>NatasahCarim</t>
  </si>
  <si>
    <t>RT @pnkandco: We've all heard of #Feminism, but have you ever heard of the term #Womanism? Although both movements promote and celebrate womanhood, they differ greatly! Educate yourself this #WomensMarch: https://t.co/A2RMPyILVc
#Feminism #inclusion #WomensDay https://t.co/2j6VgzwPRf</t>
  </si>
  <si>
    <t>Fri Mar 05 17:45:59 +0000 2021</t>
  </si>
  <si>
    <t>513529615</t>
  </si>
  <si>
    <t>http://pbs.twimg.com/profile_images/1358423208802844672/HsteOLIJ_normal.jpg</t>
  </si>
  <si>
    <t>http://twitter.com/NatasahCarim/statuses/1367894173274279941</t>
  </si>
  <si>
    <t>{"hashtags":[{"text":"Feminism","indices":[33,42]},{"text":"Womanism","indices":[80,89]}],"symbols":[],"user_mentions":[{"screen_name":"pnkandco","name":"Pnk &amp; Co.","id":1322577096670105600,"id_str":"1322577096670105603","indices":[3,12]}],"urls":[]}</t>
  </si>
  <si>
    <t>1367894169558126595</t>
  </si>
  <si>
    <t>Thando3296</t>
  </si>
  <si>
    <t>Fri Mar 05 17:45:58 +0000 2021</t>
  </si>
  <si>
    <t>1151255749345140736</t>
  </si>
  <si>
    <t>http://pbs.twimg.com/profile_images/1301485916503105536/aghDL9WW_normal.jpg</t>
  </si>
  <si>
    <t>http://twitter.com/Thando3296/statuses/1367894169558126595</t>
  </si>
  <si>
    <t>1367894141850447872</t>
  </si>
  <si>
    <t>INKCdogs</t>
  </si>
  <si>
    <t>Last chance to gift 4 Jasmine flower plants FREE to the special women in your life. #Nurserylive is giving away 10,000 jasmine plant sets on #WomensDay! Check it out here   https://t.co/fvWheUcTac</t>
  </si>
  <si>
    <t>Fri Mar 05 17:45:52 +0000 2021</t>
  </si>
  <si>
    <t>93859397</t>
  </si>
  <si>
    <t>http://pbs.twimg.com/profile_images/1068064224822337536/USnbdFBT_normal.jpg</t>
  </si>
  <si>
    <t>http://twitter.com/INKCdogs/statuses/1367894141850447872</t>
  </si>
  <si>
    <t>{"hashtags":[{"text":"Nurserylive","indices":[84,96]},{"text":"WomensDay","indices":[141,151]}],"symbols":[],"user_mentions":[],"urls":[{"url":"https://t.co/fvWheUcTac","expanded_url":"https://rfer.al/Rvwic_CvuAJbW","display_url":"rfer.al/Rvwic_CvuAJbW","indices":[173,196]}]}</t>
  </si>
  <si>
    <t>1367894062821347332</t>
  </si>
  <si>
    <t>sajan_kr_singh</t>
  </si>
  <si>
    <t>Fri Mar 05 17:45:33 +0000 2021</t>
  </si>
  <si>
    <t>1213721383739379713</t>
  </si>
  <si>
    <t>http://pbs.twimg.com/profile_images/1292877637749100544/brfLO5X0_normal.jpg</t>
  </si>
  <si>
    <t>http://twitter.com/sajan_kr_singh/statuses/1367894062821347332</t>
  </si>
  <si>
    <t>1367894013953667073</t>
  </si>
  <si>
    <t>99SBARCA</t>
  </si>
  <si>
    <t>Fri Mar 05 17:45:21 +0000 2021</t>
  </si>
  <si>
    <t>1275553995340349450</t>
  </si>
  <si>
    <t>http://pbs.twimg.com/profile_images/1367275572309721092/BgwY3SEu_normal.jpg</t>
  </si>
  <si>
    <t>http://twitter.com/99SBARCA/statuses/1367894013953667073</t>
  </si>
  <si>
    <t>1367893956592365571</t>
  </si>
  <si>
    <t>BonaNsabimana</t>
  </si>
  <si>
    <t>RT @RwandaGender: Every 08th March, Rwanda joins the rest of the world to celebrate the International #WomensDay  
This year, the #IWD2021  will be observed under the national theme: 'Women; be at the forefront in a Covid-19 World'.
Join us as we celebrate this important day! https://t.co/D23oSSmSo6</t>
  </si>
  <si>
    <t>Fri Mar 05 17:45:08 +0000 2021</t>
  </si>
  <si>
    <t>437347606</t>
  </si>
  <si>
    <t>http://pbs.twimg.com/profile_images/475889300198809600/IYyzHIha_normal.jpeg</t>
  </si>
  <si>
    <t xml:space="preserve">Kigali - Rwanda </t>
  </si>
  <si>
    <t>http://twitter.com/BonaNsabimana/statuses/1367893956592365571</t>
  </si>
  <si>
    <t>{"hashtags":[{"text":"WomensDay","indices":[102,112]},{"text":"IWD2021","indices":[131,139]}],"symbols":[],"user_mentions":[{"screen_name":"RwandaGender","name":"Ministry of Gender &amp; Family Promotion | Rwanda","id":415319497,"id_str":"415319497","indices":[3,16]}],"urls":[]}</t>
  </si>
  <si>
    <t>1367893947813609472</t>
  </si>
  <si>
    <t>Enabel_Belgium</t>
  </si>
  <si>
    <t>RT @EnabelinUganda: "Achieving gender equality requires the engagement of women and men, boys and girls. It is everyone's responsibility" - Ban Ki-moon.
To ensure that this is emphasized in all our actions, @MakerereU Senior Lecturer Dr. Henry Manyire this morning spoke to our team #WomensDay. https://t.co/tYDZyx9GF9</t>
  </si>
  <si>
    <t>Fri Mar 05 17:45:06 +0000 2021</t>
  </si>
  <si>
    <t>532978331</t>
  </si>
  <si>
    <t>http://pbs.twimg.com/profile_images/948116355949170691/c_aXDuEt_normal.jpg</t>
  </si>
  <si>
    <t>http://twitter.com/Enabel_Belgium/statuses/1367893947813609472</t>
  </si>
  <si>
    <t>{"hashtags":[],"symbols":[],"user_mentions":[{"screen_name":"EnabelinUganda","name":"Enabel in Uganda","id":857128033714679800,"id_str":"857128033714679810","indices":[3,18]}],"urls":[]}</t>
  </si>
  <si>
    <t>1367893937948614656</t>
  </si>
  <si>
    <t>PCDrinksAwards</t>
  </si>
  <si>
    <t>We love these exclusive prints commissioned by @DiablesseRums - runner up in our Rum - Spice up your life and Rum on the rocks category! 
Read all about it on @AboutMcr ⤵️⤵️⤵️
https://t.co/JTIbxnj1be
#IWD2021 #InternationalWomensDay #WomensDay @PankhurstCentre https://t.co/1XksDELWjP</t>
  </si>
  <si>
    <t>Fri Mar 05 17:45:03 +0000 2021</t>
  </si>
  <si>
    <t>806889841984212992</t>
  </si>
  <si>
    <t>http://pbs.twimg.com/profile_images/1287730686758203392/-OlN6IJQ_normal.png</t>
  </si>
  <si>
    <t>http://twitter.com/PCDrinksAwards/statuses/1367893937948614656</t>
  </si>
  <si>
    <t>{"hashtags":[{"text":"IWD2021","indices":[203,211]},{"text":"InternationalWomensDay","indices":[212,235]},{"text":"WomensDay","indices":[236,246]}],"symbols":[],"user_mentions":[{"screen_name":"DiablesseRums","name":"Diablesse Rum","id":1093093682549530600,"id_str":"1093093682549530625","indices":[47,61]},{"screen_name":"AboutMcr","name":"About Manchester","id":103836884,"id_str":"103836884","indices":[160,169]},{"screen_name":"PankhurstCentre","name":"Pankhurst Centre 🐝","id":481313819,"id_str":"481313819","indices":[247,263]}],"urls":[{"url":"https://t.co/JTIbxnj1be","expanded_url":"https://aboutmanchester.co.uk/diablesse-rum-celebrates-iwd-with-two-exclusive-prints/","display_url":"aboutmanchester.co.uk/diablesse-rum-…","indices":[178,201]}],"media":[{"id":1367890837292654600,"id_str":"1367890837292654598","indices":[264,287],"media_url":"http://pbs.twimg.com/media/Evu5eBhXIAYjxTM.jpg","media_url_https":"https://pbs.twimg.com/media/Evu5eBhXIAYjxTM.jpg","url":"https://t.co/1XksDELWjP","display_url":"pic.twitter.com/1XksDELWjP","expanded_url":"https://twitter.com/PCDrinksAwards/status/1367893937948614656/photo/1","type":"photo","sizes":{"thumb":{"w":150,"h":150,"resize":"crop"},"small":{"w":680,"h":383,"resize":"fit"},"medium":{"w":1200,"h":675,"resize":"fit"},"large":{"w":1920,"h":1080,"resize":"fit"}}}]}</t>
  </si>
  <si>
    <t>1367893908127055872</t>
  </si>
  <si>
    <t>Name_issrikanth</t>
  </si>
  <si>
    <t>RT @HCCB_Official: ఆంధ్రప్రదేశ్ చిత్తూరు జిల్లా శ్రీకాళహస్తిలోని మా ఫ్యాక్టరీ వద్ద నివసించే మహిళలు తమ కాళ్లపై నిలబడేలా స్వయం సహాయక బృందాలను మేము ఏర్పాటు చేసాం. 
#FridayMorning #FridayMotivation #WomensDay #ChooseToChallenge #WomenEmpowerment #WomenInLeadership https://t.co/g1mrJ2TI1S</t>
  </si>
  <si>
    <t>Fri Mar 05 17:44:56 +0000 2021</t>
  </si>
  <si>
    <t>1264510607597768704</t>
  </si>
  <si>
    <t>http://pbs.twimg.com/profile_images/1356801556679598084/4lBjiUvg_normal.jpg</t>
  </si>
  <si>
    <t>Kothagudem (Yellandu), India</t>
  </si>
  <si>
    <t>http://twitter.com/Name_issrikanth/statuses/1367893908127055872</t>
  </si>
  <si>
    <t>{"hashtags":[],"symbols":[],"user_mentions":[{"screen_name":"HCCB_Official","name":"Hindustan Coca-Cola Beverages","id":1038405902372499500,"id_str":"1038405902372499456","indices":[3,17]}],"urls":[]}</t>
  </si>
  <si>
    <t>1367893895347048453</t>
  </si>
  <si>
    <t>Eugene82200870</t>
  </si>
  <si>
    <t>Fri Mar 05 17:44:53 +0000 2021</t>
  </si>
  <si>
    <t>1146790671837224960</t>
  </si>
  <si>
    <t>http://pbs.twimg.com/profile_images/1316496873293860864/L9U9T-41_normal.jpg</t>
  </si>
  <si>
    <t>http://twitter.com/Eugene82200870/statuses/1367893895347048453</t>
  </si>
  <si>
    <t>1367893876325953536</t>
  </si>
  <si>
    <t>Fri Mar 05 17:44:49 +0000 2021</t>
  </si>
  <si>
    <t>http://twitter.com/BotFemale/statuses/1367893876325953536</t>
  </si>
  <si>
    <t>1367893866678992900</t>
  </si>
  <si>
    <t>SoyCapitanGallo</t>
  </si>
  <si>
    <t>Tarea para @panaoficial y de paso para @Femadac:
10 planas de:
EL DÍA DE LA MUJER NO SE "CELEBRA"
EL DÍA DE LA MUJER NO SE "CELEBRA"
EL DÍA DE LA MUJER NO SE "CELEBRA"
EL DÍA DE LA MUJER NO SE "CELEBRA"
#WomensHistoryMonth #WomensDay https://t.co/8NlyyR72Q4</t>
  </si>
  <si>
    <t>Fri Mar 05 17:44:46 +0000 2021</t>
  </si>
  <si>
    <t>2803909044</t>
  </si>
  <si>
    <t>http://pbs.twimg.com/profile_images/1293538099243491330/KVmOD78y_normal.jpg</t>
  </si>
  <si>
    <t>http://twitter.com/SoyCapitanGallo/statuses/1367893866678992900</t>
  </si>
  <si>
    <t>{"hashtags":[{"text":"WomensHistoryMonth","indices":[206,225]},{"text":"WomensDay","indices":[226,236]}],"symbols":[],"user_mentions":[{"screen_name":"panaoficial","name":"Carrera Panamericana","id":1131991098,"id_str":"1131991098","indices":[11,23]},{"screen_name":"Femadac","name":"FEMADAC","id":358306849,"id_str":"358306849","indices":[39,47]}],"urls":[{"url":"https://t.co/8NlyyR72Q4","expanded_url":"https://twitter.com/Femadac/status/1367867434640801795","display_url":"twitter.com/Femadac/status…","indices":[237,260]}]}</t>
  </si>
  <si>
    <t>1367893778397241345</t>
  </si>
  <si>
    <t>DnyanesDeshm</t>
  </si>
  <si>
    <t>Fri Mar 05 17:44:25 +0000 2021</t>
  </si>
  <si>
    <t>780639889314369536</t>
  </si>
  <si>
    <t>http://pbs.twimg.com/profile_images/1024364882005700608/YvM_a3xA_normal.jpg</t>
  </si>
  <si>
    <t>http://twitter.com/DnyanesDeshm/statuses/1367893778397241345</t>
  </si>
  <si>
    <t>1367893759527022592</t>
  </si>
  <si>
    <t>AhmedabadOne</t>
  </si>
  <si>
    <t>Swipe left to grab the most exclusive women's day offer at #AhmedabadOne Mall
#indianmalls #nexusmall #Ahmedabad  #MallsinAhmedabad #Womensday #8March https://t.co/1SYRUKJoiZ</t>
  </si>
  <si>
    <t>Fri Mar 05 17:44:21 +0000 2021</t>
  </si>
  <si>
    <t>1435255608</t>
  </si>
  <si>
    <t>http://pbs.twimg.com/profile_images/1212614782391668737/UoR7ulW3_normal.jpg</t>
  </si>
  <si>
    <t>Ahmedabad, India</t>
  </si>
  <si>
    <t>http://twitter.com/AhmedabadOne/statuses/1367893759527022592</t>
  </si>
  <si>
    <t>{"hashtags":[{"text":"AhmedabadOne","indices":[59,72]},{"text":"indianmalls","indices":[78,90]},{"text":"nexusmall","indices":[91,101]},{"text":"Ahmedabad","indices":[102,112]},{"text":"MallsinAhmedabad","indices":[114,131]},{"text":"Womensday","indices":[132,142]},{"text":"8March","indices":[143,150]}],"symbols":[],"user_mentions":[],"urls":[],"media":[{"id":1367893742619930600,"id_str":"1367893742619930625","indices":[151,174],"media_url":"http://pbs.twimg.com/media/Evu8HItXMAE_hGy.jpg","media_url_https":"https://pbs.twimg.com/media/Evu8HItXMAE_hGy.jpg","url":"https://t.co/1SYRUKJoiZ","display_url":"pic.twitter.com/1SYRUKJoiZ","expanded_url":"https://twitter.com/AhmedabadOne/status/1367893759527022592/photo/1","type":"photo","sizes":{"thumb":{"w":150,"h":150,"resize":"crop"},"medium":{"w":1200,"h":1200,"resize":"fit"},"large":{"w":1280,"h":1280,"resize":"fit"},"small":{"w":680,"h":680,"resize":"fit"}}}]}</t>
  </si>
  <si>
    <t>1367893747191537664</t>
  </si>
  <si>
    <t>Fri Mar 05 17:44:18 +0000 2021</t>
  </si>
  <si>
    <t>http://twitter.com/sajan_kr_singh/statuses/1367893747191537664</t>
  </si>
  <si>
    <t>1367893718720733185</t>
  </si>
  <si>
    <t>FitnesstalksBea</t>
  </si>
  <si>
    <t>RT @FitnesstalksBea: The Empowered Women Photo Collection by @spolyakov https://t.co/xcLsYPs32C #WomensDay #WomeninBusiness #TodayWithTiffany #NeverGiveUp #ICANN</t>
  </si>
  <si>
    <t>Fri Mar 05 17:44:11 +0000 2021</t>
  </si>
  <si>
    <t>264683959</t>
  </si>
  <si>
    <t>http://pbs.twimg.com/profile_images/1290177228257599491/m9BJNJYQ_normal.jpg</t>
  </si>
  <si>
    <t>http://twitter.com/FitnesstalksBea/statuses/1367893718720733185</t>
  </si>
  <si>
    <t>{"hashtags":[{"text":"WomensDay","indices":[96,106]},{"text":"WomeninBusiness","indices":[107,123]}],"symbols":[],"user_mentions":[{"screen_name":"FitnesstalksBea","name":"@HealthandFitnesswithBeatrice","id":264683959,"id_str":"264683959","indices":[3,19]},{"screen_name":"spolyakov","name":"Sofya Polyakov","id":52232800,"id_str":"52232800","indices":[61,71]}],"urls":[{"url":"https://t.co/xcLsYPs32C","expanded_url":"https://blog.thenounproject.com/the-empowered-women-photo-collection-10d5264b008e?source=social.tw","display_url":"blog.thenounproject.com/the-empowered-…","indices":[72,95]}]}</t>
  </si>
  <si>
    <t>1367893701054324740</t>
  </si>
  <si>
    <t>The Empowered Women Photo Collection by @spolyakov https://t.co/xcLsYPs32C #WomensDay #WomeninBusiness #TodayWithTiffany #NeverGiveUp #ICANN</t>
  </si>
  <si>
    <t>Fri Mar 05 17:44:07 +0000 2021</t>
  </si>
  <si>
    <t>http://twitter.com/FitnesstalksBea/statuses/1367893701054324740</t>
  </si>
  <si>
    <t>{"hashtags":[{"text":"WomensDay","indices":[75,85]},{"text":"WomeninBusiness","indices":[86,102]},{"text":"TodayWithTiffany","indices":[103,120]},{"text":"NeverGiveUp","indices":[121,133]},{"text":"ICANN","indices":[134,140]}],"symbols":[],"user_mentions":[{"screen_name":"spolyakov","name":"Sofya Polyakov","id":52232800,"id_str":"52232800","indices":[40,50]}],"urls":[{"url":"https://t.co/xcLsYPs32C","expanded_url":"https://blog.thenounproject.com/the-empowered-women-photo-collection-10d5264b008e?source=social.tw","display_url":"blog.thenounproject.com/the-empowered-…","indices":[51,74]}]}</t>
  </si>
  <si>
    <t>1367893689633148928</t>
  </si>
  <si>
    <t>Fri Mar 05 17:44:04 +0000 2021</t>
  </si>
  <si>
    <t>http://twitter.com/sajan_kr_singh/statuses/1367893689633148928</t>
  </si>
  <si>
    <t>1367893621140242436</t>
  </si>
  <si>
    <t>EktaKhubchanda1</t>
  </si>
  <si>
    <t>#menstruationmatters #menstruation #letitflow #womensday2021 #WomensDay https://t.co/mOVWNtVKbm</t>
  </si>
  <si>
    <t>Fri Mar 05 17:43:48 +0000 2021</t>
  </si>
  <si>
    <t>1296158607516536837</t>
  </si>
  <si>
    <t>http://pbs.twimg.com/profile_images/1343619576886657024/BGJk9r8b_normal.jpg</t>
  </si>
  <si>
    <t>http://twitter.com/EktaKhubchanda1/statuses/1367893621140242436</t>
  </si>
  <si>
    <t>{"hashtags":[{"text":"menstruationmatters","indices":[0,20]},{"text":"menstruation","indices":[21,34]},{"text":"letitflow","indices":[35,45]},{"text":"womensday2021","indices":[46,60]},{"text":"WomensDay","indices":[61,71]}],"symbols":[],"user_mentions":[],"urls":[],"media":[{"id":1367893618443378700,"id_str":"1367893618443378688","indices":[72,95],"media_url":"http://pbs.twimg.com/media/Evu7_6HXYAAXsAt.jpg","media_url_https":"https://pbs.twimg.com/media/Evu7_6HXYAAXsAt.jpg","url":"https://t.co/mOVWNtVKbm","display_url":"pic.twitter.com/mOVWNtVKbm","expanded_url":"https://twitter.com/EktaKhubchanda1/status/1367893621140242436/photo/1","type":"photo","sizes":{"medium":{"w":960,"h":719,"resize":"fit"},"thumb":{"w":150,"h":150,"resize":"crop"},"large":{"w":960,"h":719,"resize":"fit"},"small":{"w":680,"h":509,"resize":"fit"}}}]}</t>
  </si>
  <si>
    <t>1367893539481391125</t>
  </si>
  <si>
    <t>GMpamwiza</t>
  </si>
  <si>
    <t>Fri Mar 05 17:43:28 +0000 2021</t>
  </si>
  <si>
    <t>1150343815628279808</t>
  </si>
  <si>
    <t>http://pbs.twimg.com/profile_images/1353975578366521345/xjXccKmF_normal.jpg</t>
  </si>
  <si>
    <t>http://twitter.com/GMpamwiza/statuses/1367893539481391125</t>
  </si>
  <si>
    <t>1367893518266429441</t>
  </si>
  <si>
    <t>Fri Mar 05 17:43:23 +0000 2021</t>
  </si>
  <si>
    <t>http://twitter.com/sajan_kr_singh/statuses/1367893518266429441</t>
  </si>
  <si>
    <t>1367893516945395714</t>
  </si>
  <si>
    <t>Erasmus_Project</t>
  </si>
  <si>
    <t>4871953235</t>
  </si>
  <si>
    <t>http://pbs.twimg.com/profile_images/1338030101791989760/yK1sstQQ_normal.jpg</t>
  </si>
  <si>
    <t>Europe 🇪🇺</t>
  </si>
  <si>
    <t>http://twitter.com/Erasmus_Project/statuses/1367893516945395714</t>
  </si>
  <si>
    <t>1367893487740329986</t>
  </si>
  <si>
    <t>muralilovely</t>
  </si>
  <si>
    <t>Fri Mar 05 17:43:16 +0000 2021</t>
  </si>
  <si>
    <t>136994626</t>
  </si>
  <si>
    <t>http://pbs.twimg.com/profile_images/1262356901548957697/qFrxPNgz_normal.jpg</t>
  </si>
  <si>
    <t>http://twitter.com/muralilovely/statuses/1367893487740329986</t>
  </si>
  <si>
    <t>1367893477946626060</t>
  </si>
  <si>
    <t>ashi_apple</t>
  </si>
  <si>
    <t>Fri Mar 05 17:43:14 +0000 2021</t>
  </si>
  <si>
    <t>3392674573</t>
  </si>
  <si>
    <t>http://pbs.twimg.com/profile_images/1265698122367414275/gxvmhPS-_normal.jpg</t>
  </si>
  <si>
    <t>http://twitter.com/ashi_apple/statuses/1367893477946626060</t>
  </si>
  <si>
    <t>1367893428126707714</t>
  </si>
  <si>
    <t>nirbhay21196</t>
  </si>
  <si>
    <t>Fri Mar 05 17:43:02 +0000 2021</t>
  </si>
  <si>
    <t>4083683838</t>
  </si>
  <si>
    <t>http://pbs.twimg.com/profile_images/1202543855007985665/WsMNtwju_normal.jpg</t>
  </si>
  <si>
    <t>http://twitter.com/nirbhay21196/statuses/1367893428126707714</t>
  </si>
  <si>
    <t>1367893268097241088</t>
  </si>
  <si>
    <t>RT @Garmin_India: Stand a chance to win Lily for that strong woman in your life by participating in our #LilyIsYou #contest.
Hurry up! Join us now.
#ContestAlert #WomensDay #InternationalWomensDay</t>
  </si>
  <si>
    <t>Fri Mar 05 17:42:23 +0000 2021</t>
  </si>
  <si>
    <t>http://twitter.com/imArun001/statuses/1367893268097241088</t>
  </si>
  <si>
    <t>{"hashtags":[{"text":"LilyIsYou","indices":[104,114]},{"text":"contest","indices":[115,123]}],"symbols":[],"user_mentions":[{"screen_name":"Garmin_India","name":"Garmin India","id":799816471,"id_str":"799816471","indices":[3,16]}],"urls":[]}</t>
  </si>
  <si>
    <t>1367893263105978369</t>
  </si>
  <si>
    <t>My Self Believe!! Gives me freedom to do what I do with full of energy and power to achieve my goals..
#LilyIsYou
#ContestAlert #GarminIndia #asLILY #WomensDay @Garmin_India 
Join in guys 😁
@imPriynkaM 
@kmcheb12
@CheboluVasantha
@imAjayKewat
@shanzy_92 https://t.co/1Q7UsTVhsb</t>
  </si>
  <si>
    <t>Fri Mar 05 17:42:22 +0000 2021</t>
  </si>
  <si>
    <t>http://twitter.com/imArun001/statuses/1367893263105978369</t>
  </si>
  <si>
    <t>{"hashtags":[{"text":"LilyIsYou","indices":[104,114]},{"text":"ContestAlert","indices":[115,128]},{"text":"GarminIndia","indices":[129,141]},{"text":"asLILY","indices":[142,149]},{"text":"WomensDay","indices":[150,160]}],"symbols":[],"user_mentions":[{"screen_name":"Garmin_India","name":"Garmin India","id":799816471,"id_str":"799816471","indices":[161,174]},{"screen_name":"imPriynkaM","name":"Priyanka Maheshwari","id":1317867079127634000,"id_str":"1317867079127633920","indices":[193,204]},{"screen_name":"kmcheb12","name":"Chebolu Krishnamurthy","id":599892716,"id_str":"599892716","indices":[206,215]},{"screen_name":"CheboluVasantha","name":"Chebolu Vasantha","id":1293076830979727400,"id_str":"1293076830979727362","indices":[216,232]},{"screen_name":"imAjayKewat","name":"Ajay Kewat","id":4066705994,"id_str":"4066705994","indices":[233,245]},{"screen_name":"shanzy_92","name":"Shreyans Jain","id":1297972941208993800,"id_str":"1297972941208993793","indices":[246,256]}],"urls":[{"url":"https://t.co/1Q7UsTVhsb","expanded_url":"https://twitter.com/Garmin_India/status/1367765078766804997","display_url":"twitter.com/Garmin_India/s…","indices":[257,280]}]}</t>
  </si>
  <si>
    <t>1367893242843435008</t>
  </si>
  <si>
    <t>derick_kakuru</t>
  </si>
  <si>
    <t>WHO'S EXCITED FOR THE 3DAY WEEKEND 
#WomensDay</t>
  </si>
  <si>
    <t>Fri Mar 05 17:42:17 +0000 2021</t>
  </si>
  <si>
    <t>1264207805248135168</t>
  </si>
  <si>
    <t>http://pbs.twimg.com/profile_images/1366056013435199492/CGr1V0mb_normal.jpg</t>
  </si>
  <si>
    <t>Rubaga, Nakawa, mubs</t>
  </si>
  <si>
    <t>http://twitter.com/derick_kakuru/statuses/1367893242843435008</t>
  </si>
  <si>
    <t>{"hashtags":[{"text":"WomensDay","indices":[36,46]}],"symbols":[],"user_mentions":[],"urls":[]}</t>
  </si>
  <si>
    <t>1367893236669288448</t>
  </si>
  <si>
    <t>@Garmin_India My Self Believe!! Gives me freedom to do what I do with full of energy and power to achieve my goals..
#LilyIsYou
#ContestAlert #GarminIndia #asLILY #WomensDay @Garmin_India 
Join in guys 😁
@imPriynkaM 
@kmcheb12
@CheboluVasantha
@imAjayKewat
@shanzy_92</t>
  </si>
  <si>
    <t>Fri Mar 05 17:42:16 +0000 2021</t>
  </si>
  <si>
    <t>1367765078766804997</t>
  </si>
  <si>
    <t>http://twitter.com/imArun001/statuses/1367893236669288448</t>
  </si>
  <si>
    <t>{"hashtags":[{"text":"LilyIsYou","indices":[118,128]},{"text":"ContestAlert","indices":[129,142]},{"text":"GarminIndia","indices":[143,155]},{"text":"asLILY","indices":[156,163]},{"text":"WomensDay","indices":[164,174]}],"symbols":[],"user_mentions":[{"screen_name":"Garmin_India","name":"Garmin India","id":799816471,"id_str":"799816471","indices":[0,13]},{"screen_name":"Garmin_India","name":"Garmin India","id":799816471,"id_str":"799816471","indices":[175,188]},{"screen_name":"imPriynkaM","name":"Priyanka Maheshwari","id":1317867079127634000,"id_str":"1317867079127633920","indices":[207,218]},{"screen_name":"kmcheb12","name":"Chebolu Krishnamurthy","id":599892716,"id_str":"599892716","indices":[220,229]},{"screen_name":"CheboluVasantha","name":"Chebolu Vasantha","id":1293076830979727400,"id_str":"1293076830979727362","indices":[230,246]},{"screen_name":"imAjayKewat","name":"Ajay Kewat","id":4066705994,"id_str":"4066705994","indices":[247,259]},{"screen_name":"shanzy_92","name":"Shreyans Jain","id":1297972941208993800,"id_str":"1297972941208993793","indices":[260,270]}],"urls":[]}</t>
  </si>
  <si>
    <t>1367893183867228161</t>
  </si>
  <si>
    <t>mukulmayank</t>
  </si>
  <si>
    <t>RT @TechAhead: "Treats TechAhead projects like a personal challenge and doesn’t stop until it’s done."
Every day is a great day to celebrate the amazing #women in your life, but International Women's Day gives you an extra reason to do just that.
#WomensDay2021 #WomensDay #WomensHistoryMonth https://t.co/HOjVMFkFzz</t>
  </si>
  <si>
    <t>Fri Mar 05 17:42:03 +0000 2021</t>
  </si>
  <si>
    <t>40160739</t>
  </si>
  <si>
    <t>http://pbs.twimg.com/profile_images/708525365728317440/SZuG_FNs_normal.jpg</t>
  </si>
  <si>
    <t>http://twitter.com/mukulmayank/statuses/1367893183867228161</t>
  </si>
  <si>
    <t>{"hashtags":[],"symbols":[],"user_mentions":[{"screen_name":"TechAhead","name":"TechAhead","id":104750506,"id_str":"104750506","indices":[3,13]}],"urls":[]}</t>
  </si>
  <si>
    <t>1367893176170786818</t>
  </si>
  <si>
    <t>KitaraNationUg</t>
  </si>
  <si>
    <t>Fri Mar 05 17:42:02 +0000 2021</t>
  </si>
  <si>
    <t>752560309274116097</t>
  </si>
  <si>
    <t>http://pbs.twimg.com/profile_images/1030161056889495552/16WZR_cF_normal.jpg</t>
  </si>
  <si>
    <t>http://twitter.com/KitaraNationUg/statuses/1367893176170786818</t>
  </si>
  <si>
    <t>1367893164837629952</t>
  </si>
  <si>
    <t>@AmazonFashionIn #ContestAlert: Here is my perfect #DressUpForYou in my personal style! #DanielKlein A maxi dress is my favorite all time trendy dress. 
Friends join @imPalak18
 @vandanach14 @19nsverma
#Contest #Giveaway #DressUpForYou #WomensDay  #HarPalFashionable https://t.co/lhpyRDnmEV</t>
  </si>
  <si>
    <t>Fri Mar 05 17:41:59 +0000 2021</t>
  </si>
  <si>
    <t>http://twitter.com/sshikha_ch/statuses/1367893164837629952</t>
  </si>
  <si>
    <t>{"hashtags":[{"text":"ContestAlert","indices":[17,30]},{"text":"DressUpForYou","indices":[51,65]},{"text":"DanielKlein","indices":[88,100]},{"text":"Contest","indices":[202,210]},{"text":"Giveaway","indices":[211,220]},{"text":"DressUpForYou","indices":[221,235]},{"text":"WomensDay","indices":[236,246]},{"text":"HarPalFashionable","indices":[248,266]}],"symbols":[],"user_mentions":[{"screen_name":"AmazonFashionIn","name":"AmazonFashionIN","id":3044611738,"id_str":"3044611738","indices":[0,16]},{"screen_name":"imPalak18","name":"Palak","id":1171789465162932200,"id_str":"1171789465162932224","indices":[166,176]},{"screen_name":"vandanach14","name":"vandana choudhary","id":529502576,"id_str":"529502576","indices":[178,190]},{"screen_name":"19nsverma","name":"Nisha verma","id":151373905,"id_str":"151373905","indices":[191,201]}],"urls":[],"media":[{"id":1367893162253951000,"id_str":"1367893162253950978","indices":[267,290],"media_url":"http://pbs.twimg.com/media/Evu7lWrVIAISP8I.jpg","media_url_https":"https://pbs.twimg.com/media/Evu7lWrVIAISP8I.jpg","url":"https://t.co/lhpyRDnmEV","display_url":"pic.twitter.com/lhpyRDnmEV","expanded_url":"https://twitter.com/sshikha_ch/status/1367893164837629952/photo/1","type":"photo","sizes":{"thumb":{"w":150,"h":150,"resize":"crop"},"large":{"w":564,"h":1024,"resize":"fit"},"small":{"w":375,"h":680,"resize":"fit"},"medium":{"w":564,"h":1024,"resize":"fit"}}}]}</t>
  </si>
  <si>
    <t>1367893147636752384</t>
  </si>
  <si>
    <t>RT @TechAhead: Madhulika is a leader, organizer, director, re-creator, mother, disciplinarian, teacher, artist, and a true friend.
We are lucky to have her among us. May she continue to soar high with agility and elegance.
#womensday #womensday2021 #wonderwomen #wonderwoman  #TechAhead</t>
  </si>
  <si>
    <t>Fri Mar 05 17:41:55 +0000 2021</t>
  </si>
  <si>
    <t>http://twitter.com/mukulmayank/statuses/1367893147636752384</t>
  </si>
  <si>
    <t>1367893128988880897</t>
  </si>
  <si>
    <t>Fri Mar 05 17:41:50 +0000 2021</t>
  </si>
  <si>
    <t>http://twitter.com/imArun001/statuses/1367893128988880897</t>
  </si>
  <si>
    <t>1367893117291032578</t>
  </si>
  <si>
    <t>My Self Believe!! Gives me freedom to do what I do with full of energy and power to achieve my goals..
#LilyIsYou
#ContestAlert #GarminIndia #asLILY #WomensDay @Garmin_India 
Join in guys 😁
@imPriynkaM 
@kmcheb12
@CheboluVasantha
@imAjayKewat
@shanzy_92 https://t.co/8kxkkewNRj</t>
  </si>
  <si>
    <t>Fri Mar 05 17:41:48 +0000 2021</t>
  </si>
  <si>
    <t>http://twitter.com/imArun001/statuses/1367893117291032578</t>
  </si>
  <si>
    <t>{"hashtags":[{"text":"LilyIsYou","indices":[104,114]},{"text":"ContestAlert","indices":[115,128]},{"text":"GarminIndia","indices":[129,141]},{"text":"asLILY","indices":[142,149]},{"text":"WomensDay","indices":[150,160]}],"symbols":[],"user_mentions":[{"screen_name":"Garmin_India","name":"Garmin India","id":799816471,"id_str":"799816471","indices":[161,174]},{"screen_name":"imPriynkaM","name":"Priyanka Maheshwari","id":1317867079127634000,"id_str":"1317867079127633920","indices":[193,204]},{"screen_name":"kmcheb12","name":"Chebolu Krishnamurthy","id":599892716,"id_str":"599892716","indices":[206,215]},{"screen_name":"CheboluVasantha","name":"Chebolu Vasantha","id":1293076830979727400,"id_str":"1293076830979727362","indices":[216,232]},{"screen_name":"imAjayKewat","name":"Ajay Kewat","id":4066705994,"id_str":"4066705994","indices":[233,245]},{"screen_name":"shanzy_92","name":"Shreyans Jain","id":1297972941208993800,"id_str":"1297972941208993793","indices":[246,256]}],"urls":[{"url":"https://t.co/8kxkkewNRj","expanded_url":"https://twitter.com/Garmin_India/status/1367724746310217732","display_url":"twitter.com/Garmin_India/s…","indices":[257,280]}]}</t>
  </si>
  <si>
    <t>1367893114447273984</t>
  </si>
  <si>
    <t>sunitakatyal</t>
  </si>
  <si>
    <t>@AmazonFashionIn My personal style is Handloom Sarees as it really makes me proud while wearing handloom saree as we all know that weaver World is the heritage of India &amp;amp; Its backbone of our Indian heritage. 
 #DressUpForYou 
 #WomensDay  #HarPalFashionable @AmazonFashionIn https://t.co/el1TEP8qYi</t>
  </si>
  <si>
    <t>Fri Mar 05 17:41:47 +0000 2021</t>
  </si>
  <si>
    <t>232038528</t>
  </si>
  <si>
    <t>http://pbs.twimg.com/profile_images/1200852255575957504/DTyyPKYz_normal.jpg</t>
  </si>
  <si>
    <t>http://twitter.com/sunitakatyal/statuses/1367893114447273984</t>
  </si>
  <si>
    <t>{"hashtags":[{"text":"DressUpForYou","indices":[214,228]},{"text":"WomensDay","indices":[231,241]},{"text":"HarPalFashionable","indices":[243,261]}],"symbols":[],"user_mentions":[{"screen_name":"AmazonFashionIn","name":"AmazonFashionIN","id":3044611738,"id_str":"3044611738","indices":[0,16]},{"screen_name":"AmazonFashionIn","name":"AmazonFashionIN","id":3044611738,"id_str":"3044611738","indices":[262,278]}],"urls":[],"media":[{"id":1367893111838363600,"id_str":"1367893111838363648","indices":[279,302],"media_url":"http://pbs.twimg.com/media/Evu7ia3UUAAlWKm.jpg","media_url_https":"https://pbs.twimg.com/media/Evu7ia3UUAAlWKm.jpg","url":"https://t.co/el1TEP8qYi","display_url":"pic.twitter.com/el1TEP8qYi","expanded_url":"https://twitter.com/sunitakatyal/status/1367893114447273984/photo/1","type":"photo","sizes":{"small":{"w":544,"h":680,"resize":"fit"},"thumb":{"w":150,"h":150,"resize":"crop"},"large":{"w":1080,"h":1350,"resize":"fit"},"medium":{"w":960,"h":1200,"resize":"fit"}}}]}</t>
  </si>
  <si>
    <t>1367893070776270848</t>
  </si>
  <si>
    <t>GreatPunekar</t>
  </si>
  <si>
    <t>@PizzaHutIN She is my strongest pillar of strength &amp;amp; confidence &amp;amp; always there to support &amp;amp; cheer me 24*7*365. She’s my best half @jayalaxmipawse 
#WomensDay  @PizzaHutIN</t>
  </si>
  <si>
    <t>Fri Mar 05 17:41:36 +0000 2021</t>
  </si>
  <si>
    <t>365286811</t>
  </si>
  <si>
    <t>http://pbs.twimg.com/profile_images/1259896805547966465/HM7_4Pb9_normal.jpg</t>
  </si>
  <si>
    <t>http://twitter.com/GreatPunekar/statuses/1367893070776270848</t>
  </si>
  <si>
    <t>{"hashtags":[{"text":"WomensDay","indices":[159,169]}],"symbols":[],"user_mentions":[{"screen_name":"PizzaHutIN","name":"Pizza Hut India","id":1635310159,"id_str":"1635310159","indices":[0,11]},{"screen_name":"jayalaxmipawse","name":"Jayalaxmi Pawse","id":368442477,"id_str":"368442477","indices":[142,157]},{"screen_name":"PizzaHutIN","name":"Pizza Hut India","id":1635310159,"id_str":"1635310159","indices":[171,182]}],"urls":[]}</t>
  </si>
  <si>
    <t>1367893063742332929</t>
  </si>
  <si>
    <t>@Garmin_India @Contest_in @Contest_Hub @Contestmumbai @india4contests @ContestJinn My Self Believe!! Gives me freedom to do what I do with full of energy and power to achieve my goals..
#LilyIsYou
#ContestAlert #GarminIndia #asLILY #WomensDay @Garmin_India 
Join in guys 😁
@imPriynkaM 
@kmcheb12
@CheboluVasantha
@imAjayKewat
@shanzy_92</t>
  </si>
  <si>
    <t>Fri Mar 05 17:41:35 +0000 2021</t>
  </si>
  <si>
    <t>http://twitter.com/imArun001/statuses/1367893063742332929</t>
  </si>
  <si>
    <t>{"hashtags":[{"text":"LilyIsYou","indices":[187,197]},{"text":"ContestAlert","indices":[198,211]},{"text":"GarminIndia","indices":[212,224]},{"text":"asLILY","indices":[225,232]},{"text":"WomensDay","indices":[233,243]}],"symbols":[],"user_mentions":[{"screen_name":"Garmin_India","name":"Garmin India","id":799816471,"id_str":"799816471","indices":[0,13]},{"screen_name":"Contest_in","name":"Contest_In","id":1943920615,"id_str":"1943920615","indices":[14,25]},{"screen_name":"Contest_Hub","name":"Contest India","id":1442760536,"id_str":"1442760536","indices":[26,38]},{"screen_name":"Contestmumbai","name":"contestmumbai","id":1954663130,"id_str":"1954663130","indices":[39,53]},{"screen_name":"india4contests","name":"india contest","id":4226258412,"id_str":"4226258412","indices":[54,69]},{"screen_name":"ContestJinn","name":"Contest Jinn","id":2827882950,"id_str":"2827882950","indices":[70,82]},{"screen_name":"Garmin_India","name":"Garmin India","id":799816471,"id_str":"799816471","indices":[244,257]},{"screen_name":"imPriynkaM","name":"Priyanka Maheshwari","id":1317867079127634000,"id_str":"1317867079127633920","indices":[276,287]},{"screen_name":"kmcheb12","name":"Chebolu Krishnamurthy","id":599892716,"id_str":"599892716","indices":[289,298]},{"screen_name":"CheboluVasantha","name":"Chebolu Vasantha","id":1293076830979727400,"id_str":"1293076830979727362","indices":[299,315]},{"screen_name":"imAjayKewat","name":"Ajay Kewat","id":4066705994,"id_str":"4066705994","indices":[316,328]},{"screen_name":"shanzy_92","name":"Shreyans Jain","id":1297972941208993800,"id_str":"1297972941208993793","indices":[329,339]}],"urls":[]}</t>
  </si>
  <si>
    <t>1367893019148447748</t>
  </si>
  <si>
    <t>indian_data</t>
  </si>
  <si>
    <t>Fri Mar 05 17:41:24 +0000 2021</t>
  </si>
  <si>
    <t>1251742033670107136</t>
  </si>
  <si>
    <t>http://pbs.twimg.com/profile_images/1251742278957142017/KgUIQsV1_normal.jpg</t>
  </si>
  <si>
    <t>http://twitter.com/indian_data/statuses/1367893019148447748</t>
  </si>
  <si>
    <t>1367892998034362370</t>
  </si>
  <si>
    <t>Fri Mar 05 17:41:19 +0000 2021</t>
  </si>
  <si>
    <t>http://twitter.com/SActivist20/statuses/1367892998034362370</t>
  </si>
  <si>
    <t>1367892921488318465</t>
  </si>
  <si>
    <t>Fri Mar 05 17:41:01 +0000 2021</t>
  </si>
  <si>
    <t>http://twitter.com/Shrutikoorichh1/statuses/1367892921488318465</t>
  </si>
  <si>
    <t>1367892905768091650</t>
  </si>
  <si>
    <t>Fri Mar 05 17:40:57 +0000 2021</t>
  </si>
  <si>
    <t>http://twitter.com/unixfreak/statuses/1367892905768091650</t>
  </si>
  <si>
    <t>1367892897094201344</t>
  </si>
  <si>
    <t>darshanMessi10_</t>
  </si>
  <si>
    <t>Fri Mar 05 17:40:55 +0000 2021</t>
  </si>
  <si>
    <t>924297986078674944</t>
  </si>
  <si>
    <t>http://pbs.twimg.com/profile_images/1365102540845576192/GpWh9W0W_normal.jpg</t>
  </si>
  <si>
    <t>BARCA,MI,SRK,Novak</t>
  </si>
  <si>
    <t>http://twitter.com/darshanMessi10_/statuses/1367892897094201344</t>
  </si>
  <si>
    <t>1367892853154713602</t>
  </si>
  <si>
    <t>Fri Mar 05 17:40:45 +0000 2021</t>
  </si>
  <si>
    <t>http://twitter.com/Dominic9207/statuses/1367892853154713602</t>
  </si>
  <si>
    <t>1367892851015651330</t>
  </si>
  <si>
    <t>Sumitpithadiyaa</t>
  </si>
  <si>
    <t>Fri Mar 05 17:40:44 +0000 2021</t>
  </si>
  <si>
    <t>991040863789768704</t>
  </si>
  <si>
    <t>http://pbs.twimg.com/profile_images/1271789926082723840/tFAZfnCM_normal.jpg</t>
  </si>
  <si>
    <t>અમદાવાદ</t>
  </si>
  <si>
    <t>http://twitter.com/Sumitpithadiyaa/statuses/1367892851015651330</t>
  </si>
  <si>
    <t>1367892807235559427</t>
  </si>
  <si>
    <t>GataRoma</t>
  </si>
  <si>
    <t>Fri Mar 05 17:40:34 +0000 2021</t>
  </si>
  <si>
    <t>414782556</t>
  </si>
  <si>
    <t>http://pbs.twimg.com/profile_images/951935042523226112/TOj7E40T_normal.jpg</t>
  </si>
  <si>
    <t>Sevilla, ciudad del Betis</t>
  </si>
  <si>
    <t>http://twitter.com/GataRoma/statuses/1367892807235559427</t>
  </si>
  <si>
    <t>1367892772687085571</t>
  </si>
  <si>
    <t>kareenakapoorkn</t>
  </si>
  <si>
    <t>Fri Mar 05 17:40:25 +0000 2021</t>
  </si>
  <si>
    <t>1215962236327546880</t>
  </si>
  <si>
    <t>http://pbs.twimg.com/profile_images/1358361786353934336/4J4PGrpZ_normal.jpg</t>
  </si>
  <si>
    <t>http://twitter.com/kareenakapoorkn/statuses/1367892772687085571</t>
  </si>
  <si>
    <t>1367892752604692481</t>
  </si>
  <si>
    <t>Fri Mar 05 17:40:21 +0000 2021</t>
  </si>
  <si>
    <t>http://twitter.com/indian_data/statuses/1367892752604692481</t>
  </si>
  <si>
    <t>1367892573164101635</t>
  </si>
  <si>
    <t>mahdealnaffar</t>
  </si>
  <si>
    <t>@FCBW_A7 عشان #WomensDay</t>
  </si>
  <si>
    <t>Fri Mar 05 17:39:38 +0000 2021</t>
  </si>
  <si>
    <t>976305224</t>
  </si>
  <si>
    <t>http://pbs.twimg.com/profile_images/1338918540984848385/m451UONp_normal.jpg</t>
  </si>
  <si>
    <t>Libya</t>
  </si>
  <si>
    <t>http://twitter.com/mahdealnaffar/statuses/1367892573164101635</t>
  </si>
  <si>
    <t>{"hashtags":[{"text":"WomensDay","indices":[14,24]}],"symbols":[],"user_mentions":[{"screen_name":"FCBW_A7","name":"FCB World","id":344611368,"id_str":"344611368","indices":[0,8]}],"urls":[]}</t>
  </si>
  <si>
    <t>1367892540205109250</t>
  </si>
  <si>
    <t>Fri Mar 05 17:39:30 +0000 2021</t>
  </si>
  <si>
    <t>http://twitter.com/smartadis/statuses/1367892540205109250</t>
  </si>
  <si>
    <t>1367892502020120577</t>
  </si>
  <si>
    <t>KaranSh20853989</t>
  </si>
  <si>
    <t>Fri Mar 05 17:39:21 +0000 2021</t>
  </si>
  <si>
    <t>1296852987818553345</t>
  </si>
  <si>
    <t>http://pbs.twimg.com/profile_images/1367161334664634375/i96nTypb_normal.jpg</t>
  </si>
  <si>
    <t>Gurgaon, Haryana, Bharatvarsha</t>
  </si>
  <si>
    <t>http://twitter.com/KaranSh20853989/statuses/1367892502020120577</t>
  </si>
  <si>
    <t>1367892483091226634</t>
  </si>
  <si>
    <t>@SparIndiaHyper D) Oil your hair regularly
#spar #homedelivery #hairproblems  #womensday #contest #giveaway #hamper #gift #participate. #contestalert #giveawayalert #womensday #womensday2021
@RiegoAnil 
@prabhat_crypto</t>
  </si>
  <si>
    <t>Fri Mar 05 17:39:16 +0000 2021</t>
  </si>
  <si>
    <t>http://twitter.com/sunitakatyal/statuses/1367892483091226634</t>
  </si>
  <si>
    <t>{"hashtags":[{"text":"spar","indices":[44,49]},{"text":"homedelivery","indices":[50,63]},{"text":"hairproblems","indices":[64,77]},{"text":"womensday","indices":[79,89]},{"text":"contest","indices":[90,98]},{"text":"giveaway","indices":[99,108]},{"text":"hamper","indices":[109,116]},{"text":"gift","indices":[117,122]},{"text":"participate","indices":[123,135]},{"text":"contestalert","indices":[137,150]},{"text":"giveawayalert","indices":[151,165]},{"text":"womensday","indices":[166,176]},{"text":"womensday2021","indices":[177,191]}],"symbols":[],"user_mentions":[{"screen_name":"SparIndiaHyper","name":"SPAR India","id":3254603779,"id_str":"3254603779","indices":[0,15]},{"screen_name":"RiegoAnil","name":"Anil Trehan","id":807269655991623700,"id_str":"807269655991623681","indices":[192,202]},{"screen_name":"prabhat_crypto","name":"Prabhat","id":163335612,"id_str":"163335612","indices":[204,219]}],"urls":[]}</t>
  </si>
  <si>
    <t>1367892483032588288</t>
  </si>
  <si>
    <t>MayurMa46334426</t>
  </si>
  <si>
    <t>1024005457378197505</t>
  </si>
  <si>
    <t>http://pbs.twimg.com/profile_images/1367335696990543873/lfKcsGJy_normal.jpg</t>
  </si>
  <si>
    <t>भारत</t>
  </si>
  <si>
    <t>http://twitter.com/MayurMa46334426/statuses/1367892483032588288</t>
  </si>
  <si>
    <t>1367892468448989196</t>
  </si>
  <si>
    <t>@MSVgo C. Shakuntala Devi
#LearnFromHer #WomensDay
#MSVgo #amazon #ContestAlert
@MSVgo 
Join
@gadhiya_hema @Rahulrahs @RubyAga9339 @vinodsapra76 @Rohith8977</t>
  </si>
  <si>
    <t>Fri Mar 05 17:39:13 +0000 2021</t>
  </si>
  <si>
    <t>http://twitter.com/MayurMa46334426/statuses/1367892468448989196</t>
  </si>
  <si>
    <t>{"hashtags":[{"text":"LearnFromHer","indices":[27,40]},{"text":"WomensDay","indices":[41,51]},{"text":"MSVgo","indices":[52,58]},{"text":"amazon","indices":[59,66]},{"text":"ContestAlert","indices":[67,80]}],"symbols":[],"user_mentions":[{"screen_name":"MSVgo","name":"MSVgo","id":1232928348302499800,"id_str":"1232928348302499842","indices":[0,6]},{"screen_name":"MSVgo","name":"MSVgo","id":1232928348302499800,"id_str":"1232928348302499842","indices":[81,87]},{"screen_name":"gadhiya_hema","name":"Hema Gadhiya","id":1276455225725870000,"id_str":"1276455225725870080","indices":[95,108]},{"screen_name":"Rahulrahs","name":"Rahul","id":482132272,"id_str":"482132272","indices":[109,119]},{"screen_name":"RubyAga9339","name":"Ruby Agarwal","id":860538705056084000,"id_str":"860538705056083970","indices":[120,132]},{"screen_name":"vinodsapra76","name":"Vinod Kumar Sapra","id":934036785000169500,"id_str":"934036785000169472","indices":[133,146]},{"screen_name":"Rohith8977","name":"Rohith","id":928923174267338800,"id_str":"928923174267338752","indices":[147,158]}],"urls":[]}</t>
  </si>
  <si>
    <t>1367892414350852098</t>
  </si>
  <si>
    <t>Kumar_PK_Sam</t>
  </si>
  <si>
    <t>Fri Mar 05 17:39:00 +0000 2021</t>
  </si>
  <si>
    <t>1241224360599236610</t>
  </si>
  <si>
    <t>http://pbs.twimg.com/profile_images/1368906939585818625/Ul-LDZs4_normal.jpg</t>
  </si>
  <si>
    <t>http://twitter.com/Kumar_PK_Sam/statuses/1367892414350852098</t>
  </si>
  <si>
    <t>1367892413272846337</t>
  </si>
  <si>
    <t>INNOCENT HINDU Vishnu Tiwari was 23 when he was booked for r@pe of a woman under the IPC and the SC/ST Act
.
.
A trial court sentenced him to life imprisonment.
.
.
Shame on such women!
.
.
#विष्णु_को_न्याय_दो 
#IWD2021 #WomensDayVsMensDay #WomensDay 
.
.
https://t.co/wSRoxnFuHZ</t>
  </si>
  <si>
    <t>http://twitter.com/iwinfairly/statuses/1367892413272846337</t>
  </si>
  <si>
    <t>{"hashtags":[{"text":"विष्णु_को_न्याय_दो","indices":[190,209]},{"text":"IWD2021","indices":[211,219]},{"text":"WomensDayVsMensDay","indices":[220,239]},{"text":"WomensDay","indices":[240,250]}],"symbols":[],"user_mentions":[],"urls":[{"url":"https://t.co/wSRoxnFuHZ","expanded_url":"https://www.bbc.com/news/magazine-38796457","display_url":"bbc.com/news/magazine-…","indices":[256,279]}]}</t>
  </si>
  <si>
    <t>1367892411989430272</t>
  </si>
  <si>
    <t>bliss_berri</t>
  </si>
  <si>
    <t>Fri Mar 05 17:38:59 +0000 2021</t>
  </si>
  <si>
    <t>925752631061909505</t>
  </si>
  <si>
    <t>http://pbs.twimg.com/profile_images/1121848777466208256/6idQ8Wnb_normal.jpg</t>
  </si>
  <si>
    <t>http://twitter.com/bliss_berri/statuses/1367892411989430272</t>
  </si>
  <si>
    <t>1367892377235386369</t>
  </si>
  <si>
    <t>SUNILKU70059548</t>
  </si>
  <si>
    <t>Fri Mar 05 17:38:51 +0000 2021</t>
  </si>
  <si>
    <t>1205430295790358528</t>
  </si>
  <si>
    <t>http://pbs.twimg.com/profile_images/1349602176390217729/pAtwNUEl_normal.jpg</t>
  </si>
  <si>
    <t>बिहार, भारत</t>
  </si>
  <si>
    <t>http://twitter.com/SUNILKU70059548/statuses/1367892377235386369</t>
  </si>
  <si>
    <t>1367892368221900803</t>
  </si>
  <si>
    <t>himanshu0070070</t>
  </si>
  <si>
    <t>Fri Mar 05 17:38:49 +0000 2021</t>
  </si>
  <si>
    <t>3489436752</t>
  </si>
  <si>
    <t>http://pbs.twimg.com/profile_images/1336511987237277699/o8TDAj_A_normal.jpg</t>
  </si>
  <si>
    <t>http://twitter.com/himanshu0070070/statuses/1367892368221900803</t>
  </si>
  <si>
    <t>1367892313884614657</t>
  </si>
  <si>
    <t>Fri Mar 05 17:38:36 +0000 2021</t>
  </si>
  <si>
    <t>http://twitter.com/Chitrakshvij/statuses/1367892313884614657</t>
  </si>
  <si>
    <t>1367892291202002949</t>
  </si>
  <si>
    <t>GumisirizaM21</t>
  </si>
  <si>
    <t>Who is christ to you!? 
#7amFirePrayers #79HoursMMPraise #Christian #Jesus #faith #Hero #WomensDay #WorshipWednesday #FridayFeeling</t>
  </si>
  <si>
    <t>Fri Mar 05 17:38:31 +0000 2021</t>
  </si>
  <si>
    <t>940081850772471809</t>
  </si>
  <si>
    <t>http://pbs.twimg.com/profile_images/1352142933936529408/4g7Ugfg2_normal.jpg</t>
  </si>
  <si>
    <t>Wakiso, Uganda</t>
  </si>
  <si>
    <t>http://twitter.com/GumisirizaM21/statuses/1367892291202002949</t>
  </si>
  <si>
    <t>{"hashtags":[{"text":"7amFirePrayers","indices":[24,39]},{"text":"79HoursMMPraise","indices":[40,56]},{"text":"Christian","indices":[57,67]},{"text":"Jesus","indices":[68,74]},{"text":"faith","indices":[75,81]},{"text":"Hero","indices":[82,87]},{"text":"WomensDay","indices":[88,98]},{"text":"WorshipWednesday","indices":[99,116]},{"text":"FridayFeeling","indices":[117,131]}],"symbols":[],"user_mentions":[],"urls":[]}</t>
  </si>
  <si>
    <t>1367892231571570690</t>
  </si>
  <si>
    <t>formacionIB</t>
  </si>
  <si>
    <t>Fri Mar 05 17:38:16 +0000 2021</t>
  </si>
  <si>
    <t>628636717</t>
  </si>
  <si>
    <t>http://pbs.twimg.com/profile_images/630356080363749376/9e5ZWyB8_normal.jpg</t>
  </si>
  <si>
    <t>Jerez de la Frontera</t>
  </si>
  <si>
    <t>http://twitter.com/formacionIB/statuses/1367892231571570690</t>
  </si>
  <si>
    <t>1367892224755855361</t>
  </si>
  <si>
    <t>chilltan_</t>
  </si>
  <si>
    <t>RT @TBP_Brahui: زالبول تا جہانی دے، بی ڈبلیو ایف و این ڈی پی مجلس ہڈ ایتور 
#TBPNews | #WomensDay 
https://t.co/iPjcwtid3I</t>
  </si>
  <si>
    <t>Fri Mar 05 17:38:15 +0000 2021</t>
  </si>
  <si>
    <t>1135668675413983233</t>
  </si>
  <si>
    <t>http://pbs.twimg.com/profile_images/1325059928701231104/NCaUMdER_normal.jpg</t>
  </si>
  <si>
    <t>Quetta Balochistan</t>
  </si>
  <si>
    <t>http://twitter.com/chilltan_/statuses/1367892224755855361</t>
  </si>
  <si>
    <t>{"hashtags":[{"text":"TBPNews","indices":[76,84]},{"text":"WomensDay","indices":[87,97]}],"symbols":[],"user_mentions":[{"screen_name":"TBP_Brahui","name":"The Balochistan Post - Brahui","id":1258728937045270500,"id_str":"1258728937045270530","indices":[3,14]}],"urls":[{"url":"https://t.co/iPjcwtid3I","expanded_url":"http://tbpbrahui.com/2021/03/58618/","display_url":"tbpbrahui.com/2021/03/58618/","indices":[99,122]}]}</t>
  </si>
  <si>
    <t>1367892202135912450</t>
  </si>
  <si>
    <t>atiqaodho2009</t>
  </si>
  <si>
    <t>Reposted from @atiqa_odho_brand 
#AtiqOdho wishes a very happy #WomensDay to all her loyal customers. 
#WomensDaySale
Is now live at https://t.co/z97xG1MVPT https://t.co/zt1AZKI43A</t>
  </si>
  <si>
    <t>Fri Mar 05 17:38:09 +0000 2021</t>
  </si>
  <si>
    <t>72310801</t>
  </si>
  <si>
    <t>http://pbs.twimg.com/profile_images/1257738494455230465/oDH_4brD_normal.jpg</t>
  </si>
  <si>
    <t>http://twitter.com/atiqaodho2009/statuses/1367892202135912450</t>
  </si>
  <si>
    <t>{"hashtags":[{"text":"AtiqOdho","indices":[34,43]},{"text":"WomensDay","indices":[64,74]},{"text":"WomensDaySale","indices":[105,119]}],"symbols":[],"user_mentions":[],"urls":[{"url":"https://t.co/z97xG1MVPT","expanded_url":"http://www.odhocosmetics.com","display_url":"odhocosmetics.com","indices":[135,158]},{"url":"https://t.co/zt1AZKI43A","expanded_url":"https://www.instagram.com/p/CMC7KoDAyNl/?igshid=17i5ucv1k6syy","display_url":"instagram.com/p/CMC7KoDAyNl/…","indices":[159,182]}]}</t>
  </si>
  <si>
    <t>1367892153511337986</t>
  </si>
  <si>
    <t>ashbcosplay</t>
  </si>
  <si>
    <t>Day 5 of Women’s History Month: Geraldyn "Jerrie" Cobb was the first woman to pass astronaut testing in 1961 but she wasn’t allowed to travel to space due to her gender.
#lenore #castlevania #CastlevaniaNetflix #lenorecosplay #WomensHistoryMonth #WomensDay #WomensHistory https://t.co/ot7pdPHkpH</t>
  </si>
  <si>
    <t>Fri Mar 05 17:37:58 +0000 2021</t>
  </si>
  <si>
    <t>1198868279915425792</t>
  </si>
  <si>
    <t>1367480086224654338</t>
  </si>
  <si>
    <t>http://pbs.twimg.com/profile_images/1325664565275865088/z_fQEMzz_normal.jpg</t>
  </si>
  <si>
    <t>http://twitter.com/ashbcosplay/statuses/1367892153511337986</t>
  </si>
  <si>
    <t>{"hashtags":[{"text":"lenore","indices":[171,178]},{"text":"castlevania","indices":[179,191]},{"text":"CastlevaniaNetflix","indices":[192,211]},{"text":"lenorecosplay","indices":[212,226]},{"text":"WomensHistoryMonth","indices":[227,246]},{"text":"WomensDay","indices":[247,257]},{"text":"WomensHistory","indices":[258,272]}],"symbols":[],"user_mentions":[],"urls":[],"media":[{"id":1367892147190501400,"id_str":"1367892147190501382","indices":[273,296],"media_url":"http://pbs.twimg.com/media/Evu6qRRWEAYQK09.jpg","media_url_https":"https://pbs.twimg.com/media/Evu6qRRWEAYQK09.jpg","url":"https://t.co/ot7pdPHkpH","display_url":"pic.twitter.com/ot7pdPHkpH","expanded_url":"https://twitter.com/ashbcosplay/status/1367892153511337986/photo/1","type":"photo","sizes":{"medium":{"w":800,"h":1200,"resize":"fit"},"thumb":{"w":150,"h":150,"resize":"crop"},"small":{"w":454,"h":680,"resize":"fit"},"large":{"w":1366,"h":2048,"resize":"fit"}}}]}</t>
  </si>
  <si>
    <t>1367892152718553088</t>
  </si>
  <si>
    <t>Rajakrsfc</t>
  </si>
  <si>
    <t>1346765339187531776</t>
  </si>
  <si>
    <t>http://pbs.twimg.com/profile_images/1366976186568466432/JtpuHa_e_normal.jpg</t>
  </si>
  <si>
    <t>Patna</t>
  </si>
  <si>
    <t>http://twitter.com/Rajakrsfc/statuses/1367892152718553088</t>
  </si>
  <si>
    <t>1367892116517625857</t>
  </si>
  <si>
    <t>EUErasmusPlus</t>
  </si>
  <si>
    <t>Fri Mar 05 17:37:49 +0000 2021</t>
  </si>
  <si>
    <t>163770896</t>
  </si>
  <si>
    <t>http://pbs.twimg.com/profile_images/1367887810380914698/LETSlK3Z_normal.jpg</t>
  </si>
  <si>
    <t>http://twitter.com/EUErasmusPlus/statuses/1367892116517625857</t>
  </si>
  <si>
    <t>1367892089564987396</t>
  </si>
  <si>
    <t>Fri Mar 05 17:37:43 +0000 2021</t>
  </si>
  <si>
    <t>http://twitter.com/ravikan0325126/statuses/1367892089564987396</t>
  </si>
  <si>
    <t>1367892055691730944</t>
  </si>
  <si>
    <t>ambar_hitman</t>
  </si>
  <si>
    <t>Fri Mar 05 17:37:34 +0000 2021</t>
  </si>
  <si>
    <t>91165222</t>
  </si>
  <si>
    <t>http://pbs.twimg.com/profile_images/1329741470832594948/_aguwQv7_normal.jpg</t>
  </si>
  <si>
    <t>Parts Unknown</t>
  </si>
  <si>
    <t>http://twitter.com/ambar_hitman/statuses/1367892055691730944</t>
  </si>
  <si>
    <t>1367892019209588738</t>
  </si>
  <si>
    <t>@SparIndiaHyper d) Oil your hair regularly
#spar #homedelivery #hairproblems  #womensday #womensday2021
@Prachii10 
@SuruchiMehtazz 
@bhelman9</t>
  </si>
  <si>
    <t>Fri Mar 05 17:37:26 +0000 2021</t>
  </si>
  <si>
    <t>http://twitter.com/Sneeha_/statuses/1367892019209588738</t>
  </si>
  <si>
    <t>{"hashtags":[{"text":"spar","indices":[44,49]},{"text":"homedelivery","indices":[50,63]},{"text":"hairproblems","indices":[64,77]},{"text":"womensday","indices":[79,89]},{"text":"womensday2021","indices":[90,104]}],"symbols":[],"user_mentions":[{"screen_name":"SparIndiaHyper","name":"SPAR India","id":3254603779,"id_str":"3254603779","indices":[0,15]},{"screen_name":"Prachii10","name":"Prachi Agarwal","id":1437659474,"id_str":"1437659474","indices":[106,116]},{"screen_name":"SuruchiMehtazz","name":"Suruchi Mehta","id":1081181202390802400,"id_str":"1081181202390802433","indices":[118,133]},{"screen_name":"bhelman9","name":"𝓜𝓪𝓷𝓳𝓮𝓮𝓽 𝓚𝓾𝓶𝓪𝓻","id":800660893,"id_str":"800660893","indices":[135,144]}],"urls":[]}</t>
  </si>
  <si>
    <t>1367892000293478403</t>
  </si>
  <si>
    <t>NewsAmericasNow</t>
  </si>
  <si>
    <t>As we celebrate #WomensDay here's 10 #Caribbean women US leaders you should know. Congrats @nikkastar @camillelisa @DrNunezSmith @AMCTHD @NiaDaCosta @MonaScottYoung @YNSmedia @fenoelofficial @nvslashes 
https://t.co/Qm2xwNRcC5
#WomensHistoryMonth</t>
  </si>
  <si>
    <t>Fri Mar 05 17:37:21 +0000 2021</t>
  </si>
  <si>
    <t>14083602</t>
  </si>
  <si>
    <t>http://pbs.twimg.com/profile_images/1196633215425024000/g4zxa220_normal.jpg</t>
  </si>
  <si>
    <t>http://twitter.com/NewsAmericasNow/statuses/1367892000293478403</t>
  </si>
  <si>
    <t>{"hashtags":[{"text":"WomensDay","indices":[16,26]},{"text":"Caribbean","indices":[37,47]},{"text":"WomensHistoryMonth","indices":[227,246]}],"symbols":[],"user_mentions":[{"screen_name":"nikkastar","name":"Nikkia Reveillac","id":36726074,"id_str":"36726074","indices":[91,101]},{"screen_name":"camillelisa","name":"Dr. Camille W Alleyne","id":396293228,"id_str":"396293228","indices":[102,114]},{"screen_name":"DrNunezSmith","name":"Dr. Marcella Nunez-Smith","id":1334599365453758500,"id_str":"1334599365453758469","indices":[115,128]},{"screen_name":"AMCTHD","name":"Ann-Marie Campbell","id":1645558178,"id_str":"1645558178","indices":[129,136]},{"screen_name":"NiaDaCosta","name":"Nia DaCosta","id":2379867073,"id_str":"2379867073","indices":[137,148]},{"screen_name":"MonaScottYoung","name":"Mona Scott-Young","id":40995832,"id_str":"40995832","indices":[149,164]},{"screen_name":"YNSmedia","name":"Yvette Noel-Schure","id":546099210,"id_str":"546099210","indices":[165,174]},{"screen_name":"fenoelofficial","name":"Fe Noel","id":380737242,"id_str":"380737242","indices":[175,190]},{"screen_name":"nvslashes","name":"Envious Lashes","id":627993866,"id_str":"627993866","indices":[191,201]}],"urls":[{"url":"https://t.co/Qm2xwNRcC5","expanded_url":"https://www.newsamericasnow.com/10-caribbean-american-women-leaders-you-should-know/","display_url":"newsamericasnow.com/10-caribbean-a…","indices":[203,226]}]}</t>
  </si>
  <si>
    <t>1367891982165536771</t>
  </si>
  <si>
    <t>DhaulathSamsu12</t>
  </si>
  <si>
    <t>RT @LGov_Puducherry: ''A woman should balance between family commitment, emotional commitment and professional commitment" : Dr.Tamilisai Soundararajan's address to the Women scientists of National Remote Sensing Centre, ISRO,on the occasion of #internationalwomensday2021 #WomensDay 
@DrTamilisaiGuv https://t.co/Ny82HxjmdC</t>
  </si>
  <si>
    <t>Fri Mar 05 17:37:17 +0000 2021</t>
  </si>
  <si>
    <t>1300782220181942276</t>
  </si>
  <si>
    <t>http://pbs.twimg.com/profile_images/1301476327120273409/y3sDip2T_normal.jpg</t>
  </si>
  <si>
    <t>Thottiyam,Trichy (D.t)</t>
  </si>
  <si>
    <t>http://twitter.com/DhaulathSamsu12/statuses/1367891982165536771</t>
  </si>
  <si>
    <t>1367891973915299844</t>
  </si>
  <si>
    <t>Fri Mar 05 17:37:15 +0000 2021</t>
  </si>
  <si>
    <t>http://twitter.com/SActivist20/statuses/1367891973915299844</t>
  </si>
  <si>
    <t>1367891958018940939</t>
  </si>
  <si>
    <t>newsjungal</t>
  </si>
  <si>
    <t>https://t.co/nYhEZ0xXwj Click the link to view the full article #NewsJungal special on #womensday2021 
"आ गया #महिलादिवस -पर महिलाएँ हैं कहाँ ????? 
@a_swanky @ayog_u @sharmarekha  #WomensDay #womenempowerment #womensday2021 #WomensDaySpecial @smritiirani @CMOfficeUP @PMOIndia</t>
  </si>
  <si>
    <t>Fri Mar 05 17:37:11 +0000 2021</t>
  </si>
  <si>
    <t>2356827278</t>
  </si>
  <si>
    <t>http://pbs.twimg.com/profile_images/1228270422673612801/1flqoQ65_normal.jpg</t>
  </si>
  <si>
    <t>http://twitter.com/newsjungal/statuses/1367891958018940939</t>
  </si>
  <si>
    <t>{"hashtags":[{"text":"NewsJungal","indices":[64,75]},{"text":"womensday2021","indices":[87,101]},{"text":"महिलादिवस","indices":[110,120]},{"text":"WomensDay","indices":[181,191]},{"text":"womenempowerment","indices":[192,209]},{"text":"womensday2021","indices":[210,224]},{"text":"WomensDaySpecial","indices":[225,242]}],"symbols":[],"user_mentions":[{"screen_name":"a_swanky","name":"Arti Shukla","id":330885947,"id_str":"330885947","indices":[149,158]},{"screen_name":"ayog_u","name":"U.P Mahila Ayog","id":1031417136768417800,"id_str":"1031417136768417792","indices":[159,166]},{"screen_name":"sharmarekha","name":"Rekha Sharma","id":98925318,"id_str":"98925318","indices":[167,179]},{"screen_name":"smritiirani","name":"Smriti Z Irani","id":130104041,"id_str":"130104041","indices":[243,255]},{"screen_name":"CMOfficeUP","name":"CM Office, GoUP","id":2587240482,"id_str":"2587240482","indices":[256,267]},{"screen_name":"PMOIndia","name":"PMO India","id":471741741,"id_str":"471741741","indices":[268,277]}],"urls":[{"url":"https://t.co/nYhEZ0xXwj","expanded_url":"https://www.newsjungal.com/womens-day-has-arrived-but-where-are-the-women/","display_url":"newsjungal.com/womens-day-has…","indices":[0,23]}]}</t>
  </si>
  <si>
    <t>1367891939131990019</t>
  </si>
  <si>
    <t>ShopCosmeticSt</t>
  </si>
  <si>
    <t>Fri Mar 05 17:37:07 +0000 2021</t>
  </si>
  <si>
    <t>1354521742899896322</t>
  </si>
  <si>
    <t>http://pbs.twimg.com/profile_images/1363341458456141826/cCcSeMwm_normal.jpg</t>
  </si>
  <si>
    <t>http://twitter.com/ShopCosmeticSt/statuses/1367891939131990019</t>
  </si>
  <si>
    <t>1367891929694928901</t>
  </si>
  <si>
    <t>352Game_</t>
  </si>
  <si>
    <t>#kaymakam #sebebivar #WandaVision #aot138spoilers #GulfKanawut #WandaVisionFinale #bellashmurda #WomensDay #AkMur #OEğretmenlerİcinArtıkYoksunuz https://t.co/tKyNBskdwC</t>
  </si>
  <si>
    <t>Fri Mar 05 17:37:04 +0000 2021</t>
  </si>
  <si>
    <t>1339593387452731392</t>
  </si>
  <si>
    <t>http://pbs.twimg.com/profile_images/1358524364933726208/q_qmS8ao_normal.jpg</t>
  </si>
  <si>
    <t>http://twitter.com/352Game_/statuses/1367891929694928901</t>
  </si>
  <si>
    <t>{"hashtags":[{"text":"kaymakam","indices":[0,9]},{"text":"sebebivar","indices":[10,20]},{"text":"WandaVision","indices":[21,33]},{"text":"aot138spoilers","indices":[34,49]},{"text":"GulfKanawut","indices":[50,62]},{"text":"WandaVisionFinale","indices":[63,81]},{"text":"bellashmurda","indices":[82,95]},{"text":"WomensDay","indices":[96,106]},{"text":"AkMur","indices":[107,113]},{"text":"OEğretmenlerİcinArtıkYoksunuz","indices":[114,144]}],"symbols":[],"user_mentions":[],"urls":[{"url":"https://t.co/tKyNBskdwC","expanded_url":"https://twitter.com/onlysomerelax/status/1367890600331251717","display_url":"twitter.com/onlysomerelax/…","indices":[145,168]}]}</t>
  </si>
  <si>
    <t>1367891903665102848</t>
  </si>
  <si>
    <t>JudeSiba</t>
  </si>
  <si>
    <t>On the occasion of the International Women’s Day. #Lebanon #Beirut #WomensDay #Sierra_Leone #Freetown #society   https://t.co/yi38ZSG5qb</t>
  </si>
  <si>
    <t>Fri Mar 05 17:36:58 +0000 2021</t>
  </si>
  <si>
    <t>275711117</t>
  </si>
  <si>
    <t>http://pbs.twimg.com/profile_images/1271498201997156352/beOgRnNj_normal.jpg</t>
  </si>
  <si>
    <t>Beirut, Lebanon</t>
  </si>
  <si>
    <t>http://twitter.com/JudeSiba/statuses/1367891903665102848</t>
  </si>
  <si>
    <t>{"hashtags":[{"text":"Lebanon","indices":[50,58]},{"text":"Beirut","indices":[59,66]},{"text":"WomensDay","indices":[67,77]},{"text":"Sierra_Leone","indices":[78,91]},{"text":"Freetown","indices":[92,101]},{"text":"society","indices":[102,110]}],"symbols":[],"user_mentions":[],"urls":[{"url":"https://t.co/yi38ZSG5qb","expanded_url":"https://openknowledge.worldbank.org/bitstream/handle/10986/35094/9781464816529.pdf","display_url":"openknowledge.worldbank.org/bitstream/hand…","indices":[113,136]}]}</t>
  </si>
  <si>
    <t>1367891872820072451</t>
  </si>
  <si>
    <t>Fri Mar 05 17:36:51 +0000 2021</t>
  </si>
  <si>
    <t>http://twitter.com/MohitTandel35/statuses/1367891872820072451</t>
  </si>
  <si>
    <t>1367891824426237953</t>
  </si>
  <si>
    <t>kermany</t>
  </si>
  <si>
    <t>Fri Mar 05 17:36:39 +0000 2021</t>
  </si>
  <si>
    <t>75794724</t>
  </si>
  <si>
    <t>http://pbs.twimg.com/profile_images/1030496381851627520/bTao1n3P_normal.jpg</t>
  </si>
  <si>
    <t>Sheffield</t>
  </si>
  <si>
    <t>http://twitter.com/kermany/statuses/1367891824426237953</t>
  </si>
  <si>
    <t>1367891797364543489</t>
  </si>
  <si>
    <t>Fri Mar 05 17:36:33 +0000 2021</t>
  </si>
  <si>
    <t>http://twitter.com/payalpandey91/statuses/1367891797364543489</t>
  </si>
  <si>
    <t>1367891768860147729</t>
  </si>
  <si>
    <t>KatlegoTswidi</t>
  </si>
  <si>
    <t>RT @westpackstores: @MarkPilgrimZA of @Hot919fm will be breaking the story LIVE on Monday 8 March (9am-12pm, on International #WomensDay  at West Pack Lifestyle #Randburg, at Lifestyle Garden Centre. Follow the conversation on #EveryPackHasAStory https://t.co/5UML7KzSia</t>
  </si>
  <si>
    <t>Fri Mar 05 17:36:26 +0000 2021</t>
  </si>
  <si>
    <t>1292140695290093568</t>
  </si>
  <si>
    <t>http://pbs.twimg.com/profile_images/1345060701803597828/TGivFISa_normal.jpg</t>
  </si>
  <si>
    <t>BelaBela</t>
  </si>
  <si>
    <t>http://twitter.com/KatlegoTswidi/statuses/1367891768860147729</t>
  </si>
  <si>
    <t>{"hashtags":[{"text":"WomensDay","indices":[126,136]}],"symbols":[],"user_mentions":[{"screen_name":"westpackstores","name":"West Pack Lifestyle","id":914577719157018600,"id_str":"914577719157018630","indices":[3,18]},{"screen_name":"MarkPilgrimZA","name":"Mark Pilgrim","id":33317459,"id_str":"33317459","indices":[20,34]},{"screen_name":"Hot919fm","name":"Hot 91.9 FM","id":2812821379,"id_str":"2812821379","indices":[38,47]}],"urls":[]}</t>
  </si>
  <si>
    <t>1367891743656579074</t>
  </si>
  <si>
    <t>HeerSaleti_</t>
  </si>
  <si>
    <t>RT @gschahal: @Kisanektamorcha has decided to mark 6th March as #WomensDay 
Farmers will march on Kundli–Manesar–Palwal Expressway on 6th March with black flags on tractors. #FarmersProtest</t>
  </si>
  <si>
    <t>Fri Mar 05 17:36:20 +0000 2021</t>
  </si>
  <si>
    <t>823602221153734657</t>
  </si>
  <si>
    <t>http://pbs.twimg.com/profile_images/1365759762776866819/CfrZGqhl_normal.jpg</t>
  </si>
  <si>
    <t>PANJAB</t>
  </si>
  <si>
    <t>http://twitter.com/HeerSaleti_/statuses/1367891743656579074</t>
  </si>
  <si>
    <t>{"hashtags":[{"text":"WomensDay","indices":[64,74]}],"symbols":[],"user_mentions":[{"screen_name":"gschahal","name":"Gurbrinder Singh Chahal 🇮🇳","id":19493302,"id_str":"19493302","indices":[3,12]},{"screen_name":"Kisanektamorcha","name":"Kisan Ekta Morcha","id":1338536920066879500,"id_str":"1338536920066879488","indices":[14,30]}],"urls":[]}</t>
  </si>
  <si>
    <t>1367891718880698372</t>
  </si>
  <si>
    <t>HinduKisan_</t>
  </si>
  <si>
    <t>Fri Mar 05 17:36:14 +0000 2021</t>
  </si>
  <si>
    <t>1199274213887991808</t>
  </si>
  <si>
    <t>http://pbs.twimg.com/profile_images/1357129079074521089/OK2Q6QNb_normal.jpg</t>
  </si>
  <si>
    <t>http://twitter.com/HinduKisan_/statuses/1367891718880698372</t>
  </si>
  <si>
    <t>1367891688249716743</t>
  </si>
  <si>
    <t>Fri Mar 05 17:36:07 +0000 2021</t>
  </si>
  <si>
    <t>http://twitter.com/Dominic9207/statuses/1367891688249716743</t>
  </si>
  <si>
    <t>1367891687897399300</t>
  </si>
  <si>
    <t>http://twitter.com/RAWPUBLIC_JR/statuses/1367891687897399300</t>
  </si>
  <si>
    <t>1367891665361506311</t>
  </si>
  <si>
    <t>yeniden013</t>
  </si>
  <si>
    <t>RT @hayrettin1475: #ŞuSaattenSonra 
#8MartDünyaEmekçiKadınlarGünü
#WomensDay 
Bütün kadınların 8 Mart Dünya Kadınlar Gününü kutluyor, eşitlik, özgürlük ve mutluluk dolu bir yaşam sürmelerini diliyorum. https://t.co/IjT3hq4pli</t>
  </si>
  <si>
    <t>Fri Mar 05 17:36:01 +0000 2021</t>
  </si>
  <si>
    <t>983060936964665344</t>
  </si>
  <si>
    <t>http://pbs.twimg.com/profile_images/1295543492354215938/JMBVBA0R_normal.jpg</t>
  </si>
  <si>
    <t>http://twitter.com/yeniden013/statuses/1367891665361506311</t>
  </si>
  <si>
    <t>{"hashtags":[{"text":"ŞuSaattenSonra","indices":[19,34]},{"text":"8MartDünyaEmekçiKadınlarGünü","indices":[36,65]},{"text":"WomensDay","indices":[66,76]}],"symbols":[],"user_mentions":[{"screen_name":"hayrettin1475","name":"BarbaroS HayrettiN","id":780830611531378700,"id_str":"780830611531378688","indices":[3,17]}],"urls":[]}</t>
  </si>
  <si>
    <t>1367891606691586060</t>
  </si>
  <si>
    <t>EyeBuyDirect</t>
  </si>
  <si>
    <t>Me to all my female friends during our #WomensDay Buy One, Get On Free PLUS 15% off #sale. https://t.co/GhTImbWKYi</t>
  </si>
  <si>
    <t>Fri Mar 05 17:35:47 +0000 2021</t>
  </si>
  <si>
    <t>17480524</t>
  </si>
  <si>
    <t>http://pbs.twimg.com/profile_images/1311701825326809094/OXNBkKBf_normal.jpg</t>
  </si>
  <si>
    <t>Los Angeles, California</t>
  </si>
  <si>
    <t>http://twitter.com/EyeBuyDirect/statuses/1367891606691586060</t>
  </si>
  <si>
    <t>{"hashtags":[{"text":"WomensDay","indices":[39,49]},{"text":"sale","indices":[84,89]}],"symbols":[],"user_mentions":[],"urls":[],"media":[{"id":1367891436272820200,"id_str":"1367891436272820224","indices":[91,114],"media_url":"http://pbs.twimg.com/tweet_video_thumb/Evu6A45XIAALOEi.jpg","media_url_https":"https://pbs.twimg.com/tweet_video_thumb/Evu6A45XIAALOEi.jpg","url":"https://t.co/GhTImbWKYi","display_url":"pic.twitter.com/GhTImbWKYi","expanded_url":"https://twitter.com/EyeBuyDirect/status/1367891606691586060/photo/1","type":"photo","sizes":{"thumb":{"w":150,"h":150,"resize":"crop"},"large":{"w":244,"h":182,"resize":"fit"},"small":{"w":244,"h":182,"resize":"fit"},"medium":{"w":244,"h":182,"resize":"fit"}}}]}</t>
  </si>
  <si>
    <t>1367891588328787969</t>
  </si>
  <si>
    <t>GeorgekurianINC</t>
  </si>
  <si>
    <t>Fri Mar 05 17:35:43 +0000 2021</t>
  </si>
  <si>
    <t>2359140223</t>
  </si>
  <si>
    <t>http://pbs.twimg.com/profile_images/1345000175090028545/NSHgaUi4_normal.jpg</t>
  </si>
  <si>
    <t>Pune</t>
  </si>
  <si>
    <t>http://twitter.com/GeorgekurianINC/statuses/1367891588328787969</t>
  </si>
  <si>
    <t>1367891566581399563</t>
  </si>
  <si>
    <t>MaharaniKashmir</t>
  </si>
  <si>
    <t>Fri Mar 05 17:35:38 +0000 2021</t>
  </si>
  <si>
    <t>1319677539112058880</t>
  </si>
  <si>
    <t>http://pbs.twimg.com/profile_images/1347415859388682240/8OFnt0Ml_normal.jpg</t>
  </si>
  <si>
    <t>Jammu And Kashmir</t>
  </si>
  <si>
    <t>http://twitter.com/MaharaniKashmir/statuses/1367891566581399563</t>
  </si>
  <si>
    <t>1367891566510153728</t>
  </si>
  <si>
    <t>bysinirli1</t>
  </si>
  <si>
    <t>1202840476191199232</t>
  </si>
  <si>
    <t>http://pbs.twimg.com/profile_images/1205270430313000963/85ielUEo_normal.jpg</t>
  </si>
  <si>
    <t>http://twitter.com/bysinirli1/statuses/1367891566510153728</t>
  </si>
  <si>
    <t>1367891531080867842</t>
  </si>
  <si>
    <t>HinaRizwan21</t>
  </si>
  <si>
    <t>RT @MWZAvHvaWvUpJuh: گلگت بلتستان کے عظیم فرزند اور ہم سب کے قومی ہیرو محمد علی سدپارہ  کے بارے میں کراچی کی عوام کے تاثرات ویڈیو مکمل دیکھیں شیر لائک اور سبسکرائب کرنا نہ بھولیں
https://t.co/luFS4i4ywS
#HonourAliSadpara
#ImranKhan 
#DCompany 
#يوم_الجمعة 
#WomensDay</t>
  </si>
  <si>
    <t>Fri Mar 05 17:35:29 +0000 2021</t>
  </si>
  <si>
    <t>1718240958</t>
  </si>
  <si>
    <t>http://pbs.twimg.com/profile_images/1262414163894206465/L1GXT3Q6_normal.jpg</t>
  </si>
  <si>
    <t>Karachi, Pakistan</t>
  </si>
  <si>
    <t>http://twitter.com/HinaRizwan21/statuses/1367891531080867842</t>
  </si>
  <si>
    <t>{"hashtags":[],"symbols":[],"user_mentions":[{"screen_name":"MWZAvHvaWvUpJuh","name":"علم کی شمع سے روشن 📖 جی بی🕯😍","id":1188669882713497600,"id_str":"1188669882713497600","indices":[3,19]}],"urls":[]}</t>
  </si>
  <si>
    <t>1367891504237187076</t>
  </si>
  <si>
    <t>NehuSharmaa</t>
  </si>
  <si>
    <t>Fri Mar 05 17:35:23 +0000 2021</t>
  </si>
  <si>
    <t>969905725857087488</t>
  </si>
  <si>
    <t>http://pbs.twimg.com/profile_images/1365649689975033857/ucew-UrL_normal.jpg</t>
  </si>
  <si>
    <t>Jammu, Jammu And Kashmir</t>
  </si>
  <si>
    <t>http://twitter.com/NehuSharmaa/statuses/1367891504237187076</t>
  </si>
  <si>
    <t>1367891475040768002</t>
  </si>
  <si>
    <t>Yesilyol14</t>
  </si>
  <si>
    <t>Fri Mar 05 17:35:16 +0000 2021</t>
  </si>
  <si>
    <t>1308692676972347392</t>
  </si>
  <si>
    <t>http://pbs.twimg.com/profile_images/1308692965389459456/qAZ7TLkb_normal.jpg</t>
  </si>
  <si>
    <t>http://twitter.com/Yesilyol14/statuses/1367891475040768002</t>
  </si>
  <si>
    <t>1367891465834139649</t>
  </si>
  <si>
    <t>IamBigD2</t>
  </si>
  <si>
    <t>Fri Mar 05 17:35:14 +0000 2021</t>
  </si>
  <si>
    <t>1257924052708188161</t>
  </si>
  <si>
    <t>http://pbs.twimg.com/profile_images/1270711512500326400/nl6O7-7C_normal.jpg</t>
  </si>
  <si>
    <t>http://twitter.com/IamBigD2/statuses/1367891465834139649</t>
  </si>
  <si>
    <t>1367891460138369025</t>
  </si>
  <si>
    <t>NanaAkuaOneDay</t>
  </si>
  <si>
    <t>RT @MoAgyemanNyame: This #WomensDay think about how efforts to feminise responses to #modernslavery and #bizhumanrights might change the game completely.
Check out the rule of 80s. Where's the real power sit?
#humanrights #genderequality #ifihadbeenbornagirl #madeinfreedom https://t.co/nvWa7pNyha</t>
  </si>
  <si>
    <t>Fri Mar 05 17:35:12 +0000 2021</t>
  </si>
  <si>
    <t>1221492629994704896</t>
  </si>
  <si>
    <t>http://pbs.twimg.com/profile_images/1326198994356342785/wUWUwP9t_normal.jpg</t>
  </si>
  <si>
    <t>Kumasi, Ghana</t>
  </si>
  <si>
    <t>http://twitter.com/NanaAkuaOneDay/statuses/1367891460138369025</t>
  </si>
  <si>
    <t>{"hashtags":[{"text":"WomensDay","indices":[25,35]},{"text":"modernslavery","indices":[85,99]},{"text":"bizhumanrights","indices":[104,119]}],"symbols":[],"user_mentions":[{"screen_name":"MoAgyemanNyame","name":"#GHHEROES - YOUR TIME IS NOW","id":882372018934558700,"id_str":"882372018934558723","indices":[3,18]}],"urls":[]}</t>
  </si>
  <si>
    <t>1367891458569691136</t>
  </si>
  <si>
    <t>VideoFBahce</t>
  </si>
  <si>
    <t>#kaymakam #sebebivar #WandaVision #aot138spoilers #GulfKanawut #WandaVisionFinale #bellashmurda #WomensDay #AkMur #OEğretmenlerİcinArtıkYoksunuz https://t.co/WIYEx65L4c</t>
  </si>
  <si>
    <t>1160661597796352000</t>
  </si>
  <si>
    <t>http://pbs.twimg.com/profile_images/1345802142314074112/2xQNKPaS_normal.jpg</t>
  </si>
  <si>
    <t>http://twitter.com/VideoFBahce/statuses/1367891458569691136</t>
  </si>
  <si>
    <t>{"hashtags":[{"text":"kaymakam","indices":[0,9]},{"text":"sebebivar","indices":[10,20]},{"text":"WandaVision","indices":[21,33]},{"text":"aot138spoilers","indices":[34,49]},{"text":"GulfKanawut","indices":[50,62]},{"text":"WandaVisionFinale","indices":[63,81]},{"text":"bellashmurda","indices":[82,95]},{"text":"WomensDay","indices":[96,106]},{"text":"AkMur","indices":[107,113]},{"text":"OEğretmenlerİcinArtıkYoksunuz","indices":[114,144]}],"symbols":[],"user_mentions":[],"urls":[{"url":"https://t.co/WIYEx65L4c","expanded_url":"https://twitter.com/onlysomerelax/status/1367890600331251717","display_url":"twitter.com/onlysomerelax/…","indices":[145,168]}]}</t>
  </si>
  <si>
    <t>1367891426177032194</t>
  </si>
  <si>
    <t>INNOCENT HINDU Vishnu Tiwari was 23 when he was booked for r@pe of a woman under the IPC and the SC/ST Act
.
.
A trial court sentenced him to life imprisonment.
.
.
Shame on such women!
.
.
#योगीजी_आगे_बढ़ो #विष्णु_को_न्याय_दो 
#IWD2021 #WomensDay 
.
.
https://t.co/m6loTDWn2E https://t.co/4BIffAydO6</t>
  </si>
  <si>
    <t>Fri Mar 05 17:35:04 +0000 2021</t>
  </si>
  <si>
    <t>http://twitter.com/iwinfairly/statuses/1367891426177032194</t>
  </si>
  <si>
    <t>{"hashtags":[{"text":"योगीजी_आगे_बढ़ो","indices":[190,206]},{"text":"विष्णु_को_न्याय_दो","indices":[207,226]},{"text":"IWD2021","indices":[228,236]},{"text":"WomensDay","indices":[237,247]}],"symbols":[],"user_mentions":[],"urls":[{"url":"https://t.co/m6loTDWn2E","expanded_url":"https://timesofindia.indiatimes.com/india/innocent-man-freed-after-20-years-in-jail/articleshow/81284702.cms","display_url":"timesofindia.indiatimes.com/india/innocent…","indices":[253,276]}],"media":[{"id":1367890941521002500,"id_str":"1367890941521002501","indices":[277,300],"media_url":"http://pbs.twimg.com/media/Evu5kFzVgAUl2zT.png","media_url_https":"https://pbs.twimg.com/media/Evu5kFzVgAUl2zT.png","url":"https://t.co/4BIffAydO6","display_url":"pic.twitter.com/4BIffAydO6","expanded_url":"https://twitter.com/iwinfairly/status/1367891426177032194/photo/1","type":"photo","sizes":{"large":{"w":480,"h":360,"resize":"fit"},"thumb":{"w":150,"h":150,"resize":"crop"},"small":{"w":480,"h":360,"resize":"fit"},"medium":{"w":480,"h":360,"resize":"fit"}}}]}</t>
  </si>
  <si>
    <t>1367891426151854080</t>
  </si>
  <si>
    <t>sumanthforsam</t>
  </si>
  <si>
    <t>1273226775020089349</t>
  </si>
  <si>
    <t>http://pbs.twimg.com/profile_images/1364932216439013379/I4awE8jr_normal.jpg</t>
  </si>
  <si>
    <t>Proddatur, India</t>
  </si>
  <si>
    <t>http://twitter.com/sumanthforsam/statuses/1367891426151854080</t>
  </si>
  <si>
    <t>1367891406983819265</t>
  </si>
  <si>
    <t>linagalvezmunoz</t>
  </si>
  <si>
    <t>Celebremos más unidas y unidos que nunca este 8 de marzo. #8M #WomensDay #DíaDeLaMujer #GeneraciónIgualdad #IWD2021 https://t.co/bQZ2HOMeUO</t>
  </si>
  <si>
    <t>Fri Mar 05 17:35:00 +0000 2021</t>
  </si>
  <si>
    <t>337259737</t>
  </si>
  <si>
    <t>http://pbs.twimg.com/profile_images/840264978565332992/86cQTeo-_normal.jpg</t>
  </si>
  <si>
    <t>Sevilla</t>
  </si>
  <si>
    <t>http://twitter.com/linagalvezmunoz/statuses/1367891406983819265</t>
  </si>
  <si>
    <t>{"hashtags":[{"text":"8M","indices":[58,61]},{"text":"WomensDay","indices":[62,72]},{"text":"DíaDeLaMujer","indices":[73,86]},{"text":"GeneraciónIgualdad","indices":[87,106]},{"text":"IWD2021","indices":[107,115]}],"symbols":[],"user_mentions":[],"urls":[],"media":[{"id":1367848304311218200,"id_str":"1367848304311218176","indices":[116,139],"media_url":"http://pbs.twimg.com/media/EvuU7e7WQAEjRCn.jpg","media_url_https":"https://pbs.twimg.com/media/EvuU7e7WQAEjRCn.jpg","url":"https://t.co/bQZ2HOMeUO","display_url":"pic.twitter.com/bQZ2HOMeUO","expanded_url":"https://twitter.com/linagalvezmunoz/status/1367891406983819265/video/1","type":"photo","sizes":{"thumb":{"w":150,"h":150,"resize":"crop"},"medium":{"w":1200,"h":675,"resize":"fit"},"small":{"w":680,"h":383,"resize":"fit"},"large":{"w":1280,"h":720,"resize":"fit"}}}]}</t>
  </si>
  <si>
    <t>1367891383403577353</t>
  </si>
  <si>
    <t>eyvallah0140</t>
  </si>
  <si>
    <t>Fri Mar 05 17:34:54 +0000 2021</t>
  </si>
  <si>
    <t>1313861858542190593</t>
  </si>
  <si>
    <t>http://pbs.twimg.com/profile_images/1313862093809082374/hyhV-tXj_normal.jpg</t>
  </si>
  <si>
    <t>http://twitter.com/eyvallah0140/statuses/1367891383403577353</t>
  </si>
  <si>
    <t>1367891377992957960</t>
  </si>
  <si>
    <t>@AmazonFashionIn #ContestAlert: Here is my perfect #DressUpForYou in my own comfortable style! #DanielKlein
#Contest #Giveaway #DressUpForYou #WomensDay  #HarPalFashionable 
 I personally think, a woman can never be fashionably wrong in 6 yards of elegance. A saree is a fashion in itself. https://t.co/lYMnhLVV51</t>
  </si>
  <si>
    <t>Fri Mar 05 17:34:53 +0000 2021</t>
  </si>
  <si>
    <t>http://twitter.com/sshikha_ch/statuses/1367891377992957960</t>
  </si>
  <si>
    <t>{"hashtags":[{"text":"ContestAlert","indices":[17,30]},{"text":"DressUpForYou","indices":[51,65]},{"text":"DanielKlein","indices":[95,107]},{"text":"Contest","indices":[108,116]},{"text":"Giveaway","indices":[117,126]},{"text":"DressUpForYou","indices":[127,141]},{"text":"WomensDay","indices":[142,152]},{"text":"HarPalFashionable","indices":[154,172]}],"symbols":[],"user_mentions":[{"screen_name":"AmazonFashionIn","name":"AmazonFashionIN","id":3044611738,"id_str":"3044611738","indices":[0,16]}],"urls":[],"media":[{"id":1367891375224549400,"id_str":"1367891375224549377","indices":[290,313],"media_url":"http://pbs.twimg.com/media/Evu59VeUcAETp11.jpg","media_url_https":"https://pbs.twimg.com/media/Evu59VeUcAETp11.jpg","url":"https://t.co/lYMnhLVV51","display_url":"pic.twitter.com/lYMnhLVV51","expanded_url":"https://twitter.com/sshikha_ch/status/1367891377992957960/photo/1","type":"photo","sizes":{"thumb":{"w":150,"h":150,"resize":"crop"},"large":{"w":747,"h":1024,"resize":"fit"},"small":{"w":496,"h":680,"resize":"fit"},"medium":{"w":747,"h":1024,"resize":"fit"}}}]}</t>
  </si>
  <si>
    <t>1367891376143282190</t>
  </si>
  <si>
    <t>LisaManley15</t>
  </si>
  <si>
    <t>CAN'T WAIT FOR THIS AMAZING OPPORTUNITY!! LETS GOOO #FIFA21 #WomensDay https://t.co/xaBHOJ3DxG</t>
  </si>
  <si>
    <t>Fri Mar 05 17:34:52 +0000 2021</t>
  </si>
  <si>
    <t>3045286426</t>
  </si>
  <si>
    <t>http://pbs.twimg.com/profile_images/1173928535825813511/gmGiB_nZ_normal.jpg</t>
  </si>
  <si>
    <t>http://twitter.com/LisaManley15/statuses/1367891376143282190</t>
  </si>
  <si>
    <t>{"hashtags":[{"text":"FIFA21","indices":[52,59]},{"text":"WomensDay","indices":[60,70]}],"symbols":[],"user_mentions":[],"urls":[],"media":[{"id":1367890796423360500,"id_str":"1367890796423360515","indices":[71,94],"media_url":"http://pbs.twimg.com/media/Evu5bpRXMAMngz4.jpg","media_url_https":"https://pbs.twimg.com/media/Evu5bpRXMAMngz4.jpg","url":"https://t.co/xaBHOJ3DxG","display_url":"pic.twitter.com/xaBHOJ3DxG","expanded_url":"https://twitter.com/LisaManley15/status/1367891376143282190/photo/1","type":"photo","sizes":{"thumb":{"w":150,"h":150,"resize":"crop"},"small":{"w":680,"h":382,"resize":"fit"},"large":{"w":1201,"h":675,"resize":"fit"},"medium":{"w":1200,"h":674,"resize":"fit"}}}]}</t>
  </si>
  <si>
    <t>1367891349974974466</t>
  </si>
  <si>
    <t>anlikmodum</t>
  </si>
  <si>
    <t>#kaymakam #sebebivar #WandaVision #aot138spoilers #GulfKanawut #WandaVisionFinale #bellashmurda #WomensDay #AkMur #OEğretmenlerİcinArtıkYoksunuz https://t.co/Dqi2HAVgrv</t>
  </si>
  <si>
    <t>Fri Mar 05 17:34:46 +0000 2021</t>
  </si>
  <si>
    <t>1333741845701070848</t>
  </si>
  <si>
    <t>http://pbs.twimg.com/profile_images/1342174864485085185/JKBi2Wc0_normal.jpg</t>
  </si>
  <si>
    <t>İstanbul, Türkiye</t>
  </si>
  <si>
    <t>http://twitter.com/anlikmodum/statuses/1367891349974974466</t>
  </si>
  <si>
    <t>{"hashtags":[{"text":"kaymakam","indices":[0,9]},{"text":"sebebivar","indices":[10,20]},{"text":"WandaVision","indices":[21,33]},{"text":"aot138spoilers","indices":[34,49]},{"text":"GulfKanawut","indices":[50,62]},{"text":"WandaVisionFinale","indices":[63,81]},{"text":"bellashmurda","indices":[82,95]},{"text":"WomensDay","indices":[96,106]},{"text":"AkMur","indices":[107,113]},{"text":"OEğretmenlerİcinArtıkYoksunuz","indices":[114,144]}],"symbols":[],"user_mentions":[],"urls":[{"url":"https://t.co/Dqi2HAVgrv","expanded_url":"https://twitter.com/onlysomerelax/status/1367890600331251717","display_url":"twitter.com/onlysomerelax/…","indices":[145,168]}]}</t>
  </si>
  <si>
    <t>1367891314159751168</t>
  </si>
  <si>
    <t>Anitanegidubey</t>
  </si>
  <si>
    <t>Fri Mar 05 17:34:38 +0000 2021</t>
  </si>
  <si>
    <t>1038372405222072320</t>
  </si>
  <si>
    <t>http://pbs.twimg.com/profile_images/1355930083425361921/FOZWz3RU_normal.jpg</t>
  </si>
  <si>
    <t>Dehradun, India</t>
  </si>
  <si>
    <t>http://twitter.com/Anitanegidubey/statuses/1367891314159751168</t>
  </si>
  <si>
    <t>1367891271717711872</t>
  </si>
  <si>
    <t>okankanmaz</t>
  </si>
  <si>
    <t>#kaymakam #sebebivar #WandaVision #aot138spoilers #GulfKanawut #WandaVisionFinale #bellashmurda #WomensDay #AkMur #OEğretmenlerİcinArtıkYoksunuz https://t.co/DF4uYkTAJj</t>
  </si>
  <si>
    <t>Fri Mar 05 17:34:28 +0000 2021</t>
  </si>
  <si>
    <t>248835393</t>
  </si>
  <si>
    <t>http://pbs.twimg.com/profile_images/1366042504685043712/q6zLNQPP_normal.jpg</t>
  </si>
  <si>
    <t>İstanbul</t>
  </si>
  <si>
    <t>http://twitter.com/okankanmaz/statuses/1367891271717711872</t>
  </si>
  <si>
    <t>{"hashtags":[{"text":"kaymakam","indices":[0,9]},{"text":"sebebivar","indices":[10,20]},{"text":"WandaVision","indices":[21,33]},{"text":"aot138spoilers","indices":[34,49]},{"text":"GulfKanawut","indices":[50,62]},{"text":"WandaVisionFinale","indices":[63,81]},{"text":"bellashmurda","indices":[82,95]},{"text":"WomensDay","indices":[96,106]},{"text":"AkMur","indices":[107,113]},{"text":"OEğretmenlerİcinArtıkYoksunuz","indices":[114,144]}],"symbols":[],"user_mentions":[],"urls":[{"url":"https://t.co/DF4uYkTAJj","expanded_url":"https://twitter.com/onlysomerelax/status/1367890600331251717","display_url":"twitter.com/onlysomerelax/…","indices":[145,168]}]}</t>
  </si>
  <si>
    <t>1367891270190833665</t>
  </si>
  <si>
    <t>Fri Mar 05 17:34:27 +0000 2021</t>
  </si>
  <si>
    <t>http://twitter.com/kedianirmal26/statuses/1367891270190833665</t>
  </si>
  <si>
    <t>1367891265682038785</t>
  </si>
  <si>
    <t>ajiajswift</t>
  </si>
  <si>
    <t>#WomensDay #WomensHistoryMonth https://t.co/b6OqN8dbxs</t>
  </si>
  <si>
    <t>Fri Mar 05 17:34:26 +0000 2021</t>
  </si>
  <si>
    <t>808225507</t>
  </si>
  <si>
    <t>http://pbs.twimg.com/profile_images/1297364250311168001/SnQUWUR3_normal.jpg</t>
  </si>
  <si>
    <t>Atlanta, GA</t>
  </si>
  <si>
    <t>http://twitter.com/ajiajswift/statuses/1367891265682038785</t>
  </si>
  <si>
    <t>{"hashtags":[{"text":"WomensDay","indices":[0,10]},{"text":"WomensHistoryMonth","indices":[11,30]}],"symbols":[],"user_mentions":[],"urls":[],"media":[{"id":1367891261919813600,"id_str":"1367891261919813634","indices":[31,54],"media_url":"http://pbs.twimg.com/media/Evu52vYXYAIkc-2.jpg","media_url_https":"https://pbs.twimg.com/media/Evu52vYXYAIkc-2.jpg","url":"https://t.co/b6OqN8dbxs","display_url":"pic.twitter.com/b6OqN8dbxs","expanded_url":"https://twitter.com/ajiajswift/status/1367891265682038785/photo/1","type":"photo","sizes":{"thumb":{"w":150,"h":150,"resize":"crop"},"medium":{"w":1200,"h":675,"resize":"fit"},"small":{"w":680,"h":383,"resize":"fit"},"large":{"w":1920,"h":1080,"resize":"fit"}}}]}</t>
  </si>
  <si>
    <t>1367891262783840258</t>
  </si>
  <si>
    <t>RedAndWhitert</t>
  </si>
  <si>
    <t>Fri Mar 05 17:34:25 +0000 2021</t>
  </si>
  <si>
    <t>1342588462302638080</t>
  </si>
  <si>
    <t>http://pbs.twimg.com/profile_images/1342588887185707014/89skSkho_normal.jpg</t>
  </si>
  <si>
    <t>http://twitter.com/RedAndWhitert/statuses/1367891262783840258</t>
  </si>
  <si>
    <t>1367891245951975425</t>
  </si>
  <si>
    <t>p4prapti</t>
  </si>
  <si>
    <t>@TheBongHead @thakkar_sameet 8th March, #WomensDay 🤗</t>
  </si>
  <si>
    <t>Fri Mar 05 17:34:21 +0000 2021</t>
  </si>
  <si>
    <t>159080755</t>
  </si>
  <si>
    <t>TheBongHead</t>
  </si>
  <si>
    <t>164619726</t>
  </si>
  <si>
    <t>1367890765418950659</t>
  </si>
  <si>
    <t>http://pbs.twimg.com/profile_images/1368614754592288768/-GZIlQBd_normal.jpg</t>
  </si>
  <si>
    <t>http://twitter.com/p4prapti/statuses/1367891245951975425</t>
  </si>
  <si>
    <t>{"hashtags":[{"text":"WomensDay","indices":[40,50]}],"symbols":[],"user_mentions":[{"screen_name":"TheBongHead","name":"The Bong Head","id":159080755,"id_str":"159080755","indices":[0,12]},{"screen_name":"thakkar_sameet","name":"Sameet Thakkar","id":2436879248,"id_str":"2436879248","indices":[13,28]}],"urls":[]}</t>
  </si>
  <si>
    <t>1367891193145618433</t>
  </si>
  <si>
    <t>WendyLRouse</t>
  </si>
  <si>
    <t>RT @aklange1: Very excited to watch this talk on sexuality and suffrage by @WendyLRouse! 
#votesforwomen #vote #suffrage #vote100 #suffrage100 #history #womenshistory #19that100 #19thAmendment #womensrights #womensvote100 #womenalsoknowhistory #twitterstorians #womenshistorymonth #WomensDay https://t.co/B1SEo0PMBQ</t>
  </si>
  <si>
    <t>Fri Mar 05 17:34:09 +0000 2021</t>
  </si>
  <si>
    <t>3319529016</t>
  </si>
  <si>
    <t>http://pbs.twimg.com/profile_images/1044984363752906752/UTV6l5tm_normal.jpg</t>
  </si>
  <si>
    <t>http://twitter.com/WendyLRouse/statuses/1367891193145618433</t>
  </si>
  <si>
    <t>{"hashtags":[{"text":"votesforwomen","indices":[91,105]},{"text":"vote","indices":[106,111]},{"text":"suffrage","indices":[112,121]},{"text":"vote100","indices":[122,130]}],"symbols":[],"user_mentions":[{"screen_name":"aklange1","name":"Allison K. Lange","id":2750147389,"id_str":"2750147389","indices":[3,12]},{"screen_name":"WendyLRouse","name":"Dr. Wendy Rouse","id":3319529016,"id_str":"3319529016","indices":[75,87]}],"urls":[]}</t>
  </si>
  <si>
    <t>1367891140238712833</t>
  </si>
  <si>
    <t>Fri Mar 05 17:33:56 +0000 2021</t>
  </si>
  <si>
    <t>http://twitter.com/payalpandey91/statuses/1367891140238712833</t>
  </si>
  <si>
    <t>1367891123650236416</t>
  </si>
  <si>
    <t>Fri Mar 05 17:33:52 +0000 2021</t>
  </si>
  <si>
    <t>http://twitter.com/Sandeep55223259/statuses/1367891123650236416</t>
  </si>
  <si>
    <t>1367891011150639112</t>
  </si>
  <si>
    <t>naeemshafique_</t>
  </si>
  <si>
    <t>Fri Mar 05 17:33:25 +0000 2021</t>
  </si>
  <si>
    <t>1256177182117892099</t>
  </si>
  <si>
    <t>http://pbs.twimg.com/profile_images/1274777616868728832/s2PynW7G_normal.jpg</t>
  </si>
  <si>
    <t>http://twitter.com/naeemshafique_/statuses/1367891011150639112</t>
  </si>
  <si>
    <t>1367891010521624582</t>
  </si>
  <si>
    <t>PreetikaDarling</t>
  </si>
  <si>
    <t>2823477464</t>
  </si>
  <si>
    <t>http://pbs.twimg.com/profile_images/1339977719950536706/ZuXbx-6v_normal.jpg</t>
  </si>
  <si>
    <t>Pakistan!</t>
  </si>
  <si>
    <t>http://twitter.com/PreetikaDarling/statuses/1367891010521624582</t>
  </si>
  <si>
    <t>1367890971371786240</t>
  </si>
  <si>
    <t>@AmazonFashionIn I always prefer formal dressing 
because being formal always makes me look tidy and attentive. Also, formal can be worn anywhere and works for all sort of situations ✌🏻😍😊
#contestalertindia: #DressUpForYou  #DanielKlein! 
#Contest #Giveaway #DressUpForYou ❤️ #WomensDay ❤️ https://t.co/nQk8TshjM7</t>
  </si>
  <si>
    <t>Fri Mar 05 17:33:16 +0000 2021</t>
  </si>
  <si>
    <t>http://twitter.com/Aishhwaryaa1/statuses/1367890971371786240</t>
  </si>
  <si>
    <t>{"hashtags":[{"text":"contestalertindia","indices":[189,207]},{"text":"DressUpForYou","indices":[209,223]},{"text":"DanielKlein","indices":[225,237]},{"text":"Contest","indices":[240,248]},{"text":"Giveaway","indices":[249,258]},{"text":"DressUpForYou","indices":[259,273]},{"text":"WomensDay","indices":[277,287]}],"symbols":[],"user_mentions":[{"screen_name":"AmazonFashionIn","name":"AmazonFashionIN","id":3044611738,"id_str":"3044611738","indices":[0,16]}],"urls":[],"media":[{"id":1367890959044808700,"id_str":"1367890959044808709","indices":[291,314],"media_url":"http://pbs.twimg.com/media/Evu5lHFVkAU0Tm3.jpg","media_url_https":"https://pbs.twimg.com/media/Evu5lHFVkAU0Tm3.jpg","url":"https://t.co/nQk8TshjM7","display_url":"pic.twitter.com/nQk8TshjM7","expanded_url":"https://twitter.com/Aishhwaryaa1/status/1367890971371786240/photo/1","type":"photo","sizes":{"thumb":{"w":150,"h":150,"resize":"crop"},"small":{"w":501,"h":680,"resize":"fit"},"medium":{"w":883,"h":1200,"resize":"fit"},"large":{"w":1074,"h":1459,"resize":"fit"}}}]}</t>
  </si>
  <si>
    <t>1367890929248477186</t>
  </si>
  <si>
    <t>ParvinkrSFC</t>
  </si>
  <si>
    <t>Fri Mar 05 17:33:06 +0000 2021</t>
  </si>
  <si>
    <t>1336298309686677506</t>
  </si>
  <si>
    <t>http://pbs.twimg.com/profile_images/1336299116389748737/6o-jXaCi_normal.jpg</t>
  </si>
  <si>
    <t>http://twitter.com/ParvinkrSFC/statuses/1367890929248477186</t>
  </si>
  <si>
    <t>1367890907890999296</t>
  </si>
  <si>
    <t>imPalak18</t>
  </si>
  <si>
    <t>RT @Ash__Ak: @MSVgo C. Shakuntala Devi 
#LearnFromHer #WomensDay
#MSVgo #ContestAlert 
@MSVgo
Join
@blessedkamal @abha_mishra19 @imPalak18 @Rekha_i_am @GoldQueenie4 @Dinesh_the_star @satyapaljain_86 @mysterioussu @miteshgohel1188</t>
  </si>
  <si>
    <t>Fri Mar 05 17:33:01 +0000 2021</t>
  </si>
  <si>
    <t>1171789465162932224</t>
  </si>
  <si>
    <t>http://pbs.twimg.com/profile_images/1327915894979186688/qg0W3OHz_normal.jpg</t>
  </si>
  <si>
    <t>http://twitter.com/imPalak18/statuses/1367890907890999296</t>
  </si>
  <si>
    <t>{"hashtags":[{"text":"LearnFromHer","indices":[41,54]},{"text":"WomensDay","indices":[55,65]},{"text":"MSVgo","indices":[66,72]},{"text":"ContestAlert","indices":[73,86]}],"symbols":[],"user_mentions":[{"screen_name":"Ash__Ak","name":"Aishwarya AK","id":1168404379705041000,"id_str":"1168404379705040897","indices":[3,11]},{"screen_name":"MSVgo","name":"MSVgo","id":1232928348302499800,"id_str":"1232928348302499842","indices":[13,19]},{"screen_name":"MSVgo","name":"MSVgo","id":1232928348302499800,"id_str":"1232928348302499842","indices":[88,94]},{"screen_name":"blessedkamal","name":"KAMAL ADVANI","id":2889428046,"id_str":"2889428046","indices":[100,113]},{"screen_name":"abha_mishra19","name":"❤ Abha ❤","id":1002934614724235300,"id_str":"1002934614724235265","indices":[114,128]},{"screen_name":"imPalak18","name":"Palak","id":1171789465162932200,"id_str":"1171789465162932224","indices":[129,139]}],"urls":[]}</t>
  </si>
  <si>
    <t>1367890863049744384</t>
  </si>
  <si>
    <t>juantheautistic</t>
  </si>
  <si>
    <t>Fri Mar 05 17:32:50 +0000 2021</t>
  </si>
  <si>
    <t>3139793125</t>
  </si>
  <si>
    <t>http://pbs.twimg.com/profile_images/986701275994603525/NggNRFs3_normal.jpg</t>
  </si>
  <si>
    <t>http://twitter.com/juantheautistic/statuses/1367890863049744384</t>
  </si>
  <si>
    <t>1367890859107045378</t>
  </si>
  <si>
    <t>Ramesh27361722</t>
  </si>
  <si>
    <t>Fri Mar 05 17:32:49 +0000 2021</t>
  </si>
  <si>
    <t>1331107593708732417</t>
  </si>
  <si>
    <t>http://pbs.twimg.com/profile_images/1336373204621819904/J90rmCAV_normal.jpg</t>
  </si>
  <si>
    <t>http://twitter.com/Ramesh27361722/statuses/1367890859107045378</t>
  </si>
  <si>
    <t>1367890830011166721</t>
  </si>
  <si>
    <t>devendradesh</t>
  </si>
  <si>
    <t>RT @ezest: Challenging the status quo helps create a world with equal rights, opportunities and perceptions! @vdgrignon from team e-Zest, USA supports #IWD2021 #ChooseToChallenge campaign. #womenempowerment #womensday #internationalwomensday https://t.co/See9OuAhsy</t>
  </si>
  <si>
    <t>Fri Mar 05 17:32:42 +0000 2021</t>
  </si>
  <si>
    <t>13618322</t>
  </si>
  <si>
    <t>http://pbs.twimg.com/profile_images/682789078446641153/pcKYvHEL_normal.jpg</t>
  </si>
  <si>
    <t>http://twitter.com/devendradesh/statuses/1367890830011166721</t>
  </si>
  <si>
    <t>{"hashtags":[],"symbols":[],"user_mentions":[{"screen_name":"ezest","name":"e-Zest Solutions","id":20488591,"id_str":"20488591","indices":[3,9]},{"screen_name":"vdgrignon","name":"Vanessa Grignon","id":271517206,"id_str":"271517206","indices":[109,119]}],"urls":[]}</t>
  </si>
  <si>
    <t>1367890810948124675</t>
  </si>
  <si>
    <t>vijumicro1985</t>
  </si>
  <si>
    <t>@MSVgo C. Shakuntala Devi
@MSVgo
 #LearnFromHer #WomensDay #MSVgo
@rajiarshita
@sonalbhalgamiya
@Chhbi777 
@NidhiSomani19 
@LaxmiPatell 
@Nitish_nix 
@Gayatri31163120 
@ayush_bhakkad 
@Sappy786 
@Tusharinspires 
@MojidraShital 
@ankitx420 
@the_pride_grv 
@KDivya18740584 
@KajolSaxena7</t>
  </si>
  <si>
    <t>Fri Mar 05 17:32:38 +0000 2021</t>
  </si>
  <si>
    <t>490012948</t>
  </si>
  <si>
    <t>http://pbs.twimg.com/profile_images/1327974316986679296/CWdEuVEQ_normal.jpg</t>
  </si>
  <si>
    <t>http://twitter.com/vijumicro1985/statuses/1367890810948124675</t>
  </si>
  <si>
    <t>{"hashtags":[{"text":"LearnFromHer","indices":[34,47]},{"text":"WomensDay","indices":[48,58]},{"text":"MSVgo","indices":[59,65]}],"symbols":[],"user_mentions":[{"screen_name":"MSVgo","name":"MSVgo","id":1232928348302499800,"id_str":"1232928348302499842","indices":[0,6]},{"screen_name":"MSVgo","name":"MSVgo","id":1232928348302499800,"id_str":"1232928348302499842","indices":[26,32]},{"screen_name":"rajiarshita","name":"rajiarshita","id":1163039279284674600,"id_str":"1163039279284674563","indices":[66,78]},{"screen_name":"sonalbhalgamiya","name":"Sonalbhalgamiya","id":1359118745461870600,"id_str":"1359118745461870594","indices":[79,95]},{"screen_name":"Chhbi777","name":"Chhbi Patel","id":2916687054,"id_str":"2916687054","indices":[96,105]},{"screen_name":"NidhiSomani19","name":"Nidhi Somani","id":1317012846857781200,"id_str":"1317012846857781249","indices":[107,121]},{"screen_name":"LaxmiPatell","name":"Laxmi Patel","id":1336565551892746200,"id_str":"1336565551892746240","indices":[123,135]},{"screen_name":"Nitish_nix","name":"Nitish KC","id":342013435,"id_str":"342013435","indices":[137,148]},{"screen_name":"Gayatri31163120","name":"Gayatri Chettiar","id":1125814950398574600,"id_str":"1125814950398574592","indices":[150,166]},{"screen_name":"ayush_bhakkad","name":"Ayush Bhakkad","id":934345666934878200,"id_str":"934345666934878209","indices":[168,182]},{"screen_name":"Sappy786","name":"Sapna Varshney","id":1182884858399342600,"id_str":"1182884858399342593","indices":[184,193]},{"screen_name":"Tusharinspires","name":"Tushar Porwal","id":4789171694,"id_str":"4789171694","indices":[195,210]},{"screen_name":"MojidraShital","name":"Shital Mojidra","id":1358312467751870500,"id_str":"1358312467751870471","indices":[212,226]},{"screen_name":"ankitx420","name":"Ankit Jha","id":552571434,"id_str":"552571434","indices":[228,238]},{"screen_name":"the_pride_grv","name":"Gourav Singh","id":1057594971832963100,"id_str":"1057594971832963072","indices":[240,254]},{"screen_name":"KDivya18740584","name":"Kaushal Divu","id":1171087149246009300,"id_str":"1171087149246009345","indices":[256,271]},{"screen_name":"KajolSaxena7","name":"Kajol Saxena","id":1080884337292312600,"id_str":"1080884337292312577","indices":[273,286]}],"urls":[]}</t>
  </si>
  <si>
    <t>1367890802685267970</t>
  </si>
  <si>
    <t>RT @ezest: We are hiring! Want to join an organization that has an all-inclusive and diverse team?  Explore more at https://t.co/UssbRgKxpx #IWD2021 #ChooseToChallenge #womenempowerment #womensday #Jobs #Career https://t.co/9E7V1JE19P</t>
  </si>
  <si>
    <t>Fri Mar 05 17:32:36 +0000 2021</t>
  </si>
  <si>
    <t>http://twitter.com/devendradesh/statuses/1367890802685267970</t>
  </si>
  <si>
    <t>{"hashtags":[],"symbols":[],"user_mentions":[{"screen_name":"ezest","name":"e-Zest Solutions","id":20488591,"id_str":"20488591","indices":[3,9]}],"urls":[{"url":"https://t.co/UssbRgKxpx","expanded_url":"https://hubs.ly/H0HGtts0","display_url":"hubs.ly/H0HGtts0","indices":[116,139]}]}</t>
  </si>
  <si>
    <t>1367890716941287427</t>
  </si>
  <si>
    <t>Dashti_saeed1</t>
  </si>
  <si>
    <t>Fri Mar 05 17:32:15 +0000 2021</t>
  </si>
  <si>
    <t>1092814521209683968</t>
  </si>
  <si>
    <t>http://pbs.twimg.com/profile_images/1353425008530485248/lpFfg4Xa_normal.jpg</t>
  </si>
  <si>
    <t xml:space="preserve">Quetta, Balochistan </t>
  </si>
  <si>
    <t>http://twitter.com/Dashti_saeed1/statuses/1367890716941287427</t>
  </si>
  <si>
    <t>1367890682011025413</t>
  </si>
  <si>
    <t>@AmazonFashionIn #ContestAlert: Here is my perfect #DressUpForYou in my own comfortable style! #DanielKlein
#Contest #Giveaway #DressUpForYou #WomensDay  #HarPalFashionable https://t.co/Pqas8d0d4m</t>
  </si>
  <si>
    <t>Fri Mar 05 17:32:07 +0000 2021</t>
  </si>
  <si>
    <t>http://twitter.com/sshikha_ch/statuses/1367890682011025413</t>
  </si>
  <si>
    <t>{"hashtags":[{"text":"ContestAlert","indices":[17,30]},{"text":"DressUpForYou","indices":[51,65]},{"text":"DanielKlein","indices":[95,107]},{"text":"Contest","indices":[108,116]},{"text":"Giveaway","indices":[117,126]},{"text":"DressUpForYou","indices":[127,141]},{"text":"WomensDay","indices":[142,152]},{"text":"HarPalFashionable","indices":[154,172]}],"symbols":[],"user_mentions":[{"screen_name":"AmazonFashionIn","name":"AmazonFashionIN","id":3044611738,"id_str":"3044611738","indices":[0,16]}],"urls":[],"media":[{"id":1367890679230177300,"id_str":"1367890679230177288","indices":[173,196],"media_url":"http://pbs.twimg.com/media/Evu5U0sVIAglAeV.jpg","media_url_https":"https://pbs.twimg.com/media/Evu5U0sVIAglAeV.jpg","url":"https://t.co/Pqas8d0d4m","display_url":"pic.twitter.com/Pqas8d0d4m","expanded_url":"https://twitter.com/sshikha_ch/status/1367890682011025413/photo/1","type":"photo","sizes":{"thumb":{"w":150,"h":150,"resize":"crop"},"small":{"w":345,"h":680,"resize":"fit"},"large":{"w":519,"h":1024,"resize":"fit"},"medium":{"w":519,"h":1024,"resize":"fit"}}}]}</t>
  </si>
  <si>
    <t>1367890633571074055</t>
  </si>
  <si>
    <t>@Maryam_Rajavi_P #روز_جهانی‌_زن، روز بصدا در آمدن زنگ ها، نویدبخش پایان بنیادگرایی و اشأعه تروریسم و سرکوب توده‌ها, بر زنان شجاع #ایران، بویژه بر مریم رهایی، #مریم_رجوی مبارک باد. 
#IWD2021 #WomensDay #IranProtests #FreeIran https://t.co/7BxeVjmJb7</t>
  </si>
  <si>
    <t>Fri Mar 05 17:31:55 +0000 2021</t>
  </si>
  <si>
    <t>2221999644</t>
  </si>
  <si>
    <t>Maryam_Rajavi_P</t>
  </si>
  <si>
    <t>1367859037501612036</t>
  </si>
  <si>
    <t>http://twitter.com/boghche/statuses/1367890633571074055</t>
  </si>
  <si>
    <t>{"hashtags":[{"text":"روز_جهانی‌_زن","indices":[17,31]},{"text":"ایران","indices":[129,135]},{"text":"مریم_رجوی","indices":[158,168]},{"text":"IWD2021","indices":[181,189]},{"text":"WomensDay","indices":[190,200]},{"text":"IranProtests","indices":[201,214]},{"text":"FreeIran","indices":[215,224]}],"symbols":[],"user_mentions":[{"screen_name":"Maryam_Rajavi_P","name":"مریم رجوی","id":2221999644,"id_str":"2221999644","indices":[0,16]}],"urls":[],"media":[{"id":1367890526763122700,"id_str":"1367890526763122688","indices":[225,248],"media_url":"http://pbs.twimg.com/media/Evu5L8tWgAAMubq.jpg","media_url_https":"https://pbs.twimg.com/media/Evu5L8tWgAAMubq.jpg","url":"https://t.co/7BxeVjmJb7","display_url":"pic.twitter.com/7BxeVjmJb7","expanded_url":"https://twitter.com/boghche/status/1367890633571074055/photo/1","type":"photo","sizes":{"thumb":{"w":150,"h":150,"resize":"crop"},"medium":{"w":679,"h":453,"resize":"fit"},"large":{"w":679,"h":453,"resize":"fit"},"small":{"w":679,"h":453,"resize":"fit"}}}]}</t>
  </si>
  <si>
    <t>1367890631587160065</t>
  </si>
  <si>
    <t>Seref0640</t>
  </si>
  <si>
    <t>1352268744026976257</t>
  </si>
  <si>
    <t>http://pbs.twimg.com/profile_images/1352269103126507520/stVjnNJZ_normal.jpg</t>
  </si>
  <si>
    <t>http://twitter.com/Seref0640/statuses/1367890631587160065</t>
  </si>
  <si>
    <t>1367890605481861123</t>
  </si>
  <si>
    <t>hayrettin1475</t>
  </si>
  <si>
    <t>#ŞuSaattenSonra 
#8MartDünyaEmekçiKadınlarGünü
#WomensDay 
Bütün kadınların 8 Mart Dünya Kadınlar Gününü kutluyor, eşitlik, özgürlük ve mutluluk dolu bir yaşam sürmelerini diliyorum. https://t.co/IjT3hq4pli</t>
  </si>
  <si>
    <t>Fri Mar 05 17:31:49 +0000 2021</t>
  </si>
  <si>
    <t>780830611531378688</t>
  </si>
  <si>
    <t>http://pbs.twimg.com/profile_images/1120732337262800896/kytsPINL_normal.png</t>
  </si>
  <si>
    <t>Ankara, Türkiye</t>
  </si>
  <si>
    <t>http://twitter.com/hayrettin1475/statuses/1367890605481861123</t>
  </si>
  <si>
    <t>{"hashtags":[{"text":"ŞuSaattenSonra","indices":[0,15]},{"text":"8MartDünyaEmekçiKadınlarGünü","indices":[17,46]},{"text":"WomensDay","indices":[47,57]}],"symbols":[],"user_mentions":[],"urls":[],"media":[{"id":1367890602747195400,"id_str":"1367890602747195395","indices":[183,206],"media_url":"http://pbs.twimg.com/media/Evu5QXxXcAM7DDB.jpg","media_url_https":"https://pbs.twimg.com/media/Evu5QXxXcAM7DDB.jpg","url":"https://t.co/IjT3hq4pli","display_url":"pic.twitter.com/IjT3hq4pli","expanded_url":"https://twitter.com/hayrettin1475/status/1367890605481861123/photo/1","type":"photo","sizes":{"large":{"w":640,"h":427,"resize":"fit"},"thumb":{"w":150,"h":150,"resize":"crop"},"medium":{"w":640,"h":427,"resize":"fit"},"small":{"w":640,"h":427,"resize":"fit"}}}]}</t>
  </si>
  <si>
    <t>1367890605410426883</t>
  </si>
  <si>
    <t>http://twitter.com/vijumicro1985/statuses/1367890605410426883</t>
  </si>
  <si>
    <t>1367890592110415874</t>
  </si>
  <si>
    <t>RT @motiverge: #Scaler (@scaler_official) Earmarks INR 1 Crore to Empower and Upskill #Women in #Tech 
https://t.co/eOKKOZic9q via @motiverge 
#diversitymatters #womenintech #WomenInSTEM #WomensMarch #womenempowerment #technology @interview_bit #InternationalWomensDay #WomensDay #edtech</t>
  </si>
  <si>
    <t>Fri Mar 05 17:31:45 +0000 2021</t>
  </si>
  <si>
    <t>http://twitter.com/womeninstemSA/statuses/1367890592110415874</t>
  </si>
  <si>
    <t>{"hashtags":[{"text":"Scaler","indices":[15,22]},{"text":"Women","indices":[86,92]},{"text":"Tech","indices":[96,101]}],"symbols":[],"user_mentions":[{"screen_name":"motiverge","name":"Motiverge","id":1259093079937572900,"id_str":"1259093079937572865","indices":[3,13]},{"screen_name":"scaler_official","name":"Scaler","id":1194875574331699200,"id_str":"1194875574331699200","indices":[24,40]}],"urls":[{"url":"https://t.co/eOKKOZic9q","expanded_url":"https://motiverge.com/2021/03/04/scaler-earmarks-inr-1-crore-to-empower-and-upskill-women-in-tech/","display_url":"motiverge.com/2021/03/04/sca…","indices":[103,126]}]}</t>
  </si>
  <si>
    <t>1367890529371889665</t>
  </si>
  <si>
    <t>@PizzaHutIN My friend @ramyavellanki stood up for me during the toughest days of my college life when I was all alone. I was finding it difficult to survive there but she was my pillar of strength and helped me throughout ❤️ #FREEMEAL 
I LOVE THIS LADY!!!! MY EVERYTHING
#WomensDay</t>
  </si>
  <si>
    <t>Fri Mar 05 17:31:31 +0000 2021</t>
  </si>
  <si>
    <t>http://twitter.com/AdeebaShah/statuses/1367890529371889665</t>
  </si>
  <si>
    <t>{"hashtags":[{"text":"FREEMEAL","indices":[225,234]},{"text":"WomensDay","indices":[271,281]}],"symbols":[],"user_mentions":[{"screen_name":"PizzaHutIN","name":"Pizza Hut India","id":1635310159,"id_str":"1635310159","indices":[0,11]},{"screen_name":"ramyavellanki","name":"râmÿa ❤️","id":359296663,"id_str":"359296663","indices":[22,36]}],"urls":[]}</t>
  </si>
  <si>
    <t>1367890465450827776</t>
  </si>
  <si>
    <t>Rohit_MRA</t>
  </si>
  <si>
    <t>Fri Mar 05 17:31:15 +0000 2021</t>
  </si>
  <si>
    <t>732154829057851392</t>
  </si>
  <si>
    <t>http://pbs.twimg.com/profile_images/1106601232037220352/oL60i7tj_normal.jpg</t>
  </si>
  <si>
    <t>http://twitter.com/Rohit_MRA/statuses/1367890465450827776</t>
  </si>
  <si>
    <t>1367890420257099777</t>
  </si>
  <si>
    <t>pradeep_singh6</t>
  </si>
  <si>
    <t>Fri Mar 05 17:31:05 +0000 2021</t>
  </si>
  <si>
    <t>1147510457877458944</t>
  </si>
  <si>
    <t>http://pbs.twimg.com/profile_images/1244303627394543617/jBY13nMC_normal.jpg</t>
  </si>
  <si>
    <t>Hathras, India</t>
  </si>
  <si>
    <t>http://twitter.com/pradeep_singh6/statuses/1367890420257099777</t>
  </si>
  <si>
    <t>1367890411172360196</t>
  </si>
  <si>
    <t>#روز_جهانی‌_زن، روز بصدا در آمدن زنگ ها، نویدبخش پایان بنیادگرایی و اشأعه تروریسم و سرکوب توده‌ها, بر زنان شجاع #ایران، بویژه بر مریم رهایی، #مریم_رجوی مبارک باد. 
#IWD2021 #WomensDay #IranProtests #FreeIran https://t.co/DUf4NuBRur</t>
  </si>
  <si>
    <t>Fri Mar 05 17:31:02 +0000 2021</t>
  </si>
  <si>
    <t>http://twitter.com/boghche/statuses/1367890411172360196</t>
  </si>
  <si>
    <t>{"hashtags":[{"text":"روز_جهانی‌_زن","indices":[0,14]},{"text":"ایران","indices":[112,118]},{"text":"مریم_رجوی","indices":[141,151]},{"text":"IWD2021","indices":[164,172]},{"text":"WomensDay","indices":[173,183]},{"text":"IranProtests","indices":[184,197]},{"text":"FreeIran","indices":[198,207]}],"symbols":[],"user_mentions":[],"urls":[{"url":"https://t.co/DUf4NuBRur","expanded_url":"https://twitter.com/Maryam_Rajavi_P/status/1367859037501612036","display_url":"twitter.com/Maryam_Rajavi_…","indices":[208,231]}]}</t>
  </si>
  <si>
    <t>1367890333212827651</t>
  </si>
  <si>
    <t>Dalyahya</t>
  </si>
  <si>
    <t>Fri Mar 05 17:30:44 +0000 2021</t>
  </si>
  <si>
    <t>275540895</t>
  </si>
  <si>
    <t>http://pbs.twimg.com/profile_images/1320347070163787776/IB9QGKap_normal.jpg</t>
  </si>
  <si>
    <t>Kingdom of Saudi Arabia</t>
  </si>
  <si>
    <t>http://twitter.com/Dalyahya/statuses/1367890333212827651</t>
  </si>
  <si>
    <t>1367890313419755522</t>
  </si>
  <si>
    <t>Dinscrypto</t>
  </si>
  <si>
    <t>RT @Bit2Buzz: Let us welcome one of the most active cryptopreneurs, @ThatNaimish who keeps everyone updated with the most accurate crypto facts through his tweets and crypto-news platform @coincrunchin🔥🔥
Join Naimish by registering here - https://t.co/qqqLCnbvig
#Womensday #BTC #Bit2Buzz https://t.co/9WbUNpE8eF</t>
  </si>
  <si>
    <t>Fri Mar 05 17:30:39 +0000 2021</t>
  </si>
  <si>
    <t>948721085905645569</t>
  </si>
  <si>
    <t>http://pbs.twimg.com/profile_images/970319100202414080/cJ3O3m1p_normal.jpg</t>
  </si>
  <si>
    <t>http://twitter.com/Dinscrypto/statuses/1367890313419755522</t>
  </si>
  <si>
    <t>{"hashtags":[],"symbols":[],"user_mentions":[{"screen_name":"Bit2Buzz","name":"Bit2Buzz","id":1180429299750326300,"id_str":"1180429299750326272","indices":[3,12]},{"screen_name":"ThatNaimish","name":"Naimish Sanghvi","id":114719312,"id_str":"114719312","indices":[68,80]}],"urls":[]}</t>
  </si>
  <si>
    <t>1367890238056628237</t>
  </si>
  <si>
    <t>GoRasika</t>
  </si>
  <si>
    <t>#WomensDay #grid (source LinkedIn) https://t.co/jGHPHHyd7a</t>
  </si>
  <si>
    <t>Fri Mar 05 17:30:21 +0000 2021</t>
  </si>
  <si>
    <t>402491235</t>
  </si>
  <si>
    <t>http://pbs.twimg.com/profile_images/1233798435150745600/od0R5ujj_normal.jpg</t>
  </si>
  <si>
    <t>http://twitter.com/GoRasika/statuses/1367890238056628237</t>
  </si>
  <si>
    <t>{"hashtags":[{"text":"WomensDay","indices":[0,10]},{"text":"grid","indices":[11,16]}],"symbols":[],"user_mentions":[],"urls":[],"media":[{"id":1367890224844599300,"id_str":"1367890224844599302","indices":[35,58],"media_url":"http://pbs.twimg.com/media/Evu46X-XcAYdtl6.jpg","media_url_https":"https://pbs.twimg.com/media/Evu46X-XcAYdtl6.jpg","url":"https://t.co/jGHPHHyd7a","display_url":"pic.twitter.com/jGHPHHyd7a","expanded_url":"https://twitter.com/GoRasika/status/1367890238056628237/photo/1","type":"photo","sizes":{"thumb":{"w":150,"h":150,"resize":"crop"},"large":{"w":1004,"h":1024,"resize":"fit"},"small":{"w":667,"h":680,"resize":"fit"},"medium":{"w":1004,"h":1024,"resize":"fit"}}}]}</t>
  </si>
  <si>
    <t>1367890233962815489</t>
  </si>
  <si>
    <t>Jatin_909</t>
  </si>
  <si>
    <t>Fri Mar 05 17:30:20 +0000 2021</t>
  </si>
  <si>
    <t>1177448589468942336</t>
  </si>
  <si>
    <t>http://pbs.twimg.com/profile_images/1369180018585137159/EwigCh7Q_normal.jpg</t>
  </si>
  <si>
    <t>http://twitter.com/Jatin_909/statuses/1367890233962815489</t>
  </si>
  <si>
    <t>1367890227197407233</t>
  </si>
  <si>
    <t>AmitKrSFC</t>
  </si>
  <si>
    <t>Fri Mar 05 17:30:18 +0000 2021</t>
  </si>
  <si>
    <t>1333033527894372357</t>
  </si>
  <si>
    <t>http://pbs.twimg.com/profile_images/1333038985086582789/wYtyjr5K_normal.jpg</t>
  </si>
  <si>
    <t>http://twitter.com/AmitKrSFC/statuses/1367890227197407233</t>
  </si>
  <si>
    <t>1367890221870776321</t>
  </si>
  <si>
    <t>BlackPepperLtd</t>
  </si>
  <si>
    <t>It's International Women's Day on Monday! Here's a blog article about #women in #tech, a topic very important to us at Black Pepper: https://t.co/he5a2IUrRS  
#WomensDay #InternationalWomensDay #IWD2021 #SeeHer #womenintech https://t.co/VXP3boTqto</t>
  </si>
  <si>
    <t>Fri Mar 05 17:30:17 +0000 2021</t>
  </si>
  <si>
    <t>340190377</t>
  </si>
  <si>
    <t>http://pbs.twimg.com/profile_images/1357030758246985730/SMiQmZhp_normal.jpg</t>
  </si>
  <si>
    <t>Leamington Spa</t>
  </si>
  <si>
    <t>http://twitter.com/BlackPepperLtd/statuses/1367890221870776321</t>
  </si>
  <si>
    <t>{"hashtags":[{"text":"women","indices":[70,76]},{"text":"tech","indices":[80,85]},{"text":"WomensDay","indices":[160,170]},{"text":"InternationalWomensDay","indices":[171,194]},{"text":"IWD2021","indices":[195,203]},{"text":"SeeHer","indices":[204,211]},{"text":"womenintech","indices":[212,224]}],"symbols":[],"user_mentions":[],"urls":[{"url":"https://t.co/he5a2IUrRS","expanded_url":"https://buff.ly/3e8g6p7","display_url":"buff.ly/3e8g6p7","indices":[133,156]}],"media":[{"id":1367890219039678500,"id_str":"1367890219039678467","indices":[225,248],"media_url":"http://pbs.twimg.com/media/Evu46CWXYAMkBLo.jpg","media_url_https":"https://pbs.twimg.com/media/Evu46CWXYAMkBLo.jpg","url":"https://t.co/VXP3boTqto","display_url":"pic.twitter.com/VXP3boTqto","expanded_url":"https://twitter.com/BlackPepperLtd/status/1367890221870776321/photo/1","type":"photo","sizes":{"thumb":{"w":150,"h":150,"resize":"crop"},"medium":{"w":1200,"h":675,"resize":"fit"},"small":{"w":680,"h":383,"resize":"fit"},"large":{"w":2048,"h":1152,"resize":"fit"}}}]}</t>
  </si>
  <si>
    <t>1367890163586658309</t>
  </si>
  <si>
    <t>FCBszn</t>
  </si>
  <si>
    <t>Fri Mar 05 17:30:03 +0000 2021</t>
  </si>
  <si>
    <t>1063049618559303681</t>
  </si>
  <si>
    <t>http://pbs.twimg.com/profile_images/1336433495690776577/dFQoGMlP_normal.jpg</t>
  </si>
  <si>
    <t>http://twitter.com/FCBszn/statuses/1367890163586658309</t>
  </si>
  <si>
    <t>1367890158503092228</t>
  </si>
  <si>
    <t>TechPixies</t>
  </si>
  <si>
    <t>Our founder Joy Foster @techpixiejoy shares her top tips for social media success in this podcast with @DrSolimanMD 👇🏼🤩
 #Marketing #WomensDay https://t.co/oVIm6m4qmv</t>
  </si>
  <si>
    <t>Fri Mar 05 17:30:02 +0000 2021</t>
  </si>
  <si>
    <t>3652277836</t>
  </si>
  <si>
    <t>http://pbs.twimg.com/profile_images/1126784689371586560/92LJqEza_normal.png</t>
  </si>
  <si>
    <t>http://twitter.com/TechPixies/statuses/1367890158503092228</t>
  </si>
  <si>
    <t>{"hashtags":[{"text":"Marketing","indices":[122,132]},{"text":"WomensDay","indices":[133,143]}],"symbols":[],"user_mentions":[{"screen_name":"techpixiejoy","name":"Joy Foster - Founder, Speaker, Panelist","id":1454940229,"id_str":"1454940229","indices":[23,36]},{"screen_name":"DrSolimanMD","name":"Dr. Soliman. MD. MBA.","id":1281207325437694000,"id_str":"1281207325437693952","indices":[103,115]}],"urls":[{"url":"https://t.co/oVIm6m4qmv","expanded_url":"https://twitter.com/DrSolimanMD/status/1367876645550440448","display_url":"twitter.com/DrSolimanMD/st…","indices":[144,167]}]}</t>
  </si>
  <si>
    <t>1367890092241600515</t>
  </si>
  <si>
    <t>TBP_Brahui</t>
  </si>
  <si>
    <t>زالبول تا جہانی دے، بی ڈبلیو ایف و این ڈی پی مجلس ہڈ ایتور 
#TBPNews | #WomensDay 
https://t.co/iPjcwtid3I</t>
  </si>
  <si>
    <t>Fri Mar 05 17:29:46 +0000 2021</t>
  </si>
  <si>
    <t>1258728937045270530</t>
  </si>
  <si>
    <t>http://pbs.twimg.com/profile_images/1258732008479559681/Qq-rgHT3_normal.png</t>
  </si>
  <si>
    <t>http://twitter.com/TBP_Brahui/statuses/1367890092241600515</t>
  </si>
  <si>
    <t>{"hashtags":[{"text":"TBPNews","indices":[60,68]},{"text":"WomensDay","indices":[71,81]}],"symbols":[],"user_mentions":[],"urls":[{"url":"https://t.co/iPjcwtid3I","expanded_url":"http://tbpbrahui.com/2021/03/58618/","display_url":"tbpbrahui.com/2021/03/58618/","indices":[83,106]}]}</t>
  </si>
  <si>
    <t>1367890079373492227</t>
  </si>
  <si>
    <t>OfHisDimples</t>
  </si>
  <si>
    <t>Fri Mar 05 17:29:43 +0000 2021</t>
  </si>
  <si>
    <t>1350944723381452810</t>
  </si>
  <si>
    <t>http://pbs.twimg.com/profile_images/1366890295674212357/_JfF1l7B_normal.jpg</t>
  </si>
  <si>
    <t>http://twitter.com/OfHisDimples/statuses/1367890079373492227</t>
  </si>
  <si>
    <t>1367890074445176832</t>
  </si>
  <si>
    <t>andypeahead</t>
  </si>
  <si>
    <t>Fri Mar 05 17:29:42 +0000 2021</t>
  </si>
  <si>
    <t>2643452141</t>
  </si>
  <si>
    <t>http://pbs.twimg.com/profile_images/1299850026152275969/1-aEfEKg_normal.jpg</t>
  </si>
  <si>
    <t>bangor northern Ireland</t>
  </si>
  <si>
    <t>http://twitter.com/andypeahead/statuses/1367890074445176832</t>
  </si>
  <si>
    <t>1367889994300358658</t>
  </si>
  <si>
    <t>AnshSfc</t>
  </si>
  <si>
    <t>Fri Mar 05 17:29:23 +0000 2021</t>
  </si>
  <si>
    <t>1358684314595065856</t>
  </si>
  <si>
    <t>http://pbs.twimg.com/profile_images/1358685022341844992/s1nIrUxN_normal.jpg</t>
  </si>
  <si>
    <t>http://twitter.com/AnshSfc/statuses/1367889994300358658</t>
  </si>
  <si>
    <t>1367889949253591044</t>
  </si>
  <si>
    <t>trishclowes</t>
  </si>
  <si>
    <t>RT @officialjazzlon: I had an interesting chat with saxophonist @trishclowes about her upcoming live stream event @officialronnies on March 8th to help celebrate #WomensDay Check out our conversation tonight at 8.30pm on @officialjazzlon https://t.co/XrtTJOqTAN</t>
  </si>
  <si>
    <t>Fri Mar 05 17:29:12 +0000 2021</t>
  </si>
  <si>
    <t>208198384</t>
  </si>
  <si>
    <t>http://pbs.twimg.com/profile_images/1178925123702788098/Bgv5uqbG_normal.jpg</t>
  </si>
  <si>
    <t>http://twitter.com/trishclowes/statuses/1367889949253591044</t>
  </si>
  <si>
    <t>{"hashtags":[],"symbols":[],"user_mentions":[{"screen_name":"officialjazzlon","name":"Jazz London Radio","id":3378065668,"id_str":"3378065668","indices":[3,19]},{"screen_name":"trishclowes","name":"Trish Clowes","id":208198384,"id_str":"208198384","indices":[64,76]},{"screen_name":"officialronnies","name":"Ronnie Scott's Jazz Club","id":41319745,"id_str":"41319745","indices":[114,130]}],"urls":[]}</t>
  </si>
  <si>
    <t>1367889913782415369</t>
  </si>
  <si>
    <t>juankprada</t>
  </si>
  <si>
    <t>Fri Mar 05 17:29:04 +0000 2021</t>
  </si>
  <si>
    <t>12814092</t>
  </si>
  <si>
    <t>http://pbs.twimg.com/profile_images/1307875606114308097/IF7qqf2V_normal.jpg</t>
  </si>
  <si>
    <t>http://twitter.com/juankprada/statuses/1367889913782415369</t>
  </si>
  <si>
    <t>1367889909143515143</t>
  </si>
  <si>
    <t>Sa400</t>
  </si>
  <si>
    <t>Fri Mar 05 17:29:03 +0000 2021</t>
  </si>
  <si>
    <t>49766415</t>
  </si>
  <si>
    <t>http://pbs.twimg.com/profile_images/1343487436022837249/vOkZlaeq_normal.jpg</t>
  </si>
  <si>
    <t>Riyadh, Kingdom of Saudi Arabia</t>
  </si>
  <si>
    <t>http://twitter.com/Sa400/statuses/1367889909143515143</t>
  </si>
  <si>
    <t>1367889889790808066</t>
  </si>
  <si>
    <t>Fri Mar 05 17:28:58 +0000 2021</t>
  </si>
  <si>
    <t>http://twitter.com/sshikha_ch/statuses/1367889889790808066</t>
  </si>
  <si>
    <t>1367889876096479240</t>
  </si>
  <si>
    <t>RT @Ramprasad43: @PizzaHutIN Dear friend @AdeebaShah you are the woman who always there during the tough times of my life, supporting, encouraging and motivating to move forward. Thanks  alot and here I wishing a happy Womens Day. Wish I win a double treat meal for you on this special occasion
 #WomensDay</t>
  </si>
  <si>
    <t>Fri Mar 05 17:28:55 +0000 2021</t>
  </si>
  <si>
    <t>http://twitter.com/AdeebaShah/statuses/1367889876096479240</t>
  </si>
  <si>
    <t>{"hashtags":[],"symbols":[],"user_mentions":[{"screen_name":"Ramprasad43","name":"Ramprasad","id":340842737,"id_str":"340842737","indices":[3,15]},{"screen_name":"PizzaHutIN","name":"Pizza Hut India","id":1635310159,"id_str":"1635310159","indices":[17,28]},{"screen_name":"AdeebaShah","name":"Adeeba 🦋","id":4747918992,"id_str":"4747918992","indices":[41,52]}],"urls":[]}</t>
  </si>
  <si>
    <t>1367889737927823366</t>
  </si>
  <si>
    <t>AmandaSaysWut</t>
  </si>
  <si>
    <t>Fri Mar 05 17:28:22 +0000 2021</t>
  </si>
  <si>
    <t>708869573358043136</t>
  </si>
  <si>
    <t>http://pbs.twimg.com/profile_images/830573345695412224/TMYyni9Q_normal.jpg</t>
  </si>
  <si>
    <t>http://twitter.com/AmandaSaysWut/statuses/1367889737927823366</t>
  </si>
  <si>
    <t>1367889707779174404</t>
  </si>
  <si>
    <t>annejulie0107</t>
  </si>
  <si>
    <t>Fri Mar 05 17:28:15 +0000 2021</t>
  </si>
  <si>
    <t>922921725142142977</t>
  </si>
  <si>
    <t>http://pbs.twimg.com/profile_images/1366214084694315015/MX6NDkKS_normal.jpg</t>
  </si>
  <si>
    <t xml:space="preserve">Philippines </t>
  </si>
  <si>
    <t>http://twitter.com/annejulie0107/statuses/1367889707779174404</t>
  </si>
  <si>
    <t>1367889694730547201</t>
  </si>
  <si>
    <t>@AmazonFashionIn #ContestAlert: Here is my perfect #DressUpForYou in my personal style! #DanielKlein
#Contest #Giveaway #DressUpForYou #WomensDay  #HarPalFashionable 
Biggest wish to win Team 
@Priya94058046 
@Vanita17490398 
@AmitSah98241721 https://t.co/CtMu72nK1L</t>
  </si>
  <si>
    <t>Fri Mar 05 17:28:12 +0000 2021</t>
  </si>
  <si>
    <t>http://twitter.com/Jatin_909/statuses/1367889694730547201</t>
  </si>
  <si>
    <t>{"hashtags":[{"text":"ContestAlert","indices":[17,30]},{"text":"DressUpForYou","indices":[51,65]},{"text":"DanielKlein","indices":[88,100]},{"text":"Contest","indices":[101,109]},{"text":"Giveaway","indices":[110,119]},{"text":"DressUpForYou","indices":[120,134]},{"text":"WomensDay","indices":[135,145]},{"text":"HarPalFashionable","indices":[147,165]}],"symbols":[],"user_mentions":[{"screen_name":"AmazonFashionIn","name":"AmazonFashionIN","id":3044611738,"id_str":"3044611738","indices":[0,16]},{"screen_name":"Priya94058046","name":"Priya","id":1300316465472712700,"id_str":"1300316465472712705","indices":[193,207]},{"screen_name":"Vanita17490398","name":"Vanita","id":1329315671881072600,"id_str":"1329315671881072640","indices":[209,224]},{"screen_name":"AmitSah98241721","name":"Amit Sahni","id":1311337427642925000,"id_str":"1311337427642925056","indices":[226,242]}],"urls":[],"media":[{"id":1367889683775058000,"id_str":"1367889683775057926","indices":[243,266],"media_url":"http://pbs.twimg.com/media/Evu4a4VVcAYoYwn.jpg","media_url_https":"https://pbs.twimg.com/media/Evu4a4VVcAYoYwn.jpg","url":"https://t.co/CtMu72nK1L","display_url":"pic.twitter.com/CtMu72nK1L","expanded_url":"https://twitter.com/Jatin_909/status/1367889694730547201/photo/1","type":"photo","sizes":{"small":{"w":679,"h":680,"resize":"fit"},"thumb":{"w":150,"h":150,"resize":"crop"},"large":{"w":1023,"h":1024,"resize":"fit"},"medium":{"w":1023,"h":1024,"resize":"fit"}}}]}</t>
  </si>
  <si>
    <t>1367889645359538179</t>
  </si>
  <si>
    <t>Captain_Keith79</t>
  </si>
  <si>
    <t>RT @RoyaltyCanadian: Dear @TheRock: 
Women’s wrestling was criticized this evening beginning with a wrestler posting a bikini pic. Would love your support to recognize that we as women in this industry can be both bad ass and take swimwear photos if we want. #WomensWrestling #WomensDay 👑🇨🇦💪🏼</t>
  </si>
  <si>
    <t>Fri Mar 05 17:28:00 +0000 2021</t>
  </si>
  <si>
    <t>993094184289689600</t>
  </si>
  <si>
    <t>http://pbs.twimg.com/profile_images/1249410011144617991/xv1qfEMZ_normal.jpg</t>
  </si>
  <si>
    <t>Louisiana, USA</t>
  </si>
  <si>
    <t>http://twitter.com/Captain_Keith79/statuses/1367889645359538179</t>
  </si>
  <si>
    <t>{"hashtags":[],"symbols":[],"user_mentions":[{"screen_name":"RoyaltyCanadian","name":"Kimberley Ford","id":1160953382888063000,"id_str":"1160953382888062976","indices":[3,19]},{"screen_name":"TheRock","name":"Dwayne Johnson","id":250831586,"id_str":"250831586","indices":[26,34]}],"urls":[]}</t>
  </si>
  <si>
    <t>1367889610894839812</t>
  </si>
  <si>
    <t>Billaeazam</t>
  </si>
  <si>
    <t>Fri Mar 05 17:27:52 +0000 2021</t>
  </si>
  <si>
    <t>1085596184188776448</t>
  </si>
  <si>
    <t>http://pbs.twimg.com/profile_images/1317170237490581506/MkydfmeU_normal.jpg</t>
  </si>
  <si>
    <t>Porkistan</t>
  </si>
  <si>
    <t>http://twitter.com/Billaeazam/statuses/1367889610894839812</t>
  </si>
  <si>
    <t>1367889559065931777</t>
  </si>
  <si>
    <t>Iran_Threat</t>
  </si>
  <si>
    <t>RT @4freedominiran2: 💠International Women's Day #IWD2021 
🗓️Monday 8th March, 2021 | 15:00 CET
#Live stream with us for a magnificent event and support the rising women of Iran towards freedom and equality.
#ChooseToChallenge #WomensDay 
https://t.co/fKEMbi4qx1</t>
  </si>
  <si>
    <t>Fri Mar 05 17:27:39 +0000 2021</t>
  </si>
  <si>
    <t>2965285545</t>
  </si>
  <si>
    <t>http://pbs.twimg.com/profile_images/553087447769182208/wab9vtMM_normal.jpeg</t>
  </si>
  <si>
    <t xml:space="preserve">Land of love </t>
  </si>
  <si>
    <t>http://twitter.com/Iran_Threat/statuses/1367889559065931777</t>
  </si>
  <si>
    <t>{"hashtags":[{"text":"IWD2021","indices":[48,56]},{"text":"Live","indices":[97,102]}],"symbols":[],"user_mentions":[{"screen_name":"4freedominiran2","name":"Iran Freedom-En","id":740194846346973200,"id_str":"740194846346973184","indices":[3,19]}],"urls":[]}</t>
  </si>
  <si>
    <t>1367889411749384192</t>
  </si>
  <si>
    <t>Amuzaini01</t>
  </si>
  <si>
    <t>Fri Mar 05 17:27:04 +0000 2021</t>
  </si>
  <si>
    <t>841679963178819584</t>
  </si>
  <si>
    <t>http://pbs.twimg.com/profile_images/974729751343566853/mhAwEcHX_normal.jpg</t>
  </si>
  <si>
    <t>http://twitter.com/Amuzaini01/statuses/1367889411749384192</t>
  </si>
  <si>
    <t>1367889409090158596</t>
  </si>
  <si>
    <t>Camelback Women's Health|The Best Guide To Women’s Health https://t.co/Mtbb2f4l9J
#camelback #WomensDay #women #healthcare #dewtreats</t>
  </si>
  <si>
    <t>Fri Mar 05 17:27:03 +0000 2021</t>
  </si>
  <si>
    <t>http://twitter.com/DewTreats/statuses/1367889409090158596</t>
  </si>
  <si>
    <t>{"hashtags":[{"text":"camelback","indices":[82,92]},{"text":"WomensDay","indices":[93,103]},{"text":"women","indices":[104,110]},{"text":"healthcare","indices":[111,122]},{"text":"dewtreats","indices":[123,133]}],"symbols":[],"user_mentions":[],"urls":[{"url":"https://t.co/Mtbb2f4l9J","expanded_url":"https://dewtreats.com/camelback-women-health-the-best-guide-to-women-health-287","display_url":"dewtreats.com/camelback-wome…","indices":[58,81]}]}</t>
  </si>
  <si>
    <t>1367889395001434112</t>
  </si>
  <si>
    <t>akashbagdiya</t>
  </si>
  <si>
    <t>@officiald2h My Mom #WomensDay #WomensDayContest #HerAlagHiView #WomensMonth #d2h https://t.co/GXoEplpNH5</t>
  </si>
  <si>
    <t>Fri Mar 05 17:27:00 +0000 2021</t>
  </si>
  <si>
    <t>139676169</t>
  </si>
  <si>
    <t>officiald2h</t>
  </si>
  <si>
    <t>101474755</t>
  </si>
  <si>
    <t>1367784453687312389</t>
  </si>
  <si>
    <t>http://pbs.twimg.com/profile_images/525546362494935041/makGvepr_normal.jpeg</t>
  </si>
  <si>
    <t>Risod,Maharashtra</t>
  </si>
  <si>
    <t>http://twitter.com/akashbagdiya/statuses/1367889395001434112</t>
  </si>
  <si>
    <t>{"hashtags":[{"text":"WomensDay","indices":[20,30]},{"text":"WomensDayContest","indices":[31,48]},{"text":"HerAlagHiView","indices":[49,63]},{"text":"WomensMonth","indices":[64,76]},{"text":"d2h","indices":[77,81]}],"symbols":[],"user_mentions":[{"screen_name":"officiald2h","name":"d2h","id":139676169,"id_str":"139676169","indices":[0,12]}],"urls":[],"media":[{"id":1367889375850205200,"id_str":"1367889375850205189","indices":[82,105],"media_url":"http://pbs.twimg.com/media/Evu4I9OVEAUPxT2.jpg","media_url_https":"https://pbs.twimg.com/media/Evu4I9OVEAUPxT2.jpg","url":"https://t.co/GXoEplpNH5","display_url":"pic.twitter.com/GXoEplpNH5","expanded_url":"https://twitter.com/akashbagdiya/status/1367889395001434112/photo/1","type":"photo","sizes":{"thumb":{"w":150,"h":150,"resize":"crop"},"medium":{"w":1200,"h":900,"resize":"fit"},"large":{"w":2048,"h":1536,"resize":"fit"},"small":{"w":680,"h":510,"resize":"fit"}}}]}</t>
  </si>
  <si>
    <t>1367889368124301319</t>
  </si>
  <si>
    <t>imjpranjan</t>
  </si>
  <si>
    <t>Fri Mar 05 17:26:54 +0000 2021</t>
  </si>
  <si>
    <t>1350634218846523398</t>
  </si>
  <si>
    <t>http://pbs.twimg.com/profile_images/1358253756861743105/I2XPz49E_normal.jpg</t>
  </si>
  <si>
    <t>Darbhanga, India</t>
  </si>
  <si>
    <t>http://twitter.com/imjpranjan/statuses/1367889368124301319</t>
  </si>
  <si>
    <t>1367889340492308480</t>
  </si>
  <si>
    <t>postbankug</t>
  </si>
  <si>
    <t>#EarlierToday @postbankug celebrated Women’s Day under the theme: Women in leadership achieving an equal future in a COVID-19 world with Mrs. @b_baingana as the guest speaker. She encouraged the #PBUwomen to be confident and let their potential shine through. #WomensDay #PostBank https://t.co/yh8EIalQg9</t>
  </si>
  <si>
    <t>Fri Mar 05 17:26:47 +0000 2021</t>
  </si>
  <si>
    <t>2829087249</t>
  </si>
  <si>
    <t>http://pbs.twimg.com/profile_images/895988583689064448/59BGghdG_normal.jpg</t>
  </si>
  <si>
    <t>Plot 4/6,Nkurumah Road,Kampala</t>
  </si>
  <si>
    <t>http://twitter.com/postbankug/statuses/1367889340492308480</t>
  </si>
  <si>
    <t>{"hashtags":[{"text":"EarlierToday","indices":[0,13]},{"text":"PBUwomen","indices":[195,204]},{"text":"WomensDay","indices":[260,270]},{"text":"PostBank","indices":[271,280]}],"symbols":[],"user_mentions":[{"screen_name":"postbankug","name":"PostBank Uganda","id":2829087249,"id_str":"2829087249","indices":[14,25]},{"screen_name":"b_baingana","name":"Beat J.B Baingana","id":1280123336085901300,"id_str":"1280123336085901314","indices":[142,153]}],"urls":[],"media":[{"id":1367889294849933300,"id_str":"1367889294849933316","indices":[281,304],"media_url":"http://pbs.twimg.com/media/Evu4EPeXAAQsYNl.jpg","media_url_https":"https://pbs.twimg.com/media/Evu4EPeXAAQsYNl.jpg","url":"https://t.co/yh8EIalQg9","display_url":"pic.twitter.com/yh8EIalQg9","expanded_url":"https://twitter.com/postbankug/status/1367889340492308480/photo/1","type":"photo","sizes":{"medium":{"w":623,"h":820,"resize":"fit"},"thumb":{"w":150,"h":150,"resize":"crop"},"small":{"w":517,"h":680,"resize":"fit"},"large":{"w":623,"h":820,"resize":"fit"}}}]}</t>
  </si>
  <si>
    <t>1367889332175056896</t>
  </si>
  <si>
    <t>ProperJazz</t>
  </si>
  <si>
    <t>Fri Mar 05 17:26:45 +0000 2021</t>
  </si>
  <si>
    <t>2712157214</t>
  </si>
  <si>
    <t>http://pbs.twimg.com/profile_images/497058157244346369/-OftZzhX_normal.jpeg</t>
  </si>
  <si>
    <t>http://twitter.com/ProperJazz/statuses/1367889332175056896</t>
  </si>
  <si>
    <t>1367889328458792967</t>
  </si>
  <si>
    <t>@AmazonFashionIn #ContestAlert: Here is my perfect #DressUpForYou in my personal style! #DanielKlein
#Contest #Giveaway #DressUpForYou #WomensDay  #HarPalFashionable 
Biggest wish to win Team https://t.co/0Xt7LncJKf</t>
  </si>
  <si>
    <t>Fri Mar 05 17:26:44 +0000 2021</t>
  </si>
  <si>
    <t>http://twitter.com/Jatin_909/statuses/1367889328458792967</t>
  </si>
  <si>
    <t>{"hashtags":[{"text":"ContestAlert","indices":[17,30]},{"text":"DressUpForYou","indices":[51,65]},{"text":"DanielKlein","indices":[88,100]},{"text":"Contest","indices":[101,109]},{"text":"Giveaway","indices":[110,119]},{"text":"DressUpForYou","indices":[120,134]},{"text":"WomensDay","indices":[135,145]},{"text":"HarPalFashionable","indices":[147,165]}],"symbols":[],"user_mentions":[{"screen_name":"AmazonFashionIn","name":"AmazonFashionIN","id":3044611738,"id_str":"3044611738","indices":[0,16]}],"urls":[],"media":[{"id":1367889318136533000,"id_str":"1367889318136532992","indices":[192,215],"media_url":"http://pbs.twimg.com/media/Evu4FmOUUAA3g_A.jpg","media_url_https":"https://pbs.twimg.com/media/Evu4FmOUUAA3g_A.jpg","url":"https://t.co/0Xt7LncJKf","display_url":"pic.twitter.com/0Xt7LncJKf","expanded_url":"https://twitter.com/Jatin_909/status/1367889328458792967/photo/1","type":"photo","sizes":{"small":{"w":679,"h":680,"resize":"fit"},"thumb":{"w":150,"h":150,"resize":"crop"},"large":{"w":1023,"h":1024,"resize":"fit"},"medium":{"w":1023,"h":1024,"resize":"fit"}}}]}</t>
  </si>
  <si>
    <t>1367889283735027712</t>
  </si>
  <si>
    <t>SechiCin</t>
  </si>
  <si>
    <t>Fri Mar 05 17:26:34 +0000 2021</t>
  </si>
  <si>
    <t>54941391</t>
  </si>
  <si>
    <t>http://pbs.twimg.com/profile_images/1146505870202814464/t72HLJsT_normal.jpg</t>
  </si>
  <si>
    <t>http://twitter.com/SechiCin/statuses/1367889283735027712</t>
  </si>
  <si>
    <t>1367889264495632388</t>
  </si>
  <si>
    <t>tshalbaf</t>
  </si>
  <si>
    <t>Fri Mar 05 17:26:29 +0000 2021</t>
  </si>
  <si>
    <t>444561291</t>
  </si>
  <si>
    <t>http://pbs.twimg.com/profile_images/1321945947866238977/IrACXzpr_normal.jpg</t>
  </si>
  <si>
    <t>http://twitter.com/tshalbaf/statuses/1367889264495632388</t>
  </si>
  <si>
    <t>1367889262381735939</t>
  </si>
  <si>
    <t>DharmoRakshathi</t>
  </si>
  <si>
    <t>Fri Mar 05 17:26:28 +0000 2021</t>
  </si>
  <si>
    <t>33914829</t>
  </si>
  <si>
    <t>http://pbs.twimg.com/profile_images/1315571157207117826/YZzeiw04_normal.jpg</t>
  </si>
  <si>
    <t>http://twitter.com/DharmoRakshathi/statuses/1367889262381735939</t>
  </si>
  <si>
    <t>1367889250193145857</t>
  </si>
  <si>
    <t>fazle_alam</t>
  </si>
  <si>
    <t>Fri Mar 05 17:26:26 +0000 2021</t>
  </si>
  <si>
    <t>1374558800</t>
  </si>
  <si>
    <t>http://pbs.twimg.com/profile_images/1130598385872920576/T4WFmM5h_normal.png</t>
  </si>
  <si>
    <t xml:space="preserve">Chennai </t>
  </si>
  <si>
    <t>http://twitter.com/fazle_alam/statuses/1367889250193145857</t>
  </si>
  <si>
    <t>1367889140885389318</t>
  </si>
  <si>
    <t>XimenaHinojosa</t>
  </si>
  <si>
    <t>Fri Mar 05 17:25:59 +0000 2021</t>
  </si>
  <si>
    <t>47380025</t>
  </si>
  <si>
    <t>http://pbs.twimg.com/profile_images/1354969972326363137/qmwHDImU_normal.jpg</t>
  </si>
  <si>
    <t>http://twitter.com/XimenaHinojosa/statuses/1367889140885389318</t>
  </si>
  <si>
    <t>1367889081531731968</t>
  </si>
  <si>
    <t>fiedagirl81</t>
  </si>
  <si>
    <t>Fri Mar 05 17:25:45 +0000 2021</t>
  </si>
  <si>
    <t>67087869</t>
  </si>
  <si>
    <t>http://pbs.twimg.com/profile_images/683325337145458688/0qpg9mzJ_normal.jpg</t>
  </si>
  <si>
    <t>malaysia</t>
  </si>
  <si>
    <t>http://twitter.com/fiedagirl81/statuses/1367889081531731968</t>
  </si>
  <si>
    <t>1367889070395850752</t>
  </si>
  <si>
    <t>urstrulySureshM</t>
  </si>
  <si>
    <t>Fri Mar 05 17:25:43 +0000 2021</t>
  </si>
  <si>
    <t>2713186940</t>
  </si>
  <si>
    <t>http://pbs.twimg.com/profile_images/1365512915508334598/nSS9PVby_normal.jpg</t>
  </si>
  <si>
    <t>Twitter  Lo🧘‍♂️🧘‍♂️🧘‍♂️</t>
  </si>
  <si>
    <t>http://twitter.com/urstrulySureshM/statuses/1367889070395850752</t>
  </si>
  <si>
    <t>1367889043279646720</t>
  </si>
  <si>
    <t>HER_WORLD_INDIA</t>
  </si>
  <si>
    <t>This women's day, let us remember the women who spoke up so we could shout, the women that walked so we could run and the women who ignited the spark so we could shine!
#womensday #women #internationalwomensday #womenempowerment #girlpower #feminism #womensupportingwomen https://t.co/l50kY0XHT0</t>
  </si>
  <si>
    <t>Fri Mar 05 17:25:36 +0000 2021</t>
  </si>
  <si>
    <t>1265923507906662400</t>
  </si>
  <si>
    <t>http://pbs.twimg.com/profile_images/1333754199146852355/olGPCgsB_normal.jpg</t>
  </si>
  <si>
    <t>http://twitter.com/HER_WORLD_INDIA/statuses/1367889043279646720</t>
  </si>
  <si>
    <t>{"hashtags":[{"text":"womensday","indices":[170,180]},{"text":"women","indices":[181,187]},{"text":"internationalwomensday","indices":[188,211]},{"text":"womenempowerment","indices":[212,229]},{"text":"girlpower","indices":[230,240]},{"text":"feminism","indices":[241,250]},{"text":"womensupportingwomen","indices":[251,272]}],"symbols":[],"user_mentions":[],"urls":[],"media":[{"id":1367889039894794200,"id_str":"1367889039894794241","indices":[273,296],"media_url":"http://pbs.twimg.com/media/Evu31ZsUUAEimyy.jpg","media_url_https":"https://pbs.twimg.com/media/Evu31ZsUUAEimyy.jpg","url":"https://t.co/l50kY0XHT0","display_url":"pic.twitter.com/l50kY0XHT0","expanded_url":"https://twitter.com/HER_WORLD_INDIA/status/1367889043279646720/photo/1","type":"photo","sizes":{"medium":{"w":1200,"h":1200,"resize":"fit"},"thumb":{"w":150,"h":150,"resize":"crop"},"small":{"w":680,"h":680,"resize":"fit"},"large":{"w":1280,"h":1280,"resize":"fit"}}}]}</t>
  </si>
  <si>
    <t>1367888988065779712</t>
  </si>
  <si>
    <t>Sonika52507388</t>
  </si>
  <si>
    <t>@AmazonFashionIn #ContestAlert: #DressUpForYou  #DanielKlein
#Contest #Giveaway #DressUpForYou #WomensDay  #HarPalFashionable https://t.co/5OjcSL4jdp</t>
  </si>
  <si>
    <t>Fri Mar 05 17:25:23 +0000 2021</t>
  </si>
  <si>
    <t>1196855136313696256</t>
  </si>
  <si>
    <t>http://pbs.twimg.com/profile_images/1368578526249631744/srKHwrqD_normal.jpg</t>
  </si>
  <si>
    <t>http://twitter.com/Sonika52507388/statuses/1367888988065779712</t>
  </si>
  <si>
    <t>{"hashtags":[{"text":"ContestAlert","indices":[17,30]},{"text":"DressUpForYou","indices":[32,46]},{"text":"DanielKlein","indices":[48,60]},{"text":"Contest","indices":[61,69]},{"text":"Giveaway","indices":[70,79]},{"text":"DressUpForYou","indices":[80,94]},{"text":"WomensDay","indices":[95,105]},{"text":"HarPalFashionable","indices":[107,125]}],"symbols":[],"user_mentions":[{"screen_name":"AmazonFashionIn","name":"AmazonFashionIN","id":3044611738,"id_str":"3044611738","indices":[0,16]}],"urls":[],"media":[{"id":1367888957619454000,"id_str":"1367888957619453953","indices":[126,149],"media_url":"http://pbs.twimg.com/media/Evu3wnMWQAESdkC.jpg","media_url_https":"https://pbs.twimg.com/media/Evu3wnMWQAESdkC.jpg","url":"https://t.co/5OjcSL4jdp","display_url":"pic.twitter.com/5OjcSL4jdp","expanded_url":"https://twitter.com/Sonika52507388/status/1367888988065779712/photo/1","type":"photo","sizes":{"thumb":{"w":150,"h":150,"resize":"crop"},"medium":{"w":675,"h":1200,"resize":"fit"},"small":{"w":383,"h":680,"resize":"fit"},"large":{"w":1080,"h":1920,"resize":"fit"}}}]}</t>
  </si>
  <si>
    <t>1367888952250744834</t>
  </si>
  <si>
    <t>mwesmiq</t>
  </si>
  <si>
    <t>RT @park_busika: Girl's Trip in Progress!
8th March. Bring all your girls.
#InternationalWomensDay #WomensDay https://t.co/Ya0SavjCnO</t>
  </si>
  <si>
    <t>Fri Mar 05 17:25:15 +0000 2021</t>
  </si>
  <si>
    <t>176501511</t>
  </si>
  <si>
    <t>http://pbs.twimg.com/profile_images/1358118093055266816/sCGhpfTW_normal.jpg</t>
  </si>
  <si>
    <t xml:space="preserve">Error 404 </t>
  </si>
  <si>
    <t>http://twitter.com/mwesmiq/statuses/1367888952250744834</t>
  </si>
  <si>
    <t>{"hashtags":[{"text":"InternationalWomensDay","indices":[75,98]},{"text":"WomensDay","indices":[99,109]}],"symbols":[],"user_mentions":[{"screen_name":"park_busika","name":"Extreme Adventure Park Busika","id":1069548979854155800,"id_str":"1069548979854155778","indices":[3,15]}],"urls":[],"media":[{"id":1367759588431331300,"id_str":"1367759588431331328","indices":[110,133],"media_url":"http://pbs.twimg.com/tweet_video_thumb/EvtCGVaVgAAT9lF.jpg","media_url_https":"https://pbs.twimg.com/tweet_video_thumb/EvtCGVaVgAAT9lF.jpg","url":"https://t.co/Ya0SavjCnO","display_url":"pic.twitter.com/Ya0SavjCnO","expanded_url":"https://twitter.com/park_busika/status/1367880333996085250/photo/1","type":"photo","sizes":{"thumb":{"w":150,"h":150,"resize":"crop"},"large":{"w":990,"h":742,"resize":"fit"},"small":{"w":680,"h":510,"resize":"fit"},"medium":{"w":990,"h":742,"resize":"fit"}},"source_status_id":1367880333996085200,"source_status_id_str":"1367880333996085250","source_user_id":1069548979854155800,"source_user_id_str":"1069548979854155778"}]}</t>
  </si>
  <si>
    <t>1367888951479009292</t>
  </si>
  <si>
    <t>SkyLIFETech</t>
  </si>
  <si>
    <t>RT @planetaid: "We are women, we never rest. We work for our society; we are educated, we are trained." What a beautiful opening song by young women in Angola. #IWD2021 #InternationalWomensDay #WomensDay #choosetochallange https://t.co/IXJZnydXc2 @HumanaHPP @IWF @WEPrinciples @womensday</t>
  </si>
  <si>
    <t>Fri Mar 05 17:25:14 +0000 2021</t>
  </si>
  <si>
    <t>2712158364</t>
  </si>
  <si>
    <t>http://pbs.twimg.com/profile_images/1367535915804069889/8-SMi4Ra_normal.jpg</t>
  </si>
  <si>
    <t>Toledo, Ohio</t>
  </si>
  <si>
    <t>http://twitter.com/SkyLIFETech/statuses/1367888951479009292</t>
  </si>
  <si>
    <t>{"hashtags":[],"symbols":[],"user_mentions":[{"screen_name":"planetaid","name":"Planet Aid","id":137061356,"id_str":"137061356","indices":[3,13]}],"urls":[]}</t>
  </si>
  <si>
    <t>1367888950824595456</t>
  </si>
  <si>
    <t>Ash__Ak</t>
  </si>
  <si>
    <t>@MSVgo C. Shakuntala Devi 
#LearnFromHer #WomensDay
#MSVgo #ContestAlert 
@MSVgo
Join
@blessedkamal @abha_mishra19 @imPalak18 @Rekha_i_am @GoldQueenie4 @Dinesh_the_star @satyapaljain_86 @mysterioussu @miteshgohel1188</t>
  </si>
  <si>
    <t>1168404379705040897</t>
  </si>
  <si>
    <t>http://pbs.twimg.com/profile_images/1337426447640657922/VTemQ1N__normal.jpg</t>
  </si>
  <si>
    <t xml:space="preserve">Hubli, India. </t>
  </si>
  <si>
    <t>http://twitter.com/Ash__Ak/statuses/1367888950824595456</t>
  </si>
  <si>
    <t>{"hashtags":[{"text":"LearnFromHer","indices":[28,41]},{"text":"WomensDay","indices":[42,52]},{"text":"MSVgo","indices":[53,59]},{"text":"ContestAlert","indices":[60,73]}],"symbols":[],"user_mentions":[{"screen_name":"MSVgo","name":"MSVgo","id":1232928348302499800,"id_str":"1232928348302499842","indices":[0,6]},{"screen_name":"MSVgo","name":"MSVgo","id":1232928348302499800,"id_str":"1232928348302499842","indices":[75,81]},{"screen_name":"blessedkamal","name":"KAMAL ADVANI","id":2889428046,"id_str":"2889428046","indices":[87,100]},{"screen_name":"abha_mishra19","name":"❤ Abha ❤","id":1002934614724235300,"id_str":"1002934614724235265","indices":[101,115]},{"screen_name":"imPalak18","name":"Palak","id":1171789465162932200,"id_str":"1171789465162932224","indices":[116,126]},{"screen_name":"Rekha_i_am","name":"Rekha✨","id":1094198633203789800,"id_str":"1094198633203789825","indices":[127,138]},{"screen_name":"GoldQueenie4","name":"Jyoti parmar","id":1175748353818165200,"id_str":"1175748353818165248","indices":[139,152]},{"screen_name":"Dinesh_the_star","name":"Dinesh Kumar","id":785181247450538000,"id_str":"785181247450537984","indices":[153,169]},{"screen_name":"satyapaljain_86","name":"Satyapal Jain","id":1195054295999074300,"id_str":"1195054295999074304","indices":[170,186]},{"screen_name":"mysterioussu","name":"Sujata D","id":179911602,"id_str":"179911602","indices":[187,200]},{"screen_name":"miteshgohel1188","name":"★彡 𝓂ᎥⓉ 彡★","id":925405606730661900,"id_str":"925405606730661888","indices":[201,217]}],"urls":[]}</t>
  </si>
  <si>
    <t>1367888940561133574</t>
  </si>
  <si>
    <t>Dr_Praveen_Ind</t>
  </si>
  <si>
    <t>Fri Mar 05 17:25:12 +0000 2021</t>
  </si>
  <si>
    <t>2524250090</t>
  </si>
  <si>
    <t>http://pbs.twimg.com/profile_images/1368625220664270848/mvvVdRdu_normal.jpg</t>
  </si>
  <si>
    <t>Front Always👍</t>
  </si>
  <si>
    <t>http://twitter.com/Dr_Praveen_Ind/statuses/1367888940561133574</t>
  </si>
  <si>
    <t>1367888921628078085</t>
  </si>
  <si>
    <t>ujaagar</t>
  </si>
  <si>
    <t>Fri Mar 05 17:25:07 +0000 2021</t>
  </si>
  <si>
    <t>1267417502008725505</t>
  </si>
  <si>
    <t>http://pbs.twimg.com/profile_images/1267419937368399873/G1trEubc_normal.jpg</t>
  </si>
  <si>
    <t>http://twitter.com/ujaagar/statuses/1367888921628078085</t>
  </si>
  <si>
    <t>1367888880968622081</t>
  </si>
  <si>
    <t>lifeofalubarika</t>
  </si>
  <si>
    <t>Fri Mar 05 17:24:58 +0000 2021</t>
  </si>
  <si>
    <t>1292007476599103488</t>
  </si>
  <si>
    <t>http://pbs.twimg.com/profile_images/1368350590770810882/raxdkKZM_normal.jpg</t>
  </si>
  <si>
    <t>Ogun, Nigeria</t>
  </si>
  <si>
    <t>http://twitter.com/lifeofalubarika/statuses/1367888880968622081</t>
  </si>
  <si>
    <t>1367888788119191555</t>
  </si>
  <si>
    <t>@SparIndiaHyper d) Oil your hair regularly
#spar #homedelivery #hairproblems  #womensday #giveaway #hamper #gift #participate #giveawayalert #womensday #womensday2021 @SparIndiaHyper</t>
  </si>
  <si>
    <t>Fri Mar 05 17:24:35 +0000 2021</t>
  </si>
  <si>
    <t>http://twitter.com/akashbagdiya/statuses/1367888788119191555</t>
  </si>
  <si>
    <t>{"hashtags":[{"text":"spar","indices":[43,48]},{"text":"homedelivery","indices":[49,62]},{"text":"hairproblems","indices":[63,76]},{"text":"womensday","indices":[78,88]},{"text":"giveaway","indices":[89,98]},{"text":"hamper","indices":[99,106]},{"text":"gift","indices":[107,112]},{"text":"participate","indices":[113,125]},{"text":"giveawayalert","indices":[126,140]},{"text":"womensday","indices":[141,151]},{"text":"womensday2021","indices":[152,166]}],"symbols":[],"user_mentions":[{"screen_name":"SparIndiaHyper","name":"SPAR India","id":3254603779,"id_str":"3254603779","indices":[0,15]},{"screen_name":"SparIndiaHyper","name":"SPAR India","id":3254603779,"id_str":"3254603779","indices":[167,182]}],"urls":[]}</t>
  </si>
  <si>
    <t>1367888768452075522</t>
  </si>
  <si>
    <t>Fri Mar 05 17:24:31 +0000 2021</t>
  </si>
  <si>
    <t>http://twitter.com/Aishhwaryaa1/statuses/1367888768452075522</t>
  </si>
  <si>
    <t>1367888750974365703</t>
  </si>
  <si>
    <t>Fri Mar 05 17:24:27 +0000 2021</t>
  </si>
  <si>
    <t>http://twitter.com/akashbagdiya/statuses/1367888750974365703</t>
  </si>
  <si>
    <t>1367888729629548545</t>
  </si>
  <si>
    <t>AhmadRockon</t>
  </si>
  <si>
    <t>Fri Mar 05 17:24:21 +0000 2021</t>
  </si>
  <si>
    <t>4919114118</t>
  </si>
  <si>
    <t>http://pbs.twimg.com/profile_images/1359539510460092417/7Amw12eY_normal.jpg</t>
  </si>
  <si>
    <t>http://twitter.com/AhmadRockon/statuses/1367888729629548545</t>
  </si>
  <si>
    <t>1367888713385193474</t>
  </si>
  <si>
    <t>Culturepointgr</t>
  </si>
  <si>
    <t>Γράφει η Βαρβάρα Ηλιοπούλου #Women #WomensDay
https://t.co/ArZXQOyH9S</t>
  </si>
  <si>
    <t>Fri Mar 05 17:24:18 +0000 2021</t>
  </si>
  <si>
    <t>1299709384654811137</t>
  </si>
  <si>
    <t>http://pbs.twimg.com/profile_images/1300129156676694022/c2EzszpF_normal.jpg</t>
  </si>
  <si>
    <t>http://twitter.com/Culturepointgr/statuses/1367888713385193474</t>
  </si>
  <si>
    <t>{"hashtags":[{"text":"Women","indices":[28,34]},{"text":"WomensDay","indices":[35,45]}],"symbols":[],"user_mentions":[],"urls":[{"url":"https://t.co/ArZXQOyH9S","expanded_url":"http://culturepoint.gr/i-diakrisi-ton-gynaikon/","display_url":"culturepoint.gr/i-diakrisi-ton…","indices":[46,69]}]}</t>
  </si>
  <si>
    <t>1367888678555693059</t>
  </si>
  <si>
    <t>WhytManga</t>
  </si>
  <si>
    <t>Fri Mar 05 17:24:09 +0000 2021</t>
  </si>
  <si>
    <t>31644477</t>
  </si>
  <si>
    <t>http://pbs.twimg.com/profile_images/890682765493981184/0D6M-XGk_normal.jpg</t>
  </si>
  <si>
    <t>Arlington, TX</t>
  </si>
  <si>
    <t>http://twitter.com/WhytManga/statuses/1367888678555693059</t>
  </si>
  <si>
    <t>1367888675347062784</t>
  </si>
  <si>
    <t>Women's Health Associates of Southern Nevada| Health Plan https://t.co/PDqBKASR5c
#southernnevada #WomensDay #womenhealth #healthcare</t>
  </si>
  <si>
    <t>http://twitter.com/DewTreats/statuses/1367888675347062784</t>
  </si>
  <si>
    <t>{"hashtags":[{"text":"southernnevada","indices":[82,97]},{"text":"WomensDay","indices":[98,108]},{"text":"womenhealth","indices":[109,121]},{"text":"healthcare","indices":[122,133]}],"symbols":[],"user_mentions":[],"urls":[{"url":"https://t.co/PDqBKASR5c","expanded_url":"https://dewtreats.com/women-health-associates-of-southern-nevada-health-plan-288","display_url":"dewtreats.com/women-health-a…","indices":[58,81]}]}</t>
  </si>
  <si>
    <t>1367888644380356608</t>
  </si>
  <si>
    <t>Fri Mar 05 17:24:01 +0000 2021</t>
  </si>
  <si>
    <t>http://twitter.com/Ash__Ak/statuses/1367888644380356608</t>
  </si>
  <si>
    <t>1367888628286844930</t>
  </si>
  <si>
    <t>GunjanKr0007</t>
  </si>
  <si>
    <t>Fri Mar 05 17:23:57 +0000 2021</t>
  </si>
  <si>
    <t>1326898088699703299</t>
  </si>
  <si>
    <t>http://pbs.twimg.com/profile_images/1332245339588362242/Sa1ikOrh_normal.jpg</t>
  </si>
  <si>
    <t>http://twitter.com/GunjanKr0007/statuses/1367888628286844930</t>
  </si>
  <si>
    <t>1367888606212276234</t>
  </si>
  <si>
    <t>HandmadeVipShop</t>
  </si>
  <si>
    <t>FEMALE MARBLE FIGURINE, Neolithic, archaeological site Macedonia 
https://t.co/FtorgXV1qo
#statue #sculpture  #artwork #monument #sculptures #decoration #womensday #statuecollectors #buyfineart
#clay #sales #homedecor @etsy</t>
  </si>
  <si>
    <t>Fri Mar 05 17:23:52 +0000 2021</t>
  </si>
  <si>
    <t>1187314230095159296</t>
  </si>
  <si>
    <t>http://pbs.twimg.com/profile_images/1236184238074015744/li0eDdMW_normal.jpg</t>
  </si>
  <si>
    <t>Europa</t>
  </si>
  <si>
    <t>http://twitter.com/HandmadeVipShop/statuses/1367888606212276234</t>
  </si>
  <si>
    <t>{"hashtags":[{"text":"statue","indices":[90,97]},{"text":"sculpture","indices":[98,108]},{"text":"artwork","indices":[110,118]},{"text":"monument","indices":[119,128]},{"text":"sculptures","indices":[129,140]},{"text":"decoration","indices":[141,152]},{"text":"womensday","indices":[153,163]},{"text":"statuecollectors","indices":[164,181]},{"text":"buyfineart","indices":[182,193]},{"text":"clay","indices":[194,199]},{"text":"sales","indices":[200,206]},{"text":"homedecor","indices":[207,217]}],"symbols":[],"user_mentions":[{"screen_name":"Etsy","name":"Etsy","id":11522502,"id_str":"11522502","indices":[218,223]}],"urls":[{"url":"https://t.co/FtorgXV1qo","expanded_url":"https://etsy.me/2wmpjq1","display_url":"etsy.me/2wmpjq1","indices":[66,89]}]}</t>
  </si>
  <si>
    <t>1367888574029328384</t>
  </si>
  <si>
    <t>@AmazonFashionIn #ContestAlert #DressUpForYou  #DanielKlein
#Contest #Giveaway #DressUpForYou #WomensDay  #HarPalFashionable https://t.co/WlRq2P3g34</t>
  </si>
  <si>
    <t>Fri Mar 05 17:23:44 +0000 2021</t>
  </si>
  <si>
    <t>http://twitter.com/Sonika52507388/statuses/1367888574029328384</t>
  </si>
  <si>
    <t>{"hashtags":[{"text":"ContestAlert","indices":[17,30]},{"text":"DressUpForYou","indices":[31,45]},{"text":"DanielKlein","indices":[47,59]},{"text":"Contest","indices":[60,68]},{"text":"Giveaway","indices":[69,78]},{"text":"DressUpForYou","indices":[79,93]},{"text":"WomensDay","indices":[94,104]},{"text":"HarPalFashionable","indices":[106,124]}],"symbols":[],"user_mentions":[{"screen_name":"AmazonFashionIn","name":"AmazonFashionIN","id":3044611738,"id_str":"3044611738","indices":[0,16]}],"urls":[],"media":[{"id":1367888552353218600,"id_str":"1367888552353218567","indices":[125,148],"media_url":"http://pbs.twimg.com/media/Evu3ZBdWQAcnDDQ.jpg","media_url_https":"https://pbs.twimg.com/media/Evu3ZBdWQAcnDDQ.jpg","url":"https://t.co/WlRq2P3g34","display_url":"pic.twitter.com/WlRq2P3g34","expanded_url":"https://twitter.com/Sonika52507388/status/1367888574029328384/photo/1","type":"photo","sizes":{"thumb":{"w":150,"h":150,"resize":"crop"},"small":{"w":383,"h":680,"resize":"fit"},"medium":{"w":675,"h":1200,"resize":"fit"},"large":{"w":720,"h":1280,"resize":"fit"}}}]}</t>
  </si>
  <si>
    <t>1367888566886531074</t>
  </si>
  <si>
    <t>Sculpture Terracotta Alter The great Mother, archeological item, neolithic period
 https://t.co/Ldw3hYGd5x
#statue #sculpture #etsy #artwork #monument #sculptures #homedecor #womensday #buyfineart
#clay #sales #homedecor @etsy</t>
  </si>
  <si>
    <t>Fri Mar 05 17:23:43 +0000 2021</t>
  </si>
  <si>
    <t>http://twitter.com/HandmadeVipShop/statuses/1367888566886531074</t>
  </si>
  <si>
    <t>{"hashtags":[{"text":"statue","indices":[107,114]},{"text":"sculpture","indices":[115,125]},{"text":"etsy","indices":[126,131]},{"text":"artwork","indices":[132,140]},{"text":"monument","indices":[141,150]},{"text":"sculptures","indices":[151,162]},{"text":"homedecor","indices":[163,173]},{"text":"womensday","indices":[174,184]},{"text":"buyfineart","indices":[185,196]},{"text":"clay","indices":[197,202]},{"text":"sales","indices":[203,209]},{"text":"homedecor","indices":[210,220]}],"symbols":[],"user_mentions":[{"screen_name":"Etsy","name":"Etsy","id":11522502,"id_str":"11522502","indices":[221,226]}],"urls":[{"url":"https://t.co/Ldw3hYGd5x","expanded_url":"https://etsy.me/2TuShf2","display_url":"etsy.me/2TuShf2","indices":[83,106]}]}</t>
  </si>
  <si>
    <t>1367888518328938496</t>
  </si>
  <si>
    <t>EBC_army</t>
  </si>
  <si>
    <t>Fri Mar 05 17:23:31 +0000 2021</t>
  </si>
  <si>
    <t>1062583220120772608</t>
  </si>
  <si>
    <t>http://pbs.twimg.com/profile_images/1266704754157203458/SJhYYuA3_normal.jpg</t>
  </si>
  <si>
    <t>http://twitter.com/EBC_army/statuses/1367888518328938496</t>
  </si>
  <si>
    <t>1367888517431459855</t>
  </si>
  <si>
    <t>Mohamma28307078</t>
  </si>
  <si>
    <t>RT @postbankug: Ladies, comment with your inspiring story and stand a chance to win some goodies. #WomensDay #ChooseToChallenge #EmpoweringYou #PostBank. https://t.co/O7h6EsPTWh</t>
  </si>
  <si>
    <t>1247266427897352197</t>
  </si>
  <si>
    <t>http://pbs.twimg.com/profile_images/1249459732903067651/yCsaB3lb_normal.jpg</t>
  </si>
  <si>
    <t>http://twitter.com/Mohamma28307078/statuses/1367888517431459855</t>
  </si>
  <si>
    <t>{"hashtags":[{"text":"WomensDay","indices":[98,108]},{"text":"ChooseToChallenge","indices":[109,127]}],"symbols":[],"user_mentions":[{"screen_name":"postbankug","name":"PostBank Uganda","id":2829087249,"id_str":"2829087249","indices":[3,14]}],"urls":[]}</t>
  </si>
  <si>
    <t>1367888500390064129</t>
  </si>
  <si>
    <t>DomiiFCB</t>
  </si>
  <si>
    <t>Fri Mar 05 17:23:27 +0000 2021</t>
  </si>
  <si>
    <t>1132027813022916608</t>
  </si>
  <si>
    <t>http://pbs.twimg.com/profile_images/1367419165401903109/a8Ov16qS_normal.jpg</t>
  </si>
  <si>
    <t>Barcelona, Cataluña</t>
  </si>
  <si>
    <t>http://twitter.com/DomiiFCB/statuses/1367888500390064129</t>
  </si>
  <si>
    <t>1367888481737924609</t>
  </si>
  <si>
    <t>planetaid</t>
  </si>
  <si>
    <t>"We are women, we never rest. We work for our society; we are educated, we are trained." What a beautiful opening song by young women in Angola. #IWD2021 #InternationalWomensDay #WomensDay #choosetochallange https://t.co/IXJZnydXc2 @HumanaHPP @IWF @WEPrinciples @womensday</t>
  </si>
  <si>
    <t>Fri Mar 05 17:23:22 +0000 2021</t>
  </si>
  <si>
    <t>137061356</t>
  </si>
  <si>
    <t>http://pbs.twimg.com/profile_images/1336710215543234561/yCVzjUwv_normal.jpg</t>
  </si>
  <si>
    <t>Elkridge, MD</t>
  </si>
  <si>
    <t>http://twitter.com/planetaid/statuses/1367888481737924609</t>
  </si>
  <si>
    <t>{"hashtags":[{"text":"IWD2021","indices":[145,153]},{"text":"InternationalWomensDay","indices":[154,177]},{"text":"WomensDay","indices":[178,188]},{"text":"choosetochallange","indices":[189,207]}],"symbols":[],"user_mentions":[{"screen_name":"HumanaHPP","name":"Humana People to People","id":232105724,"id_str":"232105724","indices":[232,242]},{"screen_name":"IWF","name":"Independent Women's Forum","id":16667912,"id_str":"16667912","indices":[243,247]},{"screen_name":"WEPrinciples","name":"Women’s Empowerment Principles","id":278078992,"id_str":"278078992","indices":[248,261]},{"screen_name":"womensday","name":"Women's Day","id":25249798,"id_str":"25249798","indices":[262,272]}],"urls":[{"url":"https://t.co/IXJZnydXc2","expanded_url":"https://www.youtube.com/watch?v=bnCj6kOYaYU","display_url":"youtube.com/watch?v=bnCj6k…","indices":[208,231]}]}</t>
  </si>
  <si>
    <t>1367888471008874500</t>
  </si>
  <si>
    <t>ferniemary20</t>
  </si>
  <si>
    <t>In @Stage32 's continued effort to shine the light on women in the entertainment industry they have partnered with @FvRfilmfest for a thrilling virtual event on March 8 Register for free &amp;gt;&amp;gt; https://t.co/MEuaF3DWsk 
#WomensDay #womensart #WomensEquality #femalefilmmaker</t>
  </si>
  <si>
    <t>Fri Mar 05 17:23:20 +0000 2021</t>
  </si>
  <si>
    <t>22542423</t>
  </si>
  <si>
    <t>http://pbs.twimg.com/profile_images/551319099695841280/c-tMzk5q_normal.jpeg</t>
  </si>
  <si>
    <t>http://twitter.com/ferniemary20/statuses/1367888471008874500</t>
  </si>
  <si>
    <t>{"hashtags":[{"text":"WomensDay","indices":[221,231]},{"text":"womensart","indices":[232,242]},{"text":"WomensEquality","indices":[243,258]},{"text":"femalefilmmaker","indices":[259,275]}],"symbols":[],"user_mentions":[{"screen_name":"Stage32","name":"Stage 32","id":343420501,"id_str":"343420501","indices":[3,11]},{"screen_name":"FvRfilmfest","name":"Female Voices Rock","id":1308070048037310500,"id_str":"1308070048037310467","indices":[115,127]}],"urls":[{"url":"https://t.co/MEuaF3DWsk","expanded_url":"https://bit.ly/2O8OF3E","display_url":"bit.ly/2O8OF3E","indices":[196,219]}]}</t>
  </si>
  <si>
    <t>1367888361168531459</t>
  </si>
  <si>
    <t>RT @AgrawalParvi: @WomenTechNet @womensday 
#womenempowerment #WomensHistoryMonth #WomenInScience #WomensDay #women #WomenInSTEM #techno #techhouse #IWD2021 #iwdbreakfast https://t.co/CuSieViQIW</t>
  </si>
  <si>
    <t>Fri Mar 05 17:22:54 +0000 2021</t>
  </si>
  <si>
    <t>http://twitter.com/womeninstemSA/statuses/1367888361168531459</t>
  </si>
  <si>
    <t>{"hashtags":[{"text":"womenempowerment","indices":[44,61]},{"text":"WomensHistoryMonth","indices":[62,81]},{"text":"WomenInScience","indices":[82,97]},{"text":"WomensDay","indices":[98,108]},{"text":"women","indices":[109,115]},{"text":"WomenInSTEM","indices":[116,128]},{"text":"techno","indices":[129,136]}],"symbols":[],"user_mentions":[{"screen_name":"AgrawalParvi","name":"Parvi Agrawal","id":1269516109838823400,"id_str":"1269516109838823424","indices":[3,16]},{"screen_name":"WomenTechNet","name":"WomenTech Network","id":1155919832451362800,"id_str":"1155919832451362816","indices":[18,31]},{"screen_name":"womensday","name":"Women's Day","id":25249798,"id_str":"25249798","indices":[32,42]}],"urls":[]}</t>
  </si>
  <si>
    <t>1367888352544915459</t>
  </si>
  <si>
    <t>@AmazonFashionIn #ContestAlert #DressUpForYou  #DanielKlein
#Contest #Giveaway #DressUpForYou #WomensDay  #HarPalFashionable https://t.co/1Kq5RF0Odu</t>
  </si>
  <si>
    <t>Fri Mar 05 17:22:52 +0000 2021</t>
  </si>
  <si>
    <t>http://twitter.com/Sonika52507388/statuses/1367888352544915459</t>
  </si>
  <si>
    <t>{"hashtags":[{"text":"ContestAlert","indices":[17,30]},{"text":"DressUpForYou","indices":[31,45]},{"text":"DanielKlein","indices":[47,59]},{"text":"Contest","indices":[60,68]},{"text":"Giveaway","indices":[69,78]},{"text":"DressUpForYou","indices":[79,93]},{"text":"WomensDay","indices":[94,104]},{"text":"HarPalFashionable","indices":[106,124]}],"symbols":[],"user_mentions":[{"screen_name":"AmazonFashionIn","name":"AmazonFashionIN","id":3044611738,"id_str":"3044611738","indices":[0,16]}],"urls":[],"media":[{"id":1367888320680837000,"id_str":"1367888320680837128","indices":[125,148],"media_url":"http://pbs.twimg.com/media/Evu3LiaWQAgfEQo.jpg","media_url_https":"https://pbs.twimg.com/media/Evu3LiaWQAgfEQo.jpg","url":"https://t.co/1Kq5RF0Odu","display_url":"pic.twitter.com/1Kq5RF0Odu","expanded_url":"https://twitter.com/Sonika52507388/status/1367888352544915459/photo/1","type":"photo","sizes":{"large":{"w":720,"h":720,"resize":"fit"},"thumb":{"w":150,"h":150,"resize":"crop"},"small":{"w":680,"h":680,"resize":"fit"},"medium":{"w":720,"h":720,"resize":"fit"}}}]}</t>
  </si>
  <si>
    <t>1367888311948283907</t>
  </si>
  <si>
    <t>NazlanEr</t>
  </si>
  <si>
    <t>2 different snapshots from #Turkey ahead of #WomensDay: Women's demos against femicides/govt policies &amp;amp; portraits of Turkish First Lady &amp;amp; Trade Min.  praising govt's "empowerment of women." @AygenAytach &amp;amp; I discuss how little there is to celebrate. https://t.co/8GbqPtMBEs</t>
  </si>
  <si>
    <t>Fri Mar 05 17:22:42 +0000 2021</t>
  </si>
  <si>
    <t>398572860</t>
  </si>
  <si>
    <t>http://pbs.twimg.com/profile_images/1328394174337601542/lk16E8bI_normal.jpg</t>
  </si>
  <si>
    <t>Izmir, Istanbul</t>
  </si>
  <si>
    <t>http://twitter.com/NazlanEr/statuses/1367888311948283907</t>
  </si>
  <si>
    <t>{"hashtags":[{"text":"Turkey","indices":[27,34]},{"text":"WomensDay","indices":[44,54]}],"symbols":[],"user_mentions":[{"screen_name":"AygenAytach","name":"Aygen Aytac","id":480350679,"id_str":"480350679","indices":[198,210]}],"urls":[{"url":"https://t.co/8GbqPtMBEs","expanded_url":"https://www.duvarenglish.com/turkish-coffee-episode-5-little-to-celebrate-on-womens-day-news-56513","display_url":"duvarenglish.com/turkish-coffee…","indices":[261,284]}]}</t>
  </si>
  <si>
    <t>1367888290959945728</t>
  </si>
  <si>
    <t>LAXMINA66711664</t>
  </si>
  <si>
    <t>Fri Mar 05 17:22:37 +0000 2021</t>
  </si>
  <si>
    <t>973064209469771782</t>
  </si>
  <si>
    <t>http://pbs.twimg.com/profile_images/1176815683084181504/XJj0gNiH_normal.jpg</t>
  </si>
  <si>
    <t xml:space="preserve">मथुरा उत्तरप्रदेश </t>
  </si>
  <si>
    <t>http://twitter.com/LAXMINA66711664/statuses/1367888290959945728</t>
  </si>
  <si>
    <t>1367888184919621640</t>
  </si>
  <si>
    <t>Zaaid08</t>
  </si>
  <si>
    <t>Fri Mar 05 17:22:12 +0000 2021</t>
  </si>
  <si>
    <t>590745730</t>
  </si>
  <si>
    <t>http://pbs.twimg.com/profile_images/1218629062509432832/OAjZfDf__normal.jpg</t>
  </si>
  <si>
    <t>http://twitter.com/Zaaid08/statuses/1367888184919621640</t>
  </si>
  <si>
    <t>1367888139528900610</t>
  </si>
  <si>
    <t>ioana_str</t>
  </si>
  <si>
    <t>Fri Mar 05 17:22:01 +0000 2021</t>
  </si>
  <si>
    <t>855165399184408576</t>
  </si>
  <si>
    <t>http://pbs.twimg.com/profile_images/1342057857412427783/ljiYfMSr_normal.jpg</t>
  </si>
  <si>
    <t>Bruxelles, Belgique</t>
  </si>
  <si>
    <t>http://twitter.com/ioana_str/statuses/1367888139528900610</t>
  </si>
  <si>
    <t>1367888130381078533</t>
  </si>
  <si>
    <t>fcblnorris</t>
  </si>
  <si>
    <t>Fri Mar 05 17:21:59 +0000 2021</t>
  </si>
  <si>
    <t>1303515113052409856</t>
  </si>
  <si>
    <t>http://pbs.twimg.com/profile_images/1365813865003573250/mPG1ECMr_normal.jpg</t>
  </si>
  <si>
    <t>juve</t>
  </si>
  <si>
    <t>http://twitter.com/fcblnorris/statuses/1367888130381078533</t>
  </si>
  <si>
    <t>1367888099754217474</t>
  </si>
  <si>
    <t>mohith__rai</t>
  </si>
  <si>
    <t>Fri Mar 05 17:21:51 +0000 2021</t>
  </si>
  <si>
    <t>3302487640</t>
  </si>
  <si>
    <t>http://pbs.twimg.com/profile_images/1346651506217390080/-rbDg9o6_normal.jpg</t>
  </si>
  <si>
    <t>#भारतवर्ष</t>
  </si>
  <si>
    <t>http://twitter.com/mohith__rai/statuses/1367888099754217474</t>
  </si>
  <si>
    <t>1367888020142055426</t>
  </si>
  <si>
    <t>Kavita_1907</t>
  </si>
  <si>
    <t>@AmazonFashionIn The perfect picture 3 generations give you a time line
#ContestAlert: #DressUpForYou  #DanielKlein! 
#Contest #Giveaway #DressUpForYou #WomensDay https://t.co/LCKlSgWjr4 https://t.co/JtAQyvLtTR</t>
  </si>
  <si>
    <t>Fri Mar 05 17:21:32 +0000 2021</t>
  </si>
  <si>
    <t>179430173</t>
  </si>
  <si>
    <t>http://pbs.twimg.com/profile_images/1326028415305084928/iJQazE5g_normal.jpg</t>
  </si>
  <si>
    <t>http://twitter.com/Kavita_1907/statuses/1367888020142055426</t>
  </si>
  <si>
    <t>{"hashtags":[{"text":"ContestAlert","indices":[73,86]},{"text":"DressUpForYou","indices":[88,102]},{"text":"DanielKlein","indices":[104,116]},{"text":"Contest","indices":[119,127]},{"text":"Giveaway","indices":[128,137]},{"text":"DressUpForYou","indices":[138,152]},{"text":"WomensDay","indices":[153,163]}],"symbols":[],"user_mentions":[{"screen_name":"AmazonFashionIn","name":"AmazonFashionIN","id":3044611738,"id_str":"3044611738","indices":[0,16]}],"urls":[],"media":[{"id":1367888016958656500,"id_str":"1367888016958656512","indices":[188,211],"media_url":"http://pbs.twimg.com/media/Evu2529VkAAE029.jpg","media_url_https":"https://pbs.twimg.com/media/Evu2529VkAAE029.jpg","url":"https://t.co/JtAQyvLtTR","display_url":"pic.twitter.com/JtAQyvLtTR","expanded_url":"https://twitter.com/Kavita_1907/status/1367888020142055426/photo/1","type":"photo","sizes":{"thumb":{"w":150,"h":150,"resize":"crop"},"medium":{"w":1200,"h":900,"resize":"fit"},"small":{"w":680,"h":510,"resize":"fit"},"large":{"w":1280,"h":960,"resize":"fit"}}},{"id":1367886236317192200,"id_str":"1367886236317192193","indices":[164,187],"media_url":"http://pbs.twimg.com/media/Evu1SNjVEAEUpdz.jpg","media_url_https":"https://pbs.twimg.com/media/Evu1SNjVEAEUpdz.jpg","url":"https://t.co/LCKlSgWjr4","display_url":"pic.twitter.com/LCKlSgWjr4","expanded_url":"https://twitter.com/Kavita_1907/status/1367886239437787137/photo/1","type":"photo","sizes":{"small":{"w":510,"h":680,"resize":"fit"},"thumb":{"w":150,"h":150,"resize":"crop"},"large":{"w":1536,"h":2048,"resize":"fit"},"medium":{"w":900,"h":1200,"resize":"fit"}},"source_status_id":1367886239437787100,"source_status_id_str":"1367886239437787137","source_user_id":179430173,"source_user_id_str":"179430173"}]}</t>
  </si>
  <si>
    <t>1367888006183493640</t>
  </si>
  <si>
    <t>@AmazonFashionIn #ContestAlert #DressUpForYou  #DanielKlein
#Contest #Giveaway #DressUpForYou #WomensDay #HarPalFashionable https://t.co/irm4RWuduf</t>
  </si>
  <si>
    <t>Fri Mar 05 17:21:29 +0000 2021</t>
  </si>
  <si>
    <t>http://twitter.com/Sonika52507388/statuses/1367888006183493640</t>
  </si>
  <si>
    <t>{"hashtags":[{"text":"ContestAlert","indices":[17,30]},{"text":"DressUpForYou","indices":[31,45]},{"text":"DanielKlein","indices":[47,59]},{"text":"Contest","indices":[60,68]},{"text":"Giveaway","indices":[69,78]},{"text":"DressUpForYou","indices":[79,93]},{"text":"WomensDay","indices":[94,104]},{"text":"HarPalFashionable","indices":[105,123]}],"symbols":[],"user_mentions":[{"screen_name":"AmazonFashionIn","name":"AmazonFashionIN","id":3044611738,"id_str":"3044611738","indices":[0,16]}],"urls":[],"media":[{"id":1367887975426764800,"id_str":"1367887975426764802","indices":[124,147],"media_url":"http://pbs.twimg.com/media/Evu23cPXMAIotnr.jpg","media_url_https":"https://pbs.twimg.com/media/Evu23cPXMAIotnr.jpg","url":"https://t.co/irm4RWuduf","display_url":"pic.twitter.com/irm4RWuduf","expanded_url":"https://twitter.com/Sonika52507388/status/1367888006183493640/photo/1","type":"photo","sizes":{"thumb":{"w":150,"h":150,"resize":"crop"},"small":{"w":544,"h":680,"resize":"fit"},"large":{"w":720,"h":900,"resize":"fit"},"medium":{"w":720,"h":900,"resize":"fit"}}}]}</t>
  </si>
  <si>
    <t>1367887983236374528</t>
  </si>
  <si>
    <t>madhuri_chadha8</t>
  </si>
  <si>
    <t>@MSVgo Answer:- (C) Shakuntala Devi
#LearnFromHer #WomensDay #MSVgo #ContestAlert @MSVgo 
Join
@s_akrati 
@Pranab1151 
@bokadia_vinita 
@kcharanreddy2 
@SrinathAkula369 
@satyapaljain_86 
@ImChandana01 
@Falguni75977760 
@Renuka_Sharma14 
@Shraddh84128600 
@MeenaMi58737458</t>
  </si>
  <si>
    <t>Fri Mar 05 17:21:23 +0000 2021</t>
  </si>
  <si>
    <t>1228255499058941952</t>
  </si>
  <si>
    <t>http://pbs.twimg.com/profile_images/1326608595476221952/Id9t3vam_normal.jpg</t>
  </si>
  <si>
    <t>Punjab</t>
  </si>
  <si>
    <t>http://twitter.com/madhuri_chadha8/statuses/1367887983236374528</t>
  </si>
  <si>
    <t>{"hashtags":[{"text":"LearnFromHer","indices":[37,50]},{"text":"WomensDay","indices":[51,61]},{"text":"MSVgo","indices":[62,68]},{"text":"ContestAlert","indices":[69,82]}],"symbols":[],"user_mentions":[{"screen_name":"MSVgo","name":"MSVgo","id":1232928348302499800,"id_str":"1232928348302499842","indices":[0,6]},{"screen_name":"MSVgo","name":"MSVgo","id":1232928348302499800,"id_str":"1232928348302499842","indices":[83,89]},{"screen_name":"s_akrati","name":"Dr. Akrati Saxena","id":369315889,"id_str":"369315889","indices":[97,106]},{"screen_name":"Pranab1151","name":"Pranab Sarkar","id":930881837202686000,"id_str":"930881837202685952","indices":[108,119]},{"screen_name":"bokadia_vinita","name":"Vinita Bokadia","id":3086291166,"id_str":"3086291166","indices":[121,136]},{"screen_name":"kcharanreddy2","name":"Charan Reddy","id":2236006581,"id_str":"2236006581","indices":[138,152]},{"screen_name":"SrinathAkula369","name":"Srinath","id":881157131092623400,"id_str":"881157131092623361","indices":[154,170]},{"screen_name":"satyapaljain_86","name":"Satyapal Jain","id":1195054295999074300,"id_str":"1195054295999074304","indices":[172,188]},{"screen_name":"ImChandana01","name":"Chandana Mondal","id":1258983284513652700,"id_str":"1258983284513652741","indices":[190,203]},{"screen_name":"Falguni75977760","name":"Falguni Mondal","id":1226440142530863000,"id_str":"1226440142530863105","indices":[205,221]},{"screen_name":"Renuka_Sharma14","name":"renuka","id":1249380930461913000,"id_str":"1249380930461913088","indices":[223,239]},{"screen_name":"Shraddh84128600","name":"Shraddha Gupta","id":1122762889666809900,"id_str":"1122762889666809857","indices":[241,257]},{"screen_name":"MeenaMi58737458","name":"Meena Mishra","id":1257992259049369600,"id_str":"1257992259049369601","indices":[259,275]}],"urls":[]}</t>
  </si>
  <si>
    <t>1367887958234198020</t>
  </si>
  <si>
    <t>balab3</t>
  </si>
  <si>
    <t>RT @fasstrust: ♻️♀️♻️♀️♻️
உலக மகளிர் தினத்தை வரும் ஞாயிறு எழில்வனத்தில் ஒரு சிறப்பு நிகழ்வோடு கொண்டாட உள்ளோம். 
உங்கள் தினத்தை கொண்டாட மகளிர் அனைவரையும் அன்புடன் அழைக்கின்றோம்.
உங்கள் வருகையைப் பதிந்து கொள்ள : https://t.co/NMaXipDIZ4
#IWD2021 #ChooseToChallenge #Womensday #FASS https://t.co/dyQJfEhfOt</t>
  </si>
  <si>
    <t>Fri Mar 05 17:21:18 +0000 2021</t>
  </si>
  <si>
    <t>148481951</t>
  </si>
  <si>
    <t>http://pbs.twimg.com/profile_images/710898798482972672/_K-HEekL_normal.jpg</t>
  </si>
  <si>
    <t>Sriperumbudur, India</t>
  </si>
  <si>
    <t>http://twitter.com/balab3/statuses/1367887958234198020</t>
  </si>
  <si>
    <t>{"hashtags":[],"symbols":[],"user_mentions":[{"screen_name":"fasstrust","name":"FASS","id":905890896230547500,"id_str":"905890896230547456","indices":[3,13]}],"urls":[]}</t>
  </si>
  <si>
    <t>1367887885605740544</t>
  </si>
  <si>
    <t>RT @NCCRSwissMAP: Meet the #NCCRWomen 
https://t.co/V83P6WlsnK
#WomeninSTEM #Womeninscience #WomensDay
https://t.co/RzIgKB5waC
@unige_en @sciences_UNIGE  @fns_ch @egaliteunige</t>
  </si>
  <si>
    <t>Fri Mar 05 17:21:00 +0000 2021</t>
  </si>
  <si>
    <t>http://twitter.com/womeninstemSA/statuses/1367887885605740544</t>
  </si>
  <si>
    <t>{"hashtags":[{"text":"NCCRWomen","indices":[27,37]},{"text":"WomeninSTEM","indices":[65,77]},{"text":"Womeninscience","indices":[78,93]},{"text":"WomensDay","indices":[94,104]}],"symbols":[],"user_mentions":[{"screen_name":"NCCRSwissMAP","name":"NCCR SwissMAP","id":1008756166929928200,"id_str":"1008756166929928192","indices":[3,16]}],"urls":[{"url":"https://t.co/V83P6WlsnK","expanded_url":"https://youtube.com/watch?v=L2nVnGzR7Kg","display_url":"youtube.com/watch?v=L2nVnG…","indices":[40,63]},{"url":"https://t.co/RzIgKB5waC","expanded_url":"https://bit.ly/3rk5043","display_url":"bit.ly/3rk5043","indices":[107,130]}]}</t>
  </si>
  <si>
    <t>1367887870715957248</t>
  </si>
  <si>
    <t>RT @UNFPATheGambia: Sœur
Сестра
Zus
Nwanne
Sorella
姐姐
Hermana
Arabinrin
Siostra
Kız kardeş
Khaitseli
बहन
Irmã
Usisi
Schwester
Sister
This #WomensDay is about celebrating the global sisterhood.
Say thank you to someone who’s been a sister to you 🧡 https://t.co/PphjwILyUP</t>
  </si>
  <si>
    <t>Fri Mar 05 17:20:57 +0000 2021</t>
  </si>
  <si>
    <t>http://twitter.com/Buba_Abdullah/statuses/1367887870715957248</t>
  </si>
  <si>
    <t>1367887783902146561</t>
  </si>
  <si>
    <t>OfficeSFC</t>
  </si>
  <si>
    <t>Fri Mar 05 17:20:36 +0000 2021</t>
  </si>
  <si>
    <t>1180806001861070848</t>
  </si>
  <si>
    <t>http://pbs.twimg.com/profile_images/1180806267285078017/Bo-vq7Pb_normal.jpg</t>
  </si>
  <si>
    <t>http://twitter.com/OfficeSFC/statuses/1367887783902146561</t>
  </si>
  <si>
    <t>1367887780714455040</t>
  </si>
  <si>
    <t>bharath77111419</t>
  </si>
  <si>
    <t>Fri Mar 05 17:20:35 +0000 2021</t>
  </si>
  <si>
    <t>1273252238341758983</t>
  </si>
  <si>
    <t>http://pbs.twimg.com/profile_images/1295765001160896512/GhAm5pz9_normal.jpg</t>
  </si>
  <si>
    <t>http://twitter.com/bharath77111419/statuses/1367887780714455040</t>
  </si>
  <si>
    <t>1367887766521077761</t>
  </si>
  <si>
    <t>fxavieramooti</t>
  </si>
  <si>
    <t>Fri Mar 05 17:20:32 +0000 2021</t>
  </si>
  <si>
    <t>3324602513</t>
  </si>
  <si>
    <t>http://pbs.twimg.com/profile_images/1361647864368271362/yWbXPyz3_normal.jpg</t>
  </si>
  <si>
    <t>http://twitter.com/fxavieramooti/statuses/1367887766521077761</t>
  </si>
  <si>
    <t>1367887738205208577</t>
  </si>
  <si>
    <t>Aditimalhotra86</t>
  </si>
  <si>
    <t>@AmazonFashionIn #ContestAlert: #DressUpForYou  #DanielKlein! 
#Contest #Giveaway #DressUpForYou #WomensDay  #HarPalFashionable @AmazonFashionIn 
@FarukParmar1 @nitupapakipari @Ramprasad @blessedkamal https://t.co/icdR8w23mJ https://t.co/iRgaHJNipL</t>
  </si>
  <si>
    <t>Fri Mar 05 17:20:25 +0000 2021</t>
  </si>
  <si>
    <t>915504737629356032</t>
  </si>
  <si>
    <t>http://pbs.twimg.com/profile_images/1342205405267554304/EgwtF81D_normal.jpg</t>
  </si>
  <si>
    <t>http://twitter.com/Aditimalhotra86/statuses/1367887738205208577</t>
  </si>
  <si>
    <t>{"hashtags":[{"text":"ContestAlert","indices":[17,30]},{"text":"DressUpForYou","indices":[32,46]},{"text":"DanielKlein","indices":[48,60]},{"text":"Contest","indices":[63,71]},{"text":"Giveaway","indices":[72,81]},{"text":"DressUpForYou","indices":[82,96]},{"text":"WomensDay","indices":[97,107]},{"text":"HarPalFashionable","indices":[109,127]}],"symbols":[],"user_mentions":[{"screen_name":"AmazonFashionIn","name":"AmazonFashionIN","id":3044611738,"id_str":"3044611738","indices":[0,16]},{"screen_name":"AmazonFashionIn","name":"AmazonFashionIN","id":3044611738,"id_str":"3044611738","indices":[128,144]},{"screen_name":"FarukParmar1","name":"Faruk Parmar","id":818813972149375000,"id_str":"818813972149374977","indices":[147,160]},{"screen_name":"nitupapakipari","name":"nitu naresh","id":2928965073,"id_str":"2928965073","indices":[161,176]},{"screen_name":"ramprasad","name":"ramprasad","id":3514911,"id_str":"3514911","indices":[177,187]},{"screen_name":"blessedkamal","name":"KAMAL ADVANI","id":2889428046,"id_str":"2889428046","indices":[188,201]}],"urls":[{"url":"https://t.co/icdR8w23mJ","expanded_url":"https://twitter.com/Aditimalhotra86/status/1367887172188041216/photo/1","display_url":"pic.twitter.com/icdR8w23mJ","indices":[202,225]}],"media":[{"id":1367887721847427000,"id_str":"1367887721847427073","indices":[226,249],"media_url":"http://pbs.twimg.com/media/Evu2orlVkAE-m1S.jpg","media_url_https":"https://pbs.twimg.com/media/Evu2orlVkAE-m1S.jpg","url":"https://t.co/iRgaHJNipL","display_url":"pic.twitter.com/iRgaHJNipL","expanded_url":"https://twitter.com/Aditimalhotra86/status/1367887738205208577/photo/1","type":"photo","sizes":{"thumb":{"w":150,"h":150,"resize":"crop"},"large":{"w":661,"h":1280,"resize":"fit"},"small":{"w":351,"h":680,"resize":"fit"},"medium":{"w":620,"h":1200,"resize":"fit"}}}]}</t>
  </si>
  <si>
    <t>1367887738159071240</t>
  </si>
  <si>
    <t>BDFreePress</t>
  </si>
  <si>
    <t>RT @dailystarnews: On the occasion of #Bangladesh's 50 years of independence, Boishkahi TV appointed the first transgender newscaster in Bangladesh today. Tashnuva Anan Shishir will start her journey as a news presenter from March 8, on International #WomensDay 
https://t.co/Vfl6IpW8Yi</t>
  </si>
  <si>
    <t>569104069</t>
  </si>
  <si>
    <t>http://pbs.twimg.com/profile_images/1156353916193259521/PJ8tzryz_normal.png</t>
  </si>
  <si>
    <t>Bangladesh</t>
  </si>
  <si>
    <t>http://twitter.com/BDFreePress/statuses/1367887738159071240</t>
  </si>
  <si>
    <t>{"hashtags":[{"text":"Bangladesh","indices":[38,49]}],"symbols":[],"user_mentions":[{"screen_name":"dailystarnews","name":"The Daily Star","id":77696645,"id_str":"77696645","indices":[3,17]}],"urls":[]}</t>
  </si>
  <si>
    <t>1367887735785099264</t>
  </si>
  <si>
    <t>Its__RKP</t>
  </si>
  <si>
    <t>Fri Mar 05 17:20:24 +0000 2021</t>
  </si>
  <si>
    <t>4320542476</t>
  </si>
  <si>
    <t>http://pbs.twimg.com/profile_images/1325682410957074432/r_xP1mvr_normal.jpg</t>
  </si>
  <si>
    <t>शब्द-संचरण में' ( Bareilly)</t>
  </si>
  <si>
    <t>http://twitter.com/Its__RKP/statuses/1367887735785099264</t>
  </si>
  <si>
    <t>1367887719649656838</t>
  </si>
  <si>
    <t>@MarshaCollier @InspiringSTEM_N @AdaCollege @TamaraMcCleary @GoogleExpertUK @dbgrinberg @DdR333 @AdaTheShow @WomenWhoLead2 @zophilpott @DawnHewitson @MrsEdithRigby @PankhurstCentre @SandyLindsay @ELGreen93 @Kirsty1Thomson "Ahead Of Time" Ada's Army - Ada Lovelace
Ada Lovelace: The Original Woman in Tech | Zoe Philpott
https://t.co/9bwY8zrvih
#WomensDay #ZoePhilpott</t>
  </si>
  <si>
    <t>Fri Mar 05 17:20:21 +0000 2021</t>
  </si>
  <si>
    <t>14262772</t>
  </si>
  <si>
    <t>MarshaCollier</t>
  </si>
  <si>
    <t>999351462315487232</t>
  </si>
  <si>
    <t>http://twitter.com/ThePeoplesHubUK/statuses/1367887719649656838</t>
  </si>
  <si>
    <t>{"hashtags":[{"text":"WomensDay","indices":[345,355]},{"text":"ZoePhilpott","indices":[356,368]}],"symbols":[],"user_mentions":[{"screen_name":"MarshaCollier","name":"Marsha Collier","id":14262772,"id_str":"14262772","indices":[0,14]},{"screen_name":"InspiringSTEM_N","name":"InspiringSTEM Network","id":996756833586024400,"id_str":"996756833586024448","indices":[15,31]},{"screen_name":"AdaCollege","name":"Ada. National College for Digital Skills","id":2396113268,"id_str":"2396113268","indices":[32,43]},{"screen_name":"TamaraMcCleary","name":"Tamara McCleary","id":2307675307,"id_str":"2307675307","indices":[44,59]},{"screen_name":"GoogleExpertUK","name":"Susan Dolan","id":42034114,"id_str":"42034114","indices":[60,75]},{"screen_name":"dbgrinberg","name":"David B. Grinberg","id":2402144976,"id_str":"2402144976","indices":[76,87]},{"screen_name":"DdR333","name":"Donna Rawling","id":68362245,"id_str":"68362245","indices":[88,95]},{"screen_name":"AdaTheShow","name":"ADA.ADA.ADA","id":3111534903,"id_str":"3111534903","indices":[96,107]},{"screen_name":"WomenWhoLead2","name":"WomenWhoLead","id":731952775769280500,"id_str":"731952775769280515","indices":[108,122]},{"screen_name":"zophilpott","name":"Zoe Philpott","id":25278345,"id_str":"25278345","indices":[123,134]},{"screen_name":"DawnHewitson","name":"Dawn Hewitson","id":565288489,"id_str":"565288489","indices":[135,148]},{"screen_name":"MrsEdithRigby","name":"WomanOnFire","id":829208994204024800,"id_str":"829208994204024832","indices":[149,163]},{"screen_name":"PankhurstCentre","name":"Pankhurst Centre 🐝","id":481313819,"id_str":"481313819","indices":[164,180]},{"screen_name":"SandyLindsay","name":"Sandy Lindsay MBE 🐝","id":16094970,"id_str":"16094970","indices":[181,194]},{"screen_name":"ELGreen93","name":"Emma Green","id":4202556417,"id_str":"4202556417","indices":[195,205]},{"screen_name":"Kirsty1Thomson","name":"Kirsty Thomson FRSA","id":806596255052943400,"id_str":"806596255052943364","indices":[206,221]}],"urls":[{"url":"https://t.co/9bwY8zrvih","expanded_url":"https://www.youtube.com/watch?v=1QQ3gWmd20s","display_url":"youtube.com/watch?v=1QQ3gW…","indices":[321,344]}]}</t>
  </si>
  <si>
    <t>1367887695515512835</t>
  </si>
  <si>
    <t>RaviKum75193040</t>
  </si>
  <si>
    <t>RT @RaviKum75193040: @AmazonFashionIn Here is my entry Dear Team @AmazonFashionIn 
#ContestAlert
#DressUpForYou 
#DanielKlein 
#Contest #Giveaway #DressUpForYou #WomensDay  #HarPalFashionable https://t.co/ChRSE6o5Hz</t>
  </si>
  <si>
    <t>Fri Mar 05 17:20:15 +0000 2021</t>
  </si>
  <si>
    <t>1021781013909958656</t>
  </si>
  <si>
    <t>http://pbs.twimg.com/profile_images/1353019775908147202/xDAK54XZ_normal.jpg</t>
  </si>
  <si>
    <t>http://twitter.com/RaviKum75193040/statuses/1367887695515512835</t>
  </si>
  <si>
    <t>{"hashtags":[{"text":"ContestAlert","indices":[84,97]},{"text":"DressUpForYou","indices":[98,112]},{"text":"DanielKlein","indices":[114,126]},{"text":"Contest","indices":[128,136]}],"symbols":[],"user_mentions":[{"screen_name":"RaviKum75193040","name":"Ravi Kumar Sharma 🌞","id":1021781013909958700,"id_str":"1021781013909958656","indices":[3,19]},{"screen_name":"AmazonFashionIn","name":"AmazonFashionIN","id":3044611738,"id_str":"3044611738","indices":[21,37]},{"screen_name":"AmazonFashionIn","name":"AmazonFashionIN","id":3044611738,"id_str":"3044611738","indices":[65,81]}],"urls":[]}</t>
  </si>
  <si>
    <t>1367887693204643844</t>
  </si>
  <si>
    <t>USCCFBiz4Good</t>
  </si>
  <si>
    <t>Fri Mar 05 17:20:14 +0000 2021</t>
  </si>
  <si>
    <t>16686516</t>
  </si>
  <si>
    <t>http://pbs.twimg.com/profile_images/1081260018970824704/HMRPOGz1_normal.jpg</t>
  </si>
  <si>
    <t>http://twitter.com/USCCFBiz4Good/statuses/1367887693204643844</t>
  </si>
  <si>
    <t>1367887670970511362</t>
  </si>
  <si>
    <t>SaiSunil452</t>
  </si>
  <si>
    <t>Fri Mar 05 17:20:09 +0000 2021</t>
  </si>
  <si>
    <t>2952149389</t>
  </si>
  <si>
    <t>http://pbs.twimg.com/profile_images/1367511672986869761/GBdSY5Jj_normal.jpg</t>
  </si>
  <si>
    <t>http://twitter.com/SaiSunil452/statuses/1367887670970511362</t>
  </si>
  <si>
    <t>1367887587323633667</t>
  </si>
  <si>
    <t>PuyanaFernandez</t>
  </si>
  <si>
    <t>Fri Mar 05 17:19:49 +0000 2021</t>
  </si>
  <si>
    <t>1216479855942012928</t>
  </si>
  <si>
    <t>http://pbs.twimg.com/profile_images/1217693619055886336/0fVP8ZOz_normal.jpg</t>
  </si>
  <si>
    <t xml:space="preserve">Geneva, Switzerland </t>
  </si>
  <si>
    <t>http://twitter.com/PuyanaFernandez/statuses/1367887587323633667</t>
  </si>
  <si>
    <t>1367887534370422787</t>
  </si>
  <si>
    <t>aartic02</t>
  </si>
  <si>
    <t>Fri Mar 05 17:19:36 +0000 2021</t>
  </si>
  <si>
    <t>1016786527</t>
  </si>
  <si>
    <t>http://pbs.twimg.com/profile_images/1368813287081537537/FH78yKDi_normal.jpg</t>
  </si>
  <si>
    <t>http://twitter.com/aartic02/statuses/1367887534370422787</t>
  </si>
  <si>
    <t>1367887533728624641</t>
  </si>
  <si>
    <t>KGaurav1022</t>
  </si>
  <si>
    <t>1197086202291056640</t>
  </si>
  <si>
    <t>http://pbs.twimg.com/profile_images/1341638034609958914/I8t0LeRM_normal.jpg</t>
  </si>
  <si>
    <t>http://twitter.com/KGaurav1022/statuses/1367887533728624641</t>
  </si>
  <si>
    <t>1367887521384820738</t>
  </si>
  <si>
    <t>PMCBankCrisis</t>
  </si>
  <si>
    <t>@supriya_sule @Anjali81179334 @nsitharaman @nsitharamanoffc @narendramodi Speak on #PMCBank revival plan 
We want our money @PMOIndia @nsitharaman @nitin_gadkari
WATCH: #PMCBank depositors detained for protesting outside @RBI Governor's residence
#InternationalWomensDay
#WomensDay
 https://t.co/oZ88nebrZr</t>
  </si>
  <si>
    <t>Fri Mar 05 17:19:33 +0000 2021</t>
  </si>
  <si>
    <t>2277402223</t>
  </si>
  <si>
    <t>supriya_sule</t>
  </si>
  <si>
    <t>772471272399704064</t>
  </si>
  <si>
    <t>1367085948241018880</t>
  </si>
  <si>
    <t>http://pbs.twimg.com/profile_images/1272594457318158336/_ET4LPZd_normal.jpg</t>
  </si>
  <si>
    <t>http://twitter.com/PMCBankCrisis/statuses/1367887521384820738</t>
  </si>
  <si>
    <t>{"hashtags":[{"text":"PMCBank","indices":[83,91]},{"text":"PMCBank","indices":[171,179]},{"text":"InternationalWomensDay","indices":[250,273]},{"text":"WomensDay","indices":[274,284]}],"symbols":[],"user_mentions":[{"screen_name":"supriya_sule","name":"Supriya Sule","id":2277402223,"id_str":"2277402223","indices":[0,13]},{"screen_name":"Anjali81179334","name":"Anjali khattar","id":973538253054857200,"id_str":"973538253054857216","indices":[14,29]},{"screen_name":"nsitharaman","name":"Nirmala Sitharaman","id":58243368,"id_str":"58243368","indices":[30,42]},{"screen_name":"nsitharamanoffc","name":"NSitharamanOffice","id":912211757363368000,"id_str":"912211757363367936","indices":[43,59]},{"screen_name":"narendramodi","name":"Narendra Modi","id":18839785,"id_str":"18839785","indices":[60,73]},{"screen_name":"PMOIndia","name":"PMO India","id":471741741,"id_str":"471741741","indices":[125,134]},{"screen_name":"nsitharaman","name":"Nirmala Sitharaman","id":58243368,"id_str":"58243368","indices":[135,147]},{"screen_name":"nitin_gadkari","name":"Nitin Gadkari","id":97217966,"id_str":"97217966","indices":[148,162]},{"screen_name":"RBI","name":"ReserveBankOfIndia","id":478432912,"id_str":"478432912","indices":[223,227]}],"urls":[],"media":[{"id":1275759823372472300,"id_str":"1275759823372472320","indices":[287,310],"media_url":"http://pbs.twimg.com/ext_tw_video_thumb/1275759823372472320/pu/img/6-s29E9dC0uTd0AV.jpg","media_url_https":"https://pbs.twimg.com/ext_tw_video_thumb/1275759823372472320/pu/img/6-s29E9dC0uTd0AV.jpg","url":"https://t.co/oZ88nebrZr","display_url":"pic.twitter.com/oZ88nebrZr","expanded_url":"https://twitter.com/MumbaiMirror/status/1275759973574696960/video/1","type":"photo","sizes":{"thumb":{"w":150,"h":150,"resize":"crop"},"small":{"w":680,"h":680,"resize":"fit"},"medium":{"w":720,"h":720,"resize":"fit"},"large":{"w":720,"h":720,"resize":"fit"}},"source_status_id":1275759973574697000,"source_status_id_str":"1275759973574696960","source_user_id":990761677,"source_user_id_str":"990761677"}]}</t>
  </si>
  <si>
    <t>1367887510962012161</t>
  </si>
  <si>
    <t>@AmazonFashionIn Here is my entry Dear Team @AmazonFashionIn 
#ContestAlert
#DressUpForYou 
#DanielKlein 
#Contest #Giveaway #DressUpForYou #WomensDay  #HarPalFashionable https://t.co/ChRSE6o5Hz</t>
  </si>
  <si>
    <t>Fri Mar 05 17:19:31 +0000 2021</t>
  </si>
  <si>
    <t>http://twitter.com/RaviKum75193040/statuses/1367887510962012161</t>
  </si>
  <si>
    <t>{"hashtags":[{"text":"ContestAlert","indices":[63,76]},{"text":"DressUpForYou","indices":[77,91]},{"text":"DanielKlein","indices":[93,105]},{"text":"Contest","indices":[107,115]},{"text":"Giveaway","indices":[116,125]},{"text":"DressUpForYou","indices":[126,140]},{"text":"WomensDay","indices":[141,151]},{"text":"HarPalFashionable","indices":[153,171]}],"symbols":[],"user_mentions":[{"screen_name":"AmazonFashionIn","name":"AmazonFashionIN","id":3044611738,"id_str":"3044611738","indices":[0,16]},{"screen_name":"AmazonFashionIn","name":"AmazonFashionIN","id":3044611738,"id_str":"3044611738","indices":[44,60]}],"urls":[],"media":[{"id":1367887501004771300,"id_str":"1367887501004771329","indices":[172,195],"media_url":"http://pbs.twimg.com/media/Evu2b04WEAEcjB7.jpg","media_url_https":"https://pbs.twimg.com/media/Evu2b04WEAEcjB7.jpg","url":"https://t.co/ChRSE6o5Hz","display_url":"pic.twitter.com/ChRSE6o5Hz","expanded_url":"https://twitter.com/RaviKum75193040/status/1367887510962012161/photo/1","type":"photo","sizes":{"thumb":{"w":150,"h":150,"resize":"crop"},"large":{"w":477,"h":1024,"resize":"fit"},"medium":{"w":477,"h":1024,"resize":"fit"},"small":{"w":317,"h":680,"resize":"fit"}}}]}</t>
  </si>
  <si>
    <t>1367887430431477760</t>
  </si>
  <si>
    <t>RT @ANoorTech: Follow all who likes and Retweets this 🍂, 🌾!
@ANoorTech 
#Lahore #MBBS #Canada #CancelCulture #D_chowk_at_11 #DoyoungYouAreLoved #dogs #Trump #ElonMusk #tech #technology #TCSRuhaniyatInKolkata #WomenInScience #WomensDay #WomenInSTEM #womenintech #code https://t.co/Z6IrHwo02O</t>
  </si>
  <si>
    <t>Fri Mar 05 17:19:12 +0000 2021</t>
  </si>
  <si>
    <t>http://twitter.com/womeninstemSA/statuses/1367887430431477760</t>
  </si>
  <si>
    <t>{"hashtags":[{"text":"Lahore","indices":[73,80]},{"text":"MBBS","indices":[81,86]},{"text":"Canada","indices":[87,94]},{"text":"CancelCulture","indices":[95,109]},{"text":"D_chowk_at_11","indices":[110,124]}],"symbols":[],"user_mentions":[{"screen_name":"ANoorTech","name":"Alizay 👩🏻‍🔬","id":1360910587056775200,"id_str":"1360910587056775176","indices":[3,13]},{"screen_name":"ANoorTech","name":"Alizay 👩🏻‍🔬","id":1360910587056775200,"id_str":"1360910587056775176","indices":[60,70]}],"urls":[]}</t>
  </si>
  <si>
    <t>1367887408637767683</t>
  </si>
  <si>
    <t>Chandansahoo378</t>
  </si>
  <si>
    <t>RT @bliss_berri: @MSVgo Ans) C. Shakuntala Devi
#LearnFromHer #WomensDay
#MSVgo #amazon #ContestAlert
@MSVgo
Join
@Paperkrafts_Goa
@Vipss25
@Chandansahoo378
@LuckByChance23
@misty_basu</t>
  </si>
  <si>
    <t>Fri Mar 05 17:19:06 +0000 2021</t>
  </si>
  <si>
    <t>843362247950897152</t>
  </si>
  <si>
    <t>http://pbs.twimg.com/profile_images/1343634650514685953/3jqY6QoN_normal.jpg</t>
  </si>
  <si>
    <t>Orissa, India</t>
  </si>
  <si>
    <t>http://twitter.com/Chandansahoo378/statuses/1367887408637767683</t>
  </si>
  <si>
    <t>{"hashtags":[{"text":"LearnFromHer","indices":[49,62]},{"text":"WomensDay","indices":[63,73]},{"text":"MSVgo","indices":[74,80]},{"text":"amazon","indices":[81,88]},{"text":"ContestAlert","indices":[89,102]}],"symbols":[],"user_mentions":[{"screen_name":"bliss_berri","name":"#Swiss","id":925752631061909500,"id_str":"925752631061909505","indices":[3,15]},{"screen_name":"MSVgo","name":"MSVgo","id":1232928348302499800,"id_str":"1232928348302499842","indices":[17,23]},{"screen_name":"MSVgo","name":"MSVgo","id":1232928348302499800,"id_str":"1232928348302499842","indices":[104,110]},{"screen_name":"Paperkrafts_Goa","name":"Kamakshi Kamath Shenoy","id":3056426059,"id_str":"3056426059","indices":[117,133]}],"urls":[]}</t>
  </si>
  <si>
    <t>1367887398441467913</t>
  </si>
  <si>
    <t>GIESCR</t>
  </si>
  <si>
    <t>Fri Mar 05 17:19:04 +0000 2021</t>
  </si>
  <si>
    <t>264350081</t>
  </si>
  <si>
    <t>http://pbs.twimg.com/profile_images/1289222162893725700/EqJC8yQq_normal.jpg</t>
  </si>
  <si>
    <t>http://twitter.com/GIESCR/statuses/1367887398441467913</t>
  </si>
  <si>
    <t>1367887364631261186</t>
  </si>
  <si>
    <t>SahelHKJ</t>
  </si>
  <si>
    <t>RT @ReemoDiab: #WomensDay So proud to be a speaker @UNODC for the 14th #CrimeCongress @ICCKyoto with all delegations joining from around the world through interactive event platform 🤩Thanks @DohaDeclaration @Luluaasaad @GilADSantos #ريما_دياب https://t.co/RpnPMS26Ym</t>
  </si>
  <si>
    <t>Fri Mar 05 17:18:56 +0000 2021</t>
  </si>
  <si>
    <t>278688378</t>
  </si>
  <si>
    <t>http://pbs.twimg.com/profile_images/1221515961498578949/TiqPcKr1_normal.jpg</t>
  </si>
  <si>
    <t>Amman, Hashemite Kingdom of Jo</t>
  </si>
  <si>
    <t>http://twitter.com/SahelHKJ/statuses/1367887364631261186</t>
  </si>
  <si>
    <t>{"hashtags":[{"text":"WomensDay","indices":[15,25]},{"text":"CrimeCongress","indices":[71,85]}],"symbols":[],"user_mentions":[{"screen_name":"ReemoDiab","name":"Reema DIAB رِيمَا دِياَب","id":417714405,"id_str":"417714405","indices":[3,13]},{"screen_name":"UNODC","name":"UN Office on Drugs &amp; Crime","id":17969699,"id_str":"17969699","indices":[51,57]},{"screen_name":"ICCKyoto","name":"ICC Kyoto/国立京都国際会館(official)","id":1126061102050078700,"id_str":"1126061102050078720","indices":[86,95]}],"urls":[]}</t>
  </si>
  <si>
    <t>1367887272314474497</t>
  </si>
  <si>
    <t>RakeshK56536968</t>
  </si>
  <si>
    <t>Fri Mar 05 17:18:34 +0000 2021</t>
  </si>
  <si>
    <t>1064491849723703297</t>
  </si>
  <si>
    <t>http://pbs.twimg.com/profile_images/1353757274464915458/vLsSHoOP_normal.jpg</t>
  </si>
  <si>
    <t>http://twitter.com/RakeshK56536968/statuses/1367887272314474497</t>
  </si>
  <si>
    <t>1367887243055104008</t>
  </si>
  <si>
    <t>joberken</t>
  </si>
  <si>
    <t>Fri Mar 05 17:18:27 +0000 2021</t>
  </si>
  <si>
    <t>146985934</t>
  </si>
  <si>
    <t>http://pbs.twimg.com/profile_images/1315076503214882816/EqD290xg_normal.jpg</t>
  </si>
  <si>
    <t>http://twitter.com/joberken/statuses/1367887243055104008</t>
  </si>
  <si>
    <t>1367887231210295304</t>
  </si>
  <si>
    <t>Fri Mar 05 17:18:24 +0000 2021</t>
  </si>
  <si>
    <t>http://twitter.com/madhuri_chadha8/statuses/1367887231210295304</t>
  </si>
  <si>
    <t>1367887183978262529</t>
  </si>
  <si>
    <t>vikashkrsfc123</t>
  </si>
  <si>
    <t>Fri Mar 05 17:18:13 +0000 2021</t>
  </si>
  <si>
    <t>1360074064325349376</t>
  </si>
  <si>
    <t>http://pbs.twimg.com/profile_images/1363423246310252546/LphyOnp4_normal.jpg</t>
  </si>
  <si>
    <t>gulzarbagh maharajganj patna</t>
  </si>
  <si>
    <t>http://twitter.com/vikashkrsfc123/statuses/1367887183978262529</t>
  </si>
  <si>
    <t>1367887172188041216</t>
  </si>
  <si>
    <t>@AmazonFashionIn #ContestAlert: #DressUpForYou  #DanielKlein! 
#Contest #Giveaway #DressUpForYou #WomensDay  #HarPalFashionable @AmazonFashionIn 
@FarukParmar1 @nitupapakipari @Ramprasad @blessedkamal https://t.co/icdR8w23mJ</t>
  </si>
  <si>
    <t>Fri Mar 05 17:18:10 +0000 2021</t>
  </si>
  <si>
    <t>http://twitter.com/Aditimalhotra86/statuses/1367887172188041216</t>
  </si>
  <si>
    <t>{"hashtags":[{"text":"ContestAlert","indices":[17,30]},{"text":"DressUpForYou","indices":[32,46]},{"text":"DanielKlein","indices":[48,60]},{"text":"Contest","indices":[63,71]},{"text":"Giveaway","indices":[72,81]},{"text":"DressUpForYou","indices":[82,96]},{"text":"WomensDay","indices":[97,107]},{"text":"HarPalFashionable","indices":[109,127]}],"symbols":[],"user_mentions":[{"screen_name":"AmazonFashionIn","name":"AmazonFashionIN","id":3044611738,"id_str":"3044611738","indices":[0,16]},{"screen_name":"AmazonFashionIn","name":"AmazonFashionIN","id":3044611738,"id_str":"3044611738","indices":[128,144]},{"screen_name":"FarukParmar1","name":"Faruk Parmar","id":818813972149375000,"id_str":"818813972149374977","indices":[147,160]},{"screen_name":"nitupapakipari","name":"nitu naresh","id":2928965073,"id_str":"2928965073","indices":[161,176]},{"screen_name":"ramprasad","name":"ramprasad","id":3514911,"id_str":"3514911","indices":[177,187]},{"screen_name":"blessedkamal","name":"KAMAL ADVANI","id":2889428046,"id_str":"2889428046","indices":[188,201]}],"urls":[],"media":[{"id":1367887157390545000,"id_str":"1367887157390544896","indices":[202,225],"media_url":"http://pbs.twimg.com/media/Evu2H00VEAAzWKv.jpg","media_url_https":"https://pbs.twimg.com/media/Evu2H00VEAAzWKv.jpg","url":"https://t.co/icdR8w23mJ","display_url":"pic.twitter.com/icdR8w23mJ","expanded_url":"https://twitter.com/Aditimalhotra86/status/1367887172188041216/photo/1","type":"photo","sizes":{"large":{"w":1080,"h":1441,"resize":"fit"},"medium":{"w":899,"h":1200,"resize":"fit"},"thumb":{"w":150,"h":150,"resize":"crop"},"small":{"w":510,"h":680,"resize":"fit"}}}]}</t>
  </si>
  <si>
    <t>1367887167691755520</t>
  </si>
  <si>
    <t>Fri Mar 05 17:18:09 +0000 2021</t>
  </si>
  <si>
    <t>http://twitter.com/akashbagdiya/statuses/1367887167691755520</t>
  </si>
  <si>
    <t>1367887164646694914</t>
  </si>
  <si>
    <t>RT @IM_atulp: A false accuser is a criminal,
Not a victim. 
Country needs #genderneutrallaws by knowing the fact #crimehasnogender 
#WomensDay 
#WomanOnTop on false accusers...
#विष्णु_को_न्याय_दो https://t.co/IAOmgrWxsd</t>
  </si>
  <si>
    <t>Fri Mar 05 17:18:08 +0000 2021</t>
  </si>
  <si>
    <t>http://twitter.com/smartadis/statuses/1367887164646694914</t>
  </si>
  <si>
    <t>{"hashtags":[{"text":"genderneutrallaws","indices":[75,93]},{"text":"crimehasnogender","indices":[114,131]}],"symbols":[],"user_mentions":[{"screen_name":"IM_atulp","name":"iAtulp","id":1158282766213099500,"id_str":"1158282766213099520","indices":[3,12]}],"urls":[]}</t>
  </si>
  <si>
    <t>1367887161224278017</t>
  </si>
  <si>
    <t>KSAPermanentGVA</t>
  </si>
  <si>
    <t>#Geneva | #HRC46 | Stay tuned on Monday 8th of March on the occasion of the #WomensDay we will be hosting a panel discussion titled: Challenges and measures taken concerning women and girls in the response against #COVID_19 pandemic
@UNESCO 
@WHO
@ICESCO_En   
@UPEACE https://t.co/kywJXkqWnV</t>
  </si>
  <si>
    <t>889841029280661508</t>
  </si>
  <si>
    <t>http://pbs.twimg.com/profile_images/1097817817385234433/tZEJwmcv_normal.jpg</t>
  </si>
  <si>
    <t>http://twitter.com/KSAPermanentGVA/statuses/1367887161224278017</t>
  </si>
  <si>
    <t>{"hashtags":[{"text":"Geneva","indices":[0,7]},{"text":"HRC46","indices":[10,16]},{"text":"WomensDay","indices":[76,86]},{"text":"COVID_19","indices":[214,223]}],"symbols":[],"user_mentions":[{"screen_name":"UNESCO","name":"UNESCO 🏛️ #Education #Sciences #Culture 🇺🇳😷","id":20646711,"id_str":"20646711","indices":[234,241]},{"screen_name":"WHO","name":"World Health Organization (WHO)","id":14499829,"id_str":"14499829","indices":[243,247]},{"screen_name":"ICESCO_En","name":"ICESCO","id":617961439,"id_str":"617961439","indices":[248,258]},{"screen_name":"UPEACE","name":"University for Peace","id":18947765,"id_str":"18947765","indices":[262,269]}],"urls":[],"media":[{"id":1367887157050937300,"id_str":"1367887157050937354","indices":[270,293],"media_url":"http://pbs.twimg.com/media/Evu2HzjXEAoVojM.jpg","media_url_https":"https://pbs.twimg.com/media/Evu2HzjXEAoVojM.jpg","url":"https://t.co/kywJXkqWnV","display_url":"pic.twitter.com/kywJXkqWnV","expanded_url":"https://twitter.com/KSAPermanentGVA/status/1367887161224278017/photo/1","type":"photo","sizes":{"thumb":{"w":150,"h":150,"resize":"crop"},"medium":{"w":1024,"h":576,"resize":"fit"},"large":{"w":1024,"h":576,"resize":"fit"},"small":{"w":680,"h":383,"resize":"fit"}}}]}</t>
  </si>
  <si>
    <t>1367887102357073921</t>
  </si>
  <si>
    <t>sparkle_girl03</t>
  </si>
  <si>
    <t>RT @MichaelAnish: @PizzaHutIN Hey @sparkle_girl03 
Thank you for being there for me always. Cheering me up when I'm low and always lending your help. You deserve a Double Treat Meal for all the love ❤️ #WomensDay #PizzaHut</t>
  </si>
  <si>
    <t>Fri Mar 05 17:17:53 +0000 2021</t>
  </si>
  <si>
    <t>2599895736</t>
  </si>
  <si>
    <t>http://pbs.twimg.com/profile_images/1339881283220979712/AHePUKhh_normal.jpg</t>
  </si>
  <si>
    <t>http://twitter.com/sparkle_girl03/statuses/1367887102357073921</t>
  </si>
  <si>
    <t>{"hashtags":[],"symbols":[],"user_mentions":[{"screen_name":"MichaelAnish","name":"Mike","id":2532786757,"id_str":"2532786757","indices":[3,16]},{"screen_name":"PizzaHutIN","name":"Pizza Hut India","id":1635310159,"id_str":"1635310159","indices":[18,29]},{"screen_name":"sparkle_girl03","name":"❤️Sparkle Girl❤️","id":2599895736,"id_str":"2599895736","indices":[34,49]}],"urls":[]}</t>
  </si>
  <si>
    <t>1367887027748806661</t>
  </si>
  <si>
    <t>Afreenalam_</t>
  </si>
  <si>
    <t>Fri Mar 05 17:17:36 +0000 2021</t>
  </si>
  <si>
    <t>531038230</t>
  </si>
  <si>
    <t>http://pbs.twimg.com/profile_images/1366341495612203008/FiuUgon6_normal.jpg</t>
  </si>
  <si>
    <t>http://twitter.com/Afreenalam_/statuses/1367887027748806661</t>
  </si>
  <si>
    <t>1367887009168191488</t>
  </si>
  <si>
    <t>DOBKalolo</t>
  </si>
  <si>
    <t>Fri Mar 05 17:17:31 +0000 2021</t>
  </si>
  <si>
    <t>1576329565</t>
  </si>
  <si>
    <t>http://pbs.twimg.com/profile_images/1200876788248973314/nAtOOi2L_normal.jpg</t>
  </si>
  <si>
    <t>http://twitter.com/DOBKalolo/statuses/1367887009168191488</t>
  </si>
  <si>
    <t>1367887000787955719</t>
  </si>
  <si>
    <t>ShakirinaYouth</t>
  </si>
  <si>
    <t>Fri Mar 05 17:17:29 +0000 2021</t>
  </si>
  <si>
    <t>867745646635298817</t>
  </si>
  <si>
    <t>http://pbs.twimg.com/profile_images/971028821410566146/vwYCd7n6_normal.jpg</t>
  </si>
  <si>
    <t>Mombasa, Kenya</t>
  </si>
  <si>
    <t>http://twitter.com/ShakirinaYouth/statuses/1367887000787955719</t>
  </si>
  <si>
    <t>1367886978650431496</t>
  </si>
  <si>
    <t>kamal_ark</t>
  </si>
  <si>
    <t>RT @WeAreHoxby: This March, #Hoxby's social media will be dedicated to #Women. Not only to celebrate them but to shine a light on women's challenges and inequalities everywhere. 
Our first proposed reflection is: What changes can we make to our lives to help promote #GenderEquality?  #WomensDay https://t.co/ptMMcSBNZQ</t>
  </si>
  <si>
    <t>Fri Mar 05 17:17:24 +0000 2021</t>
  </si>
  <si>
    <t>901776655</t>
  </si>
  <si>
    <t>http://pbs.twimg.com/profile_images/1262098780431802373/5LtyULgl_normal.jpg</t>
  </si>
  <si>
    <t>Liverpool, England</t>
  </si>
  <si>
    <t>http://twitter.com/kamal_ark/statuses/1367886978650431496</t>
  </si>
  <si>
    <t>{"hashtags":[{"text":"Hoxby","indices":[28,34]},{"text":"Women","indices":[71,77]}],"symbols":[],"user_mentions":[{"screen_name":"WeAreHoxby","name":"Hoxby","id":3124221772,"id_str":"3124221772","indices":[3,14]}],"urls":[]}</t>
  </si>
  <si>
    <t>1367886962791649282</t>
  </si>
  <si>
    <t>RastinHAzad</t>
  </si>
  <si>
    <t>Fri Mar 05 17:17:20 +0000 2021</t>
  </si>
  <si>
    <t>4015233192</t>
  </si>
  <si>
    <t>http://pbs.twimg.com/profile_images/1367235219623800832/G4PE7iRm_normal.jpg</t>
  </si>
  <si>
    <t>http://twitter.com/RastinHAzad/statuses/1367886962791649282</t>
  </si>
  <si>
    <t>1367886954851835906</t>
  </si>
  <si>
    <t>Fri Mar 05 17:17:18 +0000 2021</t>
  </si>
  <si>
    <t>http://twitter.com/RaviKum75193040/statuses/1367886954851835906</t>
  </si>
  <si>
    <t>1367886915169517570</t>
  </si>
  <si>
    <t>Dazzlingcutie1</t>
  </si>
  <si>
    <t>RT @GoldQueenie4: @MSVgo C) Shakuntala Devi 🤞🤞
#LearnFromHer #WomensDay
#MSVgo #ContestAlert 
@MSVgo
Join @Dazzlingcutie1 @abha_mishra19 @sandeep0_07  @imPalak18 @Smiley_Bharati @amisha288 @satyapaljain_86 @SJ_0016 @Moral_Coder @cutebaby108 @Tuaa74 @Gayathrimohan_ @Lokesh_jhaa @KajolSaxena7 @Ash__Ak</t>
  </si>
  <si>
    <t>Fri Mar 05 17:17:09 +0000 2021</t>
  </si>
  <si>
    <t>997045231156576261</t>
  </si>
  <si>
    <t>http://pbs.twimg.com/profile_images/1354627600564424707/CRAn0jbv_normal.jpg</t>
  </si>
  <si>
    <t>http://twitter.com/Dazzlingcutie1/statuses/1367886915169517570</t>
  </si>
  <si>
    <t>{"hashtags":[{"text":"LearnFromHer","indices":[48,61]},{"text":"WomensDay","indices":[62,72]},{"text":"MSVgo","indices":[73,79]},{"text":"ContestAlert","indices":[80,93]}],"symbols":[],"user_mentions":[{"screen_name":"GoldQueenie4","name":"Jyoti parmar","id":1175748353818165200,"id_str":"1175748353818165248","indices":[3,16]},{"screen_name":"MSVgo","name":"MSVgo","id":1232928348302499800,"id_str":"1232928348302499842","indices":[18,24]},{"screen_name":"MSVgo","name":"MSVgo","id":1232928348302499800,"id_str":"1232928348302499842","indices":[95,101]},{"screen_name":"Dazzlingcutie1","name":"Kinjal","id":997045231156576300,"id_str":"997045231156576261","indices":[108,123]},{"screen_name":"abha_mishra19","name":"❤ Abha ❤","id":1002934614724235300,"id_str":"1002934614724235265","indices":[124,138]}],"urls":[]}</t>
  </si>
  <si>
    <t>1367886913168797696</t>
  </si>
  <si>
    <t>@nsitharaman @PMOIndia @narendramodi @narendramodi Speak on #PMCBank revival plan 
We want our money @PMOIndia @nsitharaman @nitin_gadkari
WATCH: #PMCBank depositors detained for protesting outside @RBI Governor's residence
#InternationalWomensDay
#WomensDay
 https://t.co/oZ88nebrZr</t>
  </si>
  <si>
    <t>Fri Mar 05 17:17:08 +0000 2021</t>
  </si>
  <si>
    <t>58243368</t>
  </si>
  <si>
    <t>nsitharaman</t>
  </si>
  <si>
    <t>1367866084913602564</t>
  </si>
  <si>
    <t>http://twitter.com/PMCBankCrisis/statuses/1367886913168797696</t>
  </si>
  <si>
    <t>{"hashtags":[{"text":"PMCBank","indices":[60,68]},{"text":"PMCBank","indices":[148,156]},{"text":"InternationalWomensDay","indices":[227,250]},{"text":"WomensDay","indices":[251,261]}],"symbols":[],"user_mentions":[{"screen_name":"nsitharaman","name":"Nirmala Sitharaman","id":58243368,"id_str":"58243368","indices":[0,12]},{"screen_name":"PMOIndia","name":"PMO India","id":471741741,"id_str":"471741741","indices":[13,22]},{"screen_name":"narendramodi","name":"Narendra Modi","id":18839785,"id_str":"18839785","indices":[23,36]},{"screen_name":"narendramodi","name":"Narendra Modi","id":18839785,"id_str":"18839785","indices":[37,50]},{"screen_name":"PMOIndia","name":"PMO India","id":471741741,"id_str":"471741741","indices":[102,111]},{"screen_name":"nsitharaman","name":"Nirmala Sitharaman","id":58243368,"id_str":"58243368","indices":[112,124]},{"screen_name":"nitin_gadkari","name":"Nitin Gadkari","id":97217966,"id_str":"97217966","indices":[125,139]},{"screen_name":"RBI","name":"ReserveBankOfIndia","id":478432912,"id_str":"478432912","indices":[200,204]}],"urls":[],"media":[{"id":1275759823372472300,"id_str":"1275759823372472320","indices":[264,287],"media_url":"http://pbs.twimg.com/ext_tw_video_thumb/1275759823372472320/pu/img/6-s29E9dC0uTd0AV.jpg","media_url_https":"https://pbs.twimg.com/ext_tw_video_thumb/1275759823372472320/pu/img/6-s29E9dC0uTd0AV.jpg","url":"https://t.co/oZ88nebrZr","display_url":"pic.twitter.com/oZ88nebrZr","expanded_url":"https://twitter.com/MumbaiMirror/status/1275759973574696960/video/1","type":"photo","sizes":{"thumb":{"w":150,"h":150,"resize":"crop"},"small":{"w":680,"h":680,"resize":"fit"},"medium":{"w":720,"h":720,"resize":"fit"},"large":{"w":720,"h":720,"resize":"fit"}},"source_status_id":1275759973574697000,"source_status_id_str":"1275759973574696960","source_user_id":990761677,"source_user_id_str":"990761677"}]}</t>
  </si>
  <si>
    <t>1367886911415623681</t>
  </si>
  <si>
    <t>UndeadSushii</t>
  </si>
  <si>
    <t>155831772</t>
  </si>
  <si>
    <t>http://pbs.twimg.com/profile_images/1324843437946929152/73Wf2Xht_normal.jpg</t>
  </si>
  <si>
    <t>burbank</t>
  </si>
  <si>
    <t>http://twitter.com/UndeadSushii/statuses/1367886911415623681</t>
  </si>
  <si>
    <t>1367886852024381449</t>
  </si>
  <si>
    <t>atscmc</t>
  </si>
  <si>
    <t>Looks a lot more interesting that the usual insipid #WomensDay events that are rolled out every year to ‘inspire’ and ‘empower’ us. Let’s party to smash the #patriarchy! https://t.co/pbzSB9Cg6C</t>
  </si>
  <si>
    <t>Fri Mar 05 17:16:54 +0000 2021</t>
  </si>
  <si>
    <t>5717962</t>
  </si>
  <si>
    <t>http://pbs.twimg.com/profile_images/1231683309685673984/n2aP1ikH_normal.jpg</t>
  </si>
  <si>
    <t>Halifax, Nova Scotia</t>
  </si>
  <si>
    <t>http://twitter.com/atscmc/statuses/1367886852024381449</t>
  </si>
  <si>
    <t>{"hashtags":[{"text":"WomensDay","indices":[52,62]},{"text":"patriarchy","indices":[157,168]}],"symbols":[],"user_mentions":[],"urls":[{"url":"https://t.co/pbzSB9Cg6C","expanded_url":"https://twitter.com/cvharquail/status/1367880843352551426","display_url":"twitter.com/cvharquail/sta…","indices":[170,193]}]}</t>
  </si>
  <si>
    <t>1367886845338607618</t>
  </si>
  <si>
    <t>GrimmheimM</t>
  </si>
  <si>
    <t>Some Wulfhild to simp! Celebration of #marchartmadness by @Saturday_am !! My #fitgirl Wulfhild from my @saturdaybrunch_ #medieval #fantasy #webcomic Grimmheim!! #WomensHistoryMonth #WomensDay #femaleoc #oc #comic https://t.co/8IGlfcduOg</t>
  </si>
  <si>
    <t>Fri Mar 05 17:16:52 +0000 2021</t>
  </si>
  <si>
    <t>1278353692702527491</t>
  </si>
  <si>
    <t>http://pbs.twimg.com/profile_images/1278354884417466368/O0l-jSCx_normal.jpg</t>
  </si>
  <si>
    <t>Once upon a time, in Grimmheim</t>
  </si>
  <si>
    <t>http://twitter.com/GrimmheimM/statuses/1367886845338607618</t>
  </si>
  <si>
    <t>{"hashtags":[{"text":"marchartmadness","indices":[38,54]},{"text":"fitgirl","indices":[77,85]},{"text":"medieval","indices":[120,129]},{"text":"fantasy","indices":[130,138]},{"text":"webcomic","indices":[139,148]},{"text":"WomensHistoryMonth","indices":[161,180]},{"text":"WomensDay","indices":[181,191]},{"text":"femaleoc","indices":[192,201]},{"text":"oc","indices":[202,205]},{"text":"comic","indices":[206,212]}],"symbols":[],"user_mentions":[{"screen_name":"Saturday_am","name":"Saturday AM","id":1977486132,"id_str":"1977486132","indices":[58,70]},{"screen_name":"saturdaybrunch_","name":"Saturday BRUNCH","id":1279529176618479600,"id_str":"1279529176618479628","indices":[103,119]}],"urls":[],"media":[{"id":1367886842083819500,"id_str":"1367886842083819526","indices":[213,236],"media_url":"http://pbs.twimg.com/media/Evu11eNWQAYK_Oj.jpg","media_url_https":"https://pbs.twimg.com/media/Evu11eNWQAYK_Oj.jpg","url":"https://t.co/8IGlfcduOg","display_url":"pic.twitter.com/8IGlfcduOg","expanded_url":"https://twitter.com/GrimmheimM/status/1367886845338607618/photo/1","type":"photo","sizes":{"thumb":{"w":150,"h":150,"resize":"crop"},"small":{"w":544,"h":680,"resize":"fit"},"large":{"w":1311,"h":1639,"resize":"fit"},"medium":{"w":960,"h":1200,"resize":"fit"}}}]}</t>
  </si>
  <si>
    <t>1367886831266697216</t>
  </si>
  <si>
    <t>Saifullahkhoso</t>
  </si>
  <si>
    <t>#WomensDay</t>
  </si>
  <si>
    <t>Fri Mar 05 17:16:49 +0000 2021</t>
  </si>
  <si>
    <t>324769656</t>
  </si>
  <si>
    <t>1367886715449470987</t>
  </si>
  <si>
    <t>http://pbs.twimg.com/profile_images/1284740181954830337/lsune-w2_normal.jpg</t>
  </si>
  <si>
    <t>Shikarpur/ Jhal Magsi / Lahore</t>
  </si>
  <si>
    <t>http://twitter.com/Saifullahkhoso/statuses/1367886831266697216</t>
  </si>
  <si>
    <t>{"hashtags":[{"text":"WomensDay","indices":[0,10]}],"symbols":[],"user_mentions":[],"urls":[]}</t>
  </si>
  <si>
    <t>1367886761288900611</t>
  </si>
  <si>
    <t>@narendramodi @miaamormottley @narendramodi Speak on #PMCBank revival plan 
We want our money @PMOIndia @nsitharaman @nitin_gadkari
WATCH: #PMCBank depositors detained for protesting outside @RBI Governor's residence
#InternationalWomensDay
#WomensDay
 https://t.co/oZ88nebrZr</t>
  </si>
  <si>
    <t>Fri Mar 05 17:16:32 +0000 2021</t>
  </si>
  <si>
    <t>18839785</t>
  </si>
  <si>
    <t>narendramodi</t>
  </si>
  <si>
    <t>1367459775022313474</t>
  </si>
  <si>
    <t>http://twitter.com/PMCBankCrisis/statuses/1367886761288900611</t>
  </si>
  <si>
    <t>{"hashtags":[{"text":"PMCBank","indices":[53,61]},{"text":"PMCBank","indices":[141,149]},{"text":"InternationalWomensDay","indices":[220,243]},{"text":"WomensDay","indices":[244,254]}],"symbols":[],"user_mentions":[{"screen_name":"narendramodi","name":"Narendra Modi","id":18839785,"id_str":"18839785","indices":[0,13]},{"screen_name":"miaamormottley","name":"Mia Amor Mottley","id":74618166,"id_str":"74618166","indices":[14,29]},{"screen_name":"narendramodi","name":"Narendra Modi","id":18839785,"id_str":"18839785","indices":[30,43]},{"screen_name":"PMOIndia","name":"PMO India","id":471741741,"id_str":"471741741","indices":[95,104]},{"screen_name":"nsitharaman","name":"Nirmala Sitharaman","id":58243368,"id_str":"58243368","indices":[105,117]},{"screen_name":"nitin_gadkari","name":"Nitin Gadkari","id":97217966,"id_str":"97217966","indices":[118,132]},{"screen_name":"RBI","name":"ReserveBankOfIndia","id":478432912,"id_str":"478432912","indices":[193,197]}],"urls":[],"media":[{"id":1275759823372472300,"id_str":"1275759823372472320","indices":[257,280],"media_url":"http://pbs.twimg.com/ext_tw_video_thumb/1275759823372472320/pu/img/6-s29E9dC0uTd0AV.jpg","media_url_https":"https://pbs.twimg.com/ext_tw_video_thumb/1275759823372472320/pu/img/6-s29E9dC0uTd0AV.jpg","url":"https://t.co/oZ88nebrZr","display_url":"pic.twitter.com/oZ88nebrZr","expanded_url":"https://twitter.com/MumbaiMirror/status/1275759973574696960/video/1","type":"photo","sizes":{"thumb":{"w":150,"h":150,"resize":"crop"},"small":{"w":680,"h":680,"resize":"fit"},"medium":{"w":720,"h":720,"resize":"fit"},"large":{"w":720,"h":720,"resize":"fit"}},"source_status_id":1275759973574697000,"source_status_id_str":"1275759973574696960","source_user_id":990761677,"source_user_id_str":"990761677"}]}</t>
  </si>
  <si>
    <t>1367886733275062277</t>
  </si>
  <si>
    <t>@narendramodi @ChouhanShivraj @narendramodi Speak on #PMCBank revival plan 
We want our money @PMOIndia @nsitharaman @nitin_gadkari
WATCH: #PMCBank depositors detained for protesting outside @RBI Governor's residence
#InternationalWomensDay
#WomensDay
 https://t.co/oZ88nebrZr</t>
  </si>
  <si>
    <t>Fri Mar 05 17:16:25 +0000 2021</t>
  </si>
  <si>
    <t>1367683590398435334</t>
  </si>
  <si>
    <t>http://twitter.com/PMCBankCrisis/statuses/1367886733275062277</t>
  </si>
  <si>
    <t>{"hashtags":[{"text":"PMCBank","indices":[53,61]},{"text":"PMCBank","indices":[141,149]},{"text":"InternationalWomensDay","indices":[220,243]},{"text":"WomensDay","indices":[244,254]}],"symbols":[],"user_mentions":[{"screen_name":"narendramodi","name":"Narendra Modi","id":18839785,"id_str":"18839785","indices":[0,13]},{"screen_name":"ChouhanShivraj","name":"Shivraj Singh Chouhan","id":1251083774,"id_str":"1251083774","indices":[14,29]},{"screen_name":"narendramodi","name":"Narendra Modi","id":18839785,"id_str":"18839785","indices":[30,43]},{"screen_name":"PMOIndia","name":"PMO India","id":471741741,"id_str":"471741741","indices":[95,104]},{"screen_name":"nsitharaman","name":"Nirmala Sitharaman","id":58243368,"id_str":"58243368","indices":[105,117]},{"screen_name":"nitin_gadkari","name":"Nitin Gadkari","id":97217966,"id_str":"97217966","indices":[118,132]},{"screen_name":"RBI","name":"ReserveBankOfIndia","id":478432912,"id_str":"478432912","indices":[193,197]}],"urls":[],"media":[{"id":1275759823372472300,"id_str":"1275759823372472320","indices":[257,280],"media_url":"http://pbs.twimg.com/ext_tw_video_thumb/1275759823372472320/pu/img/6-s29E9dC0uTd0AV.jpg","media_url_https":"https://pbs.twimg.com/ext_tw_video_thumb/1275759823372472320/pu/img/6-s29E9dC0uTd0AV.jpg","url":"https://t.co/oZ88nebrZr","display_url":"pic.twitter.com/oZ88nebrZr","expanded_url":"https://twitter.com/MumbaiMirror/status/1275759973574696960/video/1","type":"photo","sizes":{"thumb":{"w":150,"h":150,"resize":"crop"},"small":{"w":680,"h":680,"resize":"fit"},"medium":{"w":720,"h":720,"resize":"fit"},"large":{"w":720,"h":720,"resize":"fit"}},"source_status_id":1275759973574697000,"source_status_id_str":"1275759973574696960","source_user_id":990761677,"source_user_id_str":"990761677"}]}</t>
  </si>
  <si>
    <t>1367886727684165632</t>
  </si>
  <si>
    <t>@Maryam_Rajavi_P #روز_جهانی‌_زن یادآور ۴۲ سال استثمار مضاعف زنان و روز تعهد دوباره و صدباره هر انسان آزادیخواه و برابریطلب که عزم و اراده‌شان برنشاندن آزادی برتخت و بردن ریاست جمهور منتخب شورای ملی‌ مقاومت #ایران به #ایران_آزاد است، مبارک باد 
#IWD2021 #WomensDay #Maryam_Rajavi #MEK #Iran America</t>
  </si>
  <si>
    <t>Fri Mar 05 17:16:24 +0000 2021</t>
  </si>
  <si>
    <t>1367860410607665158</t>
  </si>
  <si>
    <t>http://twitter.com/boghche/statuses/1367886727684165632</t>
  </si>
  <si>
    <t>{"hashtags":[{"text":"روز_جهانی‌_زن","indices":[17,31]},{"text":"ایران","indices":[206,212]},{"text":"ایران_آزاد","indices":[216,227]},{"text":"IWD2021","indices":[244,252]},{"text":"WomensDay","indices":[253,263]},{"text":"Maryam_Rajavi","indices":[264,278]},{"text":"MEK","indices":[279,283]},{"text":"Iran","indices":[284,289]}],"symbols":[],"user_mentions":[{"screen_name":"Maryam_Rajavi_P","name":"مریم رجوی","id":2221999644,"id_str":"2221999644","indices":[0,16]}],"urls":[]}</t>
  </si>
  <si>
    <t>1367886722277777408</t>
  </si>
  <si>
    <t>LesiaRadelicki</t>
  </si>
  <si>
    <t>Fri Mar 05 17:16:23 +0000 2021</t>
  </si>
  <si>
    <t>595317563</t>
  </si>
  <si>
    <t>http://pbs.twimg.com/profile_images/463081390264037376/r1dDmCX8_normal.jpeg</t>
  </si>
  <si>
    <t>http://twitter.com/LesiaRadelicki/statuses/1367886722277777408</t>
  </si>
  <si>
    <t>1367886721996648450</t>
  </si>
  <si>
    <t>BhavikaRajaswan</t>
  </si>
  <si>
    <t>@AmazonFashionIn #DanielKlein
#Contest #Giveaway #DressUpForYou #WomensDay  #HarPalFashionable https://t.co/Xe0qg1WUyr https://t.co/uLnhh7TqCN</t>
  </si>
  <si>
    <t>966719861295431680</t>
  </si>
  <si>
    <t>http://pbs.twimg.com/profile_images/1363853521859219462/-up5Mwbe_normal.jpg</t>
  </si>
  <si>
    <t>http://twitter.com/BhavikaRajaswan/statuses/1367886721996648450</t>
  </si>
  <si>
    <t>{"hashtags":[{"text":"DanielKlein","indices":[17,29]},{"text":"Contest","indices":[30,38]},{"text":"Giveaway","indices":[39,48]},{"text":"DressUpForYou","indices":[49,63]},{"text":"WomensDay","indices":[64,74]},{"text":"HarPalFashionable","indices":[76,94]}],"symbols":[],"user_mentions":[{"screen_name":"AmazonFashionIn","name":"AmazonFashionIN","id":3044611738,"id_str":"3044611738","indices":[0,16]}],"urls":[],"media":[{"id":1367886712278454300,"id_str":"1367886712278454277","indices":[119,142],"media_url":"http://pbs.twimg.com/media/Evu1t6pVkAU7Zms.jpg","media_url_https":"https://pbs.twimg.com/media/Evu1t6pVkAU7Zms.jpg","url":"https://t.co/uLnhh7TqCN","display_url":"pic.twitter.com/uLnhh7TqCN","expanded_url":"https://twitter.com/BhavikaRajaswan/status/1367886721996648450/photo/1","type":"photo","sizes":{"thumb":{"w":150,"h":150,"resize":"crop"},"small":{"w":564,"h":680,"resize":"fit"},"medium":{"w":720,"h":868,"resize":"fit"},"large":{"w":720,"h":868,"resize":"fit"}}},{"id":1367885538582171600,"id_str":"1367885538582171650","indices":[95,118],"media_url":"http://pbs.twimg.com/media/Evu0pmSVkAIyCEa.jpg","media_url_https":"https://pbs.twimg.com/media/Evu0pmSVkAIyCEa.jpg","url":"https://t.co/Xe0qg1WUyr","display_url":"pic.twitter.com/Xe0qg1WUyr","expanded_url":"https://twitter.com/BhavikaRajaswan/status/1367885555741036545/photo/1","type":"photo","sizes":{"thumb":{"w":150,"h":150,"resize":"crop"},"medium":{"w":675,"h":1200,"resize":"fit"},"small":{"w":383,"h":680,"resize":"fit"},"large":{"w":720,"h":1280,"resize":"fit"}},"source_status_id":1367885555741036500,"source_status_id_str":"1367885555741036545","source_user_id":966719861295431700,"source_user_id_str":"966719861295431680"}]}</t>
  </si>
  <si>
    <t>1367886706951692289</t>
  </si>
  <si>
    <t>@narendramodi @narendramodi Speak on #PMCBank revival plan 
We want our money @PMOIndia @nsitharaman @nitin_gadkari
WATCH: #PMCBank depositors detained for protesting outside @RBI Governor's residence
#InternationalWomensDay
#WomensDay
 https://t.co/oZ88nebrZr</t>
  </si>
  <si>
    <t>Fri Mar 05 17:16:19 +0000 2021</t>
  </si>
  <si>
    <t>1367683955986628616</t>
  </si>
  <si>
    <t>http://twitter.com/PMCBankCrisis/statuses/1367886706951692289</t>
  </si>
  <si>
    <t>{"hashtags":[{"text":"PMCBank","indices":[37,45]},{"text":"PMCBank","indices":[125,133]},{"text":"InternationalWomensDay","indices":[204,227]},{"text":"WomensDay","indices":[228,238]}],"symbols":[],"user_mentions":[{"screen_name":"narendramodi","name":"Narendra Modi","id":18839785,"id_str":"18839785","indices":[0,13]},{"screen_name":"narendramodi","name":"Narendra Modi","id":18839785,"id_str":"18839785","indices":[14,27]},{"screen_name":"PMOIndia","name":"PMO India","id":471741741,"id_str":"471741741","indices":[79,88]},{"screen_name":"nsitharaman","name":"Nirmala Sitharaman","id":58243368,"id_str":"58243368","indices":[89,101]},{"screen_name":"nitin_gadkari","name":"Nitin Gadkari","id":97217966,"id_str":"97217966","indices":[102,116]},{"screen_name":"RBI","name":"ReserveBankOfIndia","id":478432912,"id_str":"478432912","indices":[177,181]}],"urls":[],"media":[{"id":1275759823372472300,"id_str":"1275759823372472320","indices":[241,264],"media_url":"http://pbs.twimg.com/ext_tw_video_thumb/1275759823372472320/pu/img/6-s29E9dC0uTd0AV.jpg","media_url_https":"https://pbs.twimg.com/ext_tw_video_thumb/1275759823372472320/pu/img/6-s29E9dC0uTd0AV.jpg","url":"https://t.co/oZ88nebrZr","display_url":"pic.twitter.com/oZ88nebrZr","expanded_url":"https://twitter.com/MumbaiMirror/status/1275759973574696960/video/1","type":"photo","sizes":{"thumb":{"w":150,"h":150,"resize":"crop"},"small":{"w":680,"h":680,"resize":"fit"},"medium":{"w":720,"h":720,"resize":"fit"},"large":{"w":720,"h":720,"resize":"fit"}},"source_status_id":1275759973574697000,"source_status_id_str":"1275759973574696960","source_user_id":990761677,"source_user_id_str":"990761677"}]}</t>
  </si>
  <si>
    <t>1367886681072951296</t>
  </si>
  <si>
    <t>catasunflower</t>
  </si>
  <si>
    <t>Fri Mar 05 17:16:13 +0000 2021</t>
  </si>
  <si>
    <t>2880970217</t>
  </si>
  <si>
    <t>http://pbs.twimg.com/profile_images/1369292246105915392/vNvn17Cs_normal.jpg</t>
  </si>
  <si>
    <t>http://twitter.com/catasunflower/statuses/1367886681072951296</t>
  </si>
  <si>
    <t>1367886675204923393</t>
  </si>
  <si>
    <t>Fri Mar 05 17:16:12 +0000 2021</t>
  </si>
  <si>
    <t>1367709882791567364</t>
  </si>
  <si>
    <t>http://twitter.com/PMCBankCrisis/statuses/1367886675204923393</t>
  </si>
  <si>
    <t>1367886644360093698</t>
  </si>
  <si>
    <t>@narendramodi @SwedishPM @narendramodi Speak on #PMCBank revival plan 
We want our money @PMOIndia @nsitharaman @nitin_gadkari
WATCH: #PMCBank depositors detained for protesting outside @RBI Governor's residence
#InternationalWomensDay
#WomensDay
 https://t.co/oZ88nebrZr</t>
  </si>
  <si>
    <t>Fri Mar 05 17:16:04 +0000 2021</t>
  </si>
  <si>
    <t>1367777360817180685</t>
  </si>
  <si>
    <t>http://twitter.com/PMCBankCrisis/statuses/1367886644360093698</t>
  </si>
  <si>
    <t>{"hashtags":[{"text":"PMCBank","indices":[48,56]},{"text":"PMCBank","indices":[136,144]},{"text":"InternationalWomensDay","indices":[215,238]},{"text":"WomensDay","indices":[239,249]}],"symbols":[],"user_mentions":[{"screen_name":"narendramodi","name":"Narendra Modi","id":18839785,"id_str":"18839785","indices":[0,13]},{"screen_name":"SwedishPM","name":"SwedishPM","id":747426555417198600,"id_str":"747426555417198592","indices":[14,24]},{"screen_name":"narendramodi","name":"Narendra Modi","id":18839785,"id_str":"18839785","indices":[25,38]},{"screen_name":"PMOIndia","name":"PMO India","id":471741741,"id_str":"471741741","indices":[90,99]},{"screen_name":"nsitharaman","name":"Nirmala Sitharaman","id":58243368,"id_str":"58243368","indices":[100,112]},{"screen_name":"nitin_gadkari","name":"Nitin Gadkari","id":97217966,"id_str":"97217966","indices":[113,127]},{"screen_name":"RBI","name":"ReserveBankOfIndia","id":478432912,"id_str":"478432912","indices":[188,192]}],"urls":[],"media":[{"id":1275759823372472300,"id_str":"1275759823372472320","indices":[252,275],"media_url":"http://pbs.twimg.com/ext_tw_video_thumb/1275759823372472320/pu/img/6-s29E9dC0uTd0AV.jpg","media_url_https":"https://pbs.twimg.com/ext_tw_video_thumb/1275759823372472320/pu/img/6-s29E9dC0uTd0AV.jpg","url":"https://t.co/oZ88nebrZr","display_url":"pic.twitter.com/oZ88nebrZr","expanded_url":"https://twitter.com/MumbaiMirror/status/1275759973574696960/video/1","type":"photo","sizes":{"thumb":{"w":150,"h":150,"resize":"crop"},"small":{"w":680,"h":680,"resize":"fit"},"medium":{"w":720,"h":720,"resize":"fit"},"large":{"w":720,"h":720,"resize":"fit"}},"source_status_id":1275759973574697000,"source_status_id_str":"1275759973574696960","source_user_id":990761677,"source_user_id_str":"990761677"}]}</t>
  </si>
  <si>
    <t>1367886617151635456</t>
  </si>
  <si>
    <t>@MSVgo Ans) C. Shakuntala Devi
#LearnFromHer #WomensDay
#MSVgo #amazon #ContestAlert
@MSVgo
Join
@Paperkrafts_Goa
@Vipss25
@Chandansahoo378
@LuckByChance23
@misty_basu</t>
  </si>
  <si>
    <t>Fri Mar 05 17:15:58 +0000 2021</t>
  </si>
  <si>
    <t>http://twitter.com/bliss_berri/statuses/1367886617151635456</t>
  </si>
  <si>
    <t>{"hashtags":[{"text":"LearnFromHer","indices":[32,45]},{"text":"WomensDay","indices":[46,56]},{"text":"MSVgo","indices":[57,63]},{"text":"amazon","indices":[64,71]},{"text":"ContestAlert","indices":[72,85]}],"symbols":[],"user_mentions":[{"screen_name":"MSVgo","name":"MSVgo","id":1232928348302499800,"id_str":"1232928348302499842","indices":[0,6]},{"screen_name":"MSVgo","name":"MSVgo","id":1232928348302499800,"id_str":"1232928348302499842","indices":[87,93]},{"screen_name":"Paperkrafts_Goa","name":"Kamakshi Kamath Shenoy","id":3056426059,"id_str":"3056426059","indices":[100,116]},{"screen_name":"Vipss25","name":"Vipan","id":983080680681750500,"id_str":"983080680681750528","indices":[117,125]},{"screen_name":"Chandansahoo378","name":"Chandan Sahoo","id":843362247950897200,"id_str":"843362247950897152","indices":[126,142]},{"screen_name":"LuckByChance23","name":"Lakshita","id":2345577500,"id_str":"2345577500","indices":[143,158]},{"screen_name":"misty_basu","name":"#FurrtasticBuddy","id":251670845,"id_str":"251670845","indices":[159,170]}],"urls":[]}</t>
  </si>
  <si>
    <t>1367886611850035203</t>
  </si>
  <si>
    <t>Fri Mar 05 17:15:57 +0000 2021</t>
  </si>
  <si>
    <t>1367830351104466944</t>
  </si>
  <si>
    <t>http://twitter.com/PMCBankCrisis/statuses/1367886611850035203</t>
  </si>
  <si>
    <t>1367886587783221252</t>
  </si>
  <si>
    <t>SlBoekbinder</t>
  </si>
  <si>
    <t>#WomensDay #WomenTellAll #WomensHistoryMonth 
and Every day
When there is #Justice 
There will be #Peace 
Support #AmericanHistory 
Support and work for #Liberty and Justice for all
#TogetherWeCan 
#TogetherWeRecover 
#TogetherWeAreStronger 
#TOGETHERasONE 
#TogetherWeRise https://t.co/95rV6XHx1M</t>
  </si>
  <si>
    <t>Fri Mar 05 17:15:51 +0000 2021</t>
  </si>
  <si>
    <t>582139491</t>
  </si>
  <si>
    <t>http://pbs.twimg.com/profile_images/2224074682/Utility_Box_1_normal.JPG</t>
  </si>
  <si>
    <t>http://twitter.com/SlBoekbinder/statuses/1367886587783221252</t>
  </si>
  <si>
    <t>{"hashtags":[{"text":"WomensDay","indices":[0,10]},{"text":"WomenTellAll","indices":[11,24]},{"text":"WomensHistoryMonth","indices":[25,44]},{"text":"Justice","indices":[74,82]},{"text":"Peace","indices":[98,104]},{"text":"AmericanHistory","indices":[114,130]},{"text":"Liberty","indices":[153,161]},{"text":"TogetherWeCan","indices":[182,196]},{"text":"TogetherWeRecover","indices":[198,216]},{"text":"TogetherWeAreStronger","indices":[218,240]},{"text":"TOGETHERasONE","indices":[242,256]},{"text":"TogetherWeRise","indices":[258,273]}],"symbols":[],"user_mentions":[],"urls":[{"url":"https://t.co/95rV6XHx1M","expanded_url":"https://twitter.com/DiedraMeredith/status/1352963271180111873","display_url":"twitter.com/DiedraMeredith…","indices":[274,297]}]}</t>
  </si>
  <si>
    <t>1367886566715138049</t>
  </si>
  <si>
    <t>Fri Mar 05 17:15:46 +0000 2021</t>
  </si>
  <si>
    <t>1367845463374761986</t>
  </si>
  <si>
    <t>http://twitter.com/PMCBankCrisis/statuses/1367886566715138049</t>
  </si>
  <si>
    <t>1367886503163158531</t>
  </si>
  <si>
    <t>Fabriciosx</t>
  </si>
  <si>
    <t>RT @topnewsites: https://t.co/kciGNRVt37 #pantys #pantyhosetoes #Stock #stocks #pantyhose #DataScience #datingapp #WomenInScience #WomensDay #online https://t.co/XnLsfpC6yu</t>
  </si>
  <si>
    <t>Fri Mar 05 17:15:31 +0000 2021</t>
  </si>
  <si>
    <t>1051649960</t>
  </si>
  <si>
    <t>&lt;a href="https://www.fabricio-dev.com.br/" rel="nofollow"&gt;twitter-bot-fab&lt;/a&gt;</t>
  </si>
  <si>
    <t>http://pbs.twimg.com/profile_images/445285336663326720/Xc9HLhJB_normal.jpeg</t>
  </si>
  <si>
    <t>Rio de janeiro</t>
  </si>
  <si>
    <t>http://twitter.com/Fabriciosx/statuses/1367886503163158531</t>
  </si>
  <si>
    <t>{"hashtags":[{"text":"pantys","indices":[41,48]},{"text":"pantyhosetoes","indices":[49,63]},{"text":"Stock","indices":[64,70]},{"text":"stocks","indices":[71,78]},{"text":"pantyhose","indices":[79,89]},{"text":"DataScience","indices":[90,102]},{"text":"datingapp","indices":[103,113]},{"text":"WomenInScience","indices":[114,129]}],"symbols":[],"user_mentions":[{"screen_name":"topnewsites","name":"Top New Sites","id":103075268,"id_str":"103075268","indices":[3,15]}],"urls":[{"url":"https://t.co/kciGNRVt37","expanded_url":"https://pantyhoseok.com/","display_url":"pantyhoseok.com","indices":[17,40]}]}</t>
  </si>
  <si>
    <t>1367886497144135682</t>
  </si>
  <si>
    <t>Sauravsriwasta</t>
  </si>
  <si>
    <t>Fri Mar 05 17:15:29 +0000 2021</t>
  </si>
  <si>
    <t>810867843080318979</t>
  </si>
  <si>
    <t>http://pbs.twimg.com/profile_images/1318937625718181888/qkFUXD03_normal.jpg</t>
  </si>
  <si>
    <t>http://twitter.com/Sauravsriwasta/statuses/1367886497144135682</t>
  </si>
  <si>
    <t>1367886488390660098</t>
  </si>
  <si>
    <t>KajolSaxena7</t>
  </si>
  <si>
    <t>Fri Mar 05 17:15:27 +0000 2021</t>
  </si>
  <si>
    <t>1080884337292312577</t>
  </si>
  <si>
    <t>http://pbs.twimg.com/profile_images/1326532451372445697/AR2W3c3s_normal.jpg</t>
  </si>
  <si>
    <t xml:space="preserve">Delhi | Bareilly </t>
  </si>
  <si>
    <t>http://twitter.com/KajolSaxena7/statuses/1367886488390660098</t>
  </si>
  <si>
    <t>1367886466861338625</t>
  </si>
  <si>
    <t>@narendramodi Speak on #PMCBank revival plan 
We want our money @PMOIndia @nsitharaman @nitin_gadkari
WATCH: #PMCBank depositors detained for protesting outside @RBI Governor's residence
#InternationalWomensDay
#WomensDay
 https://t.co/oZ88nebrZr</t>
  </si>
  <si>
    <t>Fri Mar 05 17:15:22 +0000 2021</t>
  </si>
  <si>
    <t>http://twitter.com/PMCBankCrisis/statuses/1367886466861338625</t>
  </si>
  <si>
    <t>{"hashtags":[{"text":"PMCBank","indices":[23,31]},{"text":"PMCBank","indices":[111,119]},{"text":"InternationalWomensDay","indices":[190,213]},{"text":"WomensDay","indices":[214,224]}],"symbols":[],"user_mentions":[{"screen_name":"narendramodi","name":"Narendra Modi","id":18839785,"id_str":"18839785","indices":[0,13]},{"screen_name":"PMOIndia","name":"PMO India","id":471741741,"id_str":"471741741","indices":[65,74]},{"screen_name":"nsitharaman","name":"Nirmala Sitharaman","id":58243368,"id_str":"58243368","indices":[75,87]},{"screen_name":"nitin_gadkari","name":"Nitin Gadkari","id":97217966,"id_str":"97217966","indices":[88,102]},{"screen_name":"RBI","name":"ReserveBankOfIndia","id":478432912,"id_str":"478432912","indices":[163,167]}],"urls":[],"media":[{"id":1275759823372472300,"id_str":"1275759823372472320","indices":[227,250],"media_url":"http://pbs.twimg.com/ext_tw_video_thumb/1275759823372472320/pu/img/6-s29E9dC0uTd0AV.jpg","media_url_https":"https://pbs.twimg.com/ext_tw_video_thumb/1275759823372472320/pu/img/6-s29E9dC0uTd0AV.jpg","url":"https://t.co/oZ88nebrZr","display_url":"pic.twitter.com/oZ88nebrZr","expanded_url":"https://twitter.com/MumbaiMirror/status/1275759973574696960/video/1","type":"photo","sizes":{"thumb":{"w":150,"h":150,"resize":"crop"},"small":{"w":680,"h":680,"resize":"fit"},"medium":{"w":720,"h":720,"resize":"fit"},"large":{"w":720,"h":720,"resize":"fit"}},"source_status_id":1275759973574697000,"source_status_id_str":"1275759973574696960","source_user_id":990761677,"source_user_id_str":"990761677"}]}</t>
  </si>
  <si>
    <t>1367886463820570630</t>
  </si>
  <si>
    <t>#روز_جهانی‌_زن یادآور ۴۲ سال استثمار مضاعف زنان و روز تعهد دوباره و صدباره هر انسان آزادیخواه و برابریطلب که عزم و اراده‌شان برنشاندن آزادی برتخت و بردن ریاست جمهور منتخب شورای ملی‌ مقاومت #ایران به #ایران_آزاد است، مبارک باد 
#IWD2021 #WomensDay #Maryam_Rajavi #MEK #Iran America https://t.co/6p8L0Hmeb0</t>
  </si>
  <si>
    <t>Fri Mar 05 17:15:21 +0000 2021</t>
  </si>
  <si>
    <t>http://twitter.com/boghche/statuses/1367886463820570630</t>
  </si>
  <si>
    <t>{"hashtags":[{"text":"روز_جهانی‌_زن","indices":[0,14]},{"text":"ایران","indices":[189,195]},{"text":"ایران_آزاد","indices":[199,210]},{"text":"IWD2021","indices":[227,235]},{"text":"WomensDay","indices":[236,246]},{"text":"Maryam_Rajavi","indices":[247,261]},{"text":"MEK","indices":[262,266]},{"text":"Iran","indices":[267,272]}],"symbols":[],"user_mentions":[],"urls":[{"url":"https://t.co/6p8L0Hmeb0","expanded_url":"https://twitter.com/Maryam_Rajavi_P/status/1367860410607665158","display_url":"twitter.com/Maryam_Rajavi_…","indices":[281,304]}]}</t>
  </si>
  <si>
    <t>1367886459999416323</t>
  </si>
  <si>
    <t>@MSVgo Ans - C. Shakuntala Devi 
#LearnFromHer #WomensDay #MSVgo 
#ContestAlert @MSVgo 
@VHetal @Racer_Veb @VSounder19 @Raahi_supergirl @Ramprasad43 @ranchikuldeep @TheGoodS0ul @_m1n8 @Joyal_Patel @Jyoti14300 @Meenusettu https://t.co/RbO3Fsf8fZ</t>
  </si>
  <si>
    <t>Fri Mar 05 17:15:20 +0000 2021</t>
  </si>
  <si>
    <t>http://twitter.com/KajolSaxena7/statuses/1367886459999416323</t>
  </si>
  <si>
    <t>{"hashtags":[{"text":"LearnFromHer","indices":[34,47]},{"text":"WomensDay","indices":[48,58]},{"text":"MSVgo","indices":[59,65]},{"text":"ContestAlert","indices":[67,80]}],"symbols":[],"user_mentions":[{"screen_name":"MSVgo","name":"MSVgo","id":1232928348302499800,"id_str":"1232928348302499842","indices":[0,6]},{"screen_name":"MSVgo","name":"MSVgo","id":1232928348302499800,"id_str":"1232928348302499842","indices":[81,87]},{"screen_name":"VHetal","name":"Hetal🇮🇳","id":19386376,"id_str":"19386376","indices":[90,97]},{"screen_name":"Racer_Veb","name":"Its Vaibhavi","id":3096536960,"id_str":"3096536960","indices":[98,108]},{"screen_name":"VSounder19","name":"Varshini Vinod 😊🇮🇳","id":1118177886127571000,"id_str":"1118177886127570944","indices":[109,120]},{"screen_name":"Raahi_supergirl","name":"Rupal D","id":779692758684532700,"id_str":"779692758684532736","indices":[121,137]},{"screen_name":"Ramprasad43","name":"Ramprasad","id":340842737,"id_str":"340842737","indices":[138,150]},{"screen_name":"ranchikuldeep","name":"Kuldeep","id":858363303344693200,"id_str":"858363303344693248","indices":[151,165]},{"screen_name":"TheGoodS0ul","name":"Roohi ♛","id":492999306,"id_str":"492999306","indices":[166,178]},{"screen_name":"_m1n8","name":"Liu Min Han","id":154045373,"id_str":"154045373","indices":[179,185]},{"screen_name":"Joyal_Patel","name":"Joyal C Patel","id":825936916704956400,"id_str":"825936916704956416","indices":[186,198]},{"screen_name":"Jyoti14300","name":"🧸😻Jyoti😻🧸","id":1180397941309067300,"id_str":"1180397941309067264","indices":[199,210]},{"screen_name":"Meenusettu","name":"Jyothi Lakshmi","id":1098621781672226800,"id_str":"1098621781672226816","indices":[211,222]}],"urls":[],"media":[{"id":1367886448372764700,"id_str":"1367886448372764673","indices":[223,246],"media_url":"http://pbs.twimg.com/media/Evu1ejhUUAETWCo.jpg","media_url_https":"https://pbs.twimg.com/media/Evu1ejhUUAETWCo.jpg","url":"https://t.co/RbO3Fsf8fZ","display_url":"pic.twitter.com/RbO3Fsf8fZ","expanded_url":"https://twitter.com/KajolSaxena7/status/1367886459999416323/photo/1","type":"photo","sizes":{"thumb":{"w":150,"h":150,"resize":"crop"},"medium":{"w":900,"h":1200,"resize":"fit"},"large":{"w":1536,"h":2048,"resize":"fit"},"small":{"w":510,"h":680,"resize":"fit"}}}]}</t>
  </si>
  <si>
    <t>1367886459668230145</t>
  </si>
  <si>
    <t>RT @agiati: One of #Greece's major research bodies is organizing a #WomenInScience #WomenInSTEM #WomeninTech event for #WomensDay next week. 
Keynote speech is by the female Head of Admin. 
#wtf</t>
  </si>
  <si>
    <t>http://twitter.com/womeninstemSA/statuses/1367886459668230145</t>
  </si>
  <si>
    <t>{"hashtags":[{"text":"Greece","indices":[19,26]},{"text":"WomenInScience","indices":[67,82]},{"text":"WomenInSTEM","indices":[83,95]},{"text":"WomeninTech","indices":[96,108]},{"text":"WomensDay","indices":[119,129]}],"symbols":[],"user_mentions":[{"screen_name":"agiati","name":"Agiati Benardou","id":28311044,"id_str":"28311044","indices":[3,10]}],"urls":[]}</t>
  </si>
  <si>
    <t>1367886436553342976</t>
  </si>
  <si>
    <t>Trillest_Los</t>
  </si>
  <si>
    <t>Fri Mar 05 17:15:15 +0000 2021</t>
  </si>
  <si>
    <t>279330916</t>
  </si>
  <si>
    <t>http://pbs.twimg.com/profile_images/1345871842293198853/kOF8zr-r_normal.jpg</t>
  </si>
  <si>
    <t>lansdale, PA</t>
  </si>
  <si>
    <t>http://twitter.com/Trillest_Los/statuses/1367886436553342976</t>
  </si>
  <si>
    <t>1367886432107339776</t>
  </si>
  <si>
    <t>Navyavegi</t>
  </si>
  <si>
    <t>Fri Mar 05 17:15:14 +0000 2021</t>
  </si>
  <si>
    <t>917555743594831872</t>
  </si>
  <si>
    <t>http://pbs.twimg.com/profile_images/1106036255937257473/EstvMTOM_normal.jpg</t>
  </si>
  <si>
    <t>http://twitter.com/Navyavegi/statuses/1367886432107339776</t>
  </si>
  <si>
    <t>1367886409340686339</t>
  </si>
  <si>
    <t>RT @AnimaOnTwit: #IWD2021 #InternationalWomensDay #WomensDay #momgineer #WomenInSTEM #STEM #inspire #nasa #InspireGuideMotivate #AnimaPatilSabale https://t.co/BZUD6nHSHb</t>
  </si>
  <si>
    <t>Fri Mar 05 17:15:08 +0000 2021</t>
  </si>
  <si>
    <t>http://twitter.com/womeninstemSA/statuses/1367886409340686339</t>
  </si>
  <si>
    <t>{"hashtags":[{"text":"IWD2021","indices":[17,25]},{"text":"InternationalWomensDay","indices":[26,49]},{"text":"WomensDay","indices":[50,60]},{"text":"momgineer","indices":[61,71]},{"text":"WomenInSTEM","indices":[72,84]},{"text":"STEM","indices":[85,90]},{"text":"inspire","indices":[91,99]},{"text":"nasa","indices":[100,105]},{"text":"InspireGuideMotivate","indices":[106,127]}],"symbols":[],"user_mentions":[{"screen_name":"AnimaOnTwit","name":"iamanima","id":1356390439344087000,"id_str":"1356390439344087041","indices":[3,15]}],"urls":[]}</t>
  </si>
  <si>
    <t>1367886375337533444</t>
  </si>
  <si>
    <t>mursionlearn</t>
  </si>
  <si>
    <t>March 8th is International Women's Day. The Avatars here at Mursion took some time to share their thoughts about the day and celebrate the women and girls in our lives. To watch the video, click the link - https://t.co/paNJpk7525
#USCCFWomen #IWD2021 #WomensDay https://t.co/OcUG5Fvmlj</t>
  </si>
  <si>
    <t>Fri Mar 05 17:15:00 +0000 2021</t>
  </si>
  <si>
    <t>3107962855</t>
  </si>
  <si>
    <t>http://pbs.twimg.com/profile_images/1362401283580305414/5mPXLTmR_normal.jpg</t>
  </si>
  <si>
    <t>http://twitter.com/mursionlearn/statuses/1367886375337533444</t>
  </si>
  <si>
    <t>{"hashtags":[{"text":"USCCFWomen","indices":[230,241]},{"text":"IWD2021","indices":[242,250]},{"text":"WomensDay","indices":[251,261]}],"symbols":[],"user_mentions":[],"urls":[{"url":"https://t.co/paNJpk7525","expanded_url":"https://hubs.ly/H0HP6Sb0","display_url":"hubs.ly/H0HP6Sb0","indices":[206,229]}],"media":[{"id":1367886374142107600,"id_str":"1367886374142107650","indices":[262,285],"media_url":"http://pbs.twimg.com/media/Evu1aO_WYAIcMna.jpg","media_url_https":"https://pbs.twimg.com/media/Evu1aO_WYAIcMna.jpg","url":"https://t.co/OcUG5Fvmlj","display_url":"pic.twitter.com/OcUG5Fvmlj","expanded_url":"https://twitter.com/mursionlearn/status/1367886375337533444/photo/1","type":"photo","sizes":{"small":{"w":680,"h":383,"resize":"fit"},"thumb":{"w":150,"h":150,"resize":"crop"},"medium":{"w":1200,"h":675,"resize":"fit"},"large":{"w":1280,"h":720,"resize":"fit"}}}]}</t>
  </si>
  <si>
    <t>1367886367771004932</t>
  </si>
  <si>
    <t>topnewsites</t>
  </si>
  <si>
    <t>https://t.co/kciGNRVt37 #pantys #pantyhosetoes #Stock #stocks #pantyhose #DataScience #datingapp #WomenInScience #WomensDay #online https://t.co/XnLsfpC6yu</t>
  </si>
  <si>
    <t>Fri Mar 05 17:14:58 +0000 2021</t>
  </si>
  <si>
    <t>103075268</t>
  </si>
  <si>
    <t>http://pbs.twimg.com/profile_images/899698699/lucy_normal.jpg</t>
  </si>
  <si>
    <t>http://twitter.com/topnewsites/statuses/1367886367771004932</t>
  </si>
  <si>
    <t>{"hashtags":[{"text":"pantys","indices":[24,31]},{"text":"pantyhosetoes","indices":[32,46]},{"text":"Stock","indices":[47,53]},{"text":"stocks","indices":[54,61]},{"text":"pantyhose","indices":[62,72]},{"text":"DataScience","indices":[73,85]},{"text":"datingapp","indices":[86,96]},{"text":"WomenInScience","indices":[97,112]},{"text":"WomensDay","indices":[113,123]},{"text":"online","indices":[124,131]}],"symbols":[],"user_mentions":[],"urls":[{"url":"https://t.co/kciGNRVt37","expanded_url":"https://pantyhoseok.com/","display_url":"pantyhoseok.com","indices":[0,23]}],"media":[{"id":1367886140448063500,"id_str":"1367886140448063492","indices":[132,155],"media_url":"http://pbs.twimg.com/media/Evu1MoaWQAQb0FJ.jpg","media_url_https":"https://pbs.twimg.com/media/Evu1MoaWQAQb0FJ.jpg","url":"https://t.co/XnLsfpC6yu","display_url":"pic.twitter.com/XnLsfpC6yu","expanded_url":"https://twitter.com/topnewsites/status/1367886367771004932/photo/1","type":"photo","sizes":{"thumb":{"w":150,"h":150,"resize":"crop"},"large":{"w":1080,"h":1350,"resize":"fit"},"small":{"w":544,"h":680,"resize":"fit"},"medium":{"w":960,"h":1200,"resize":"fit"}}}]}</t>
  </si>
  <si>
    <t>1367886346853965825</t>
  </si>
  <si>
    <t>IanHamilton_Mtl</t>
  </si>
  <si>
    <t>Fri Mar 05 17:14:53 +0000 2021</t>
  </si>
  <si>
    <t>1408699080</t>
  </si>
  <si>
    <t>http://pbs.twimg.com/profile_images/731898830384402433/uwJeCIiy_normal.jpg</t>
  </si>
  <si>
    <t>Montreal</t>
  </si>
  <si>
    <t>http://twitter.com/IanHamilton_Mtl/statuses/1367886346853965825</t>
  </si>
  <si>
    <t>1367886319230193666</t>
  </si>
  <si>
    <t>@MSVgo C. Shakuntala Devi
#LearnFromHer #WomensDay
#MSVgo #amazon #ContestAlert 
@MSVgo
Tagged
@ShardaS03626409
@Amitsha05006851 
@RahulSh47444881
@Sandeep55223259
@akslic2224</t>
  </si>
  <si>
    <t>Fri Mar 05 17:14:47 +0000 2021</t>
  </si>
  <si>
    <t>http://twitter.com/Sandeep55223259/statuses/1367886319230193666</t>
  </si>
  <si>
    <t>{"hashtags":[{"text":"LearnFromHer","indices":[26,39]},{"text":"WomensDay","indices":[40,50]},{"text":"MSVgo","indices":[51,57]},{"text":"amazon","indices":[58,65]},{"text":"ContestAlert","indices":[66,79]}],"symbols":[],"user_mentions":[{"screen_name":"MSVgo","name":"MSVgo","id":1232928348302499800,"id_str":"1232928348302499842","indices":[0,6]},{"screen_name":"MSVgo","name":"MSVgo","id":1232928348302499800,"id_str":"1232928348302499842","indices":[81,87]},{"screen_name":"ShardaS03626409","name":"Sharda jha","id":1156522368761598000,"id_str":"1156522368761597956","indices":[97,113]},{"screen_name":"Amitsha05006851","name":"Amit sharma","id":1153174228868444200,"id_str":"1153174228868444160","indices":[114,130]},{"screen_name":"RahulSh47444881","name":"𝐑𝐀𝐇𝐔𝐋 𝐒𝐇𝐀𝐑𝐌𝐀","id":1159366211420844000,"id_str":"1159366211420844034","indices":[132,148]},{"screen_name":"Sandeep55223259","name":"Sandeep Sharma","id":1140565356655722500,"id_str":"1140565356655722496","indices":[149,165]},{"screen_name":"akslic2224","name":"Dr. Ashok Sharma","id":990967205025153000,"id_str":"990967205025153024","indices":[166,177]}],"urls":[]}</t>
  </si>
  <si>
    <t>1367886308148797441</t>
  </si>
  <si>
    <t>Fri Mar 05 17:14:44 +0000 2021</t>
  </si>
  <si>
    <t>http://twitter.com/Dinesh_the_star/statuses/1367886308148797441</t>
  </si>
  <si>
    <t>1367886287248662531</t>
  </si>
  <si>
    <t>Fri Mar 05 17:14:39 +0000 2021</t>
  </si>
  <si>
    <t>http://twitter.com/Sandeep55223259/statuses/1367886287248662531</t>
  </si>
  <si>
    <t>1367886286086930433</t>
  </si>
  <si>
    <t>JesusFCaballero</t>
  </si>
  <si>
    <t>3063871937</t>
  </si>
  <si>
    <t>http://pbs.twimg.com/profile_images/1274350169916690434/p-ZmOT-A_normal.jpg</t>
  </si>
  <si>
    <t>http://twitter.com/JesusFCaballero/statuses/1367886286086930433</t>
  </si>
  <si>
    <t>1367886239437787137</t>
  </si>
  <si>
    <t>@AmazonFashionIn #ContestAlert: #DressUpForYou  #DanielKlein! 
#Contest #Giveaway #DressUpForYou #WomensDay https://t.co/LCKlSgWjr4</t>
  </si>
  <si>
    <t>Fri Mar 05 17:14:28 +0000 2021</t>
  </si>
  <si>
    <t>http://twitter.com/Kavita_1907/statuses/1367886239437787137</t>
  </si>
  <si>
    <t>{"hashtags":[{"text":"ContestAlert","indices":[17,30]},{"text":"DressUpForYou","indices":[32,46]},{"text":"DanielKlein","indices":[48,60]},{"text":"Contest","indices":[63,71]},{"text":"Giveaway","indices":[72,81]},{"text":"DressUpForYou","indices":[82,96]},{"text":"WomensDay","indices":[97,107]}],"symbols":[],"user_mentions":[{"screen_name":"AmazonFashionIn","name":"AmazonFashionIN","id":3044611738,"id_str":"3044611738","indices":[0,16]}],"urls":[],"media":[{"id":1367886236317192200,"id_str":"1367886236317192193","indices":[108,131],"media_url":"http://pbs.twimg.com/media/Evu1SNjVEAEUpdz.jpg","media_url_https":"https://pbs.twimg.com/media/Evu1SNjVEAEUpdz.jpg","url":"https://t.co/LCKlSgWjr4","display_url":"pic.twitter.com/LCKlSgWjr4","expanded_url":"https://twitter.com/Kavita_1907/status/1367886239437787137/photo/1","type":"photo","sizes":{"small":{"w":510,"h":680,"resize":"fit"},"thumb":{"w":150,"h":150,"resize":"crop"},"large":{"w":1536,"h":2048,"resize":"fit"},"medium":{"w":900,"h":1200,"resize":"fit"}}}]}</t>
  </si>
  <si>
    <t>1367886238070444035</t>
  </si>
  <si>
    <t>ChotuSi76725296</t>
  </si>
  <si>
    <t>Fri Mar 05 17:14:27 +0000 2021</t>
  </si>
  <si>
    <t>1359189724657643522</t>
  </si>
  <si>
    <t>http://pbs.twimg.com/profile_images/1363464856267939842/f8MCGUif_normal.jpg</t>
  </si>
  <si>
    <t>http://twitter.com/ChotuSi76725296/statuses/1367886238070444035</t>
  </si>
  <si>
    <t>1367886193933774851</t>
  </si>
  <si>
    <t>sonali_mehta25</t>
  </si>
  <si>
    <t>Thanks Rashmiji🙏 for nominating me for #BharatKiNari #WomensDay contest for #FitIndiaMovement by @FitBharat
You are very consistent. Keep Inspiring 👍 https://t.co/geEAF2Yc3t</t>
  </si>
  <si>
    <t>Fri Mar 05 17:14:17 +0000 2021</t>
  </si>
  <si>
    <t>797346458634698752</t>
  </si>
  <si>
    <t>http://pbs.twimg.com/profile_images/1277453754917249033/95EN2G_d_normal.jpg</t>
  </si>
  <si>
    <t>http://twitter.com/sonali_mehta25/statuses/1367886193933774851</t>
  </si>
  <si>
    <t>{"hashtags":[{"text":"BharatKiNari","indices":[39,52]},{"text":"WomensDay","indices":[53,63]},{"text":"FitIndiaMovement","indices":[76,93]}],"symbols":[],"user_mentions":[{"screen_name":"FitBharat","name":"Fit Bharat","id":1169506909684039700,"id_str":"1169506909684039680","indices":[97,107]}],"urls":[{"url":"https://t.co/geEAF2Yc3t","expanded_url":"https://twitter.com/RashmiMistry13/status/1367880901888204805","display_url":"twitter.com/RashmiMistry13…","indices":[150,173]}]}</t>
  </si>
  <si>
    <t>1367886172295467009</t>
  </si>
  <si>
    <t>edwardgen256</t>
  </si>
  <si>
    <t>Fri Mar 05 17:14:12 +0000 2021</t>
  </si>
  <si>
    <t>3315066775</t>
  </si>
  <si>
    <t>http://pbs.twimg.com/profile_images/1363850275233148929/HbNdADQk_normal.jpg</t>
  </si>
  <si>
    <t>Pearl of Africa</t>
  </si>
  <si>
    <t>http://twitter.com/edwardgen256/statuses/1367886172295467009</t>
  </si>
  <si>
    <t>1367886164351275008</t>
  </si>
  <si>
    <t>Fri Mar 05 17:14:10 +0000 2021</t>
  </si>
  <si>
    <t>http://twitter.com/Navyavegi/statuses/1367886164351275008</t>
  </si>
  <si>
    <t>1367886137855897600</t>
  </si>
  <si>
    <t>VikasDuhanIND</t>
  </si>
  <si>
    <t>Fri Mar 05 17:14:04 +0000 2021</t>
  </si>
  <si>
    <t>373124867</t>
  </si>
  <si>
    <t>http://pbs.twimg.com/profile_images/1366350887199772674/qAotzD56_normal.jpg</t>
  </si>
  <si>
    <t>http://twitter.com/VikasDuhanIND/statuses/1367886137855897600</t>
  </si>
  <si>
    <t>1367886074593177601</t>
  </si>
  <si>
    <t>Fri Mar 05 17:13:48 +0000 2021</t>
  </si>
  <si>
    <t>http://twitter.com/Kavita_1907/statuses/1367886074593177601</t>
  </si>
  <si>
    <t>1367886069144842242</t>
  </si>
  <si>
    <t>Fri Mar 05 17:13:47 +0000 2021</t>
  </si>
  <si>
    <t>http://twitter.com/Sonika52507388/statuses/1367886069144842242</t>
  </si>
  <si>
    <t>1367886057421688833</t>
  </si>
  <si>
    <t>Shame on our system still keeping quiet #PMCBankCrisis @RBI @RBIsays @nsitharaman @nsitharamanoffc @narendramodi @PMOIndia @republic #coronavirus times #justiceon5march https://t.co/zkrxM2H27Q
 #internationalwomensday #InternationalWomensDay2021 #WomensDay #WomensDay2021</t>
  </si>
  <si>
    <t>Fri Mar 05 17:13:44 +0000 2021</t>
  </si>
  <si>
    <t>http://twitter.com/PMCBankCrisis/statuses/1367886057421688833</t>
  </si>
  <si>
    <t>{"hashtags":[{"text":"PMCBankCrisis","indices":[40,54]},{"text":"coronavirus","indices":[133,145]},{"text":"justiceon5march","indices":[152,168]},{"text":"internationalwomensday","indices":[195,218]},{"text":"InternationalWomensDay2021","indices":[219,246]},{"text":"WomensDay","indices":[247,257]},{"text":"WomensDay2021","indices":[258,272]}],"symbols":[],"user_mentions":[{"screen_name":"RBI","name":"ReserveBankOfIndia","id":478432912,"id_str":"478432912","indices":[55,59]},{"screen_name":"RBIsays","name":"RBI Says","id":1158715004616450000,"id_str":"1158715004616450048","indices":[60,68]},{"screen_name":"nsitharaman","name":"Nirmala Sitharaman","id":58243368,"id_str":"58243368","indices":[69,81]},{"screen_name":"nsitharamanoffc","name":"NSitharamanOffice","id":912211757363368000,"id_str":"912211757363367936","indices":[82,98]},{"screen_name":"narendramodi","name":"Narendra Modi","id":18839785,"id_str":"18839785","indices":[99,112]},{"screen_name":"PMOIndia","name":"PMO India","id":471741741,"id_str":"471741741","indices":[113,122]},{"screen_name":"republic","name":"Republic","id":811972460560019500,"id_str":"811972460560019456","indices":[123,132]}],"urls":[],"media":[{"id":1367669622288179200,"id_str":"1367669622288179202","indices":[169,192],"media_url":"http://pbs.twimg.com/media/EvrwRnaUYAIzQfe.jpg","media_url_https":"https://pbs.twimg.com/media/EvrwRnaUYAIzQfe.jpg","url":"https://t.co/zkrxM2H27Q","display_url":"pic.twitter.com/zkrxM2H27Q","expanded_url":"https://twitter.com/bhatsunils/status/1367669632790794242/photo/1","type":"photo","sizes":{"thumb":{"w":150,"h":150,"resize":"crop"},"large":{"w":1152,"h":864,"resize":"fit"},"small":{"w":680,"h":510,"resize":"fit"},"medium":{"w":1152,"h":864,"resize":"fit"}},"source_status_id":1367669632790794200,"source_status_id_str":"1367669632790794242","source_user_id":101510048,"source_user_id_str":"101510048"}]}</t>
  </si>
  <si>
    <t>1367886055710601223</t>
  </si>
  <si>
    <t>FULifestyle</t>
  </si>
  <si>
    <t>Stop worrying about what others say. #Empowerment comes from within. Don't listen when others say you can't and follow your truth. Be yourself. Set yourself free from judgment! 
#empowering #freeyourself #fridayvibes #womensday #keepgoing #motivation #makeithappen #happiness https://t.co/qbdYg8y50O</t>
  </si>
  <si>
    <t>804043511540707328</t>
  </si>
  <si>
    <t>http://pbs.twimg.com/profile_images/1328413149318541316/x5VcKpJa_normal.jpg</t>
  </si>
  <si>
    <t>http://twitter.com/FULifestyle/statuses/1367886055710601223</t>
  </si>
  <si>
    <t>{"hashtags":[{"text":"Empowerment","indices":[37,49]},{"text":"empowering","indices":[179,190]},{"text":"freeyourself","indices":[191,204]},{"text":"fridayvibes","indices":[205,217]},{"text":"womensday","indices":[218,228]},{"text":"keepgoing","indices":[229,239]},{"text":"motivation","indices":[240,251]},{"text":"makeithappen","indices":[252,265]},{"text":"happiness","indices":[266,276]}],"symbols":[],"user_mentions":[],"urls":[],"media":[{"id":1367885906972188700,"id_str":"1367885906972188672","indices":[277,300],"media_url":"http://pbs.twimg.com/media/Evu0_CpXIAAa4s5.jpg","media_url_https":"https://pbs.twimg.com/media/Evu0_CpXIAAa4s5.jpg","url":"https://t.co/qbdYg8y50O","display_url":"pic.twitter.com/qbdYg8y50O","expanded_url":"https://twitter.com/FULifestyle/status/1367886055710601223/photo/1","type":"photo","sizes":{"large":{"w":1800,"h":1800,"resize":"fit"},"thumb":{"w":150,"h":150,"resize":"crop"},"small":{"w":680,"h":680,"resize":"fit"},"medium":{"w":1200,"h":1200,"resize":"fit"}}}]}</t>
  </si>
  <si>
    <t>1367886053823029248</t>
  </si>
  <si>
    <t>shrishtiarya</t>
  </si>
  <si>
    <t>Fri Mar 05 17:13:43 +0000 2021</t>
  </si>
  <si>
    <t>48990944</t>
  </si>
  <si>
    <t>http://pbs.twimg.com/profile_images/1251824443577466882/FvSz_uX4_normal.jpg</t>
  </si>
  <si>
    <t>http://twitter.com/shrishtiarya/statuses/1367886053823029248</t>
  </si>
  <si>
    <t>1367886018032979972</t>
  </si>
  <si>
    <t>Fri Mar 05 17:13:35 +0000 2021</t>
  </si>
  <si>
    <t>http://twitter.com/Navyavegi/statuses/1367886018032979972</t>
  </si>
  <si>
    <t>1367885975381143553</t>
  </si>
  <si>
    <t>MullickChaitali</t>
  </si>
  <si>
    <t>@AmazonFashionIn #ContestAlert: #DressUpForYou  #DanielKlein! 
#Contest #Giveaway #DressUpForYou #WomensDay  #HarPalFashionable @AmazonFashionIn 
🥀🍀🌹🦋❤️🥀🍀🌹🦋❤️🥀🍀🌹🦋❤️🥀🍀🌹❤️
@p_s_0 @jigarbjadav @K_MChandra @lavishpatni07 @JayshreeMalhot6 https://t.co/u0QXcLCdk7</t>
  </si>
  <si>
    <t>Fri Mar 05 17:13:25 +0000 2021</t>
  </si>
  <si>
    <t>996279434121392130</t>
  </si>
  <si>
    <t>http://pbs.twimg.com/profile_images/1332321006296330241/5ANMTL6J_normal.jpg</t>
  </si>
  <si>
    <t>http://twitter.com/MullickChaitali/statuses/1367885975381143553</t>
  </si>
  <si>
    <t>{"hashtags":[{"text":"ContestAlert","indices":[17,30]},{"text":"DressUpForYou","indices":[32,46]},{"text":"DanielKlein","indices":[48,60]},{"text":"Contest","indices":[63,71]},{"text":"Giveaway","indices":[72,81]},{"text":"DressUpForYou","indices":[82,96]},{"text":"WomensDay","indices":[97,107]},{"text":"HarPalFashionable","indices":[109,127]}],"symbols":[],"user_mentions":[{"screen_name":"AmazonFashionIn","name":"AmazonFashionIN","id":3044611738,"id_str":"3044611738","indices":[0,16]},{"screen_name":"AmazonFashionIn","name":"AmazonFashionIN","id":3044611738,"id_str":"3044611738","indices":[128,144]},{"screen_name":"p_s_0","name":"Prakash Sharma","id":1007256344280223700,"id_str":"1007256344280223744","indices":[171,177]},{"screen_name":"jigarbjadav","name":"Jigar B Jadav","id":2428675976,"id_str":"2428675976","indices":[178,190]},{"screen_name":"K_MChandra","name":"Chสndrส​ ᴍⱥήi","id":792702964959813600,"id_str":"792702964959813632","indices":[191,202]},{"screen_name":"lavishpatni07","name":"L@v!sh","id":995759802,"id_str":"995759802","indices":[203,217]},{"screen_name":"JayshreeMalhot6","name":"Jayshree Malhotra","id":1118406830244286500,"id_str":"1118406830244286464","indices":[218,234]}],"urls":[],"media":[{"id":1367885963444113400,"id_str":"1367885963444113415","indices":[235,258],"media_url":"http://pbs.twimg.com/media/Evu1CVBUUAcH9HI.jpg","media_url_https":"https://pbs.twimg.com/media/Evu1CVBUUAcH9HI.jpg","url":"https://t.co/u0QXcLCdk7","display_url":"pic.twitter.com/u0QXcLCdk7","expanded_url":"https://twitter.com/MullickChaitali/status/1367885975381143553/photo/1","type":"photo","sizes":{"thumb":{"w":150,"h":150,"resize":"crop"},"small":{"w":680,"h":680,"resize":"fit"},"medium":{"w":1080,"h":1080,"resize":"fit"},"large":{"w":1080,"h":1080,"resize":"fit"}}}]}</t>
  </si>
  <si>
    <t>1367885944108380165</t>
  </si>
  <si>
    <t>Dikshant_HPCL</t>
  </si>
  <si>
    <t>RT @AlkaStation: This #InternationalWomensDay, @AlkaStation celebrates #WomenInTheDrivingSeat!💙❤️
We invite all u wonderful women to NOT MISS fuelling up at our station on MARCH 8! No min purchase needed &amp;amp; you’d be served refreshments throughout the day!
Let’s celebrate #WomensDay together🧕👩‍💻👩‍🎨 https://t.co/WnDpAyCe6J</t>
  </si>
  <si>
    <t>Fri Mar 05 17:13:17 +0000 2021</t>
  </si>
  <si>
    <t>804395974210809859</t>
  </si>
  <si>
    <t>http://pbs.twimg.com/profile_images/806374744031449088/udt30LJg_normal.jpg</t>
  </si>
  <si>
    <t>Pitampura, New Delhi</t>
  </si>
  <si>
    <t>http://twitter.com/Dikshant_HPCL/statuses/1367885944108380165</t>
  </si>
  <si>
    <t>{"hashtags":[{"text":"InternationalWomensDay","indices":[22,45]},{"text":"WomenInTheDrivingSeat","indices":[71,93]}],"symbols":[],"user_mentions":[{"screen_name":"AlkaStation","name":"Alka Service Station","id":1354026717061419000,"id_str":"1354026717061419009","indices":[3,15]},{"screen_name":"AlkaStation","name":"Alka Service Station","id":1354026717061419000,"id_str":"1354026717061419009","indices":[47,59]}],"urls":[]}</t>
  </si>
  <si>
    <t>1367885925200449541</t>
  </si>
  <si>
    <t>ranjithkodai</t>
  </si>
  <si>
    <t>Fri Mar 05 17:13:13 +0000 2021</t>
  </si>
  <si>
    <t>1919774192</t>
  </si>
  <si>
    <t>http://pbs.twimg.com/profile_images/1333838722937151491/FICQQrG6_normal.jpg</t>
  </si>
  <si>
    <t>www.kodaikanalswaminarayan.com</t>
  </si>
  <si>
    <t>http://twitter.com/ranjithkodai/statuses/1367885925200449541</t>
  </si>
  <si>
    <t>1367885901171335168</t>
  </si>
  <si>
    <t>pkg4krishna</t>
  </si>
  <si>
    <t>Fri Mar 05 17:13:07 +0000 2021</t>
  </si>
  <si>
    <t>2258432832</t>
  </si>
  <si>
    <t>http://pbs.twimg.com/profile_images/755855120953282562/fyhtkreU_normal.jpg</t>
  </si>
  <si>
    <t>http://twitter.com/pkg4krishna/statuses/1367885901171335168</t>
  </si>
  <si>
    <t>1367885817016901633</t>
  </si>
  <si>
    <t>poupesaphire</t>
  </si>
  <si>
    <t>Fri Mar 05 17:12:47 +0000 2021</t>
  </si>
  <si>
    <t>1254138396416581639</t>
  </si>
  <si>
    <t>http://pbs.twimg.com/profile_images/1276179658283900935/swxDniy4_normal.jpg</t>
  </si>
  <si>
    <t>🇨🇲🇨🇦🇺🇸🇫🇷</t>
  </si>
  <si>
    <t>http://twitter.com/poupesaphire/statuses/1367885817016901633</t>
  </si>
  <si>
    <t>1367885799451062273</t>
  </si>
  <si>
    <t>Fri Mar 05 17:12:43 +0000 2021</t>
  </si>
  <si>
    <t>http://twitter.com/ranjithkodai/statuses/1367885799451062273</t>
  </si>
  <si>
    <t>1367885752307187715</t>
  </si>
  <si>
    <t>BruceArigye</t>
  </si>
  <si>
    <t>Fri Mar 05 17:12:32 +0000 2021</t>
  </si>
  <si>
    <t>1222214683631005698</t>
  </si>
  <si>
    <t>http://pbs.twimg.com/profile_images/1368157293632774151/FdrRWhHS_normal.jpg</t>
  </si>
  <si>
    <t>http://twitter.com/BruceArigye/statuses/1367885752307187715</t>
  </si>
  <si>
    <t>1367885639132221445</t>
  </si>
  <si>
    <t>Writer_Jaiswal</t>
  </si>
  <si>
    <t>EPISODE 12 of 'Abstract AF' is up! As #womensday2021 comes closer, I put 10 Bollywood film to the 'Bechdel Test'. How many do you think pass? LISTEN IN! https://t.co/1D7cPnuLfK
#Podcast #podcasts #film #WomensDay #filmtwitter #movies #writer #WritingCommunity #FridayVibes #audio</t>
  </si>
  <si>
    <t>Fri Mar 05 17:12:05 +0000 2021</t>
  </si>
  <si>
    <t>344701971</t>
  </si>
  <si>
    <t>http://pbs.twimg.com/profile_images/1275475696765120512/d1MVHRB5_normal.jpg</t>
  </si>
  <si>
    <t>http://twitter.com/Writer_Jaiswal/statuses/1367885639132221445</t>
  </si>
  <si>
    <t>{"hashtags":[{"text":"womensday2021","indices":[38,52]},{"text":"Podcast","indices":[177,185]},{"text":"podcasts","indices":[186,195]},{"text":"film","indices":[196,201]},{"text":"WomensDay","indices":[202,212]},{"text":"filmtwitter","indices":[213,225]},{"text":"movies","indices":[226,233]},{"text":"writer","indices":[234,241]},{"text":"WritingCommunity","indices":[242,259]},{"text":"FridayVibes","indices":[260,272]},{"text":"audio","indices":[273,279]}],"symbols":[],"user_mentions":[],"urls":[{"url":"https://t.co/1D7cPnuLfK","expanded_url":"https://youtu.be/lg7w1PUhgww","display_url":"youtu.be/lg7w1PUhgww","indices":[153,176]}]}</t>
  </si>
  <si>
    <t>1367885585826873347</t>
  </si>
  <si>
    <t>Loubnaniyoun</t>
  </si>
  <si>
    <t>نساء لبنانيات رائدات
#womenempowerment #womensday #lebanesewomen #lebanon #womenpower https://t.co/QupsK9rpQT</t>
  </si>
  <si>
    <t>Fri Mar 05 17:11:52 +0000 2021</t>
  </si>
  <si>
    <t>536932052</t>
  </si>
  <si>
    <t>http://pbs.twimg.com/profile_images/2307021673/zi6abcd0jsw0jfsp43gh_normal.jpeg</t>
  </si>
  <si>
    <t>Beirut</t>
  </si>
  <si>
    <t>http://twitter.com/Loubnaniyoun/statuses/1367885585826873347</t>
  </si>
  <si>
    <t>{"hashtags":[{"text":"womenempowerment","indices":[21,38]},{"text":"womensday","indices":[39,49]},{"text":"lebanesewomen","indices":[50,64]},{"text":"lebanon","indices":[65,73]},{"text":"womenpower","indices":[74,85]}],"symbols":[],"user_mentions":[],"urls":[{"url":"https://t.co/QupsK9rpQT","expanded_url":"https://www.instagram.com/p/CMC4NP7saLC/?igshid=1dt3bcy9asa5w","display_url":"instagram.com/p/CMC4NP7saLC/…","indices":[86,109]}]}</t>
  </si>
  <si>
    <t>1367885561848094731</t>
  </si>
  <si>
    <t>africarisingGE</t>
  </si>
  <si>
    <t>Fri Mar 05 17:11:46 +0000 2021</t>
  </si>
  <si>
    <t>3247824137</t>
  </si>
  <si>
    <t>http://pbs.twimg.com/profile_images/967789094309941248/wSQ2BR8i_normal.jpg</t>
  </si>
  <si>
    <t>Africa, Afrique</t>
  </si>
  <si>
    <t>http://twitter.com/africarisingGE/statuses/1367885561848094731</t>
  </si>
  <si>
    <t>1367885555741036545</t>
  </si>
  <si>
    <t>@AmazonFashionIn #DanielKlein
#Contest #Giveaway #DressUpForYou #WomensDay  #HarPalFashionable https://t.co/Xe0qg1WUyr</t>
  </si>
  <si>
    <t>Fri Mar 05 17:11:45 +0000 2021</t>
  </si>
  <si>
    <t>http://twitter.com/BhavikaRajaswan/statuses/1367885555741036545</t>
  </si>
  <si>
    <t>{"hashtags":[{"text":"DanielKlein","indices":[17,29]},{"text":"Contest","indices":[30,38]},{"text":"Giveaway","indices":[39,48]},{"text":"DressUpForYou","indices":[49,63]},{"text":"WomensDay","indices":[64,74]},{"text":"HarPalFashionable","indices":[76,94]}],"symbols":[],"user_mentions":[{"screen_name":"AmazonFashionIn","name":"AmazonFashionIN","id":3044611738,"id_str":"3044611738","indices":[0,16]}],"urls":[],"media":[{"id":1367885538582171600,"id_str":"1367885538582171650","indices":[95,118],"media_url":"http://pbs.twimg.com/media/Evu0pmSVkAIyCEa.jpg","media_url_https":"https://pbs.twimg.com/media/Evu0pmSVkAIyCEa.jpg","url":"https://t.co/Xe0qg1WUyr","display_url":"pic.twitter.com/Xe0qg1WUyr","expanded_url":"https://twitter.com/BhavikaRajaswan/status/1367885555741036545/photo/1","type":"photo","sizes":{"thumb":{"w":150,"h":150,"resize":"crop"},"medium":{"w":675,"h":1200,"resize":"fit"},"small":{"w":383,"h":680,"resize":"fit"},"large":{"w":720,"h":1280,"resize":"fit"}}}]}</t>
  </si>
  <si>
    <t>1367885548153634818</t>
  </si>
  <si>
    <t>UGnaire</t>
  </si>
  <si>
    <t>RT @JhusBLaze: Here’s to strong women out there 🥂 May we know them. May we raise em'. Let's celebrate #WomensDay  in style as we jam to some music playlist curated by @MazzoMawanvu 
https://t.co/dDBRmeRAtn
#TidalxMTN https://t.co/CfEsRCxPEv</t>
  </si>
  <si>
    <t>Fri Mar 05 17:11:43 +0000 2021</t>
  </si>
  <si>
    <t>263651058</t>
  </si>
  <si>
    <t>http://pbs.twimg.com/profile_images/1352346738544279553/LEqfcTaX_normal.jpg</t>
  </si>
  <si>
    <t>Ngora, Koile 🇺🇬</t>
  </si>
  <si>
    <t>http://twitter.com/UGnaire/statuses/1367885548153634818</t>
  </si>
  <si>
    <t>{"hashtags":[{"text":"WomensDay","indices":[102,112]}],"symbols":[],"user_mentions":[{"screen_name":"JhusBLaze","name":"DaRiUs™❁","id":1151064823,"id_str":"1151064823","indices":[3,13]}],"urls":[]}</t>
  </si>
  <si>
    <t>1367885511218532353</t>
  </si>
  <si>
    <t>Lokesh_jhaa</t>
  </si>
  <si>
    <t>@SparIndiaHyper d) Oil your hair regularly
#spar #homedelivery #hairproblems  #womensday #womensday2021</t>
  </si>
  <si>
    <t>Fri Mar 05 17:11:34 +0000 2021</t>
  </si>
  <si>
    <t>780293778</t>
  </si>
  <si>
    <t>http://pbs.twimg.com/profile_images/1354746960419332096/HWR_Jfhx_normal.jpg</t>
  </si>
  <si>
    <t>chennai</t>
  </si>
  <si>
    <t>http://twitter.com/Lokesh_jhaa/statuses/1367885511218532353</t>
  </si>
  <si>
    <t>{"hashtags":[{"text":"spar","indices":[44,49]},{"text":"homedelivery","indices":[50,63]},{"text":"hairproblems","indices":[64,77]},{"text":"womensday","indices":[79,89]},{"text":"womensday2021","indices":[90,104]}],"symbols":[],"user_mentions":[{"screen_name":"SparIndiaHyper","name":"SPAR India","id":3254603779,"id_str":"3254603779","indices":[0,15]}],"urls":[]}</t>
  </si>
  <si>
    <t>1367885482638544896</t>
  </si>
  <si>
    <t>harshbinani</t>
  </si>
  <si>
    <t>RT @Cuelogic: 💪From challenge comes change! And this women's day we are saying it loud🗣️! Thrilled for our upcoming powerful talk with a very inspiring personality @vinitagera, General Manager, India COE at @DellTech, towards broadening perceptions. #ChooseToChallenge #IWD2021 #WomensDay https://t.co/WNUkXmJjFb</t>
  </si>
  <si>
    <t>Fri Mar 05 17:11:27 +0000 2021</t>
  </si>
  <si>
    <t>777533412</t>
  </si>
  <si>
    <t>http://pbs.twimg.com/profile_images/722685877789581313/9S-EjWee_normal.jpg</t>
  </si>
  <si>
    <t>Gurgaon</t>
  </si>
  <si>
    <t>http://twitter.com/harshbinani/statuses/1367885482638544896</t>
  </si>
  <si>
    <t>{"hashtags":[],"symbols":[],"user_mentions":[{"screen_name":"Cuelogic","name":"Cuelogic","id":101758144,"id_str":"101758144","indices":[3,12]}],"urls":[]}</t>
  </si>
  <si>
    <t>1367885351935766530</t>
  </si>
  <si>
    <t>kihumuroruben</t>
  </si>
  <si>
    <t>RT @TheAfricaExpose: CELEBRATING WOMEN
Meet Fiona Flavia K,a young lady that has found her calling in the nail business.
CEO of Nails by Fi located at Namuswa Plaza Wandegeya.
Quote:  Lazy people use prayer to numb the brain. Don't pray for something you aren't ready to work for.
#WomensDay https://t.co/CQwZuNbjGw</t>
  </si>
  <si>
    <t>Fri Mar 05 17:10:56 +0000 2021</t>
  </si>
  <si>
    <t>3358449137</t>
  </si>
  <si>
    <t>http://pbs.twimg.com/profile_images/1367581025279344646/O68bHboQ_normal.jpg</t>
  </si>
  <si>
    <t>Uganda kampala</t>
  </si>
  <si>
    <t>http://twitter.com/kihumuroruben/statuses/1367885351935766530</t>
  </si>
  <si>
    <t>{"hashtags":[],"symbols":[],"user_mentions":[{"screen_name":"TheAfricaExpose","name":"The African Exposé","id":1141497811017654300,"id_str":"1141497811017654273","indices":[3,19]}],"urls":[]}</t>
  </si>
  <si>
    <t>1367885304946909186</t>
  </si>
  <si>
    <t>bestsweeps</t>
  </si>
  <si>
    <t>Fri Mar 05 17:10:45 +0000 2021</t>
  </si>
  <si>
    <t>779734076546691072</t>
  </si>
  <si>
    <t>&lt;a href="http://rchs-cjuhsd-ca.schoolloop.com" rel="nofollow"&gt;Best Giveaways&lt;/a&gt;</t>
  </si>
  <si>
    <t>http://pbs.twimg.com/profile_images/790355568535834624/0WkzXyeF_normal.jpg</t>
  </si>
  <si>
    <t>http://twitter.com/bestsweeps/statuses/1367885304946909186</t>
  </si>
  <si>
    <t>1367885281571966978</t>
  </si>
  <si>
    <t>@AmazonFashionIn #ContestAlert: #DressUpForYou  #DanielKlein! 
#Contest #Giveaway #DressUpForYou #WomensDay  #HarPalFashionable @AmazonFashionIn 
🥀🍀🌹🦋❤️🥀🍀🌹🦋❤️🥀🍀🌹🦋❤️🥀🍀🌹❤️
@Chhayadhamecha @nandinidey20gm1 @Sandipdey_99 https://t.co/m3waY1NUp2</t>
  </si>
  <si>
    <t>Fri Mar 05 17:10:39 +0000 2021</t>
  </si>
  <si>
    <t>http://twitter.com/MullickChaitali/statuses/1367885281571966978</t>
  </si>
  <si>
    <t>{"hashtags":[{"text":"ContestAlert","indices":[17,30]},{"text":"DressUpForYou","indices":[32,46]},{"text":"DanielKlein","indices":[48,60]},{"text":"Contest","indices":[63,71]},{"text":"Giveaway","indices":[72,81]},{"text":"DressUpForYou","indices":[82,96]},{"text":"WomensDay","indices":[97,107]},{"text":"HarPalFashionable","indices":[109,127]}],"symbols":[],"user_mentions":[{"screen_name":"AmazonFashionIn","name":"AmazonFashionIN","id":3044611738,"id_str":"3044611738","indices":[0,16]},{"screen_name":"AmazonFashionIn","name":"AmazonFashionIN","id":3044611738,"id_str":"3044611738","indices":[128,144]},{"screen_name":"Chhayadhamecha","name":"chhayadhamecha","id":1066752168412119000,"id_str":"1066752168412119040","indices":[170,185]},{"screen_name":"nandinidey20gm1","name":"Nandini Dey","id":1252675396681601000,"id_str":"1252675396681601024","indices":[186,202]},{"screen_name":"Sandipdey_99","name":"Sandip 🎲","id":841310571647631400,"id_str":"841310571647631360","indices":[203,216]}],"urls":[],"media":[{"id":1367885263628726300,"id_str":"1367885263628726272","indices":[217,240],"media_url":"http://pbs.twimg.com/media/Evu0ZmAU8AAue5Q.jpg","media_url_https":"https://pbs.twimg.com/media/Evu0ZmAU8AAue5Q.jpg","url":"https://t.co/m3waY1NUp2","display_url":"pic.twitter.com/m3waY1NUp2","expanded_url":"https://twitter.com/MullickChaitali/status/1367885281571966978/photo/1","type":"photo","sizes":{"thumb":{"w":150,"h":150,"resize":"crop"},"medium":{"w":900,"h":1200,"resize":"fit"},"large":{"w":1536,"h":2048,"resize":"fit"},"small":{"w":510,"h":680,"resize":"fit"}}}]}</t>
  </si>
  <si>
    <t>1367885280846376963</t>
  </si>
  <si>
    <t>http://twitter.com/MullickChaitali/statuses/1367885280846376963</t>
  </si>
  <si>
    <t>1367885272646443009</t>
  </si>
  <si>
    <t>prachetanpotdar</t>
  </si>
  <si>
    <t>https://t.co/Q9UQFd1rD8
#ChooseToChallenge #ChooseToChallenge #WomensHistoryMonth2021 #WomensDay #WritingCommunity #media #featured #stayfeatured</t>
  </si>
  <si>
    <t>Fri Mar 05 17:10:37 +0000 2021</t>
  </si>
  <si>
    <t>1002811450564341760</t>
  </si>
  <si>
    <t>http://pbs.twimg.com/profile_images/1363704935146160129/MjbyALO7_normal.jpg</t>
  </si>
  <si>
    <t>http://twitter.com/prachetanpotdar/statuses/1367885272646443009</t>
  </si>
  <si>
    <t>{"hashtags":[{"text":"ChooseToChallenge","indices":[25,43]},{"text":"ChooseToChallenge","indices":[44,62]},{"text":"WomensHistoryMonth2021","indices":[63,86]},{"text":"WomensDay","indices":[87,97]},{"text":"WritingCommunity","indices":[98,115]},{"text":"media","indices":[116,122]},{"text":"featured","indices":[123,132]},{"text":"stayfeatured","indices":[133,146]}],"symbols":[],"user_mentions":[],"urls":[{"url":"https://t.co/Q9UQFd1rD8","expanded_url":"https://www.stayfeatured.com/post/women-entrepreneurs-choosetochallenge-norms-with-oxford-bookstore-to-mark-international-women-s-day","display_url":"stayfeatured.com/post/women-ent…","indices":[0,23]}]}</t>
  </si>
  <si>
    <t>1367885216124051459</t>
  </si>
  <si>
    <t>equityin</t>
  </si>
  <si>
    <t>Fri Mar 05 17:10:24 +0000 2021</t>
  </si>
  <si>
    <t>263128112</t>
  </si>
  <si>
    <t>http://pbs.twimg.com/profile_images/1224601263846776834/rEGtYUNU_normal.jpg</t>
  </si>
  <si>
    <t xml:space="preserve"> 🇺🇸🇯🇵 🇪🇺 🇮🇳 🇬🇧</t>
  </si>
  <si>
    <t>http://twitter.com/equityin/statuses/1367885216124051459</t>
  </si>
  <si>
    <t>1367885192208125952</t>
  </si>
  <si>
    <t>Cutiepie_Angel2</t>
  </si>
  <si>
    <t>@AmazonFashionIn Fashion😎 is very important. It is life-enhancing and, like everything that gives pleasure, it is worth doing well👗⌚
#AmazonFashion❤
 #DanielKlein
#Contest #Giveaway #DressUpForYou #WomensDay  #HarPalFashionable 
Join
@fashionistaTS @Rain_Man25 @kevalmodi9 @LuvyaJoshi @VHetal https://t.co/Yp0bmQ9ORw</t>
  </si>
  <si>
    <t>Fri Mar 05 17:10:18 +0000 2021</t>
  </si>
  <si>
    <t>565243375</t>
  </si>
  <si>
    <t>http://pbs.twimg.com/profile_images/1317783996705558528/2VJRrUit_normal.jpg</t>
  </si>
  <si>
    <t>http://twitter.com/Cutiepie_Angel2/statuses/1367885192208125952</t>
  </si>
  <si>
    <t>{"hashtags":[{"text":"AmazonFashion","indices":[133,147]},{"text":"DanielKlein","indices":[150,162]},{"text":"Contest","indices":[163,171]},{"text":"Giveaway","indices":[172,181]},{"text":"DressUpForYou","indices":[182,196]},{"text":"WomensDay","indices":[197,207]},{"text":"HarPalFashionable","indices":[209,227]}],"symbols":[],"user_mentions":[{"screen_name":"AmazonFashionIn","name":"AmazonFashionIN","id":3044611738,"id_str":"3044611738","indices":[0,16]},{"screen_name":"fashionistaTS","name":"Tanya Setia","id":555077492,"id_str":"555077492","indices":[234,248]},{"screen_name":"Rain_Man25","name":"Himanshu Chourasia","id":347369255,"id_str":"347369255","indices":[249,260]},{"screen_name":"kevalmodi9","name":"KEVAL MODI","id":2854367975,"id_str":"2854367975","indices":[261,272]},{"screen_name":"LuvyaJoshi","name":"Luvya Joshi","id":2939116088,"id_str":"2939116088","indices":[273,284]},{"screen_name":"VHetal","name":"Hetal🇮🇳","id":19386376,"id_str":"19386376","indices":[285,292]}],"urls":[],"media":[{"id":1367885189125341200,"id_str":"1367885189125341188","indices":[293,316],"media_url":"http://pbs.twimg.com/media/Evu0VQdVgAQAJJj.jpg","media_url_https":"https://pbs.twimg.com/media/Evu0VQdVgAQAJJj.jpg","url":"https://t.co/Yp0bmQ9ORw","display_url":"pic.twitter.com/Yp0bmQ9ORw","expanded_url":"https://twitter.com/Cutiepie_Angel2/status/1367885192208125952/photo/1","type":"photo","sizes":{"thumb":{"w":150,"h":150,"resize":"crop"},"large":{"w":720,"h":961,"resize":"fit"},"small":{"w":509,"h":680,"resize":"fit"},"medium":{"w":720,"h":961,"resize":"fit"}}}]}</t>
  </si>
  <si>
    <t>1367885186872963082</t>
  </si>
  <si>
    <t>@MSVgo C. Shakuntala Devi
 #LearnFromHer #WomensDay  #MSVgo #amazon #ContestAlert 
@MSVgo
Join 
@SJ_0016 
@imPalak18 
@Fahim6t 
@Dayal_5 
@manisha_modak 
@ankitx420 
@cool_bindra</t>
  </si>
  <si>
    <t>Fri Mar 05 17:10:17 +0000 2021</t>
  </si>
  <si>
    <t>http://twitter.com/Lokesh_jhaa/statuses/1367885186872963082</t>
  </si>
  <si>
    <t>{"hashtags":[{"text":"LearnFromHer","indices":[28,41]},{"text":"WomensDay","indices":[42,52]},{"text":"MSVgo","indices":[54,60]},{"text":"amazon","indices":[61,68]},{"text":"ContestAlert","indices":[69,82]}],"symbols":[],"user_mentions":[{"screen_name":"MSVgo","name":"MSVgo","id":1232928348302499800,"id_str":"1232928348302499842","indices":[0,6]},{"screen_name":"MSVgo","name":"MSVgo","id":1232928348302499800,"id_str":"1232928348302499842","indices":[84,90]},{"screen_name":"SJ_0016","name":"Shubham Jindal 🐧","id":1201071962648387600,"id_str":"1201071962648387586","indices":[98,106]},{"screen_name":"imPalak18","name":"Palak","id":1171789465162932200,"id_str":"1171789465162932224","indices":[108,118]},{"screen_name":"Fahim6t","name":"Fahim","id":1072141992937775100,"id_str":"1072141992937775105","indices":[120,128]},{"screen_name":"Dayal_5","name":"Dayal Ojha","id":1131212210359849000,"id_str":"1131212210359848961","indices":[130,138]},{"screen_name":"manisha_modak","name":"Manisha Modak","id":1230473614425776000,"id_str":"1230473614425776128","indices":[140,154]},{"screen_name":"ankitx420","name":"Ankit Jha","id":552571434,"id_str":"552571434","indices":[156,166]},{"screen_name":"cool_bindra","name":"Harpreet Bindra","id":2917162224,"id_str":"2917162224","indices":[168,180]}],"urls":[]}</t>
  </si>
  <si>
    <t>1367885117306400769</t>
  </si>
  <si>
    <t>Isabelle_Kalisa</t>
  </si>
  <si>
    <t>Fri Mar 05 17:10:00 +0000 2021</t>
  </si>
  <si>
    <t>349679979</t>
  </si>
  <si>
    <t>http://pbs.twimg.com/profile_images/950047844404224001/Czz_bRoJ_normal.jpg</t>
  </si>
  <si>
    <t>Leeds, England</t>
  </si>
  <si>
    <t>http://twitter.com/Isabelle_Kalisa/statuses/1367885117306400769</t>
  </si>
  <si>
    <t>1367885115347537923</t>
  </si>
  <si>
    <t>#Amazon collaborates with UN Women to launch IWD storefront in #India ahead of #WomensDay. 
#InternationalWomensDay
https://t.co/qMIvUsQpXt</t>
  </si>
  <si>
    <t>http://twitter.com/ZeeNewsEnglish/statuses/1367885115347537923</t>
  </si>
  <si>
    <t>{"hashtags":[{"text":"Amazon","indices":[0,7]},{"text":"India","indices":[63,69]},{"text":"WomensDay","indices":[79,89]},{"text":"InternationalWomensDay","indices":[93,116]}],"symbols":[],"user_mentions":[],"urls":[{"url":"https://t.co/qMIvUsQpXt","expanded_url":"https://zeenews.india.com/technology/amazon-collaborates-with-un-women-to-launch-iwd-storefront-in-india-2345999.html","display_url":"zeenews.india.com/technology/ama…","indices":[118,141]}]}</t>
  </si>
  <si>
    <t>1367885043310325763</t>
  </si>
  <si>
    <t>Fri Mar 05 17:09:43 +0000 2021</t>
  </si>
  <si>
    <t>http://twitter.com/Lokesh_jhaa/statuses/1367885043310325763</t>
  </si>
  <si>
    <t>1367885037748711433</t>
  </si>
  <si>
    <t>Princethakur07</t>
  </si>
  <si>
    <t>Fri Mar 05 17:09:41 +0000 2021</t>
  </si>
  <si>
    <t>2898008797</t>
  </si>
  <si>
    <t>http://pbs.twimg.com/profile_images/1062311395658743813/APgPHzxs_normal.jpg</t>
  </si>
  <si>
    <t>http://twitter.com/Princethakur07/statuses/1367885037748711433</t>
  </si>
  <si>
    <t>1367885037132259329</t>
  </si>
  <si>
    <t>Otimyasin</t>
  </si>
  <si>
    <t>844421640071073792</t>
  </si>
  <si>
    <t>http://pbs.twimg.com/profile_images/1368956854181715969/VzRoql3Z_normal.jpg</t>
  </si>
  <si>
    <t>http://twitter.com/Otimyasin/statuses/1367885037132259329</t>
  </si>
  <si>
    <t>1367884999337336835</t>
  </si>
  <si>
    <t>lovediamantin</t>
  </si>
  <si>
    <t>Fri Mar 05 17:09:32 +0000 2021</t>
  </si>
  <si>
    <t>1254978952726220800</t>
  </si>
  <si>
    <t>http://pbs.twimg.com/profile_images/1276176862646087682/Q2kaBDvT_normal.jpg</t>
  </si>
  <si>
    <t>http://twitter.com/lovediamantin/statuses/1367884999337336835</t>
  </si>
  <si>
    <t>1367884936250810369</t>
  </si>
  <si>
    <t>OmarFcbCh</t>
  </si>
  <si>
    <t>Fri Mar 05 17:09:17 +0000 2021</t>
  </si>
  <si>
    <t>1050101204477345792</t>
  </si>
  <si>
    <t>http://pbs.twimg.com/profile_images/1345602048205721607/wI6t642d_normal.jpg</t>
  </si>
  <si>
    <t>http://twitter.com/OmarFcbCh/statuses/1367884936250810369</t>
  </si>
  <si>
    <t>1367884920706711558</t>
  </si>
  <si>
    <t>SwissEmbassyUSA</t>
  </si>
  <si>
    <t>RT @swiss_un: For #InternationalWomensDay don't miss the global virtual event organized by @ilo to pay tribute to the considerable efforts made by #women to shape a more egalitarian future and overcome the #COVID19 pandemic.
Register 👉https://t.co/VsNuiD5vV4
#WomensDay 
@GenevaImpact https://t.co/cB9XXSgQ7P</t>
  </si>
  <si>
    <t>Fri Mar 05 17:09:13 +0000 2021</t>
  </si>
  <si>
    <t>2518492394</t>
  </si>
  <si>
    <t>http://pbs.twimg.com/profile_images/1067827205395353601/7yvd-g80_normal.jpg</t>
  </si>
  <si>
    <t>Washington DC, USA</t>
  </si>
  <si>
    <t>http://twitter.com/SwissEmbassyUSA/statuses/1367884920706711558</t>
  </si>
  <si>
    <t>{"hashtags":[{"text":"InternationalWomensDay","indices":[18,41]}],"symbols":[],"user_mentions":[{"screen_name":"swiss_un","name":"SwitzerlandUN","id":1978799598,"id_str":"1978799598","indices":[3,12]},{"screen_name":"ilo","name":"International Labour Organization","id":364761686,"id_str":"364761686","indices":[91,95]}],"urls":[]}</t>
  </si>
  <si>
    <t>1367884901295427584</t>
  </si>
  <si>
    <t>little_buddha16</t>
  </si>
  <si>
    <t>@MSVgo C. Shakuntala Devi
 #LearnFromHer #WomensDay #MSVgo #amazon #ContestAlert
@MSVgo 
Tagged:-
@AshuGupta_ 
@imPalak18 
@SachinG33833053 
@tanmay_k143 
@kusumsolanki17</t>
  </si>
  <si>
    <t>Fri Mar 05 17:09:09 +0000 2021</t>
  </si>
  <si>
    <t>1286284475643629569</t>
  </si>
  <si>
    <t>http://pbs.twimg.com/profile_images/1322548498202415105/nx6O4p1v_normal.jpg</t>
  </si>
  <si>
    <t xml:space="preserve">Kudi Gujarat Di... </t>
  </si>
  <si>
    <t>http://twitter.com/little_buddha16/statuses/1367884901295427584</t>
  </si>
  <si>
    <t>{"hashtags":[{"text":"LearnFromHer","indices":[28,41]},{"text":"WomensDay","indices":[42,52]},{"text":"MSVgo","indices":[53,59]},{"text":"amazon","indices":[60,67]},{"text":"ContestAlert","indices":[68,81]}],"symbols":[],"user_mentions":[{"screen_name":"MSVgo","name":"MSVgo","id":1232928348302499800,"id_str":"1232928348302499842","indices":[0,6]},{"screen_name":"MSVgo","name":"MSVgo","id":1232928348302499800,"id_str":"1232928348302499842","indices":[82,88]},{"screen_name":"AshuGupta_","name":"V.K. Gupta","id":1329359574319714300,"id_str":"1329359574319714304","indices":[100,111]},{"screen_name":"imPalak18","name":"Palak","id":1171789465162932200,"id_str":"1171789465162932224","indices":[113,123]},{"screen_name":"SachinG33833053","name":"Sachin Gupta","id":1201206039544135700,"id_str":"1201206039544135681","indices":[125,141]},{"screen_name":"tanmay_k143","name":"Tanmay Khobragade","id":845884395970023400,"id_str":"845884395970023424","indices":[143,155]},{"screen_name":"kusumsolanki17","name":"kusum solanki","id":1296604200307011600,"id_str":"1296604200307011585","indices":[157,172]}],"urls":[]}</t>
  </si>
  <si>
    <t>1367884821700120578</t>
  </si>
  <si>
    <t>@AmazonFashionIn #ContestAlert: #DressUpForYou  #DanielKlein! 
#Contest #Giveaway #DressUpForYou #WomensDay  #HarPalFashionable @AmazonFashionIn 
🥀🍀🌹🦋❤️🥀🍀🌹🦋❤️🥀🍀🌹🦋❤️🥀🍀🌹❤️
@FarukParmar1 @Nitish_nix @Ramprasad43 @jigarbjadav @K_MChandra https://t.co/bbQisJvemE</t>
  </si>
  <si>
    <t>Fri Mar 05 17:08:50 +0000 2021</t>
  </si>
  <si>
    <t>http://twitter.com/MullickChaitali/statuses/1367884821700120578</t>
  </si>
  <si>
    <t>{"hashtags":[{"text":"ContestAlert","indices":[17,30]},{"text":"DressUpForYou","indices":[32,46]},{"text":"DanielKlein","indices":[48,60]},{"text":"Contest","indices":[63,71]},{"text":"Giveaway","indices":[72,81]},{"text":"DressUpForYou","indices":[82,96]},{"text":"WomensDay","indices":[97,107]},{"text":"HarPalFashionable","indices":[109,127]}],"symbols":[],"user_mentions":[{"screen_name":"AmazonFashionIn","name":"AmazonFashionIN","id":3044611738,"id_str":"3044611738","indices":[0,16]},{"screen_name":"AmazonFashionIn","name":"AmazonFashionIN","id":3044611738,"id_str":"3044611738","indices":[128,144]},{"screen_name":"FarukParmar1","name":"Faruk Parmar","id":818813972149375000,"id_str":"818813972149374977","indices":[171,184]},{"screen_name":"Nitish_nix","name":"Nitish KC","id":342013435,"id_str":"342013435","indices":[185,196]},{"screen_name":"Ramprasad43","name":"Ramprasad","id":340842737,"id_str":"340842737","indices":[197,209]},{"screen_name":"jigarbjadav","name":"Jigar B Jadav","id":2428675976,"id_str":"2428675976","indices":[210,222]},{"screen_name":"K_MChandra","name":"Chสndrส​ ᴍⱥήi","id":792702964959813600,"id_str":"792702964959813632","indices":[223,234]}],"urls":[],"media":[{"id":1367884812451647500,"id_str":"1367884812451647488","indices":[235,258],"media_url":"http://pbs.twimg.com/media/Evuz_VPVEAAXISt.jpg","media_url_https":"https://pbs.twimg.com/media/Evuz_VPVEAAXISt.jpg","url":"https://t.co/bbQisJvemE","display_url":"pic.twitter.com/bbQisJvemE","expanded_url":"https://twitter.com/MullickChaitali/status/1367884821700120578/photo/1","type":"photo","sizes":{"thumb":{"w":150,"h":150,"resize":"crop"},"large":{"w":853,"h":1280,"resize":"fit"},"medium":{"w":800,"h":1200,"resize":"fit"},"small":{"w":453,"h":680,"resize":"fit"}}}]}</t>
  </si>
  <si>
    <t>1367884795997343753</t>
  </si>
  <si>
    <t>Fri Mar 05 17:08:44 +0000 2021</t>
  </si>
  <si>
    <t>http://twitter.com/Cutiepie_Angel2/statuses/1367884795997343753</t>
  </si>
  <si>
    <t>1367884776745541646</t>
  </si>
  <si>
    <t>@AmazonFashionIn #ContestAlert: #DressUpForYou  #DanielKlein! 
#Contest #Giveaway #DressUpForYou #WomensDay  #HarPalFashionable @AmazonFashionIn 
🥀🍀🌹🦋❤️🥀🍀🌹🦋❤️🥀🍀🌹🦋❤️🥀🍀🌹❤️
@jigarbjadav @eub_24 @K_MChandra @AbhishekIPLFeak @blessedkamal @DixitWaghela https://t.co/qBdO8WXx4u</t>
  </si>
  <si>
    <t>Fri Mar 05 17:08:39 +0000 2021</t>
  </si>
  <si>
    <t>http://twitter.com/MullickChaitali/statuses/1367884776745541646</t>
  </si>
  <si>
    <t>{"hashtags":[{"text":"ContestAlert","indices":[17,30]},{"text":"DressUpForYou","indices":[32,46]},{"text":"DanielKlein","indices":[48,60]},{"text":"Contest","indices":[63,71]},{"text":"Giveaway","indices":[72,81]},{"text":"DressUpForYou","indices":[82,96]},{"text":"WomensDay","indices":[97,107]},{"text":"HarPalFashionable","indices":[109,127]}],"symbols":[],"user_mentions":[{"screen_name":"AmazonFashionIn","name":"AmazonFashionIN","id":3044611738,"id_str":"3044611738","indices":[0,16]},{"screen_name":"AmazonFashionIn","name":"AmazonFashionIN","id":3044611738,"id_str":"3044611738","indices":[128,144]},{"screen_name":"jigarbjadav","name":"Jigar B Jadav","id":2428675976,"id_str":"2428675976","indices":[171,183]},{"screen_name":"eub_24","name":"Eub Tani","id":2292956204,"id_str":"2292956204","indices":[184,191]},{"screen_name":"K_MChandra","name":"Chสndrส​ ᴍⱥήi","id":792702964959813600,"id_str":"792702964959813632","indices":[192,203]},{"screen_name":"AbhishekIPLFeak","name":"Abhishek Singh","id":715429651678498800,"id_str":"715429651678498816","indices":[204,220]},{"screen_name":"blessedkamal","name":"KAMAL ADVANI","id":2889428046,"id_str":"2889428046","indices":[221,234]},{"screen_name":"DixitWaghela","name":"Dx Dixit Waghela","id":1021737072409886700,"id_str":"1021737072409886720","indices":[235,248]}],"urls":[],"media":[{"id":1367884606507081700,"id_str":"1367884606507081731","indices":[249,272],"media_url":"http://pbs.twimg.com/ext_tw_video_thumb/1367884606507081731/pu/img/G5x8nC1JPJttMsVN.jpg","media_url_https":"https://pbs.twimg.com/ext_tw_video_thumb/1367884606507081731/pu/img/G5x8nC1JPJttMsVN.jpg","url":"https://t.co/qBdO8WXx4u","display_url":"pic.twitter.com/qBdO8WXx4u","expanded_url":"https://twitter.com/MullickChaitali/status/1367884776745541646/video/1","type":"photo","sizes":{"thumb":{"w":150,"h":150,"resize":"crop"},"small":{"w":544,"h":680,"resize":"fit"},"medium":{"w":960,"h":1200,"resize":"fit"},"large":{"w":1024,"h":1280,"resize":"fit"}}}]}</t>
  </si>
  <si>
    <t>1367884760102678529</t>
  </si>
  <si>
    <t>Luckyonepk</t>
  </si>
  <si>
    <t>There will be infinite opportunities in your life. There will be infinite possibilities in your life. But all that needed to make a change, is you. 
#LuckyOneMall #ThePlaceToBe #WomensDay #BornANew #InternationalWomensDay #WomensDay2021 https://t.co/PQdyT0Ky8B</t>
  </si>
  <si>
    <t>Fri Mar 05 17:08:35 +0000 2021</t>
  </si>
  <si>
    <t>2432107292</t>
  </si>
  <si>
    <t>http://pbs.twimg.com/profile_images/1363071666587389954/1Vj4Rh1b_normal.jpg</t>
  </si>
  <si>
    <t>http://twitter.com/Luckyonepk/statuses/1367884760102678529</t>
  </si>
  <si>
    <t>{"hashtags":[{"text":"LuckyOneMall","indices":[150,163]},{"text":"ThePlaceToBe","indices":[164,177]},{"text":"WomensDay","indices":[178,188]},{"text":"BornANew","indices":[189,198]},{"text":"InternationalWomensDay","indices":[199,222]},{"text":"WomensDay2021","indices":[223,237]}],"symbols":[],"user_mentions":[],"urls":[],"media":[{"id":1367884757384757200,"id_str":"1367884757384757249","indices":[238,261],"media_url":"http://pbs.twimg.com/media/Evuz8IGXAAEI74m.jpg","media_url_https":"https://pbs.twimg.com/media/Evuz8IGXAAEI74m.jpg","url":"https://t.co/PQdyT0Ky8B","display_url":"pic.twitter.com/PQdyT0Ky8B","expanded_url":"https://twitter.com/Luckyonepk/status/1367884760102678529/photo/1","type":"photo","sizes":{"thumb":{"w":150,"h":150,"resize":"crop"},"large":{"w":720,"h":720,"resize":"fit"},"small":{"w":680,"h":680,"resize":"fit"},"medium":{"w":720,"h":720,"resize":"fit"}}}]}</t>
  </si>
  <si>
    <t>1367884709750059014</t>
  </si>
  <si>
    <t>asterathmaria</t>
  </si>
  <si>
    <t>Fri Mar 05 17:08:23 +0000 2021</t>
  </si>
  <si>
    <t>4817891387</t>
  </si>
  <si>
    <t>http://pbs.twimg.com/profile_images/792076120938143744/Yk5rqupi_normal.jpg</t>
  </si>
  <si>
    <t>Γλυφάδα</t>
  </si>
  <si>
    <t>http://twitter.com/asterathmaria/statuses/1367884709750059014</t>
  </si>
  <si>
    <t>1367884657983848450</t>
  </si>
  <si>
    <t>Fri Mar 05 17:08:11 +0000 2021</t>
  </si>
  <si>
    <t>http://twitter.com/little_buddha16/statuses/1367884657983848450</t>
  </si>
  <si>
    <t>1367884644364992522</t>
  </si>
  <si>
    <t>KayijukaAime</t>
  </si>
  <si>
    <t>Fri Mar 05 17:08:07 +0000 2021</t>
  </si>
  <si>
    <t>3964233435</t>
  </si>
  <si>
    <t>http://pbs.twimg.com/profile_images/1321410702029049859/euE3h3zk_normal.jpg</t>
  </si>
  <si>
    <t>http://twitter.com/KayijukaAime/statuses/1367884644364992522</t>
  </si>
  <si>
    <t>1367884612081491971</t>
  </si>
  <si>
    <t>SVS_Sitges</t>
  </si>
  <si>
    <t>Fri Mar 05 17:08:00 +0000 2021</t>
  </si>
  <si>
    <t>2563696794</t>
  </si>
  <si>
    <t>http://pbs.twimg.com/profile_images/1368627886853328896/46bm1i0__normal.jpg</t>
  </si>
  <si>
    <t>Sitges</t>
  </si>
  <si>
    <t>http://twitter.com/SVS_Sitges/statuses/1367884612081491971</t>
  </si>
  <si>
    <t>1367884553092669440</t>
  </si>
  <si>
    <t>girijeshadams</t>
  </si>
  <si>
    <t>Fri Mar 05 17:07:46 +0000 2021</t>
  </si>
  <si>
    <t>3283357693</t>
  </si>
  <si>
    <t>http://pbs.twimg.com/profile_images/1351023234246991874/-IZJXKb3_normal.jpg</t>
  </si>
  <si>
    <t>http://twitter.com/girijeshadams/statuses/1367884553092669440</t>
  </si>
  <si>
    <t>1367884478866202634</t>
  </si>
  <si>
    <t>COMPTrainees</t>
  </si>
  <si>
    <t>RT @SNOLABscience: Monday is International #WomensDay! Join @CAPhys and a panel of Indigenous women in physics from across the country. 
📅 Monday, March 8th, 1 pm ET. 
Register here: https://t.co/IpEfBh2jLo
#IWD2021 https://t.co/tzlryHEDJX</t>
  </si>
  <si>
    <t>Fri Mar 05 17:07:28 +0000 2021</t>
  </si>
  <si>
    <t>1366825874532753408</t>
  </si>
  <si>
    <t>http://pbs.twimg.com/profile_images/1366826755789570049/Gcbglyxr_normal.jpg</t>
  </si>
  <si>
    <t>http://twitter.com/COMPTrainees/statuses/1367884478866202634</t>
  </si>
  <si>
    <t>{"hashtags":[{"text":"WomensDay","indices":[43,53]}],"symbols":[],"user_mentions":[{"screen_name":"SNOLABscience","name":"SNOLAB","id":574988763,"id_str":"574988763","indices":[3,17]},{"screen_name":"CAPhys","name":"CAPhys","id":2494755342,"id_str":"2494755342","indices":[60,67]}],"urls":[]}</t>
  </si>
  <si>
    <t>1367884460818006022</t>
  </si>
  <si>
    <t>RinkuSultania</t>
  </si>
  <si>
    <t>Fri Mar 05 17:07:24 +0000 2021</t>
  </si>
  <si>
    <t>1142383341552844800</t>
  </si>
  <si>
    <t>http://pbs.twimg.com/profile_images/1142383528979517440/cAgkXDuj_normal.jpg</t>
  </si>
  <si>
    <t>http://twitter.com/RinkuSultania/statuses/1367884460818006022</t>
  </si>
  <si>
    <t>1367884422360481797</t>
  </si>
  <si>
    <t>UNFPAEswatini</t>
  </si>
  <si>
    <t>#WomensDay #GenerationEquality https://t.co/M6gTPoch8O</t>
  </si>
  <si>
    <t>Fri Mar 05 17:07:15 +0000 2021</t>
  </si>
  <si>
    <t>393448201</t>
  </si>
  <si>
    <t>http://pbs.twimg.com/profile_images/748460224802070528/til-ixH1_normal.jpg</t>
  </si>
  <si>
    <t>Swaziland</t>
  </si>
  <si>
    <t>http://twitter.com/UNFPAEswatini/statuses/1367884422360481797</t>
  </si>
  <si>
    <t>{"hashtags":[{"text":"WomensDay","indices":[0,10]},{"text":"GenerationEquality","indices":[11,30]}],"symbols":[],"user_mentions":[],"urls":[{"url":"https://t.co/M6gTPoch8O","expanded_url":"https://twitter.com/MpenduloMax/status/1367823596559732744","display_url":"twitter.com/MpenduloMax/st…","indices":[31,54]}]}</t>
  </si>
  <si>
    <t>1367884417730043906</t>
  </si>
  <si>
    <t>RT @WHorsleyPlace: This International Women’s Day we celebrate some of the remarkable women that have called WHP their home- https://t.co/NHjSD40n5o
#westhorsleyplace #choosetochallenge #womensday</t>
  </si>
  <si>
    <t>Fri Mar 05 17:07:13 +0000 2021</t>
  </si>
  <si>
    <t>http://twitter.com/Mohamma28307078/statuses/1367884417730043906</t>
  </si>
  <si>
    <t>{"hashtags":[],"symbols":[],"user_mentions":[{"screen_name":"WHorsleyPlace","name":"West Horsley Place","id":847435041474986000,"id_str":"847435041474985984","indices":[3,17]}],"urls":[]}</t>
  </si>
  <si>
    <t>1367884407151812608</t>
  </si>
  <si>
    <t>CSC_Giridih</t>
  </si>
  <si>
    <t>Fri Mar 05 17:07:11 +0000 2021</t>
  </si>
  <si>
    <t>1233169196697079808</t>
  </si>
  <si>
    <t>http://pbs.twimg.com/profile_images/1233175709264171014/njkEm810_normal.jpg</t>
  </si>
  <si>
    <t>Giridih, India</t>
  </si>
  <si>
    <t>http://twitter.com/CSC_Giridih/statuses/1367884407151812608</t>
  </si>
  <si>
    <t>1367884372448280584</t>
  </si>
  <si>
    <t>ImranBa85932110</t>
  </si>
  <si>
    <t>Fri Mar 05 17:07:03 +0000 2021</t>
  </si>
  <si>
    <t>1110861882284535809</t>
  </si>
  <si>
    <t>http://pbs.twimg.com/profile_images/1134806796638572544/-wGyhvav_normal.jpg</t>
  </si>
  <si>
    <t>Balochistan Pakistan</t>
  </si>
  <si>
    <t>http://twitter.com/ImranBa85932110/statuses/1367884372448280584</t>
  </si>
  <si>
    <t>1367884323509133319</t>
  </si>
  <si>
    <t>WeAreHoxby</t>
  </si>
  <si>
    <t>This March, #Hoxby's social media will be dedicated to #Women. Not only to celebrate them but to shine a light on women's challenges and inequalities everywhere. 
Our first proposed reflection is: What changes can we make to our lives to help promote #GenderEquality?  #WomensDay https://t.co/ptMMcSBNZQ</t>
  </si>
  <si>
    <t>Fri Mar 05 17:06:51 +0000 2021</t>
  </si>
  <si>
    <t>3124221772</t>
  </si>
  <si>
    <t>http://pbs.twimg.com/profile_images/1178934722908569600/-ib3WO52_normal.jpg</t>
  </si>
  <si>
    <t>http://twitter.com/WeAreHoxby/statuses/1367884323509133319</t>
  </si>
  <si>
    <t>{"hashtags":[{"text":"Hoxby","indices":[12,18]},{"text":"Women","indices":[55,61]},{"text":"GenderEquality","indices":[252,267]},{"text":"WomensDay","indices":[270,280]}],"symbols":[],"user_mentions":[],"urls":[],"media":[{"id":1367881109481132000,"id_str":"1367881109481132032","indices":[281,304],"media_url":"http://pbs.twimg.com/media/EvuwnymXEAA7kQa.jpg","media_url_https":"https://pbs.twimg.com/media/EvuwnymXEAA7kQa.jpg","url":"https://t.co/ptMMcSBNZQ","display_url":"pic.twitter.com/ptMMcSBNZQ","expanded_url":"https://twitter.com/WeAreHoxby/status/1367884323509133319/photo/1","type":"photo","sizes":{"medium":{"w":1200,"h":675,"resize":"fit"},"thumb":{"w":150,"h":150,"resize":"crop"},"large":{"w":1600,"h":900,"resize":"fit"},"small":{"w":680,"h":383,"resize":"fit"}}}]}</t>
  </si>
  <si>
    <t>1367884265204031490</t>
  </si>
  <si>
    <t>nvn1985</t>
  </si>
  <si>
    <t>Fri Mar 05 17:06:37 +0000 2021</t>
  </si>
  <si>
    <t>1111888657</t>
  </si>
  <si>
    <t>http://pbs.twimg.com/profile_images/1350798935112048641/ADa9vCfi_normal.jpg</t>
  </si>
  <si>
    <t>http://twitter.com/nvn1985/statuses/1367884265204031490</t>
  </si>
  <si>
    <t>1367884260607221760</t>
  </si>
  <si>
    <t>CAPhys</t>
  </si>
  <si>
    <t>Fri Mar 05 17:06:36 +0000 2021</t>
  </si>
  <si>
    <t>2494755342</t>
  </si>
  <si>
    <t>http://pbs.twimg.com/profile_images/1161275108268417024/asnPYvGP_normal.png</t>
  </si>
  <si>
    <t>http://twitter.com/CAPhys/statuses/1367884260607221760</t>
  </si>
  <si>
    <t>1367884252981964808</t>
  </si>
  <si>
    <t>rajivchimere</t>
  </si>
  <si>
    <t>RT @Bambou_Lounge: March 8th. Women’s month. Women’s day 
💛🤩. We are waiting for you. Let’s celebrate together. 
#bambouLounge #bambouqueens #womensday #internationalwomensday #yaounde #cameroon #team237 https://t.co/Hds6XpVwMH</t>
  </si>
  <si>
    <t>Fri Mar 05 17:06:34 +0000 2021</t>
  </si>
  <si>
    <t>1060182359243476992</t>
  </si>
  <si>
    <t>http://pbs.twimg.com/profile_images/1360334241767317510/c9iYYcKC_normal.jpg</t>
  </si>
  <si>
    <t>Ebolowa, Sud Cameroun</t>
  </si>
  <si>
    <t>http://twitter.com/rajivchimere/statuses/1367884252981964808</t>
  </si>
  <si>
    <t>{"hashtags":[{"text":"bambouLounge","indices":[114,127]}],"symbols":[],"user_mentions":[{"screen_name":"Bambou_Lounge","name":"Bambou Lounge","id":1319308506890178600,"id_str":"1319308506890178561","indices":[3,17]}],"urls":[]}</t>
  </si>
  <si>
    <t>1367884242970058753</t>
  </si>
  <si>
    <t>pink__pari</t>
  </si>
  <si>
    <t>@MSVgo C. Shakuntala Devi
 #LearnFromHer #WomensDay  #MSVgo #amazon #ContestAlert 
@MSVgo</t>
  </si>
  <si>
    <t>Fri Mar 05 17:06:32 +0000 2021</t>
  </si>
  <si>
    <t>395074970</t>
  </si>
  <si>
    <t>http://pbs.twimg.com/profile_images/1095573912727875585/_76f64S5_normal.jpg</t>
  </si>
  <si>
    <t>Bengaluru  India</t>
  </si>
  <si>
    <t>http://twitter.com/pink__pari/statuses/1367884242970058753</t>
  </si>
  <si>
    <t>{"hashtags":[{"text":"LearnFromHer","indices":[28,41]},{"text":"WomensDay","indices":[42,52]},{"text":"MSVgo","indices":[54,60]},{"text":"amazon","indices":[61,68]},{"text":"ContestAlert","indices":[69,82]}],"symbols":[],"user_mentions":[{"screen_name":"MSVgo","name":"MSVgo","id":1232928348302499800,"id_str":"1232928348302499842","indices":[0,6]},{"screen_name":"MSVgo","name":"MSVgo","id":1232928348302499800,"id_str":"1232928348302499842","indices":[84,90]}],"urls":[]}</t>
  </si>
  <si>
    <t>1367884212272037895</t>
  </si>
  <si>
    <t>AdrianEcki</t>
  </si>
  <si>
    <t>Fri Mar 05 17:06:24 +0000 2021</t>
  </si>
  <si>
    <t>3407142682</t>
  </si>
  <si>
    <t>http://pbs.twimg.com/profile_images/953250296402206720/fbe68cuJ_normal.jpg</t>
  </si>
  <si>
    <t>Rzeczpospolita Polska🇱</t>
  </si>
  <si>
    <t>http://twitter.com/AdrianEcki/statuses/1367884212272037895</t>
  </si>
  <si>
    <t>1367884211873603590</t>
  </si>
  <si>
    <t>supraemeraude</t>
  </si>
  <si>
    <t>1254236065344430086</t>
  </si>
  <si>
    <t>http://pbs.twimg.com/profile_images/1276178093959450624/s77HnHW6_normal.jpg</t>
  </si>
  <si>
    <t>http://twitter.com/supraemeraude/statuses/1367884211873603590</t>
  </si>
  <si>
    <t>1367884210111795205</t>
  </si>
  <si>
    <t>MichaelAnish</t>
  </si>
  <si>
    <t>2532786757</t>
  </si>
  <si>
    <t>http://pbs.twimg.com/profile_images/1272233250908340224/4GVEpyM5_normal.jpg</t>
  </si>
  <si>
    <t>http://twitter.com/MichaelAnish/statuses/1367884210111795205</t>
  </si>
  <si>
    <t>1367884200762765312</t>
  </si>
  <si>
    <t>@PizzaHutIN Hey @sparkle_girl03 
Thank you for being there for me always. Cheering me up when I'm low and always lending your help. You deserve a Double Treat Meal for all the love ❤️ #WomensDay #PizzaHut</t>
  </si>
  <si>
    <t>Fri Mar 05 17:06:22 +0000 2021</t>
  </si>
  <si>
    <t>http://twitter.com/MichaelAnish/statuses/1367884200762765312</t>
  </si>
  <si>
    <t>{"hashtags":[{"text":"WomensDay","indices":[184,194]},{"text":"PizzaHut","indices":[195,204]}],"symbols":[],"user_mentions":[{"screen_name":"PizzaHutIN","name":"Pizza Hut India","id":1635310159,"id_str":"1635310159","indices":[0,11]},{"screen_name":"sparkle_girl03","name":"❤️Sparkle Girl❤️","id":2599895736,"id_str":"2599895736","indices":[16,31]}],"urls":[]}</t>
  </si>
  <si>
    <t>1367884167434756096</t>
  </si>
  <si>
    <t>Fri Mar 05 17:06:14 +0000 2021</t>
  </si>
  <si>
    <t>http://twitter.com/pink__pari/statuses/1367884167434756096</t>
  </si>
  <si>
    <t>1367884128390156289</t>
  </si>
  <si>
    <t>Kbridget9</t>
  </si>
  <si>
    <t>Fri Mar 05 17:06:04 +0000 2021</t>
  </si>
  <si>
    <t>1231563713863471104</t>
  </si>
  <si>
    <t>http://pbs.twimg.com/profile_images/1337493887531806720/WteoJrFj_normal.jpg</t>
  </si>
  <si>
    <t>http://twitter.com/Kbridget9/statuses/1367884128390156289</t>
  </si>
  <si>
    <t>1367884127928602626</t>
  </si>
  <si>
    <t>harssh98</t>
  </si>
  <si>
    <t>809317755476275200</t>
  </si>
  <si>
    <t>http://pbs.twimg.com/profile_images/1366803282908172288/Rt5Bzjgm_normal.jpg</t>
  </si>
  <si>
    <t>http://twitter.com/harssh98/statuses/1367884127928602626</t>
  </si>
  <si>
    <t>1367884114670411777</t>
  </si>
  <si>
    <t>@MSVgo Ans - C. Shakuntala Devi
#LearnFromHer #WomensDay
#MSVgo #amazon #ContestAlert 
@MSVgo ❤️
 Join 😍
@Sandeep13_  
@Zaaid08 
@SassyAnokhi_ 
@SharmaTumpy 
@Yashika_11 
@ValaPiyush6  
@Palash_Kum</t>
  </si>
  <si>
    <t>Fri Mar 05 17:06:01 +0000 2021</t>
  </si>
  <si>
    <t>http://twitter.com/harssh98/statuses/1367884114670411777</t>
  </si>
  <si>
    <t>{"hashtags":[{"text":"LearnFromHer","indices":[33,46]},{"text":"WomensDay","indices":[47,57]},{"text":"MSVgo","indices":[58,64]},{"text":"amazon","indices":[65,72]},{"text":"ContestAlert","indices":[73,86]}],"symbols":[],"user_mentions":[{"screen_name":"MSVgo","name":"MSVgo","id":1232928348302499800,"id_str":"1232928348302499842","indices":[0,6]},{"screen_name":"MSVgo","name":"MSVgo","id":1232928348302499800,"id_str":"1232928348302499842","indices":[88,94]},{"screen_name":"Sandeep13_","name":"Sandeep Palo","id":815829055371116500,"id_str":"815829055371116544","indices":[107,118]},{"screen_name":"Zaaid08","name":"Zaid Abdullah","id":590745730,"id_str":"590745730","indices":[121,129]},{"screen_name":"SassyAnokhi_","name":"Anokhi Mala Kabra","id":1103934740984324100,"id_str":"1103934740984324097","indices":[131,144]},{"screen_name":"SharmaTumpy","name":"Tumpy Sharma","id":970142505021902800,"id_str":"970142505021902849","indices":[146,158]},{"screen_name":"Yashika_11","name":"Yashika","id":1293946807966240800,"id_str":"1293946807966240768","indices":[160,171]},{"screen_name":"ValaPiyush6","name":"Vala Piyush","id":1036816419680407600,"id_str":"1036816419680407554","indices":[173,185]},{"screen_name":"Palash_Kum","name":"Palash","id":1212523380777218000,"id_str":"1212523380777218048","indices":[188,199]}],"urls":[]}</t>
  </si>
  <si>
    <t>1367884093267058688</t>
  </si>
  <si>
    <t>https://t.co/MAvkIvWpow #PANTYHOSESTOCKINGS #stocks #DataScience #datingapp #dating #WomensDay #online https://t.co/wQEzZm5Lm6</t>
  </si>
  <si>
    <t>Fri Mar 05 17:05:56 +0000 2021</t>
  </si>
  <si>
    <t>http://twitter.com/topnewsites/statuses/1367884093267058688</t>
  </si>
  <si>
    <t>{"hashtags":[{"text":"PANTYHOSESTOCKINGS","indices":[24,43]},{"text":"stocks","indices":[44,51]},{"text":"DataScience","indices":[52,64]},{"text":"datingapp","indices":[65,75]},{"text":"dating","indices":[76,83]},{"text":"WomensDay","indices":[84,94]},{"text":"online","indices":[95,102]}],"symbols":[],"user_mentions":[],"urls":[{"url":"https://t.co/MAvkIvWpow","expanded_url":"http://pantyhosedating.co.uk/","display_url":"pantyhosedating.co.uk","indices":[0,23]}],"media":[{"id":1367883930809073700,"id_str":"1367883930809073668","indices":[103,126],"media_url":"http://pbs.twimg.com/media/EvuzMA3XAAQTI5J.jpg","media_url_https":"https://pbs.twimg.com/media/EvuzMA3XAAQTI5J.jpg","url":"https://t.co/wQEzZm5Lm6","display_url":"pic.twitter.com/wQEzZm5Lm6","expanded_url":"https://twitter.com/topnewsites/status/1367884093267058688/photo/1","type":"photo","sizes":{"large":{"w":576,"h":1024,"resize":"fit"},"thumb":{"w":150,"h":150,"resize":"crop"},"medium":{"w":576,"h":1024,"resize":"fit"},"small":{"w":383,"h":680,"resize":"fit"}}}]}</t>
  </si>
  <si>
    <t>1367884078142349325</t>
  </si>
  <si>
    <t>CathleenDCahill</t>
  </si>
  <si>
    <t>Fri Mar 05 17:05:52 +0000 2021</t>
  </si>
  <si>
    <t>2618417108</t>
  </si>
  <si>
    <t>http://pbs.twimg.com/profile_images/559555441194053633/nVlSst8O_normal.jpeg</t>
  </si>
  <si>
    <t>http://twitter.com/CathleenDCahill/statuses/1367884078142349325</t>
  </si>
  <si>
    <t>1367883983095218176</t>
  </si>
  <si>
    <t>skai_blaq</t>
  </si>
  <si>
    <t>Fri Mar 05 17:05:30 +0000 2021</t>
  </si>
  <si>
    <t>1097967591799312385</t>
  </si>
  <si>
    <t>http://pbs.twimg.com/profile_images/1365354357861015563/oYw4Ayg1_normal.jpg</t>
  </si>
  <si>
    <t>http://twitter.com/skai_blaq/statuses/1367883983095218176</t>
  </si>
  <si>
    <t>1367883975771971595</t>
  </si>
  <si>
    <t>moussalakhone</t>
  </si>
  <si>
    <t>Fri Mar 05 17:05:28 +0000 2021</t>
  </si>
  <si>
    <t>323952658</t>
  </si>
  <si>
    <t>http://pbs.twimg.com/profile_images/824696852381597696/EIUH2LJa_normal.jpg</t>
  </si>
  <si>
    <t>http://twitter.com/moussalakhone/statuses/1367883975771971595</t>
  </si>
  <si>
    <t>1367883920432369667</t>
  </si>
  <si>
    <t>OrdoIuris</t>
  </si>
  <si>
    <t>Fri Mar 05 17:05:15 +0000 2021</t>
  </si>
  <si>
    <t>2617131745</t>
  </si>
  <si>
    <t>http://pbs.twimg.com/profile_images/669604184480595969/cmtI5NJ8_normal.png</t>
  </si>
  <si>
    <t>Warszawa</t>
  </si>
  <si>
    <t>http://twitter.com/OrdoIuris/statuses/1367883920432369667</t>
  </si>
  <si>
    <t>1367883826647740418</t>
  </si>
  <si>
    <t>___gost_</t>
  </si>
  <si>
    <t>RT @allabouteve_in: How To Celebrate Women’s Day To Rub It In Men’s Faces 
#WomensDay 
https://t.co/cQvu7jkNSc</t>
  </si>
  <si>
    <t>Fri Mar 05 17:04:52 +0000 2021</t>
  </si>
  <si>
    <t>1204839904531959808</t>
  </si>
  <si>
    <t>http://pbs.twimg.com/profile_images/1357952687283838976/Av1_3hl3_normal.jpg</t>
  </si>
  <si>
    <t>Kaduna, Nigeria</t>
  </si>
  <si>
    <t>http://twitter.com/___gost_/statuses/1367883826647740418</t>
  </si>
  <si>
    <t>{"hashtags":[{"text":"WomensDay","indices":[75,85]}],"symbols":[],"user_mentions":[{"screen_name":"allabouteve_in","name":"All About Eve India","id":736172367379103700,"id_str":"736172367379103744","indices":[3,18]}],"urls":[{"url":"https://t.co/cQvu7jkNSc","expanded_url":"https://allabouteve.co.in/how-to-celebrate-womens-day-aunty-eve/","display_url":"allabouteve.co.in/how-to-celebra…","indices":[87,110]}]}</t>
  </si>
  <si>
    <t>1367883823522799617</t>
  </si>
  <si>
    <t>http://twitter.com/satyasoochak/statuses/1367883823522799617</t>
  </si>
  <si>
    <t>1367883822138724352</t>
  </si>
  <si>
    <t>Fri Mar 05 17:04:51 +0000 2021</t>
  </si>
  <si>
    <t>http://twitter.com/bliss_berri/statuses/1367883822138724352</t>
  </si>
  <si>
    <t>1367883765427490817</t>
  </si>
  <si>
    <t>SiwachWazir</t>
  </si>
  <si>
    <t>Fri Mar 05 17:04:38 +0000 2021</t>
  </si>
  <si>
    <t>392519239</t>
  </si>
  <si>
    <t>http://pbs.twimg.com/profile_images/1251076365052329986/esXZ91ft_normal.jpg</t>
  </si>
  <si>
    <t>Jind, India</t>
  </si>
  <si>
    <t>http://twitter.com/SiwachWazir/statuses/1367883765427490817</t>
  </si>
  <si>
    <t>1367883759018668037</t>
  </si>
  <si>
    <t>_anusam</t>
  </si>
  <si>
    <t>Fri Mar 05 17:04:36 +0000 2021</t>
  </si>
  <si>
    <t>1089858521020022786</t>
  </si>
  <si>
    <t>http://pbs.twimg.com/profile_images/1369543111521697797/qj2mhc9t_normal.jpg</t>
  </si>
  <si>
    <t>http://twitter.com/_anusam/statuses/1367883759018668037</t>
  </si>
  <si>
    <t>1367883748633677828</t>
  </si>
  <si>
    <t>FredRutagarama</t>
  </si>
  <si>
    <t>Fri Mar 05 17:04:34 +0000 2021</t>
  </si>
  <si>
    <t>1322543942328586240</t>
  </si>
  <si>
    <t>http://pbs.twimg.com/profile_images/1353763150907076613/H4j9OJCS_normal.jpg</t>
  </si>
  <si>
    <t>http://twitter.com/FredRutagarama/statuses/1367883748633677828</t>
  </si>
  <si>
    <t>1367883699199504390</t>
  </si>
  <si>
    <t>gsrana4580</t>
  </si>
  <si>
    <t>RT @Shop_Periwinkle: #WomensDayContest 
Rules: 
1) Tag a friend and tell us why you love her. 
2) Follow us here &amp;amp; on Instagram &amp;amp; ask your friend to follow us too.
3) Share this post.
One of you will win a voucher worth Rs.1000 🤩
#Contest #ContestAlert #ContestIndia #GiveAway #Win #WomensDay https://t.co/JRMjNEYKTu</t>
  </si>
  <si>
    <t>Fri Mar 05 17:04:22 +0000 2021</t>
  </si>
  <si>
    <t>3149844871</t>
  </si>
  <si>
    <t>http://pbs.twimg.com/profile_images/1323941325197111296/ADNG3kFE_normal.jpg</t>
  </si>
  <si>
    <t>Ludhiana, India</t>
  </si>
  <si>
    <t>http://twitter.com/gsrana4580/statuses/1367883699199504390</t>
  </si>
  <si>
    <t>{"hashtags":[{"text":"WomensDayContest","indices":[21,38]}],"symbols":[],"user_mentions":[{"screen_name":"Shop_Periwinkle","name":"PeriwinkleFashion","id":1010124890328916000,"id_str":"1010124890328915968","indices":[3,19]}],"urls":[]}</t>
  </si>
  <si>
    <t>1367883680983769088</t>
  </si>
  <si>
    <t>Very excited to watch this talk on sexuality and suffrage by @WendyLRouse! 
#votesforwomen #vote #suffrage #vote100 #suffrage100 #history #womenshistory #19that100 #19thAmendment #womensrights #womensvote100 #womenalsoknowhistory #twitterstorians #womenshistorymonth #WomensDay https://t.co/B1SEo0PMBQ</t>
  </si>
  <si>
    <t>Fri Mar 05 17:04:18 +0000 2021</t>
  </si>
  <si>
    <t>http://twitter.com/aklange1/statuses/1367883680983769088</t>
  </si>
  <si>
    <t>{"hashtags":[{"text":"votesforwomen","indices":[77,91]},{"text":"vote","indices":[92,97]},{"text":"suffrage","indices":[98,107]},{"text":"vote100","indices":[108,116]},{"text":"suffrage100","indices":[117,129]},{"text":"history","indices":[130,138]},{"text":"womenshistory","indices":[139,153]},{"text":"19that100","indices":[154,164]},{"text":"19thAmendment","indices":[165,179]},{"text":"womensrights","indices":[180,193]},{"text":"womensvote100","indices":[194,208]},{"text":"womenalsoknowhistory","indices":[209,230]},{"text":"twitterstorians","indices":[231,247]},{"text":"womenshistorymonth","indices":[248,267]},{"text":"WomensDay","indices":[268,278]}],"symbols":[],"user_mentions":[{"screen_name":"WendyLRouse","name":"Dr. Wendy Rouse","id":3319529016,"id_str":"3319529016","indices":[61,73]}],"urls":[{"url":"https://t.co/B1SEo0PMBQ","expanded_url":"https://twitter.com/anya_jabour/status/1367626610103390211","display_url":"twitter.com/anya_jabour/st…","indices":[279,302]}]}</t>
  </si>
  <si>
    <t>1367883669168267264</t>
  </si>
  <si>
    <t>@Shop_Periwinkle #WomensDayContest 
#Contest #ContestAlert #ContestIndia #GiveAway #Win #WomensDay 
@Shop_Periwinkle 
@preetgs45 @DSRana1275 @tamrakar_savita @geetztandon @mkrana4580 https://t.co/ngvvCKZYU8</t>
  </si>
  <si>
    <t>Fri Mar 05 17:04:15 +0000 2021</t>
  </si>
  <si>
    <t>1010124890328915968</t>
  </si>
  <si>
    <t>Shop_Periwinkle</t>
  </si>
  <si>
    <t>1366317286483628032</t>
  </si>
  <si>
    <t>http://twitter.com/gsrana4580/statuses/1367883669168267264</t>
  </si>
  <si>
    <t>{"hashtags":[{"text":"WomensDayContest","indices":[17,34]},{"text":"Contest","indices":[36,44]},{"text":"ContestAlert","indices":[45,58]},{"text":"ContestIndia","indices":[59,72]},{"text":"GiveAway","indices":[73,82]},{"text":"Win","indices":[83,87]},{"text":"WomensDay","indices":[88,98]}],"symbols":[],"user_mentions":[{"screen_name":"Shop_Periwinkle","name":"PeriwinkleFashion","id":1010124890328916000,"id_str":"1010124890328915968","indices":[0,16]},{"screen_name":"Shop_Periwinkle","name":"PeriwinkleFashion","id":1010124890328916000,"id_str":"1010124890328915968","indices":[100,116]},{"screen_name":"preetgs45","name":"preetgs","id":1329003170635214800,"id_str":"1329003170635214848","indices":[119,129]},{"screen_name":"DSRana1275","name":"DAVINDER SINGH RANA","id":1187303532946325500,"id_str":"1187303532946325504","indices":[130,141]},{"screen_name":"tamrakar_savita","name":"Savita Tamrakar","id":1063376771012120600,"id_str":"1063376771012120576","indices":[142,158]},{"screen_name":"geetztandon","name":"Geetz TᴀnDᴏɴ","id":801602746369478700,"id_str":"801602746369478656","indices":[159,171]},{"screen_name":"mkrana4580","name":"MANPREET KAUR RANA","id":955850916766236700,"id_str":"955850916766236672","indices":[172,183]}],"urls":[],"media":[{"id":1367883587215716400,"id_str":"1367883587215716356","indices":[184,207],"media_url":"http://pbs.twimg.com/media/Evuy4A4UcAQeg91.jpg","media_url_https":"https://pbs.twimg.com/media/Evuy4A4UcAQeg91.jpg","url":"https://t.co/ngvvCKZYU8","display_url":"pic.twitter.com/ngvvCKZYU8","expanded_url":"https://twitter.com/gsrana4580/status/1367883669168267264/photo/1","type":"photo","sizes":{"thumb":{"w":150,"h":150,"resize":"crop"},"small":{"w":680,"h":680,"resize":"fit"},"medium":{"w":1080,"h":1080,"resize":"fit"},"large":{"w":1080,"h":1080,"resize":"fit"}}}]}</t>
  </si>
  <si>
    <t>1367883615367929856</t>
  </si>
  <si>
    <t>allabouteve_in</t>
  </si>
  <si>
    <t>How To Celebrate Women’s Day To Rub It In Men’s Faces 
#WomensDay 
https://t.co/cQvu7jkNSc</t>
  </si>
  <si>
    <t>Fri Mar 05 17:04:02 +0000 2021</t>
  </si>
  <si>
    <t>736172367379103744</t>
  </si>
  <si>
    <t>http://pbs.twimg.com/profile_images/1344193508823855104/L7CTxBTg_normal.jpg</t>
  </si>
  <si>
    <t>http://twitter.com/allabouteve_in/statuses/1367883615367929856</t>
  </si>
  <si>
    <t>{"hashtags":[{"text":"WomensDay","indices":[55,65]}],"symbols":[],"user_mentions":[],"urls":[{"url":"https://t.co/cQvu7jkNSc","expanded_url":"https://allabouteve.co.in/how-to-celebrate-womens-day-aunty-eve/","display_url":"allabouteve.co.in/how-to-celebra…","indices":[67,90]}]}</t>
  </si>
  <si>
    <t>1367883604865523713</t>
  </si>
  <si>
    <t>Fri Mar 05 17:04:00 +0000 2021</t>
  </si>
  <si>
    <t>http://twitter.com/Mohamma28307078/statuses/1367883604865523713</t>
  </si>
  <si>
    <t>1367883497839419393</t>
  </si>
  <si>
    <t>halloumi21</t>
  </si>
  <si>
    <t>RT @VincentBrossel: Women are on the front line in #Myanmar to fight against the #militarycoup 
They pay a high price with several women killed, and hundred detained or beaten.
This movement is much larger than #ASSK
https://t.co/Ob103VI3CQ
#march8th #8Mars2021 #sheisahero #KyalSin #WomensDay</t>
  </si>
  <si>
    <t>Fri Mar 05 17:03:34 +0000 2021</t>
  </si>
  <si>
    <t>45668802</t>
  </si>
  <si>
    <t>http://pbs.twimg.com/profile_images/981134980385574913/peJrbOEj_normal.jpg</t>
  </si>
  <si>
    <t>moabit</t>
  </si>
  <si>
    <t>http://twitter.com/halloumi21/statuses/1367883497839419393</t>
  </si>
  <si>
    <t>{"hashtags":[{"text":"Myanmar","indices":[51,59]},{"text":"militarycoup","indices":[81,94]}],"symbols":[],"user_mentions":[{"screen_name":"VincentBrossel","name":"Brossel Vincent","id":297952792,"id_str":"297952792","indices":[3,18]}],"urls":[]}</t>
  </si>
  <si>
    <t>1367883489715003393</t>
  </si>
  <si>
    <t>DproPatiala</t>
  </si>
  <si>
    <t>MP @preneet_kaur ਤੇ ਰਾਜ ਮਹਿਲਾ ਕਮਿਸ਼ਨ ਦੀ ਚੇਅਰਪਰਸਨ 
@ladyonrise ਵੱਲੋਂ ਔਰਤਾਂ ਨੂੰ ਨਿਆਂ ਦਿਵਾਉਣ ਦੇ ਮਾਮਲੇ 'ਚ 11 ਜ਼ਿਲ੍ਹਿਆਂ ਦੀ ਪੁਲਿਸ @PunjabPoliceInd ਦੇ ਕੰਮ-ਕਾਜ ਦੀ ਸਮੀਖਿਆ, ਔਰਤਾਂ ਦੀਆਂ ਸ਼ਿਕਾਇਤਾਂ ਦੇ ਤੁਰੰਤ ਨਿਪਟਾਰੇ ਲਈ ਮਾਨਵੀ ਤੇ ਉਸਾਰੂ ਪਹੁੰਚ ਅਪਣਾਉਣ ਲਈ ਕਿਹਾ, @PunjabGovtIndia #WomensDay
@CsPunjab https://t.co/cM6JgPBqNq</t>
  </si>
  <si>
    <t>Fri Mar 05 17:03:32 +0000 2021</t>
  </si>
  <si>
    <t>917621090037334022</t>
  </si>
  <si>
    <t>http://pbs.twimg.com/profile_images/1268004165495607297/1CYPLbUO_normal.jpg</t>
  </si>
  <si>
    <t xml:space="preserve">Dist. Administrative Complex </t>
  </si>
  <si>
    <t>http://twitter.com/DproPatiala/statuses/1367883489715003393</t>
  </si>
  <si>
    <t>{"hashtags":[{"text":"WomensDay","indices":[258,268]}],"symbols":[],"user_mentions":[{"screen_name":"preneet_kaur","name":"Preneet Kaur","id":832839210818224100,"id_str":"832839210818224128","indices":[3,16]},{"screen_name":"ladyonrise","name":"Manisha Gulati","id":829239930849206300,"id_str":"829239930849206274","indices":[50,61]},{"screen_name":"PunjabPoliceInd","name":"Punjab Police India","id":4636907065,"id_str":"4636907065","indices":[124,140]},{"screen_name":"PunjabGovtIndia","name":"Government of Punjab","id":2998200620,"id_str":"2998200620","indices":[241,257]},{"screen_name":"CsPunjab","name":"CS Punjab","id":1280188922279022600,"id_str":"1280188922279022592","indices":[269,278]}],"urls":[],"media":[{"id":1367883473826934800,"id_str":"1367883473826934788","indices":[279,302],"media_url":"http://pbs.twimg.com/media/EvuyxaeU8AQI1PK.jpg","media_url_https":"https://pbs.twimg.com/media/EvuyxaeU8AQI1PK.jpg","url":"https://t.co/cM6JgPBqNq","display_url":"pic.twitter.com/cM6JgPBqNq","expanded_url":"https://twitter.com/DproPatiala/status/1367883489715003393/photo/1","type":"photo","sizes":{"large":{"w":1280,"h":960,"resize":"fit"},"thumb":{"w":150,"h":150,"resize":"crop"},"medium":{"w":1200,"h":900,"resize":"fit"},"small":{"w":680,"h":510,"resize":"fit"}}}]}</t>
  </si>
  <si>
    <t>1367883481536151558</t>
  </si>
  <si>
    <t>sweetpea297</t>
  </si>
  <si>
    <t>Last chance to gift 4 Jasmine flower plants FREE to the special women in your life. #Nurserylive is giving away 10,000 jasmine plant sets on #WomensDay! Check it out here   https://t.co/570l4cXegr</t>
  </si>
  <si>
    <t>Fri Mar 05 17:03:30 +0000 2021</t>
  </si>
  <si>
    <t>599469046</t>
  </si>
  <si>
    <t>http://pbs.twimg.com/profile_images/1163254274639507457/nX-xp58Y_normal.jpg</t>
  </si>
  <si>
    <t>MUSKEGON MI</t>
  </si>
  <si>
    <t>http://twitter.com/sweetpea297/statuses/1367883481536151558</t>
  </si>
  <si>
    <t>{"hashtags":[{"text":"Nurserylive","indices":[84,96]},{"text":"WomensDay","indices":[141,151]}],"symbols":[],"user_mentions":[],"urls":[{"url":"https://t.co/570l4cXegr","expanded_url":"https://rfer.al/QVMyc_cFdBowU","display_url":"rfer.al/QVMyc_cFdBowU","indices":[173,196]}]}</t>
  </si>
  <si>
    <t>1367883412975931392</t>
  </si>
  <si>
    <t>HrdShabbeer</t>
  </si>
  <si>
    <t>Fri Mar 05 17:03:14 +0000 2021</t>
  </si>
  <si>
    <t>2599607906</t>
  </si>
  <si>
    <t>http://pbs.twimg.com/profile_images/1334075111331151879/tEZb5HeK_normal.jpg</t>
  </si>
  <si>
    <t>http://twitter.com/HrdShabbeer/statuses/1367883412975931392</t>
  </si>
  <si>
    <t>1367883407452114945</t>
  </si>
  <si>
    <t>GoldQueenie4</t>
  </si>
  <si>
    <t>RT @SanjayJ45449140: @MSVgo C) Shakuntala Devi ✍️
#LearnFromHer #WomensDay
#MSVgo #ContestAlert 
@MSVgo
Join
@abha_mishra19 @Monikastar15 @Sheetukankariy1 @NiharikaMajumd4 @glittersalltht @Asha28066024  @Jyoti14300 @alpa_gupta  @AvanParihar @Dazzlingcutie1 @GoldQueenie4</t>
  </si>
  <si>
    <t>Fri Mar 05 17:03:13 +0000 2021</t>
  </si>
  <si>
    <t>1175748353818165248</t>
  </si>
  <si>
    <t>http://pbs.twimg.com/profile_images/1366034304854228995/VdNHya7D_normal.jpg</t>
  </si>
  <si>
    <t>http://twitter.com/GoldQueenie4/statuses/1367883407452114945</t>
  </si>
  <si>
    <t>{"hashtags":[{"text":"LearnFromHer","indices":[51,64]},{"text":"WomensDay","indices":[65,75]},{"text":"MSVgo","indices":[76,82]},{"text":"ContestAlert","indices":[83,96]}],"symbols":[],"user_mentions":[{"screen_name":"SanjayJ45449140","name":"Sanjay Jain","id":1089495300031561700,"id_str":"1089495300031561729","indices":[3,19]},{"screen_name":"MSVgo","name":"MSVgo","id":1232928348302499800,"id_str":"1232928348302499842","indices":[21,27]},{"screen_name":"MSVgo","name":"MSVgo","id":1232928348302499800,"id_str":"1232928348302499842","indices":[98,104]},{"screen_name":"abha_mishra19","name":"❤ Abha ❤","id":1002934614724235300,"id_str":"1002934614724235265","indices":[111,125]},{"screen_name":"Monikastar15","name":"Monika Sharma","id":1286575450261659600,"id_str":"1286575450261659648","indices":[126,139]}],"urls":[]}</t>
  </si>
  <si>
    <t>1367883403073265665</t>
  </si>
  <si>
    <t>@AmazonFashionIn #ContestAlert: #DressUpForYou  #DanielKlein! 
#Contest #Giveaway #DressUpForYou #WomensDay  #HarPalFashionable 
@shaiti7 
@Piyujain12 
@love_arcu 
@Riyacrafts 
@Richa22525021 https://t.co/9KZxVhydZz</t>
  </si>
  <si>
    <t>Fri Mar 05 17:03:11 +0000 2021</t>
  </si>
  <si>
    <t>http://twitter.com/ItikaNaik10/statuses/1367883403073265665</t>
  </si>
  <si>
    <t>{"hashtags":[{"text":"ContestAlert","indices":[17,30]},{"text":"DressUpForYou","indices":[32,46]},{"text":"DanielKlein","indices":[48,60]},{"text":"Contest","indices":[63,71]},{"text":"Giveaway","indices":[72,81]},{"text":"DressUpForYou","indices":[82,96]},{"text":"WomensDay","indices":[97,107]},{"text":"HarPalFashionable","indices":[109,127]}],"symbols":[],"user_mentions":[{"screen_name":"AmazonFashionIn","name":"AmazonFashionIN","id":3044611738,"id_str":"3044611738","indices":[0,16]},{"screen_name":"shaiti7","name":"Shaiti","id":1025604080079581200,"id_str":"1025604080079581184","indices":[129,137]},{"screen_name":"Piyujain12","name":"Piyujain","id":820313260050288600,"id_str":"820313260050288641","indices":[139,150]},{"screen_name":"love_arcu","name":"Archana Bhansali","id":851737885837537300,"id_str":"851737885837537280","indices":[152,162]},{"screen_name":"Riyacrafts","name":"Riya","id":1079769425597874200,"id_str":"1079769425597874176","indices":[164,175]},{"screen_name":"Richa22525021","name":"Richa","id":862261842776907800,"id_str":"862261842776907776","indices":[177,191]}],"urls":[],"media":[{"id":1367883398870491100,"id_str":"1367883398870491141","indices":[192,215],"media_url":"http://pbs.twimg.com/media/EvuytDPUYAUYYS2.jpg","media_url_https":"https://pbs.twimg.com/media/EvuytDPUYAUYYS2.jpg","url":"https://t.co/9KZxVhydZz","display_url":"pic.twitter.com/9KZxVhydZz","expanded_url":"https://twitter.com/ItikaNaik10/status/1367883403073265665/photo/1","type":"photo","sizes":{"thumb":{"w":150,"h":150,"resize":"crop"},"small":{"w":510,"h":680,"resize":"fit"},"large":{"w":768,"h":1024,"resize":"fit"},"medium":{"w":768,"h":1024,"resize":"fit"}}}]}</t>
  </si>
  <si>
    <t>1367883361847566337</t>
  </si>
  <si>
    <t>maryammahjoob_</t>
  </si>
  <si>
    <t>RT @ccvt_toronto: Laila Elramly - Read about her resilience and strength in her letter below. #InternationalWomensDay #internationalwomensday2021 #WomensDay https://t.co/gfOJhDCYEP</t>
  </si>
  <si>
    <t>Fri Mar 05 17:03:02 +0000 2021</t>
  </si>
  <si>
    <t>279303947</t>
  </si>
  <si>
    <t>http://pbs.twimg.com/profile_images/1368209041676238853/5_BGfbk4_normal.jpg</t>
  </si>
  <si>
    <t>http://twitter.com/maryammahjoob_/statuses/1367883361847566337</t>
  </si>
  <si>
    <t>{"hashtags":[{"text":"InternationalWomensDay","indices":[94,117]}],"symbols":[],"user_mentions":[{"screen_name":"ccvt_toronto","name":"Canadian Centre for Victims of Torture","id":514923340,"id_str":"514923340","indices":[3,16]}],"urls":[]}</t>
  </si>
  <si>
    <t>1367883267337228288</t>
  </si>
  <si>
    <t>drpaulkasenene</t>
  </si>
  <si>
    <t>If you educate a man, you educate an individual, But if you educate a woman, you educate a Nation. Women bring us into this world and  make all of us who we are in a silent but powerful way. Happy #WomensDay coming up. https://t.co/BmygBlfdjM</t>
  </si>
  <si>
    <t>Fri Mar 05 17:02:39 +0000 2021</t>
  </si>
  <si>
    <t>368883443</t>
  </si>
  <si>
    <t>http://pbs.twimg.com/profile_images/1345257469891776515/r6T-V9zi_normal.jpg</t>
  </si>
  <si>
    <t>Kampala -UGANDA +256701450450</t>
  </si>
  <si>
    <t>http://twitter.com/drpaulkasenene/statuses/1367883267337228288</t>
  </si>
  <si>
    <t>{"hashtags":[{"text":"WomensDay","indices":[197,207]}],"symbols":[],"user_mentions":[],"urls":[],"media":[{"id":1367883265776947200,"id_str":"1367883265776947205","indices":[219,242],"media_url":"http://pbs.twimg.com/media/EvuylTbWEAUCZwp.jpg","media_url_https":"https://pbs.twimg.com/media/EvuylTbWEAUCZwp.jpg","url":"https://t.co/BmygBlfdjM","display_url":"pic.twitter.com/BmygBlfdjM","expanded_url":"https://twitter.com/drpaulkasenene/status/1367883267337228288/photo/1","type":"photo","sizes":{"thumb":{"w":150,"h":150,"resize":"crop"},"small":{"w":600,"h":395,"resize":"fit"},"large":{"w":600,"h":395,"resize":"fit"},"medium":{"w":600,"h":395,"resize":"fit"}}}]}</t>
  </si>
  <si>
    <t>1367883261775646721</t>
  </si>
  <si>
    <t>USCCFoundation</t>
  </si>
  <si>
    <t>Fri Mar 05 17:02:38 +0000 2021</t>
  </si>
  <si>
    <t>29796093</t>
  </si>
  <si>
    <t>http://pbs.twimg.com/profile_images/1073706912577921024/NArssqqK_normal.jpg</t>
  </si>
  <si>
    <t>http://twitter.com/USCCFoundation/statuses/1367883261775646721</t>
  </si>
  <si>
    <t>1367883259644874752</t>
  </si>
  <si>
    <t>RT @Sushmita4Rights: @pinthecreep @Achta_M_Saleh @WanderlustGirl_ @RuchiAngrish @elsamariedsilva @SayItForwardNow Yes, together we all women can change the world to move toward a more gender-neutral space.
Thank you @pinthecreep and @SharonDAgostino @SayItForwardNow for hosting this amazing Twitter chat 
#WomensRights #WomensDay</t>
  </si>
  <si>
    <t>Fri Mar 05 17:02:37 +0000 2021</t>
  </si>
  <si>
    <t>http://twitter.com/SharonDAgostino/statuses/1367883259644874752</t>
  </si>
  <si>
    <t>{"hashtags":[],"symbols":[],"user_mentions":[{"screen_name":"Sushmita4Rights","name":"Sushmita Das","id":1247188089618874400,"id_str":"1247188089618874370","indices":[3,19]},{"screen_name":"pinthecreep","name":"Safecity","id":1028833460,"id_str":"1028833460","indices":[21,33]},{"screen_name":"Achta_M_Saleh","name":"Achta Mahamat Saleh","id":798682711858749400,"id_str":"798682711858749440","indices":[34,48]},{"screen_name":"WanderlustGirl_","name":"Megha","id":966079537,"id_str":"966079537","indices":[49,65]},{"screen_name":"RuchiAngrish","name":"Ruchi Angrish (She/Her)","id":309570860,"id_str":"309570860","indices":[66,79]},{"screen_name":"elsamariedsilva","name":"ElsaMarie D'Silva (she/her)","id":143127083,"id_str":"143127083","indices":[80,96]},{"screen_name":"SayItForwardNow","name":"SayItForward.org","id":3424070074,"id_str":"3424070074","indices":[97,113]}],"urls":[]}</t>
  </si>
  <si>
    <t>1367883256226410502</t>
  </si>
  <si>
    <t>@MaamisMasala My favorite kachori at home made😍😍
#MaamisMasala #womenday #like #womenesia #photography #WomensDay #womenstyle #love #womeninframe #march
@MaamisMasala https://t.co/VTpxkLhr8j</t>
  </si>
  <si>
    <t>Fri Mar 05 17:02:36 +0000 2021</t>
  </si>
  <si>
    <t>1280445303313903617</t>
  </si>
  <si>
    <t>MaamisMasala</t>
  </si>
  <si>
    <t>1367850635823964162</t>
  </si>
  <si>
    <t>http://twitter.com/GoldQueenie4/statuses/1367883256226410502</t>
  </si>
  <si>
    <t>{"hashtags":[{"text":"MaamisMasala","indices":[49,62]},{"text":"womenday","indices":[63,72]},{"text":"like","indices":[73,78]},{"text":"womenesia","indices":[79,89]},{"text":"photography","indices":[90,102]},{"text":"WomensDay","indices":[103,113]},{"text":"womenstyle","indices":[114,125]},{"text":"love","indices":[126,131]},{"text":"womeninframe","indices":[132,145]},{"text":"march","indices":[146,152]}],"symbols":[],"user_mentions":[{"screen_name":"MaamisMasala","name":"Maamis Masala","id":1280445303313903600,"id_str":"1280445303313903617","indices":[0,13]},{"screen_name":"MaamisMasala","name":"Maamis Masala","id":1280445303313903600,"id_str":"1280445303313903617","indices":[153,166]}],"urls":[],"media":[{"id":1367883232012693500,"id_str":"1367883232012693512","indices":[167,190],"media_url":"http://pbs.twimg.com/media/EvuyjVpUcAgiVBe.jpg","media_url_https":"https://pbs.twimg.com/media/EvuyjVpUcAgiVBe.jpg","url":"https://t.co/VTpxkLhr8j","display_url":"pic.twitter.com/VTpxkLhr8j","expanded_url":"https://twitter.com/GoldQueenie4/status/1367883256226410502/photo/1","type":"photo","sizes":{"thumb":{"w":150,"h":150,"resize":"crop"},"large":{"w":1024,"h":577,"resize":"fit"},"medium":{"w":1024,"h":577,"resize":"fit"},"small":{"w":680,"h":383,"resize":"fit"}}}]}</t>
  </si>
  <si>
    <t>1367883255274438658</t>
  </si>
  <si>
    <t>Tell us a woman in leadership who’s making a difference in your community.
Send them a shoutout this #WomensDay.
We'll start by sending 3️⃣ hearty cheers🎊 to midwives in The #Gambia. Because of you, pregnant women are receiving care amid #COVID19. 
#IWD2021
#MidwivesSaveLives https://t.co/uoycqpRJZN</t>
  </si>
  <si>
    <t>http://twitter.com/UNFPATheGambia/statuses/1367883255274438658</t>
  </si>
  <si>
    <t>{"hashtags":[{"text":"WomensDay","indices":[102,112]},{"text":"Gambia","indices":[176,183]},{"text":"COVID19","indices":[240,248]},{"text":"IWD2021","indices":[252,260]},{"text":"MidwivesSaveLives","indices":[261,279]}],"symbols":[],"user_mentions":[],"urls":[],"media":[{"id":1367883251138826200,"id_str":"1367883251138826242","indices":[280,303],"media_url":"http://pbs.twimg.com/media/Evuykc5WEAIDkpZ.jpg","media_url_https":"https://pbs.twimg.com/media/Evuykc5WEAIDkpZ.jpg","url":"https://t.co/uoycqpRJZN","display_url":"pic.twitter.com/uoycqpRJZN","expanded_url":"https://twitter.com/UNFPATheGambia/status/1367883255274438658/photo/1","type":"photo","sizes":{"thumb":{"w":150,"h":150,"resize":"crop"},"small":{"w":680,"h":680,"resize":"fit"},"large":{"w":2048,"h":2047,"resize":"fit"},"medium":{"w":1200,"h":1199,"resize":"fit"}}}]}</t>
  </si>
  <si>
    <t>1367883244314693634</t>
  </si>
  <si>
    <t>Jirki_Thibaut</t>
  </si>
  <si>
    <t>RT @alsterkens: Really excited and proud to announce a new book series on Early Modern Women Writers, in collaboration with @ProjectWink and @CFontPaz! Info: https://t.co/qzG2ePY9aB
More details will follow on #WomensDay! https://t.co/NmGC82VfV8</t>
  </si>
  <si>
    <t>Fri Mar 05 17:02:34 +0000 2021</t>
  </si>
  <si>
    <t>714704544647802881</t>
  </si>
  <si>
    <t>http://pbs.twimg.com/profile_images/1281662075937357830/OoPyCfyx_normal.jpg</t>
  </si>
  <si>
    <t>België</t>
  </si>
  <si>
    <t>http://twitter.com/Jirki_Thibaut/statuses/1367883244314693634</t>
  </si>
  <si>
    <t>{"hashtags":[],"symbols":[],"user_mentions":[{"screen_name":"alsterkens","name":"Alexander Sterkens","id":74521671,"id_str":"74521671","indices":[3,14]},{"screen_name":"ProjectWink","name":"Project WINK: Women's Invisible Ink","id":1072086268551594000,"id_str":"1072086268551593984","indices":[124,136]}],"urls":[]}</t>
  </si>
  <si>
    <t>1367883218494619654</t>
  </si>
  <si>
    <t>https://t.co/HOLZaORM7E #PANTYHOSESTOCKINGS #stocks #DataScience #datingapp #dating #WomensDay #online https://t.co/KGJUSdDbNe</t>
  </si>
  <si>
    <t>Fri Mar 05 17:02:27 +0000 2021</t>
  </si>
  <si>
    <t>http://twitter.com/topnewsites/statuses/1367883218494619654</t>
  </si>
  <si>
    <t>{"hashtags":[{"text":"PANTYHOSESTOCKINGS","indices":[24,43]},{"text":"stocks","indices":[44,51]},{"text":"DataScience","indices":[52,64]},{"text":"datingapp","indices":[65,75]},{"text":"dating","indices":[76,83]},{"text":"WomensDay","indices":[84,94]},{"text":"online","indices":[95,102]}],"symbols":[],"user_mentions":[],"urls":[{"url":"https://t.co/HOLZaORM7E","expanded_url":"https://onlinedating50.com/","display_url":"onlinedating50.com","indices":[0,23]}],"media":[{"id":1367883052114980900,"id_str":"1367883052114980865","indices":[103,126],"media_url":"http://pbs.twimg.com/media/EvuyY3eXMAE4Z4M.jpg","media_url_https":"https://pbs.twimg.com/media/EvuyY3eXMAE4Z4M.jpg","url":"https://t.co/KGJUSdDbNe","display_url":"pic.twitter.com/KGJUSdDbNe","expanded_url":"https://twitter.com/topnewsites/status/1367883218494619654/photo/1","type":"photo","sizes":{"thumb":{"w":150,"h":150,"resize":"crop"},"large":{"w":340,"h":604,"resize":"fit"},"small":{"w":340,"h":604,"resize":"fit"},"medium":{"w":340,"h":604,"resize":"fit"}}}]}</t>
  </si>
  <si>
    <t>1367883218037379073</t>
  </si>
  <si>
    <t>1superstar_fan</t>
  </si>
  <si>
    <t>1113362784056619008</t>
  </si>
  <si>
    <t>http://pbs.twimg.com/profile_images/1368625567252242442/ppIfEC4L_normal.jpg</t>
  </si>
  <si>
    <t>Un Happy Place 😢</t>
  </si>
  <si>
    <t>http://twitter.com/1superstar_fan/statuses/1367883218037379073</t>
  </si>
  <si>
    <t>1367883204816867328</t>
  </si>
  <si>
    <t>Shankar82638525</t>
  </si>
  <si>
    <t>Fri Mar 05 17:02:24 +0000 2021</t>
  </si>
  <si>
    <t>1276005962734686209</t>
  </si>
  <si>
    <t>http://pbs.twimg.com/profile_images/1276006669084798982/xgW8a3No_normal.jpg</t>
  </si>
  <si>
    <t>MUMBAI MAHARASHTRA</t>
  </si>
  <si>
    <t>http://twitter.com/Shankar82638525/statuses/1367883204816867328</t>
  </si>
  <si>
    <t>1367883200949784580</t>
  </si>
  <si>
    <t>SWMH_IoPPN</t>
  </si>
  <si>
    <t>RT @adpalfreyman: What a pleasure it was to join academic mentors &amp;amp; much-respected colleagues to elevate #PerinatalMentalHealth &amp;amp; #SuicidePrevention in women. Much gratitude to @iawmh @DrAbigailEaster @globalpmh Dr. Lakshmi Vijaykumar #WomensDay https://t.co/ofjDhlIDlK</t>
  </si>
  <si>
    <t>Fri Mar 05 17:02:23 +0000 2021</t>
  </si>
  <si>
    <t>2792208672</t>
  </si>
  <si>
    <t>http://pbs.twimg.com/profile_images/809022257326653442/NoM4SFQT_normal.jpg</t>
  </si>
  <si>
    <t>King's College London</t>
  </si>
  <si>
    <t>http://twitter.com/SWMH_IoPPN/statuses/1367883200949784580</t>
  </si>
  <si>
    <t>{"hashtags":[{"text":"PerinatalMentalHealth","indices":[109,131]}],"symbols":[],"user_mentions":[{"screen_name":"adpalfreyman","name":"Alexis Palfreyman","id":1139243610233167900,"id_str":"1139243610233167872","indices":[3,16]}],"urls":[]}</t>
  </si>
  <si>
    <t>1367883169035345930</t>
  </si>
  <si>
    <t>wisteriazine</t>
  </si>
  <si>
    <t>Tag us when you register! ⚡️#WomensHistoryMonth #WomensDay https://t.co/hmp9PBA61d</t>
  </si>
  <si>
    <t>Fri Mar 05 17:02:16 +0000 2021</t>
  </si>
  <si>
    <t>1267645973041426432</t>
  </si>
  <si>
    <t>http://pbs.twimg.com/profile_images/1300612857571221507/gDTxXgdA_normal.jpg</t>
  </si>
  <si>
    <t>http://twitter.com/wisteriazine/statuses/1367883169035345930</t>
  </si>
  <si>
    <t>{"hashtags":[{"text":"WomensHistoryMonth","indices":[28,47]},{"text":"WomensDay","indices":[48,58]}],"symbols":[],"user_mentions":[],"urls":[{"url":"https://t.co/hmp9PBA61d","expanded_url":"https://twitter.com/wisteriazine/status/1367882972502884352","display_url":"twitter.com/wisteriazine/s…","indices":[59,82]}]}</t>
  </si>
  <si>
    <t>1367883023287541761</t>
  </si>
  <si>
    <t>dentaltechgroup</t>
  </si>
  <si>
    <t>"Nurse Samantha is uniformly praised by our clients for her efficient work and calming presence - 
two invaluable traits for a healthcare worker. Thanks for everything you do for us all, Samantha!"
#womensday #wecare #IWD2021 #Choosetochallenge</t>
  </si>
  <si>
    <t>Fri Mar 05 17:01:41 +0000 2021</t>
  </si>
  <si>
    <t>986896201948827648</t>
  </si>
  <si>
    <t>&lt;a href="https://app.socialpilot.co/" rel="nofollow"&gt;SocialPilot.co&lt;/a&gt;</t>
  </si>
  <si>
    <t>http://pbs.twimg.com/profile_images/1145629719922171904/X6pC8i09_normal.png</t>
  </si>
  <si>
    <t>Dublin City, Ireland</t>
  </si>
  <si>
    <t>http://twitter.com/dentaltechgroup/statuses/1367883023287541761</t>
  </si>
  <si>
    <t>{"hashtags":[{"text":"womensday","indices":[199,209]},{"text":"wecare","indices":[210,217]},{"text":"IWD2021","indices":[218,226]},{"text":"Choosetochallenge","indices":[227,245]}],"symbols":[],"user_mentions":[],"urls":[]}</t>
  </si>
  <si>
    <t>1367883014877962244</t>
  </si>
  <si>
    <t>_njabikeke</t>
  </si>
  <si>
    <t>Fri Mar 05 17:01:39 +0000 2021</t>
  </si>
  <si>
    <t>1143965490047590400</t>
  </si>
  <si>
    <t>http://pbs.twimg.com/profile_images/1330909457975533569/ePLnCMLO_normal.jpg</t>
  </si>
  <si>
    <t>Lagos,Nigeria</t>
  </si>
  <si>
    <t>http://twitter.com/_njabikeke/statuses/1367883014877962244</t>
  </si>
  <si>
    <t>1367882974759428102</t>
  </si>
  <si>
    <t>erburabyo</t>
  </si>
  <si>
    <t>Fri Mar 05 17:01:29 +0000 2021</t>
  </si>
  <si>
    <t>2150531887</t>
  </si>
  <si>
    <t>http://pbs.twimg.com/profile_images/1311041377959129098/IZUBAtlC_normal.jpg</t>
  </si>
  <si>
    <t>FAO-SFW, Dakar, Senegal</t>
  </si>
  <si>
    <t>http://twitter.com/erburabyo/statuses/1367882974759428102</t>
  </si>
  <si>
    <t>1367882970015621120</t>
  </si>
  <si>
    <t>WHorsleyPlace</t>
  </si>
  <si>
    <t>This International Women’s Day we celebrate some of the remarkable women that have called WHP their home- https://t.co/NHjSD40n5o
#westhorsleyplace #choosetochallenge #womensday</t>
  </si>
  <si>
    <t>Fri Mar 05 17:01:28 +0000 2021</t>
  </si>
  <si>
    <t>847435041474985984</t>
  </si>
  <si>
    <t>http://pbs.twimg.com/profile_images/847757862440927232/G2r7V2Dg_normal.jpg</t>
  </si>
  <si>
    <t>West Horsley, England</t>
  </si>
  <si>
    <t>http://twitter.com/WHorsleyPlace/statuses/1367882970015621120</t>
  </si>
  <si>
    <t>{"hashtags":[{"text":"westhorsleyplace","indices":[130,147]},{"text":"choosetochallenge","indices":[148,166]},{"text":"womensday","indices":[167,177]}],"symbols":[],"user_mentions":[],"urls":[{"url":"https://t.co/NHjSD40n5o","expanded_url":"http://ow.ly/AUdZ50DOT53","display_url":"ow.ly/AUdZ50DOT53","indices":[106,129]}]}</t>
  </si>
  <si>
    <t>1367882884737040385</t>
  </si>
  <si>
    <t>souaboss</t>
  </si>
  <si>
    <t>Fri Mar 05 17:01:08 +0000 2021</t>
  </si>
  <si>
    <t>788859239859191808</t>
  </si>
  <si>
    <t>http://pbs.twimg.com/profile_images/1364250022481657861/mV5uezFD_normal.jpg</t>
  </si>
  <si>
    <t>no seu pensamento</t>
  </si>
  <si>
    <t>http://twitter.com/souaboss/statuses/1367882884737040385</t>
  </si>
  <si>
    <t>1367882786204483586</t>
  </si>
  <si>
    <t>#IWD2021 starts now! Hear from top business leaders on how the private sector, working with their partners, can accelerate momentum for a world that is equal, inclusive &amp;amp; resilient. Watch here: https://t.co/mNyk10E1bz #WomensDay #USCCFWomen https://t.co/XZkzQQ60dU</t>
  </si>
  <si>
    <t>Fri Mar 05 17:00:44 +0000 2021</t>
  </si>
  <si>
    <t>http://twitter.com/USCCFBiz4Good/statuses/1367882786204483586</t>
  </si>
  <si>
    <t>{"hashtags":[{"text":"IWD2021","indices":[0,8]},{"text":"WomensDay","indices":[222,232]},{"text":"USCCFWomen","indices":[233,244]}],"symbols":[],"user_mentions":[],"urls":[{"url":"https://t.co/mNyk10E1bz","expanded_url":"https://youtu.be/mMsZ3PeUY5g","display_url":"youtu.be/mMsZ3PeUY5g","indices":[198,221]}],"media":[{"id":1367882784346415000,"id_str":"1367882784346415120","indices":[245,268],"media_url":"http://pbs.twimg.com/media/EvuyJR9XIBA6bit.jpg","media_url_https":"https://pbs.twimg.com/media/EvuyJR9XIBA6bit.jpg","url":"https://t.co/XZkzQQ60dU","display_url":"pic.twitter.com/XZkzQQ60dU","expanded_url":"https://twitter.com/USCCFBiz4Good/status/1367882786204483586/photo/1","type":"photo","sizes":{"medium":{"w":1024,"h":512,"resize":"fit"},"small":{"w":680,"h":340,"resize":"fit"},"thumb":{"w":150,"h":150,"resize":"crop"},"large":{"w":1024,"h":512,"resize":"fit"}}}]}</t>
  </si>
  <si>
    <t>1367882610354098182</t>
  </si>
  <si>
    <t>ccvt_toronto</t>
  </si>
  <si>
    <t>Laila Elramly - Read about her resilience and strength in her letter below. #InternationalWomensDay #internationalwomensday2021 #WomensDay https://t.co/gfOJhDCYEP</t>
  </si>
  <si>
    <t>Fri Mar 05 17:00:02 +0000 2021</t>
  </si>
  <si>
    <t>514923340</t>
  </si>
  <si>
    <t>http://pbs.twimg.com/profile_images/1873420048/Screen_Shot_2012-03-04_at_1.51.03_PM_normal.png</t>
  </si>
  <si>
    <t>http://twitter.com/ccvt_toronto/statuses/1367882610354098182</t>
  </si>
  <si>
    <t>{"hashtags":[{"text":"InternationalWomensDay","indices":[76,99]},{"text":"internationalwomensday2021","indices":[100,127]},{"text":"WomensDay","indices":[128,138]}],"symbols":[],"user_mentions":[],"urls":[],"media":[{"id":1366776761833443300,"id_str":"1366776761833443334","indices":[139,162],"media_url":"http://pbs.twimg.com/media/EvfEOTBXUAYbeOH.jpg","media_url_https":"https://pbs.twimg.com/media/EvfEOTBXUAYbeOH.jpg","url":"https://t.co/gfOJhDCYEP","display_url":"pic.twitter.com/gfOJhDCYEP","expanded_url":"https://twitter.com/ccvt_toronto/status/1367882610354098182/photo/1","type":"photo","sizes":{"thumb":{"w":150,"h":150,"resize":"crop"},"medium":{"w":1080,"h":1080,"resize":"fit"},"small":{"w":680,"h":680,"resize":"fit"},"large":{"w":1080,"h":1080,"resize":"fit"}}}]}</t>
  </si>
  <si>
    <t>1367882608026193920</t>
  </si>
  <si>
    <t>WaterForum9</t>
  </si>
  <si>
    <t>Celebrating International Women's Day : Women at the heart of the @WaterForum9  / Célébration de la Journée internationale de la femme : Les femmes au cœur du @WaterForum9
https://t.co/wZGlVQCIOz
#eau
#assainissement
#worldwaterforum
#dakar2021
#WomensDay https://t.co/chB7nDl8Nt</t>
  </si>
  <si>
    <t>1139207783839084544</t>
  </si>
  <si>
    <t>http://pbs.twimg.com/profile_images/1238569704601653248/v7TEpp9k_normal.jpg</t>
  </si>
  <si>
    <t>http://twitter.com/WaterForum9/statuses/1367882608026193920</t>
  </si>
  <si>
    <t>{"hashtags":[{"text":"eau","indices":[196,200]},{"text":"assainissement","indices":[201,216]},{"text":"worldwaterforum","indices":[217,233]},{"text":"dakar2021","indices":[234,244]},{"text":"WomensDay","indices":[245,255]}],"symbols":[],"user_mentions":[{"screen_name":"WaterForum9","name":"9th World Water Forum","id":1139207783839084500,"id_str":"1139207783839084544","indices":[66,78]},{"screen_name":"WaterForum9","name":"9th World Water Forum","id":1139207783839084500,"id_str":"1139207783839084544","indices":[159,171]}],"urls":[{"url":"https://t.co/wZGlVQCIOz","expanded_url":"https://www.worldwaterforum.org/fr/latest-news/celebration-de-la-journee-internationale-de-la-femme-les-femmes-au-coeur-du-9eme-forum","display_url":"worldwaterforum.org/fr/latest-news…","indices":[172,195]}],"media":[{"id":1367876509835419600,"id_str":"1367876509835419655","indices":[256,279],"media_url":"http://pbs.twimg.com/media/EvuscDlXYAcVSiq.png","media_url_https":"https://pbs.twimg.com/media/EvuscDlXYAcVSiq.png","url":"https://t.co/chB7nDl8Nt","display_url":"pic.twitter.com/chB7nDl8Nt","expanded_url":"https://twitter.com/WaterForum9/status/1367882608026193920/photo/1","type":"photo","sizes":{"large":{"w":1460,"h":2048,"resize":"fit"},"medium":{"w":855,"h":1200,"resize":"fit"},"small":{"w":485,"h":680,"resize":"fit"},"thumb":{"w":150,"h":150,"resize":"crop"}}}]}</t>
  </si>
  <si>
    <t>1367882603257298945</t>
  </si>
  <si>
    <t>RefineClinic</t>
  </si>
  <si>
    <t>In the run up to International Women's Day on March 8th, we'll be posting some of our favorite quotes from all sorts of Women. 
Do you have a favourite?
*
*
#InternationalWomensDay #IWD2021 #8March2021 #WomensDay #CelebrateWomen #EsteeLauder #InspirationalQuotes https://t.co/rdP35OYcIc</t>
  </si>
  <si>
    <t>Fri Mar 05 17:00:01 +0000 2021</t>
  </si>
  <si>
    <t>1595505397</t>
  </si>
  <si>
    <t>http://pbs.twimg.com/profile_images/1362047946456498182/fLwVzccV_normal.jpg</t>
  </si>
  <si>
    <t>http://twitter.com/RefineClinic/statuses/1367882603257298945</t>
  </si>
  <si>
    <t>{"hashtags":[{"text":"InternationalWomensDay","indices":[157,180]},{"text":"IWD2021","indices":[181,189]},{"text":"8March2021","indices":[190,201]},{"text":"WomensDay","indices":[202,212]},{"text":"CelebrateWomen","indices":[213,228]},{"text":"EsteeLauder","indices":[229,241]},{"text":"InspirationalQuotes","indices":[242,262]}],"symbols":[],"user_mentions":[],"urls":[],"media":[{"id":1367882601021735000,"id_str":"1367882601021734916","indices":[263,286],"media_url":"http://pbs.twimg.com/media/Evux-nBWgAQ8DMR.jpg","media_url_https":"https://pbs.twimg.com/media/Evux-nBWgAQ8DMR.jpg","url":"https://t.co/rdP35OYcIc","display_url":"pic.twitter.com/rdP35OYcIc","expanded_url":"https://twitter.com/RefineClinic/status/1367882603257298945/photo/1","type":"photo","sizes":{"medium":{"w":1080,"h":1080,"resize":"fit"},"thumb":{"w":150,"h":150,"resize":"crop"},"small":{"w":680,"h":680,"resize":"fit"},"large":{"w":1080,"h":1080,"resize":"fit"}}}]}</t>
  </si>
  <si>
    <t>1367882504011534336</t>
  </si>
  <si>
    <t>Fri Mar 05 16:59:37 +0000 2021</t>
  </si>
  <si>
    <t>http://twitter.com/ItikaNaik10/statuses/1367882504011534336</t>
  </si>
  <si>
    <t>1367882479563014148</t>
  </si>
  <si>
    <t>itssk4ssr</t>
  </si>
  <si>
    <t>Fri Mar 05 16:59:31 +0000 2021</t>
  </si>
  <si>
    <t>1100515615415169025</t>
  </si>
  <si>
    <t>http://pbs.twimg.com/profile_images/1365588689896677376/vjLESo-e_normal.jpg</t>
  </si>
  <si>
    <t>Kerala, India</t>
  </si>
  <si>
    <t>http://twitter.com/itssk4ssr/statuses/1367882479563014148</t>
  </si>
  <si>
    <t>1367882428212125698</t>
  </si>
  <si>
    <t>shreyas_owhal</t>
  </si>
  <si>
    <t>Fri Mar 05 16:59:19 +0000 2021</t>
  </si>
  <si>
    <t>916712766538317824</t>
  </si>
  <si>
    <t>http://pbs.twimg.com/profile_images/1364459287615971329/kdxqvtpq_normal.jpg</t>
  </si>
  <si>
    <t>http://twitter.com/shreyas_owhal/statuses/1367882428212125698</t>
  </si>
  <si>
    <t>1367882417529380865</t>
  </si>
  <si>
    <t>Fri Mar 05 16:59:17 +0000 2021</t>
  </si>
  <si>
    <t>http://twitter.com/AOtengoOwiny/statuses/1367882417529380865</t>
  </si>
  <si>
    <t>1367882386055176195</t>
  </si>
  <si>
    <t>shilpaparmar3</t>
  </si>
  <si>
    <t>@SparIndiaHyper d) Oil your hair regularly
#spar #homedelivery #hairproblems  #womensday  #contest #giveaway #hamper #gift #participate. #contestalert #giveawayalert #womensday  #womensday2021
Hope to be lucky 🍀</t>
  </si>
  <si>
    <t>Fri Mar 05 16:59:09 +0000 2021</t>
  </si>
  <si>
    <t>569026056</t>
  </si>
  <si>
    <t>http://pbs.twimg.com/profile_images/1356095362004623365/gkaSpZWL_normal.jpg</t>
  </si>
  <si>
    <t xml:space="preserve">From Mumbai </t>
  </si>
  <si>
    <t>http://twitter.com/shilpaparmar3/statuses/1367882386055176195</t>
  </si>
  <si>
    <t>{"hashtags":[{"text":"spar","indices":[44,49]},{"text":"homedelivery","indices":[50,63]},{"text":"hairproblems","indices":[64,77]},{"text":"womensday","indices":[79,89]},{"text":"contest","indices":[91,99]},{"text":"giveaway","indices":[100,109]},{"text":"hamper","indices":[110,117]},{"text":"gift","indices":[118,123]},{"text":"participate","indices":[124,136]},{"text":"contestalert","indices":[138,151]},{"text":"giveawayalert","indices":[152,166]},{"text":"womensday","indices":[167,177]},{"text":"womensday2021","indices":[179,193]}],"symbols":[],"user_mentions":[{"screen_name":"SparIndiaHyper","name":"SPAR India","id":3254603779,"id_str":"3254603779","indices":[0,15]}],"urls":[]}</t>
  </si>
  <si>
    <t>1367882345898860544</t>
  </si>
  <si>
    <t>Saiteja_0119</t>
  </si>
  <si>
    <t>RT @IamVithikaSheru: #SuperWomen is out now!!
For Me Every Woman Is A “SUPER WOMAN“ and this is dedicated to you all. 
Kudos 😎
MORE POWER! 
#VithikaSheru #Vithika #HappyWomensDay #WomensDay
https://t.co/IVuStsZtD1</t>
  </si>
  <si>
    <t>Fri Mar 05 16:58:59 +0000 2021</t>
  </si>
  <si>
    <t>1296457880401371137</t>
  </si>
  <si>
    <t>http://pbs.twimg.com/profile_images/1369180682291798017/H9QRwss4_normal.jpg</t>
  </si>
  <si>
    <t>http://twitter.com/Saiteja_0119/statuses/1367882345898860544</t>
  </si>
  <si>
    <t>{"hashtags":[{"text":"SuperWomen","indices":[21,32]}],"symbols":[],"user_mentions":[{"screen_name":"IamVithikaSheru","name":"Vithika Sheru","id":1907214391,"id_str":"1907214391","indices":[3,19]}],"urls":[]}</t>
  </si>
  <si>
    <t>1367882337128644610</t>
  </si>
  <si>
    <t>83Anupamanand</t>
  </si>
  <si>
    <t>Fri Mar 05 16:58:57 +0000 2021</t>
  </si>
  <si>
    <t>3426150733</t>
  </si>
  <si>
    <t>http://pbs.twimg.com/profile_images/1311945062440263682/TI4JJJ8R_normal.jpg</t>
  </si>
  <si>
    <t>http://twitter.com/83Anupamanand/statuses/1367882337128644610</t>
  </si>
  <si>
    <t>#ContestAlert: Take on the #DressUpForYou challenge &amp;amp; show us your style! The best entries stand a chance to win watches from #DanielKlein! So what are you waiting for? Participate now.
#Contest #Giveaway #DressUpForYou #WomensDay  #HarPalFashionable https://t.co/Ouj8K1RwZ8</t>
  </si>
  <si>
    <t>Fri Mar 05 16:58:32 +0000 2021</t>
  </si>
  <si>
    <t>http://pbs.twimg.com/profile_images/1011101212719177728/elCaUbcq_normal.jpg</t>
  </si>
  <si>
    <t>http://twitter.com/AmazonFashionIn/statuses/1367882230685605888</t>
  </si>
  <si>
    <t>{"hashtags":[{"text":"ContestAlert","indices":[0,13]},{"text":"DressUpForYou","indices":[27,41]},{"text":"DanielKlein","indices":[130,142]},{"text":"Contest","indices":[191,199]},{"text":"Giveaway","indices":[200,209]},{"text":"DressUpForYou","indices":[210,224]},{"text":"WomensDay","indices":[225,235]},{"text":"HarPalFashionable","indices":[237,255]}],"symbols":[],"user_mentions":[],"urls":[],"media":[{"id":1367882208648646700,"id_str":"1367882208648646656","indices":[256,279],"media_url":"http://pbs.twimg.com/media/EvuxnxUUUAAtJg8.jpg","media_url_https":"https://pbs.twimg.com/media/EvuxnxUUUAAtJg8.jpg","url":"https://t.co/Ouj8K1RwZ8","display_url":"pic.twitter.com/Ouj8K1RwZ8","expanded_url":"https://twitter.com/AmazonFashionIn/status/1367882230685605888/photo/1","type":"photo","sizes":{"thumb":{"w":150,"h":150,"resize":"crop"},"medium":{"w":1080,"h":1080,"resize":"fit"},"small":{"w":680,"h":680,"resize":"fit"},"large":{"w":1080,"h":1080,"resize":"fit"}}}]}</t>
  </si>
  <si>
    <t>1367882131985199106</t>
  </si>
  <si>
    <t>tarasharmasaluj</t>
  </si>
  <si>
    <t>Thank you @JNJNews for the kind 
words. I so enjoyed our interactive session with about 150 of your employees for your #WomensDay celebration We spoke of my journey from corporate to yoyo😀 to entertainment &amp;amp; did part of my late Dad #PartapSharma 's #communication #workshop . https://t.co/yab5BcwiM0</t>
  </si>
  <si>
    <t>Fri Mar 05 16:58:08 +0000 2021</t>
  </si>
  <si>
    <t>178641766</t>
  </si>
  <si>
    <t>http://pbs.twimg.com/profile_images/378800000054795474/b95c56b1849562b0dbbbf91c99f7af13_normal.jpeg</t>
  </si>
  <si>
    <t>http://twitter.com/tarasharmasaluj/statuses/1367882131985199106</t>
  </si>
  <si>
    <t>{"hashtags":[{"text":"WomensDay","indices":[120,130]},{"text":"PartapSharma","indices":[237,250]},{"text":"communication","indices":[254,268]},{"text":"workshop","indices":[269,278]}],"symbols":[],"user_mentions":[{"screen_name":"JNJNews","name":"Johnson &amp; Johnson","id":20457806,"id_str":"20457806","indices":[10,18]}],"urls":[],"media":[{"id":1367882128734613500,"id_str":"1367882128734613509","indices":[281,304],"media_url":"http://pbs.twimg.com/media/EvuxjHnU8AUaIT1.jpg","media_url_https":"https://pbs.twimg.com/media/EvuxjHnU8AUaIT1.jpg","url":"https://t.co/yab5BcwiM0","display_url":"pic.twitter.com/yab5BcwiM0","expanded_url":"https://twitter.com/tarasharmasaluj/status/1367882131985199106/photo/1","type":"photo","sizes":{"medium":{"w":1200,"h":1200,"resize":"fit"},"thumb":{"w":150,"h":150,"resize":"crop"},"small":{"w":680,"h":680,"resize":"fit"},"large":{"w":1440,"h":1440,"resize":"fit"}}}]}</t>
  </si>
  <si>
    <t>1367882121264558081</t>
  </si>
  <si>
    <t>vikas6th</t>
  </si>
  <si>
    <t>Fri Mar 05 16:58:06 +0000 2021</t>
  </si>
  <si>
    <t>897779045529567232</t>
  </si>
  <si>
    <t>http://pbs.twimg.com/profile_images/1130255994678759424/uNQ7Bsk-_normal.jpg</t>
  </si>
  <si>
    <t xml:space="preserve">Arctic. </t>
  </si>
  <si>
    <t>http://twitter.com/vikas6th/statuses/1367882121264558081</t>
  </si>
  <si>
    <t>1367881982202503169</t>
  </si>
  <si>
    <t>QuameVision</t>
  </si>
  <si>
    <t>Fri Mar 05 16:57:33 +0000 2021</t>
  </si>
  <si>
    <t>898797033410187264</t>
  </si>
  <si>
    <t>http://pbs.twimg.com/profile_images/1344951591187705862/UpYG7yje_normal.jpg</t>
  </si>
  <si>
    <t>Akropong, Ghana</t>
  </si>
  <si>
    <t>http://twitter.com/QuameVision/statuses/1367881982202503169</t>
  </si>
  <si>
    <t>1367881935687622658</t>
  </si>
  <si>
    <t>navimumbaicv</t>
  </si>
  <si>
    <t>RT @divyavaibhav64: Let’s go #RED &amp;amp; celebrate #WomensDay
The theme of #InternationalWomensDay 2021 is #ChooseToChallenge 
The women are responsible for their own thoughts &amp;amp; actions everyday &amp;amp; they challenge the World everyday. Send me your pic in red with hands up in joy by 06/03/21 on 9222966666 https://t.co/nAJiXQcSvz</t>
  </si>
  <si>
    <t>Fri Mar 05 16:57:22 +0000 2021</t>
  </si>
  <si>
    <t>757662307</t>
  </si>
  <si>
    <t>http://pbs.twimg.com/profile_images/1263527097294708737/1mUs74Yk_normal.jpg</t>
  </si>
  <si>
    <t>Garden City NaviMumbai</t>
  </si>
  <si>
    <t>http://twitter.com/navimumbaicv/statuses/1367881935687622658</t>
  </si>
  <si>
    <t>{"hashtags":[{"text":"RED","indices":[29,33]},{"text":"WomensDay","indices":[50,60]},{"text":"InternationalWomensDay","indices":[74,97]},{"text":"ChooseToChallenge","indices":[106,124]}],"symbols":[],"user_mentions":[{"screen_name":"divyavaibhav64","name":"Divya Vaibhav Gaikwad🇮🇳#StaySafe","id":3037718162,"id_str":"3037718162","indices":[3,18]}],"urls":[]}</t>
  </si>
  <si>
    <t>1367881780322177025</t>
  </si>
  <si>
    <t>Anitapratapsing</t>
  </si>
  <si>
    <t>RT @LavieWorld: Here’s a little something for our boss babes!😎 This Women's Day, celebrate yourselves with #LavieForAll Comment which wallet caught your eye?👀
x
Visit https://t.co/SJ9I5tLxxi for additional 20% off! Hurry!
x
 #LavieWorld #WomensDay  #wallets #trendywallet #onsale #fickleisfun https://t.co/4dyYmUPiWx</t>
  </si>
  <si>
    <t>Fri Mar 05 16:56:45 +0000 2021</t>
  </si>
  <si>
    <t>3846068174</t>
  </si>
  <si>
    <t>http://pbs.twimg.com/profile_images/950686245386051585/nShkGgq2_normal.jpg</t>
  </si>
  <si>
    <t>http://twitter.com/Anitapratapsing/statuses/1367881780322177025</t>
  </si>
  <si>
    <t>{"hashtags":[{"text":"LavieForAll","indices":[107,119]}],"symbols":[],"user_mentions":[{"screen_name":"LavieWorld","name":"Lavie","id":1568081648,"id_str":"1568081648","indices":[3,14]}],"urls":[]}</t>
  </si>
  <si>
    <t>1367881749426962432</t>
  </si>
  <si>
    <t>iamjatin555</t>
  </si>
  <si>
    <t>@MaamisMasala My fav dish Shahi Paneer, Sambhar With Rice And Stuff Parantha.
Special Thaali Made By My Wife And Me.
#MaamisMasala #womenday #like #womenesia #photography #WomensDay #womenstyle #love #womeninframe #march
@MaamisMasala 
Join:-
@iamkajalarya 
@rani_harshi 
@iammaheshgupta1 https://t.co/rhkWhk49HX</t>
  </si>
  <si>
    <t>Fri Mar 05 16:56:37 +0000 2021</t>
  </si>
  <si>
    <t>725556672</t>
  </si>
  <si>
    <t>http://pbs.twimg.com/profile_images/1365344867073683457/Z0EkYKFK_normal.jpg</t>
  </si>
  <si>
    <t>http://twitter.com/iamjatin555/statuses/1367881749426962432</t>
  </si>
  <si>
    <t>{"hashtags":[{"text":"MaamisMasala","indices":[118,131]},{"text":"womenday","indices":[132,141]},{"text":"like","indices":[142,147]},{"text":"womenesia","indices":[148,158]},{"text":"photography","indices":[159,171]},{"text":"WomensDay","indices":[172,182]},{"text":"womenstyle","indices":[183,194]},{"text":"love","indices":[195,200]},{"text":"womeninframe","indices":[201,214]},{"text":"march","indices":[215,221]}],"symbols":[],"user_mentions":[{"screen_name":"MaamisMasala","name":"Maamis Masala","id":1280445303313903600,"id_str":"1280445303313903617","indices":[0,13]},{"screen_name":"MaamisMasala","name":"Maamis Masala","id":1280445303313903600,"id_str":"1280445303313903617","indices":[222,235]},{"screen_name":"iamkajalarya","name":"Kajal Arya","id":1310974426192773000,"id_str":"1310974426192773126","indices":[244,257]},{"screen_name":"rani_harshi","name":"Harshi Rani","id":1343529060417167400,"id_str":"1343529060417167360","indices":[259,271]},{"screen_name":"iammaheshgupta1","name":"Mahesh Gupta","id":1343525903809138700,"id_str":"1343525903809138689","indices":[273,289]}],"urls":[],"media":[{"id":1367881739905896400,"id_str":"1367881739905896453","indices":[290,313],"media_url":"http://pbs.twimg.com/media/EvuxMfHVkAUNn9T.jpg","media_url_https":"https://pbs.twimg.com/media/EvuxMfHVkAUNn9T.jpg","url":"https://t.co/rhkWhk49HX","display_url":"pic.twitter.com/rhkWhk49HX","expanded_url":"https://twitter.com/iamjatin555/status/1367881749426962432/photo/1","type":"photo","sizes":{"large":{"w":808,"h":885,"resize":"fit"},"thumb":{"w":150,"h":150,"resize":"crop"},"small":{"w":621,"h":680,"resize":"fit"},"medium":{"w":808,"h":885,"resize":"fit"}}}]}</t>
  </si>
  <si>
    <t>1367881726496702472</t>
  </si>
  <si>
    <t>vardhanvaibhav</t>
  </si>
  <si>
    <t>RT @Inc42: Winners to be announced on 8th March that is on the #InternationalWomensDay So hurry up!!
#WomensDay #internationalwomensday2021 https://t.co/N5nH83D0SI</t>
  </si>
  <si>
    <t>Fri Mar 05 16:56:32 +0000 2021</t>
  </si>
  <si>
    <t>160507688</t>
  </si>
  <si>
    <t>http://pbs.twimg.com/profile_images/823119833214484480/J6jWaDKG_normal.jpg</t>
  </si>
  <si>
    <t>http://twitter.com/vardhanvaibhav/statuses/1367881726496702472</t>
  </si>
  <si>
    <t>{"hashtags":[{"text":"InternationalWomensDay","indices":[63,86]},{"text":"WomensDay","indices":[102,112]},{"text":"internationalwomensday2021","indices":[113,140]}],"symbols":[],"user_mentions":[{"screen_name":"Inc42","name":"Inc42","id":605783487,"id_str":"605783487","indices":[3,9]}],"urls":[]}</t>
  </si>
  <si>
    <t>1367881725909508097</t>
  </si>
  <si>
    <t>NAEconTeam</t>
  </si>
  <si>
    <t>RT @mitalinikore: @TIME What a brilliant story! #IWD2021 #WomenLeaders #WomensDay @NAEconTeam</t>
  </si>
  <si>
    <t>1335892590068043776</t>
  </si>
  <si>
    <t>http://pbs.twimg.com/profile_images/1362790811088211974/_Uh6uT4P_normal.jpg</t>
  </si>
  <si>
    <t>http://twitter.com/NAEconTeam/statuses/1367881725909508097</t>
  </si>
  <si>
    <t>{"hashtags":[{"text":"IWD2021","indices":[48,56]},{"text":"WomenLeaders","indices":[57,70]},{"text":"WomensDay","indices":[71,81]}],"symbols":[],"user_mentions":[{"screen_name":"mitalinikore","name":"Mitali Nikore","id":622172333,"id_str":"622172333","indices":[3,16]},{"screen_name":"TIME","name":"TIME","id":14293310,"id_str":"14293310","indices":[18,23]},{"screen_name":"NAEconTeam","name":"Nikore Associates","id":1335892590068043800,"id_str":"1335892590068043776","indices":[82,93]}],"urls":[]}</t>
  </si>
  <si>
    <t>1367881698654920705</t>
  </si>
  <si>
    <t>RT @PizzaHutIN: We know what women love – Piping Hot Pan Pizzas &amp;amp; Garlic Breadstix. So, here's our DOUBLE TREAT MEAL @ 399* to get the #WomensDay party started! 🥳 Enjoy 2 tastiest pizzas &amp;amp; 1 Garlic Breadstix &amp;amp; celebrate like queens. 😍 Walk-in or Order-in, between 5th till 8th March.
T&amp;amp;C* apply https://t.co/GucNxb8JvN</t>
  </si>
  <si>
    <t>Fri Mar 05 16:56:25 +0000 2021</t>
  </si>
  <si>
    <t>http://twitter.com/imArun001/statuses/1367881698654920705</t>
  </si>
  <si>
    <t>{"hashtags":[],"symbols":[],"user_mentions":[{"screen_name":"PizzaHutIN","name":"Pizza Hut India","id":1635310159,"id_str":"1635310159","indices":[3,14]}],"urls":[]}</t>
  </si>
  <si>
    <t>1367881672549568512</t>
  </si>
  <si>
    <t>Tahamidkazi</t>
  </si>
  <si>
    <t>RT @Bit2Buzz: It’s our pleasure to welcome, @MeetQadir founder of Coinpedia. And an experienced personality in #Blockchain and #Crypto industry🔥🔥
Join him by registering here for free - https://t.co/qqqLCnbvig
#WomensDay #Bit2buzz #WomensHistoryMonth #IndiaWantsCrypto #womensday2021 https://t.co/kdCdPUiNSb</t>
  </si>
  <si>
    <t>Fri Mar 05 16:56:19 +0000 2021</t>
  </si>
  <si>
    <t>355423919</t>
  </si>
  <si>
    <t>http://pbs.twimg.com/profile_images/1221028127993810945/2f5Tcy-c_normal.jpg</t>
  </si>
  <si>
    <t>Bankapura, India</t>
  </si>
  <si>
    <t>http://twitter.com/Tahamidkazi/statuses/1367881672549568512</t>
  </si>
  <si>
    <t>{"hashtags":[{"text":"Blockchain","indices":[111,122]},{"text":"Crypto","indices":[127,134]}],"symbols":[],"user_mentions":[{"screen_name":"Bit2Buzz","name":"Bit2Buzz","id":1180429299750326300,"id_str":"1180429299750326272","indices":[3,12]},{"screen_name":"MeetQadir","name":"Qadir AK (Coinpedia News)","id":134089385,"id_str":"134089385","indices":[44,54]}],"urls":[]}</t>
  </si>
  <si>
    <t>1367881642560253952</t>
  </si>
  <si>
    <t>Fri Mar 05 16:56:12 +0000 2021</t>
  </si>
  <si>
    <t>http://twitter.com/imArun001/statuses/1367881642560253952</t>
  </si>
  <si>
    <t>1367881636797313031</t>
  </si>
  <si>
    <t>#FREEMEAL 
#WomensDay
For me my Mother @NarangBimla and my sister @ParulBatra17 both are God for me. They always supported me during my tough time. Last year I was suffered from Covid-19 and that time I was totally broken and hopeless. They encouraged me a lot that tough time. https://t.co/jI5zYJVcqz https://t.co/jXz7NwQcuR</t>
  </si>
  <si>
    <t>Fri Mar 05 16:56:10 +0000 2021</t>
  </si>
  <si>
    <t>http://twitter.com/imArun001/statuses/1367881636797313031</t>
  </si>
  <si>
    <t>{"hashtags":[{"text":"FREEMEAL","indices":[0,9]},{"text":"WomensDay","indices":[11,21]}],"symbols":[],"user_mentions":[{"screen_name":"NarangBimla","name":"Bimla Narang","id":1346464569657495600,"id_str":"1346464569657495554","indices":[40,52]},{"screen_name":"ParulBatra17","name":"Parul Batra","id":1335171480049516500,"id_str":"1335171480049516546","indices":[67,80]}],"urls":[{"url":"https://t.co/jI5zYJVcqz","expanded_url":"https://twitter.com/PizzaHutIN/status/1367835382797139970","display_url":"twitter.com/PizzaHutIN/sta…","indices":[279,302]}],"media":[{"id":1367881633680875500,"id_str":"1367881633680875521","indices":[303,326],"media_url":"http://pbs.twimg.com/media/EvuxGTZUYAE6Xyz.jpg","media_url_https":"https://pbs.twimg.com/media/EvuxGTZUYAE6Xyz.jpg","url":"https://t.co/jXz7NwQcuR","display_url":"pic.twitter.com/jXz7NwQcuR","expanded_url":"https://twitter.com/imArun001/status/1367881636797313031/photo/1","type":"photo","sizes":{"thumb":{"w":150,"h":150,"resize":"crop"},"small":{"w":511,"h":680,"resize":"fit"},"medium":{"w":902,"h":1200,"resize":"fit"},"large":{"w":1069,"h":1422,"resize":"fit"}}}]}</t>
  </si>
  <si>
    <t>1367881632770781191</t>
  </si>
  <si>
    <t>IamNikhilkumarM</t>
  </si>
  <si>
    <t>Fri Mar 05 16:56:09 +0000 2021</t>
  </si>
  <si>
    <t>752965436</t>
  </si>
  <si>
    <t>http://pbs.twimg.com/profile_images/1294200522522517504/oAIh13_S_normal.jpg</t>
  </si>
  <si>
    <t>Nizamabad, India</t>
  </si>
  <si>
    <t>http://twitter.com/IamNikhilkumarM/statuses/1367881632770781191</t>
  </si>
  <si>
    <t>1367881622297608193</t>
  </si>
  <si>
    <t>@KiehlsIndia Those qualities are
BOSS , VIBRANT , BEAUTY , ELEGANT , FIRM , STRONG , COY
#FindPowerfulTraits #KiehlsIndia #WomensDay
@KiehlsIndia
Join @luck_237
@Barbi @shanzy_92</t>
  </si>
  <si>
    <t>Fri Mar 05 16:56:07 +0000 2021</t>
  </si>
  <si>
    <t>385537023</t>
  </si>
  <si>
    <t>KiehlsIndia</t>
  </si>
  <si>
    <t>1367341457237966848</t>
  </si>
  <si>
    <t>http://twitter.com/Dinesh_the_star/statuses/1367881622297608193</t>
  </si>
  <si>
    <t>{"hashtags":[{"text":"FindPowerfulTraits","indices":[90,109]},{"text":"KiehlsIndia","indices":[110,122]},{"text":"WomensDay","indices":[123,133]}],"symbols":[],"user_mentions":[{"screen_name":"KiehlsIndia","name":"Kiehl's India","id":385537023,"id_str":"385537023","indices":[0,12]},{"screen_name":"KiehlsIndia","name":"Kiehl's India","id":385537023,"id_str":"385537023","indices":[134,146]},{"screen_name":"luck_237","name":"Pran","id":1324183158934233000,"id_str":"1324183158934233090","indices":[153,162]},{"screen_name":"Barbi","name":"Barbi","id":2109761,"id_str":"2109761","indices":[163,169]},{"screen_name":"shanzy_92","name":"Shreyans Jain","id":1297972941208993800,"id_str":"1297972941208993793","indices":[170,180]}],"urls":[]}</t>
  </si>
  <si>
    <t>1367881592639750148</t>
  </si>
  <si>
    <t>kiaharing</t>
  </si>
  <si>
    <t>Fri Mar 05 16:56:00 +0000 2021</t>
  </si>
  <si>
    <t>149090103</t>
  </si>
  <si>
    <t>http://pbs.twimg.com/profile_images/1338148055770664960/rVfE4Zmw_normal.jpg</t>
  </si>
  <si>
    <t>http://twitter.com/kiaharing/statuses/1367881592639750148</t>
  </si>
  <si>
    <t>1367881546955247616</t>
  </si>
  <si>
    <t>Akhilsaiharri</t>
  </si>
  <si>
    <t>Fri Mar 05 16:55:49 +0000 2021</t>
  </si>
  <si>
    <t>1317095668259917825</t>
  </si>
  <si>
    <t>http://pbs.twimg.com/profile_images/1367833151817482248/pLVBYlu8_normal.jpg</t>
  </si>
  <si>
    <t>http://twitter.com/Akhilsaiharri/statuses/1367881546955247616</t>
  </si>
  <si>
    <t>1367881511018524677</t>
  </si>
  <si>
    <t>moneycontrolcom</t>
  </si>
  <si>
    <t>#MCPodcast 🎙️ Swati Khemani of Carnelian Capital shares her journey of becoming a successful trader, #entrepreneur, and inspiration to a lot of women investors!
Tune in to the #MarketPodcast with @kshanand now!
@Carnelian_Cap #WomensDay #Markets 
https://t.co/z0ONfZQu7Q</t>
  </si>
  <si>
    <t>Fri Mar 05 16:55:40 +0000 2021</t>
  </si>
  <si>
    <t>68927629</t>
  </si>
  <si>
    <t>http://pbs.twimg.com/profile_images/841519699632447488/ea4043nJ_normal.jpg</t>
  </si>
  <si>
    <t>http://twitter.com/moneycontrolcom/statuses/1367881511018524677</t>
  </si>
  <si>
    <t>{"hashtags":[{"text":"MCPodcast","indices":[0,10]},{"text":"entrepreneur","indices":[101,114]},{"text":"MarketPodcast","indices":[177,191]},{"text":"WomensDay","indices":[228,238]},{"text":"Markets","indices":[239,247]}],"symbols":[],"user_mentions":[{"screen_name":"kshanand","name":"Kshittij Anand","id":117660185,"id_str":"117660185","indices":[197,206]},{"screen_name":"Carnelian_Cap","name":"Carnelian Asset Management","id":1118451438491852800,"id_str":"1118451438491852800","indices":[213,227]}],"urls":[{"url":"https://t.co/z0ONfZQu7Q","expanded_url":"https://www.moneycontrol.com/news/podcast/the-market-podcast-womens-day-special-wanted-to-become-a-tax-consultant-but-found-my-love-for-d-street-says-swati-khemani-6602391.html","display_url":"moneycontrol.com/news/podcast/t…","indices":[250,273]}]}</t>
  </si>
  <si>
    <t>1367881495377965059</t>
  </si>
  <si>
    <t>TechAhead</t>
  </si>
  <si>
    <t>Madhulika is a leader, organizer, director, re-creator, mother, disciplinarian, teacher, artist, and a true friend.
We are lucky to have her among us. May she continue to soar high with agility and elegance.
#womensday #womensday2021 #wonderwomen #wonderwoman  #TechAhead</t>
  </si>
  <si>
    <t>Fri Mar 05 16:55:37 +0000 2021</t>
  </si>
  <si>
    <t>104750506</t>
  </si>
  <si>
    <t>1367881432970883078</t>
  </si>
  <si>
    <t>http://pbs.twimg.com/profile_images/1360827914426535936/lqrgeS3T_normal.jpg</t>
  </si>
  <si>
    <t>Agoura Hills, California</t>
  </si>
  <si>
    <t>http://twitter.com/TechAhead/statuses/1367881495377965059</t>
  </si>
  <si>
    <t>{"hashtags":[{"text":"womensday","indices":[210,220]},{"text":"womensday2021","indices":[221,235]},{"text":"wonderwomen","indices":[236,248]},{"text":"wonderwoman","indices":[249,261]},{"text":"TechAhead","indices":[263,273]}],"symbols":[],"user_mentions":[],"urls":[]}</t>
  </si>
  <si>
    <t>1367881462184173570</t>
  </si>
  <si>
    <t>nemityadav1</t>
  </si>
  <si>
    <t>Fri Mar 05 16:55:29 +0000 2021</t>
  </si>
  <si>
    <t>372321689</t>
  </si>
  <si>
    <t>http://pbs.twimg.com/profile_images/1174337148905873409/aZn5tgij_normal.jpg</t>
  </si>
  <si>
    <t>Raipur , Chhattisgarh, India</t>
  </si>
  <si>
    <t>http://twitter.com/nemityadav1/statuses/1367881462184173570</t>
  </si>
  <si>
    <t>1367881458224934913</t>
  </si>
  <si>
    <t>SeaBirdScience</t>
  </si>
  <si>
    <t>Celebrate #internationalwomensday on Monday with Making waves for ocean science: Empowering Women Leaders in the Ocean Decade-a live discussion hosted by UNESCO. See you there!
#IWD2021 #womensday #seeher #oceanography
https://t.co/D6qFrzXSKj https://t.co/XNkyVtX9A8</t>
  </si>
  <si>
    <t>Fri Mar 05 16:55:28 +0000 2021</t>
  </si>
  <si>
    <t>55224104</t>
  </si>
  <si>
    <t>http://pbs.twimg.com/profile_images/465885011573370882/ZzaNZAd5_normal.jpeg</t>
  </si>
  <si>
    <t>http://twitter.com/SeaBirdScience/statuses/1367881458224934913</t>
  </si>
  <si>
    <t>{"hashtags":[{"text":"internationalwomensday","indices":[10,33]},{"text":"IWD2021","indices":[178,186]},{"text":"womensday","indices":[187,197]},{"text":"seeher","indices":[198,205]},{"text":"oceanography","indices":[206,219]}],"symbols":[],"user_mentions":[],"urls":[{"url":"https://t.co/D6qFrzXSKj","expanded_url":"https://bit.ly/3rjIoAA","display_url":"bit.ly/3rjIoAA","indices":[221,244]}],"media":[{"id":1367881367980306400,"id_str":"1367881367980306433","indices":[245,268],"media_url":"http://pbs.twimg.com/media/Evuw21lXcAEPNT5.jpg","media_url_https":"https://pbs.twimg.com/media/Evuw21lXcAEPNT5.jpg","url":"https://t.co/XNkyVtX9A8","display_url":"pic.twitter.com/XNkyVtX9A8","expanded_url":"https://twitter.com/SeaBirdScience/status/1367881458224934913/photo/1","type":"photo","sizes":{"medium":{"w":842,"h":413,"resize":"fit"},"thumb":{"w":150,"h":150,"resize":"crop"},"small":{"w":680,"h":334,"resize":"fit"},"large":{"w":842,"h":413,"resize":"fit"}}}]}</t>
  </si>
  <si>
    <t>1367881408098701313</t>
  </si>
  <si>
    <t>SameerA83341576</t>
  </si>
  <si>
    <t>Fri Mar 05 16:55:16 +0000 2021</t>
  </si>
  <si>
    <t>1012415187456946176</t>
  </si>
  <si>
    <t>http://pbs.twimg.com/profile_images/1228593568501026818/JmSYu_nz_normal.jpg</t>
  </si>
  <si>
    <t>http://twitter.com/SameerA83341576/statuses/1367881408098701313</t>
  </si>
  <si>
    <t>1367881370563796995</t>
  </si>
  <si>
    <t>"Treats TechAhead projects like a personal challenge and doesn’t stop until it’s done."
Every day is a great day to celebrate the amazing #women in your life, but International Women's Day gives you an extra reason to do just that.
#WomensDay2021 #WomensDay #WomensHistoryMonth https://t.co/HOjVMFkFzz</t>
  </si>
  <si>
    <t>Fri Mar 05 16:55:07 +0000 2021</t>
  </si>
  <si>
    <t>http://twitter.com/TechAhead/statuses/1367881370563796995</t>
  </si>
  <si>
    <t>{"hashtags":[{"text":"women","indices":[139,145]},{"text":"WomensDay2021","indices":[234,248]},{"text":"WomensDay","indices":[249,259]},{"text":"WomensHistoryMonth","indices":[260,279]}],"symbols":[],"user_mentions":[],"urls":[],"media":[{"id":1367881328906039300,"id_str":"1367881328906039298","indices":[280,303],"media_url":"http://pbs.twimg.com/ext_tw_video_thumb/1367881328906039298/pu/img/arxq0KfWDDrihAYw.jpg","media_url_https":"https://pbs.twimg.com/ext_tw_video_thumb/1367881328906039298/pu/img/arxq0KfWDDrihAYw.jpg","url":"https://t.co/HOjVMFkFzz","display_url":"pic.twitter.com/HOjVMFkFzz","expanded_url":"https://twitter.com/TechAhead/status/1367881370563796995/video/1","type":"photo","sizes":{"thumb":{"w":150,"h":150,"resize":"crop"},"small":{"w":574,"h":680,"resize":"fit"},"large":{"w":1024,"h":1214,"resize":"fit"},"medium":{"w":1012,"h":1200,"resize":"fit"}}}]}</t>
  </si>
  <si>
    <t>1367881368705896448</t>
  </si>
  <si>
    <t>_Ade_Mola</t>
  </si>
  <si>
    <t>Fri Mar 05 16:55:06 +0000 2021</t>
  </si>
  <si>
    <t>705003333858144257</t>
  </si>
  <si>
    <t>http://pbs.twimg.com/profile_images/1326104835607945217/Zh_JY3x7_normal.jpg</t>
  </si>
  <si>
    <t xml:space="preserve">In My Feelings </t>
  </si>
  <si>
    <t>http://twitter.com/_Ade_Mola/statuses/1367881368705896448</t>
  </si>
  <si>
    <t>1367881283418742784</t>
  </si>
  <si>
    <t>@PizzaHutIN #FREEMEAL 
#WomensDay
For me my Mother @NarangBimla and my sister @ParulBatra17 both are God for me. They always supported me during my tough time. Last year I was suffered from Covid-19 and that time I was totally broken and hopeless. They encouraged me a lot that tough time. https://t.co/SB8D9DpVMy</t>
  </si>
  <si>
    <t>Fri Mar 05 16:54:46 +0000 2021</t>
  </si>
  <si>
    <t>http://twitter.com/imArun001/statuses/1367881283418742784</t>
  </si>
  <si>
    <t>{"hashtags":[{"text":"FREEMEAL","indices":[12,21]},{"text":"WomensDay","indices":[23,33]}],"symbols":[],"user_mentions":[{"screen_name":"PizzaHutIN","name":"Pizza Hut India","id":1635310159,"id_str":"1635310159","indices":[0,11]},{"screen_name":"NarangBimla","name":"Bimla Narang","id":1346464569657495600,"id_str":"1346464569657495554","indices":[52,64]},{"screen_name":"ParulBatra17","name":"Parul Batra","id":1335171480049516500,"id_str":"1335171480049516546","indices":[79,92]}],"urls":[],"media":[{"id":1367881280507945000,"id_str":"1367881280507944961","indices":[291,314],"media_url":"http://pbs.twimg.com/media/EvuwxvuVIAEp3Zt.jpg","media_url_https":"https://pbs.twimg.com/media/EvuwxvuVIAEp3Zt.jpg","url":"https://t.co/SB8D9DpVMy","display_url":"pic.twitter.com/SB8D9DpVMy","expanded_url":"https://twitter.com/imArun001/status/1367881283418742784/photo/1","type":"photo","sizes":{"thumb":{"w":150,"h":150,"resize":"crop"},"small":{"w":511,"h":680,"resize":"fit"},"medium":{"w":902,"h":1200,"resize":"fit"},"large":{"w":1069,"h":1422,"resize":"fit"}}}]}</t>
  </si>
  <si>
    <t>1367881267014930438</t>
  </si>
  <si>
    <t>MazzoMawanvu</t>
  </si>
  <si>
    <t>Fri Mar 05 16:54:42 +0000 2021</t>
  </si>
  <si>
    <t>398886701</t>
  </si>
  <si>
    <t>http://pbs.twimg.com/profile_images/1314837742463922176/oooAXR_I_normal.jpg</t>
  </si>
  <si>
    <t>Kla City</t>
  </si>
  <si>
    <t>http://twitter.com/MazzoMawanvu/statuses/1367881267014930438</t>
  </si>
  <si>
    <t>1367881019974692870</t>
  </si>
  <si>
    <t>Iamturyamusiima</t>
  </si>
  <si>
    <t>Fri Mar 05 16:53:43 +0000 2021</t>
  </si>
  <si>
    <t>1170618118932185088</t>
  </si>
  <si>
    <t>http://pbs.twimg.com/profile_images/1352907926025990144/ULccPn9b_normal.jpg</t>
  </si>
  <si>
    <t>http://twitter.com/Iamturyamusiima/statuses/1367881019974692870</t>
  </si>
  <si>
    <t>1367880980044873728</t>
  </si>
  <si>
    <t>MartinellChiara</t>
  </si>
  <si>
    <t>📢"Women &amp;amp; #COVID19: Disproportionately affected and protagonists of regeneration" by #VaticanCovidCommission #8M2021 #WomensDay @CIDSE @iglesiaymineria @GauthierJCIDSE @CDenchN21 @CdeBarra @lieveherijgers @anjaappel_koo @susangunn @ComfortIJT @gold_lgold https://t.co/tS57mX9xAx</t>
  </si>
  <si>
    <t>Fri Mar 05 16:53:34 +0000 2021</t>
  </si>
  <si>
    <t>3350488301</t>
  </si>
  <si>
    <t>http://pbs.twimg.com/profile_images/646787704399597568/w4lq9URM_normal.jpg</t>
  </si>
  <si>
    <t>http://twitter.com/MartinellChiara/statuses/1367880980044873728</t>
  </si>
  <si>
    <t>{"hashtags":[{"text":"COVID19","indices":[14,22]},{"text":"VaticanCovidCommission","indices":[89,112]},{"text":"8M2021","indices":[113,120]},{"text":"WomensDay","indices":[121,131]}],"symbols":[],"user_mentions":[{"screen_name":"CIDSE","name":"CIDSE","id":50588871,"id_str":"50588871","indices":[132,138]},{"screen_name":"iglesiaymineria","name":"Iglesias y Minería","id":4797036753,"id_str":"4797036753","indices":[139,155]},{"screen_name":"GauthierJCIDSE","name":"Josianne Gauthier","id":909760637324193800,"id_str":"909760637324193794","indices":[156,171]},{"screen_name":"CDenchN21","name":"Christine Allen Dench","id":2654453094,"id_str":"2654453094","indices":[172,182]},{"screen_name":"CdeBarra","name":"Caoimhe de Barra","id":218625382,"id_str":"218625382","indices":[183,192]},{"screen_name":"lieveherijgers","name":"Lieve Herijgers","id":1103306555980697600,"id_str":"1103306555980697602","indices":[193,208]},{"screen_name":"anjaappel_koo","name":"Anja Appel","id":981538109480427500,"id_str":"981538109480427520","indices":[209,223]},{"screen_name":"susangunn","name":"susangunn","id":18257072,"id_str":"18257072","indices":[224,234]},{"screen_name":"ComfortIJT","name":"Marianne Comfort","id":3177747471,"id_str":"3177747471","indices":[235,246]},{"screen_name":"gold_lgold","name":"🌍Lorna Gold - Climate Generation 🌏","id":1257975926,"id_str":"1257975926","indices":[247,258]}],"urls":[{"url":"https://t.co/tS57mX9xAx","expanded_url":"https://twitter.com/VaticanIHD/status/1367819977961725959","display_url":"twitter.com/VaticanIHD/sta…","indices":[259,282]}]}</t>
  </si>
  <si>
    <t>1367880968598618114</t>
  </si>
  <si>
    <t>LavieWorld</t>
  </si>
  <si>
    <t>Here’s a little something for our boss babes!😎 This Women's Day, celebrate yourselves with #LavieForAll Comment which wallet caught your eye?👀
x
Visit https://t.co/SJ9I5tLxxi for additional 20% off! Hurry!
x
 #LavieWorld #WomensDay  #wallets #trendywallet #onsale #fickleisfun https://t.co/4dyYmUPiWx</t>
  </si>
  <si>
    <t>Fri Mar 05 16:53:31 +0000 2021</t>
  </si>
  <si>
    <t>1568081648</t>
  </si>
  <si>
    <t>http://pbs.twimg.com/profile_images/537941156688973824/xdOfXWZY_normal.png</t>
  </si>
  <si>
    <t>http://twitter.com/LavieWorld/statuses/1367880968598618114</t>
  </si>
  <si>
    <t>{"hashtags":[{"text":"LavieForAll","indices":[91,103]},{"text":"LavieWorld","indices":[209,220]},{"text":"WomensDay","indices":[221,231]},{"text":"wallets","indices":[233,241]},{"text":"trendywallet","indices":[242,255]},{"text":"onsale","indices":[256,263]},{"text":"fickleisfun","indices":[264,276]}],"symbols":[],"user_mentions":[],"urls":[{"url":"https://t.co/SJ9I5tLxxi","expanded_url":"http://www.lavieworld.com","display_url":"lavieworld.com","indices":[151,174]}],"media":[{"id":1367880930594021400,"id_str":"1367880930594021378","indices":[277,300],"media_url":"http://pbs.twimg.com/ext_tw_video_thumb/1367880930594021378/pu/img/sUHHwFOC_hMwtlLj.jpg","media_url_https":"https://pbs.twimg.com/ext_tw_video_thumb/1367880930594021378/pu/img/sUHHwFOC_hMwtlLj.jpg","url":"https://t.co/4dyYmUPiWx","display_url":"pic.twitter.com/4dyYmUPiWx","expanded_url":"https://twitter.com/LavieWorld/status/1367880968598618114/video/1","type":"photo","sizes":{"thumb":{"w":150,"h":150,"resize":"crop"},"small":{"w":680,"h":680,"resize":"fit"},"medium":{"w":720,"h":720,"resize":"fit"},"large":{"w":720,"h":720,"resize":"fit"}}}]}</t>
  </si>
  <si>
    <t>1367880948939780096</t>
  </si>
  <si>
    <t>gophoenixing</t>
  </si>
  <si>
    <t>Hey there, queens👸.
It's time to pamper yourself and your gal pals👭 and feel your best self! Our amazing dining partners have some special offers for you this Women's Day. Make sure you drop by for a treat🥂
#PhoenixPalladium #WomensDay #HappyWomensDay #WomensDayOffer https://t.co/cp7Q2FDRZ5</t>
  </si>
  <si>
    <t>Fri Mar 05 16:53:26 +0000 2021</t>
  </si>
  <si>
    <t>134720718</t>
  </si>
  <si>
    <t>http://pbs.twimg.com/profile_images/1344673762495528960/yyGleDc6_normal.jpg</t>
  </si>
  <si>
    <t>http://twitter.com/gophoenixing/statuses/1367880948939780096</t>
  </si>
  <si>
    <t>{"hashtags":[{"text":"PhoenixPalladium","indices":[208,225]},{"text":"WomensDay","indices":[226,236]},{"text":"HappyWomensDay","indices":[237,252]},{"text":"WomensDayOffer","indices":[253,268]}],"symbols":[],"user_mentions":[],"urls":[],"media":[{"id":1367880866978959400,"id_str":"1367880866978959361","indices":[269,292],"media_url":"http://pbs.twimg.com/ext_tw_video_thumb/1367880866978959361/pu/img/SoPTTa7l7qaDWl3W.jpg","media_url_https":"https://pbs.twimg.com/ext_tw_video_thumb/1367880866978959361/pu/img/SoPTTa7l7qaDWl3W.jpg","url":"https://t.co/cp7Q2FDRZ5","display_url":"pic.twitter.com/cp7Q2FDRZ5","expanded_url":"https://twitter.com/gophoenixing/status/1367880948939780096/video/1","type":"photo","sizes":{"thumb":{"w":150,"h":150,"resize":"crop"},"small":{"w":544,"h":680,"resize":"fit"},"medium":{"w":960,"h":1200,"resize":"fit"},"large":{"w":1024,"h":1280,"resize":"fit"}}}]}</t>
  </si>
  <si>
    <t>1367880907093278720</t>
  </si>
  <si>
    <t>Shailen96752478</t>
  </si>
  <si>
    <t>#MPTETjoining_एमपी_माँगे_जवाब
#मामा_शिक्षक_भर्ती_पोर्टल_अपडेट_करो
#WomensDay</t>
  </si>
  <si>
    <t>Fri Mar 05 16:53:16 +0000 2021</t>
  </si>
  <si>
    <t>888225850067369984</t>
  </si>
  <si>
    <t>http://pbs.twimg.com/profile_images/1360538762124615682/5U2OoA9v_normal.jpg</t>
  </si>
  <si>
    <t>रॉयल राजपूताना</t>
  </si>
  <si>
    <t>http://twitter.com/Shailen96752478/statuses/1367880907093278720</t>
  </si>
  <si>
    <t>{"hashtags":[{"text":"MPTETjoining_एमपी_माँगे_जवाब","indices":[0,29]},{"text":"मामा_शिक्षक_भर्ती_पोर्टल_अपडेट_करो","indices":[30,65]},{"text":"WomensDay","indices":[67,77]}],"symbols":[],"user_mentions":[],"urls":[]}</t>
  </si>
  <si>
    <t>1367880869998858240</t>
  </si>
  <si>
    <t>tarisiddiqui</t>
  </si>
  <si>
    <t>Fri Mar 05 16:53:08 +0000 2021</t>
  </si>
  <si>
    <t>2485108746</t>
  </si>
  <si>
    <t>http://pbs.twimg.com/profile_images/1367720608813912064/b82fGIjn_normal.jpg</t>
  </si>
  <si>
    <t>lucknow</t>
  </si>
  <si>
    <t>http://twitter.com/tarisiddiqui/statuses/1367880869998858240</t>
  </si>
  <si>
    <t>1367880820707491841</t>
  </si>
  <si>
    <t>seemahasan</t>
  </si>
  <si>
    <t>@MSVgo C. Shakuntala Devi
#LearnFromHer #WomensDay 
#MSVgo #amazon #ContestAlert 
@MSVgo</t>
  </si>
  <si>
    <t>Fri Mar 05 16:52:56 +0000 2021</t>
  </si>
  <si>
    <t>417611966</t>
  </si>
  <si>
    <t>http://pbs.twimg.com/profile_images/1018935436327161857/UP9vFS4A_normal.jpg</t>
  </si>
  <si>
    <t>http://twitter.com/seemahasan/statuses/1367880820707491841</t>
  </si>
  <si>
    <t>{"hashtags":[{"text":"LearnFromHer","indices":[27,40]},{"text":"WomensDay","indices":[41,51]},{"text":"MSVgo","indices":[53,59]},{"text":"amazon","indices":[60,67]},{"text":"ContestAlert","indices":[68,81]}],"symbols":[],"user_mentions":[{"screen_name":"MSVgo","name":"MSVgo","id":1232928348302499800,"id_str":"1232928348302499842","indices":[0,6]},{"screen_name":"MSVgo","name":"MSVgo","id":1232928348302499800,"id_str":"1232928348302499842","indices":[83,89]}],"urls":[]}</t>
  </si>
  <si>
    <t>1367880810473349126</t>
  </si>
  <si>
    <t>Len_Tauro_Photo</t>
  </si>
  <si>
    <t>#WomensHistoryMonth #WomensDay #WomenTellAll #WomansHistoryMonth #kamalaharris https://t.co/fOjPmZP0Pa</t>
  </si>
  <si>
    <t>Fri Mar 05 16:52:53 +0000 2021</t>
  </si>
  <si>
    <t>961294173835071488</t>
  </si>
  <si>
    <t>http://pbs.twimg.com/profile_images/962019937173696514/mzesO9Eu_normal.jpg</t>
  </si>
  <si>
    <t>http://twitter.com/Len_Tauro_Photo/statuses/1367880810473349126</t>
  </si>
  <si>
    <t>{"hashtags":[{"text":"WomensHistoryMonth","indices":[0,19]},{"text":"WomensDay","indices":[20,30]},{"text":"WomenTellAll","indices":[31,44]},{"text":"WomansHistoryMonth","indices":[45,64]},{"text":"kamalaharris","indices":[65,78]}],"symbols":[],"user_mentions":[],"urls":[{"url":"https://t.co/fOjPmZP0Pa","expanded_url":"https://twitter.com/Len_Tauro_Photo/status/1363636358623985666","display_url":"twitter.com/Len_Tauro_Phot…","indices":[79,102]}]}</t>
  </si>
  <si>
    <t>1367880797466759170</t>
  </si>
  <si>
    <t>@PizzaHutIN #WomensDay
Every lady in my Family is a teacher by Profession &amp;amp; there was lot of peer pressure on me to choose the same career but My Mom helped me to fight with all odds to be HR Recruiter &amp;amp; the smile I see on her face on grabbing my dream Job is truly priceless. https://t.co/nmdXxwtYJJ</t>
  </si>
  <si>
    <t>Fri Mar 05 16:52:50 +0000 2021</t>
  </si>
  <si>
    <t>http://twitter.com/sunitakatyal/statuses/1367880797466759170</t>
  </si>
  <si>
    <t>{"hashtags":[{"text":"WomensDay","indices":[12,22]}],"symbols":[],"user_mentions":[{"screen_name":"PizzaHutIN","name":"Pizza Hut India","id":1635310159,"id_str":"1635310159","indices":[0,11]}],"urls":[],"media":[{"id":1367880795050836000,"id_str":"1367880795050835968","indices":[285,308],"media_url":"http://pbs.twimg.com/media/EvuwVfQVgAA4j3O.jpg","media_url_https":"https://pbs.twimg.com/media/EvuwVfQVgAA4j3O.jpg","url":"https://t.co/nmdXxwtYJJ","display_url":"pic.twitter.com/nmdXxwtYJJ","expanded_url":"https://twitter.com/sunitakatyal/status/1367880797466759170/photo/1","type":"photo","sizes":{"thumb":{"w":150,"h":150,"resize":"crop"},"small":{"w":680,"h":680,"resize":"fit"},"medium":{"w":909,"h":909,"resize":"fit"},"large":{"w":909,"h":909,"resize":"fit"}}}]}</t>
  </si>
  <si>
    <t>1367880795038248965</t>
  </si>
  <si>
    <t>oktanindya22</t>
  </si>
  <si>
    <t>897333368890707968</t>
  </si>
  <si>
    <t>http://pbs.twimg.com/profile_images/1367150809700442114/NGDHxcUe_normal.jpg</t>
  </si>
  <si>
    <t>http://twitter.com/oktanindya22/statuses/1367880795038248965</t>
  </si>
  <si>
    <t>1367880764436537349</t>
  </si>
  <si>
    <t>@MSVgo C.Shakuntala Devi #LearnFromHer @ChinmayK15 @Omprakash_jat_1 @pratikbagdiya #WomensDay #MSVgo #ContestAlert</t>
  </si>
  <si>
    <t>Fri Mar 05 16:52:42 +0000 2021</t>
  </si>
  <si>
    <t>http://twitter.com/akashbagdiya/statuses/1367880764436537349</t>
  </si>
  <si>
    <t>{"hashtags":[{"text":"LearnFromHer","indices":[25,38]},{"text":"WomensDay","indices":[83,93]},{"text":"MSVgo","indices":[94,100]},{"text":"ContestAlert","indices":[101,114]}],"symbols":[],"user_mentions":[{"screen_name":"MSVgo","name":"MSVgo","id":1232928348302499800,"id_str":"1232928348302499842","indices":[0,6]},{"screen_name":"ChinmayK15","name":"Chinmay☠","id":1292328883618852900,"id_str":"1292328883618852864","indices":[39,50]},{"screen_name":"Omprakash_jat_1","name":"Omprakash jaat","id":987332852424630300,"id_str":"987332852424630272","indices":[51,67]},{"screen_name":"pratikbagdiya","name":"aam aadmi:p","id":1662460788,"id_str":"1662460788","indices":[68,82]}],"urls":[]}</t>
  </si>
  <si>
    <t>1367880748959604739</t>
  </si>
  <si>
    <t>Erickson4</t>
  </si>
  <si>
    <t>RT @Abi_Giles_Haigh: Ahead of international women's day on Monday, check out this blog by Oracle https://t.co/PrJ4BnerWI @OracleAnalytics @oracleace @VerticeCloud #WomensDay</t>
  </si>
  <si>
    <t>Fri Mar 05 16:52:39 +0000 2021</t>
  </si>
  <si>
    <t>18081358</t>
  </si>
  <si>
    <t>http://pbs.twimg.com/profile_images/87924906/Jeff_opt_normal.jpg</t>
  </si>
  <si>
    <t>http://twitter.com/Erickson4/statuses/1367880748959604739</t>
  </si>
  <si>
    <t>{"hashtags":[],"symbols":[],"user_mentions":[{"screen_name":"Abi_Giles_Haigh","name":"Abi Giles-Haigh","id":4430222235,"id_str":"4430222235","indices":[3,19]},{"screen_name":"OracleAnalytics","name":"Oracle Analytics","id":59550874,"id_str":"59550874","indices":[121,137]}],"urls":[{"url":"https://t.co/PrJ4BnerWI","expanded_url":"http://bit.ly/3sPnzNJ","display_url":"bit.ly/3sPnzNJ","indices":[97,120]}]}</t>
  </si>
  <si>
    <t>1367880714868301826</t>
  </si>
  <si>
    <t>@PizzaHutIN Women R The Most Beautifull Creature Of God After Nature .She Is  the key to sustainable development and quality of life in Our family. She Is A Backbone Of My Life.
She Means World To Me.
Thank U @iamkajalarya For Being So Strong &amp;amp; Help Me To Become Who I Am Today.
#WomensDay https://t.co/jikcTLrd4g</t>
  </si>
  <si>
    <t>Fri Mar 05 16:52:31 +0000 2021</t>
  </si>
  <si>
    <t>http://twitter.com/iamjatin555/statuses/1367880714868301826</t>
  </si>
  <si>
    <t>{"hashtags":[{"text":"WomensDay","indices":[283,293]}],"symbols":[],"user_mentions":[{"screen_name":"PizzaHutIN","name":"Pizza Hut India","id":1635310159,"id_str":"1635310159","indices":[0,11]},{"screen_name":"iamkajalarya","name":"Kajal Arya","id":1310974426192773000,"id_str":"1310974426192773126","indices":[209,222]}],"urls":[],"media":[{"id":1367880706311917600,"id_str":"1367880706311917570","indices":[294,317],"media_url":"http://pbs.twimg.com/media/EvuwQUrVEAIAJCu.jpg","media_url_https":"https://pbs.twimg.com/media/EvuwQUrVEAIAJCu.jpg","url":"https://t.co/jikcTLrd4g","display_url":"pic.twitter.com/jikcTLrd4g","expanded_url":"https://twitter.com/iamjatin555/status/1367880714868301826/photo/1","type":"photo","sizes":{"thumb":{"w":150,"h":150,"resize":"crop"},"large":{"w":1280,"h":960,"resize":"fit"},"small":{"w":680,"h":510,"resize":"fit"},"medium":{"w":1200,"h":900,"resize":"fit"}}}]}</t>
  </si>
  <si>
    <t>1367880710028197889</t>
  </si>
  <si>
    <t>Fri Mar 05 16:52:29 +0000 2021</t>
  </si>
  <si>
    <t>http://twitter.com/seemahasan/statuses/1367880710028197889</t>
  </si>
  <si>
    <t>1367880700892942343</t>
  </si>
  <si>
    <t>stevo_1975</t>
  </si>
  <si>
    <t>RT @schwarzmagen: Completely delighted to have contributed to such an important special supplement, honoured to be invited to write our piece 'The Female Medical Workforce' with power-women @rosieICM and Julia Critchley! 
Can't wait to read the rest of the issue! 
@Anaes_Journal 
 #WomensDay https://t.co/xmNFsyUsY9</t>
  </si>
  <si>
    <t>Fri Mar 05 16:52:27 +0000 2021</t>
  </si>
  <si>
    <t>290125222</t>
  </si>
  <si>
    <t>http://pbs.twimg.com/profile_images/1300520926174490631/4it8ojx0_normal.jpg</t>
  </si>
  <si>
    <t>Scotland, United Kingdom</t>
  </si>
  <si>
    <t>http://twitter.com/stevo_1975/statuses/1367880700892942343</t>
  </si>
  <si>
    <t>{"hashtags":[],"symbols":[],"user_mentions":[{"screen_name":"schwarzmagen","name":"Magen (mae-gen)","id":871125158458781700,"id_str":"871125158458781696","indices":[3,16]}],"urls":[]}</t>
  </si>
  <si>
    <t>1367880674313531392</t>
  </si>
  <si>
    <t>sapna_pandey05</t>
  </si>
  <si>
    <t>Fri Mar 05 16:52:21 +0000 2021</t>
  </si>
  <si>
    <t>1235867097168662529</t>
  </si>
  <si>
    <t>http://pbs.twimg.com/profile_images/1286375481072181248/1je0VAoI_normal.jpg</t>
  </si>
  <si>
    <t>http://twitter.com/sapna_pandey05/statuses/1367880674313531392</t>
  </si>
  <si>
    <t>1367880650452135936</t>
  </si>
  <si>
    <t>Akshaysinghbis3</t>
  </si>
  <si>
    <t>Fri Mar 05 16:52:15 +0000 2021</t>
  </si>
  <si>
    <t>782117151775666176</t>
  </si>
  <si>
    <t>http://pbs.twimg.com/profile_images/1264444619087122433/ZRDNd7nz_normal.jpg</t>
  </si>
  <si>
    <t>http://twitter.com/Akshaysinghbis3/statuses/1367880650452135936</t>
  </si>
  <si>
    <t>1367880622887211011</t>
  </si>
  <si>
    <t>kavitarajwade</t>
  </si>
  <si>
    <t>A day in the life of a pro baddy playah! @LadTanvi host of #TheMillenialAthlete pod takes over the @IVMPodcasts Instagram page tomorrow. Hope you're excited to live vicariously!
#WomensDay https://t.co/3EJhk8d1jc</t>
  </si>
  <si>
    <t>Fri Mar 05 16:52:09 +0000 2021</t>
  </si>
  <si>
    <t>118982386</t>
  </si>
  <si>
    <t>http://pbs.twimg.com/profile_images/1146120011733331969/R8X0nzOS_normal.jpg</t>
  </si>
  <si>
    <t>http://twitter.com/kavitarajwade/statuses/1367880622887211011</t>
  </si>
  <si>
    <t>{"hashtags":[{"text":"TheMillenialAthlete","indices":[59,79]},{"text":"WomensDay","indices":[178,188]}],"symbols":[],"user_mentions":[{"screen_name":"LadTanvi","name":"Tanvi Lad","id":2828886024,"id_str":"2828886024","indices":[41,50]},{"screen_name":"IVMPodcasts","name":"IVM Podcasts","id":2989239029,"id_str":"2989239029","indices":[99,111]}],"urls":[{"url":"https://t.co/3EJhk8d1jc","expanded_url":"https://twitter.com/themillennialA/status/1367758239610204160","display_url":"twitter.com/themillennialA…","indices":[189,212]}]}</t>
  </si>
  <si>
    <t>1367880620676841477</t>
  </si>
  <si>
    <t>DrSanjayPande10</t>
  </si>
  <si>
    <t>Learnings from most coveted teachings on the #Endometriosis for a #urologist . Saluting Dr Ramani Devi ‘s prowess on practical cases n wrap up of a difficult diagnosis with sharp vision.The disease in Women deserves highest priority as we pace up to #WomensDay @Vikramsridhara2 https://t.co/o46ZNikDWk</t>
  </si>
  <si>
    <t>Fri Mar 05 16:52:08 +0000 2021</t>
  </si>
  <si>
    <t>724297413683490816</t>
  </si>
  <si>
    <t>http://pbs.twimg.com/profile_images/1339263968175505412/BzCgV2IL_normal.jpg</t>
  </si>
  <si>
    <t>Andheri West,Mumbai</t>
  </si>
  <si>
    <t>http://twitter.com/DrSanjayPande10/statuses/1367880620676841477</t>
  </si>
  <si>
    <t>{"hashtags":[{"text":"Endometriosis","indices":[45,59]},{"text":"urologist","indices":[66,76]},{"text":"WomensDay","indices":[250,260]}],"symbols":[],"user_mentions":[{"screen_name":"Vikramsridhara2","name":"Vikram sridharan","id":1221020776544911400,"id_str":"1221020776544911360","indices":[261,277]}],"urls":[],"media":[{"id":1367880611151585300,"id_str":"1367880611151585280","indices":[278,301],"media_url":"http://pbs.twimg.com/media/EvuwKyLVoAAWTwa.jpg","media_url_https":"https://pbs.twimg.com/media/EvuwKyLVoAAWTwa.jpg","url":"https://t.co/o46ZNikDWk","display_url":"pic.twitter.com/o46ZNikDWk","expanded_url":"https://twitter.com/DrSanjayPande10/status/1367880620676841477/photo/1","type":"photo","sizes":{"thumb":{"w":150,"h":150,"resize":"crop"},"medium":{"w":1024,"h":668,"resize":"fit"},"large":{"w":1024,"h":668,"resize":"fit"},"small":{"w":680,"h":444,"resize":"fit"}}}]}</t>
  </si>
  <si>
    <t>1367880608983187466</t>
  </si>
  <si>
    <t>JhusBLaze</t>
  </si>
  <si>
    <t>Here’s to strong women out there 🥂 May we know them. May we raise em'. Let's celebrate #WomensDay  in style as we jam to some music playlist curated by @MazzoMawanvu 
https://t.co/dDBRmeRAtn
#TidalxMTN https://t.co/CfEsRCxPEv</t>
  </si>
  <si>
    <t>Fri Mar 05 16:52:05 +0000 2021</t>
  </si>
  <si>
    <t>1151064823</t>
  </si>
  <si>
    <t>http://pbs.twimg.com/profile_images/1366667124236763137/ZXEwncKd_normal.jpg</t>
  </si>
  <si>
    <t>WorldWide 🌍</t>
  </si>
  <si>
    <t>http://twitter.com/JhusBLaze/statuses/1367880608983187466</t>
  </si>
  <si>
    <t>{"hashtags":[{"text":"WomensDay","indices":[87,97]},{"text":"TidalxMTN","indices":[191,201]}],"symbols":[],"user_mentions":[{"screen_name":"MazzoMawanvu","name":"Mazzo","id":398886701,"id_str":"398886701","indices":[152,165]}],"urls":[{"url":"https://t.co/dDBRmeRAtn","expanded_url":"https://tidal.com/browse/playlist/222dc869-78a7-4a10-9168-18021efcf17e","display_url":"tidal.com/browse/playlis…","indices":[167,190]}],"media":[{"id":1367880604826665000,"id_str":"1367880604826664961","indices":[202,225],"media_url":"http://pbs.twimg.com/media/EvuwKanXAAE6pis.jpg","media_url_https":"https://pbs.twimg.com/media/EvuwKanXAAE6pis.jpg","url":"https://t.co/CfEsRCxPEv","display_url":"pic.twitter.com/CfEsRCxPEv","expanded_url":"https://twitter.com/JhusBLaze/status/1367880608983187466/photo/1","type":"photo","sizes":{"thumb":{"w":150,"h":150,"resize":"crop"},"large":{"w":977,"h":2048,"resize":"fit"},"medium":{"w":572,"h":1200,"resize":"fit"},"small":{"w":324,"h":680,"resize":"fit"}}}]}</t>
  </si>
  <si>
    <t>1367880588691087360</t>
  </si>
  <si>
    <t>Sushmita4Rights</t>
  </si>
  <si>
    <t>Fri Mar 05 16:52:00 +0000 2021</t>
  </si>
  <si>
    <t>1247188089618874370</t>
  </si>
  <si>
    <t>http://pbs.twimg.com/profile_images/1367436362996088836/OSBWx42Z_normal.jpg</t>
  </si>
  <si>
    <t>New Delhi/ Odisha/ India</t>
  </si>
  <si>
    <t>http://twitter.com/Sushmita4Rights/statuses/1367880588691087360</t>
  </si>
  <si>
    <t>1367880579568463872</t>
  </si>
  <si>
    <t>DDUttarPradesh</t>
  </si>
  <si>
    <t>Doordarshan Salutes Padma Awardee Women in Social Works.
#DOORDARSHANSALUTES
#PADMA #AWARDEE #WOMENSinSocialWorks
#PadmaAwardee2021
#Celebrating #InternationalWomensDayWeek
#WomensDay #womensday2021 
#InternationalWomensDay https://t.co/0P1Nrh22gQ</t>
  </si>
  <si>
    <t>Fri Mar 05 16:51:58 +0000 2021</t>
  </si>
  <si>
    <t>861834848113217536</t>
  </si>
  <si>
    <t>http://pbs.twimg.com/profile_images/1155706426838269952/9U8T0VFa_normal.jpg</t>
  </si>
  <si>
    <t>24-Ashok Marg,Lucknow, India</t>
  </si>
  <si>
    <t>http://twitter.com/DDUttarPradesh/statuses/1367880579568463872</t>
  </si>
  <si>
    <t>{"hashtags":[{"text":"DOORDARSHANSALUTES","indices":[58,77]},{"text":"PADMA","indices":[78,84]},{"text":"AWARDEE","indices":[85,93]},{"text":"WOMENSinSocialWorks","indices":[94,114]},{"text":"PadmaAwardee2021","indices":[116,133]},{"text":"Celebrating","indices":[134,146]},{"text":"InternationalWomensDayWeek","indices":[147,174]},{"text":"WomensDay","indices":[175,185]},{"text":"womensday2021","indices":[186,200]},{"text":"InternationalWomensDay","indices":[202,225]}],"symbols":[],"user_mentions":[],"urls":[],"media":[{"id":1367880145403486200,"id_str":"1367880145403486209","indices":[226,249],"media_url":"http://pbs.twimg.com/ext_tw_video_thumb/1367880145403486209/pu/img/TFJ40LsPCRAT4TXR.jpg","media_url_https":"https://pbs.twimg.com/ext_tw_video_thumb/1367880145403486209/pu/img/TFJ40LsPCRAT4TXR.jpg","url":"https://t.co/0P1Nrh22gQ","display_url":"pic.twitter.com/0P1Nrh22gQ","expanded_url":"https://twitter.com/DDUttarPradesh/status/1367880579568463872/video/1","type":"photo","sizes":{"thumb":{"w":150,"h":150,"resize":"crop"},"medium":{"w":1200,"h":675,"resize":"fit"},"small":{"w":680,"h":383,"resize":"fit"},"large":{"w":1280,"h":720,"resize":"fit"}}}]}</t>
  </si>
  <si>
    <t>1367880561285468162</t>
  </si>
  <si>
    <t>Fri Mar 05 16:51:54 +0000 2021</t>
  </si>
  <si>
    <t>http://twitter.com/akashbagdiya/statuses/1367880561285468162</t>
  </si>
  <si>
    <t>1367880508827312131</t>
  </si>
  <si>
    <t>kacvkovalam</t>
  </si>
  <si>
    <t>Yes, we are celebrating a Week of Women (#WoW) starting from the 8th of March. The 7-day affair will see a variety of programs starting from Music to Theatre. Follow our social media handles for more updates
Come let's celebrate #WoW. Let this #WomensDay be like no other. https://t.co/ltCGIufvh3</t>
  </si>
  <si>
    <t>Fri Mar 05 16:51:41 +0000 2021</t>
  </si>
  <si>
    <t>1312319526634045441</t>
  </si>
  <si>
    <t>http://pbs.twimg.com/profile_images/1312319871158419457/4uUImUY__normal.jpg</t>
  </si>
  <si>
    <t>Kovalam, India</t>
  </si>
  <si>
    <t>http://twitter.com/kacvkovalam/statuses/1367880508827312131</t>
  </si>
  <si>
    <t>{"hashtags":[{"text":"WoW","indices":[41,45]},{"text":"WoW","indices":[229,233]},{"text":"WomensDay","indices":[244,254]}],"symbols":[],"user_mentions":[],"urls":[],"media":[{"id":1367880466548727800,"id_str":"1367880466548727810","indices":[273,296],"media_url":"http://pbs.twimg.com/media/EvuwCXfVIAIYPvf.jpg","media_url_https":"https://pbs.twimg.com/media/EvuwCXfVIAIYPvf.jpg","url":"https://t.co/ltCGIufvh3","display_url":"pic.twitter.com/ltCGIufvh3","expanded_url":"https://twitter.com/kacvkovalam/status/1367880508827312131/photo/1","type":"photo","sizes":{"thumb":{"w":150,"h":150,"resize":"crop"},"large":{"w":1080,"h":1080,"resize":"fit"},"small":{"w":680,"h":680,"resize":"fit"},"medium":{"w":1080,"h":1080,"resize":"fit"}}}]}</t>
  </si>
  <si>
    <t>1367880506361212933</t>
  </si>
  <si>
    <t>http://twitter.com/SayItForwardNow/statuses/1367880506361212933</t>
  </si>
  <si>
    <t>1367880446944501760</t>
  </si>
  <si>
    <t>Fri Mar 05 16:51:27 +0000 2021</t>
  </si>
  <si>
    <t>http://twitter.com/iamjatin555/statuses/1367880446944501760</t>
  </si>
  <si>
    <t>1367880418272411648</t>
  </si>
  <si>
    <t>1Frenkie21</t>
  </si>
  <si>
    <t>Fri Mar 05 16:51:20 +0000 2021</t>
  </si>
  <si>
    <t>775832585532563456</t>
  </si>
  <si>
    <t>http://pbs.twimg.com/profile_images/1295921504438431744/N7tfVrPZ_normal.jpg</t>
  </si>
  <si>
    <t xml:space="preserve">Kuwait </t>
  </si>
  <si>
    <t>http://twitter.com/1Frenkie21/statuses/1367880418272411648</t>
  </si>
  <si>
    <t>1367880378204123138</t>
  </si>
  <si>
    <t>the_desh_bhkt</t>
  </si>
  <si>
    <t>Fri Mar 05 16:51:10 +0000 2021</t>
  </si>
  <si>
    <t>1251219584293539841</t>
  </si>
  <si>
    <t>http://pbs.twimg.com/profile_images/1293860972206022656/7lqM7CjI_normal.jpg</t>
  </si>
  <si>
    <t xml:space="preserve">किया करेगा बाबा जान के </t>
  </si>
  <si>
    <t>http://twitter.com/the_desh_bhkt/statuses/1367880378204123138</t>
  </si>
  <si>
    <t>1367880333996085250</t>
  </si>
  <si>
    <t>park_busika</t>
  </si>
  <si>
    <t>Girl's Trip in Progress!
8th March. Bring all your girls.
#InternationalWomensDay #WomensDay https://t.co/Ya0SavjCnO</t>
  </si>
  <si>
    <t>Fri Mar 05 16:51:00 +0000 2021</t>
  </si>
  <si>
    <t>1069548979854155778</t>
  </si>
  <si>
    <t>http://pbs.twimg.com/profile_images/1318615898027102211/M-YeE9gG_normal.jpg</t>
  </si>
  <si>
    <t>Busika</t>
  </si>
  <si>
    <t>http://twitter.com/park_busika/statuses/1367880333996085250</t>
  </si>
  <si>
    <t>{"hashtags":[{"text":"InternationalWomensDay","indices":[58,81]},{"text":"WomensDay","indices":[82,92]}],"symbols":[],"user_mentions":[],"urls":[],"media":[{"id":1367759588431331300,"id_str":"1367759588431331328","indices":[93,116],"media_url":"http://pbs.twimg.com/tweet_video_thumb/EvtCGVaVgAAT9lF.jpg","media_url_https":"https://pbs.twimg.com/tweet_video_thumb/EvtCGVaVgAAT9lF.jpg","url":"https://t.co/Ya0SavjCnO","display_url":"pic.twitter.com/Ya0SavjCnO","expanded_url":"https://twitter.com/park_busika/status/1367880333996085250/photo/1","type":"photo","sizes":{"thumb":{"w":150,"h":150,"resize":"crop"},"large":{"w":990,"h":742,"resize":"fit"},"small":{"w":680,"h":510,"resize":"fit"},"medium":{"w":990,"h":742,"resize":"fit"}}}]}</t>
  </si>
  <si>
    <t>1367880312546590723</t>
  </si>
  <si>
    <t>scutumfero</t>
  </si>
  <si>
    <t>Fri Mar 05 16:50:55 +0000 2021</t>
  </si>
  <si>
    <t>121230964</t>
  </si>
  <si>
    <t>http://pbs.twimg.com/profile_images/1091757515388403712/Vq2RA3yo_normal.jpg</t>
  </si>
  <si>
    <t>http://twitter.com/scutumfero/statuses/1367880312546590723</t>
  </si>
  <si>
    <t>1367880310155841545</t>
  </si>
  <si>
    <t>SBuzurukova</t>
  </si>
  <si>
    <t>Fri Mar 05 16:50:54 +0000 2021</t>
  </si>
  <si>
    <t>1682629818</t>
  </si>
  <si>
    <t>http://pbs.twimg.com/profile_images/862972606907023361/Tr7oUPjY_normal.jpg</t>
  </si>
  <si>
    <t>Kabul, Afghanistan</t>
  </si>
  <si>
    <t>http://twitter.com/SBuzurukova/statuses/1367880310155841545</t>
  </si>
  <si>
    <t>1367880299615490052</t>
  </si>
  <si>
    <t>VarmaKandarp</t>
  </si>
  <si>
    <t>Fri Mar 05 16:50:52 +0000 2021</t>
  </si>
  <si>
    <t>1151757839058141184</t>
  </si>
  <si>
    <t>http://pbs.twimg.com/profile_images/1267105924017086464/bULyBcCr_normal.jpg</t>
  </si>
  <si>
    <t>http://twitter.com/VarmaKandarp/statuses/1367880299615490052</t>
  </si>
  <si>
    <t>1367880263468867591</t>
  </si>
  <si>
    <t>srinucennu</t>
  </si>
  <si>
    <t>Fri Mar 05 16:50:43 +0000 2021</t>
  </si>
  <si>
    <t>1343784024</t>
  </si>
  <si>
    <t>http://pbs.twimg.com/profile_images/859684034284277760/b_e4Kzww_normal.jpg</t>
  </si>
  <si>
    <t>360@</t>
  </si>
  <si>
    <t>http://twitter.com/srinucennu/statuses/1367880263468867591</t>
  </si>
  <si>
    <t>1367880262353252353</t>
  </si>
  <si>
    <t>HarshitLive97</t>
  </si>
  <si>
    <t>3333603733</t>
  </si>
  <si>
    <t>http://pbs.twimg.com/profile_images/1365372975789215744/xc4LXTtO_normal.jpg</t>
  </si>
  <si>
    <t>http://twitter.com/HarshitLive97/statuses/1367880262353252353</t>
  </si>
  <si>
    <t>1367880256414248962</t>
  </si>
  <si>
    <t>#WomensHistoryMonth #WomenTellAll #WomensDay #kamalaharris #WomansHistoryMonth https://t.co/8VxjRAt55E</t>
  </si>
  <si>
    <t>Fri Mar 05 16:50:41 +0000 2021</t>
  </si>
  <si>
    <t>http://twitter.com/Len_Tauro_Photo/statuses/1367880256414248962</t>
  </si>
  <si>
    <t>{"hashtags":[{"text":"WomensHistoryMonth","indices":[0,19]},{"text":"WomenTellAll","indices":[20,33]},{"text":"WomensDay","indices":[34,44]},{"text":"kamalaharris","indices":[45,58]},{"text":"WomansHistoryMonth","indices":[59,78]}],"symbols":[],"user_mentions":[],"urls":[{"url":"https://t.co/8VxjRAt55E","expanded_url":"https://twitter.com/Len_Tauro_Photo/status/1363636814435803136","display_url":"twitter.com/Len_Tauro_Phot…","indices":[79,102]}]}</t>
  </si>
  <si>
    <t>1367880255914995718</t>
  </si>
  <si>
    <t>menrights8</t>
  </si>
  <si>
    <t>1225837352074891264</t>
  </si>
  <si>
    <t>http://pbs.twimg.com/profile_images/1333812631912681473/QPI092f5_normal.jpg</t>
  </si>
  <si>
    <t>ALL AROUND THE WORLD</t>
  </si>
  <si>
    <t>http://twitter.com/menrights8/statuses/1367880255914995718</t>
  </si>
  <si>
    <t>1367880232259227650</t>
  </si>
  <si>
    <t>pinthecreep</t>
  </si>
  <si>
    <t>@urikarikhi Thanks very much, Urika, for joining tonight’s #SafecityChats! Happy #WomensDay</t>
  </si>
  <si>
    <t>Fri Mar 05 16:50:36 +0000 2021</t>
  </si>
  <si>
    <t>618189624</t>
  </si>
  <si>
    <t>urikarikhi</t>
  </si>
  <si>
    <t>1028833460</t>
  </si>
  <si>
    <t>http://pbs.twimg.com/profile_images/1036483535706578944/bUSfFfRn_normal.jpg</t>
  </si>
  <si>
    <t>http://twitter.com/pinthecreep/statuses/1367880232259227650</t>
  </si>
  <si>
    <t>{"hashtags":[{"text":"SafecityChats","indices":[59,73]},{"text":"WomensDay","indices":[81,91]}],"symbols":[],"user_mentions":[{"screen_name":"urikarikhi","name":"u.rikhi","id":618189624,"id_str":"618189624","indices":[0,11]}],"urls":[]}</t>
  </si>
  <si>
    <t>1367880195160571907</t>
  </si>
  <si>
    <t>NaheedJehangir</t>
  </si>
  <si>
    <t>https://t.co/k2MwYIyqoj
#womenempowerment #WomensDay #AuratMarch2021</t>
  </si>
  <si>
    <t>Fri Mar 05 16:50:27 +0000 2021</t>
  </si>
  <si>
    <t>912272212006260736</t>
  </si>
  <si>
    <t>http://pbs.twimg.com/profile_images/1284002104340893698/0rkisfjX_normal.jpg</t>
  </si>
  <si>
    <t>http://twitter.com/NaheedJehangir/statuses/1367880195160571907</t>
  </si>
  <si>
    <t>{"hashtags":[{"text":"womenempowerment","indices":[24,41]},{"text":"WomensDay","indices":[42,52]},{"text":"AuratMarch2021","indices":[53,68]}],"symbols":[],"user_mentions":[],"urls":[{"url":"https://t.co/k2MwYIyqoj","expanded_url":"https://tnnurdu.com/blog/124073/","display_url":"tnnurdu.com/blog/124073/","indices":[0,23]}]}</t>
  </si>
  <si>
    <t>1367880182728560641</t>
  </si>
  <si>
    <t>Fri Mar 05 16:50:24 +0000 2021</t>
  </si>
  <si>
    <t>http://twitter.com/im_Soyeb/statuses/1367880182728560641</t>
  </si>
  <si>
    <t>1367880088939823104</t>
  </si>
  <si>
    <t>JacobAgnieszka</t>
  </si>
  <si>
    <t>Today we presented our program https://t.co/xWXiMjuilV together with our compilation of legal advice for victims of #domesticviolence, phisical, psychological or financial abuse, which must be combatted effectively on all levels. #FactsForFuture #WomensDay #StopPrzemocy https://t.co/cQtoXAcrEB</t>
  </si>
  <si>
    <t>Fri Mar 05 16:50:01 +0000 2021</t>
  </si>
  <si>
    <t>1356527635111804928</t>
  </si>
  <si>
    <t>http://pbs.twimg.com/profile_images/1358784396975869953/_nvs3yar_normal.jpg</t>
  </si>
  <si>
    <t>http://twitter.com/JacobAgnieszka/statuses/1367880088939823104</t>
  </si>
  <si>
    <t>{"hashtags":[{"text":"domesticviolence","indices":[116,133]},{"text":"FactsForFuture","indices":[230,245]},{"text":"WomensDay","indices":[246,256]},{"text":"StopPrzemocy","indices":[257,270]}],"symbols":[],"user_mentions":[],"urls":[{"url":"https://t.co/xWXiMjuilV","expanded_url":"http://stopprzemocy.org","display_url":"stopprzemocy.org","indices":[31,54]},{"url":"https://t.co/cQtoXAcrEB","expanded_url":"https://twitter.com/OrdoIuris/status/1367833179051134986","display_url":"twitter.com/OrdoIuris/stat…","indices":[271,294]}]}</t>
  </si>
  <si>
    <t>1367880050566193156</t>
  </si>
  <si>
    <t>Kachdsuspence</t>
  </si>
  <si>
    <t>Fri Mar 05 16:49:52 +0000 2021</t>
  </si>
  <si>
    <t>979355297880903681</t>
  </si>
  <si>
    <t>http://pbs.twimg.com/profile_images/1266440090122948612/GB03Kr8S_normal.jpg</t>
  </si>
  <si>
    <t>http://twitter.com/Kachdsuspence/statuses/1367880050566193156</t>
  </si>
  <si>
    <t>1367880035525296131</t>
  </si>
  <si>
    <t>Adku88564</t>
  </si>
  <si>
    <t>Fri Mar 05 16:49:49 +0000 2021</t>
  </si>
  <si>
    <t>989424147838234624</t>
  </si>
  <si>
    <t>http://pbs.twimg.com/profile_images/1350757867368771585/nnaL5UFD_normal.jpg</t>
  </si>
  <si>
    <t>akbarpur, India</t>
  </si>
  <si>
    <t>http://twitter.com/Adku88564/statuses/1367880035525296131</t>
  </si>
  <si>
    <t>1367880034069930005</t>
  </si>
  <si>
    <t>gretaamiconi</t>
  </si>
  <si>
    <t>RT @Ragocalzature: It's easy to say white, each nuance has its own character.
https://t.co/omvnjnEQFi
Shop online 
#ragocalzature #ss21 #manilagrace #bags #womensbag #womensstyle #womensfashion #fashionista #fashiondetails #baglovers #white #WomensDay #shopping #shoponline https://t.co/gjaAbWhq6n</t>
  </si>
  <si>
    <t>Fri Mar 05 16:49:48 +0000 2021</t>
  </si>
  <si>
    <t>1132617225322545152</t>
  </si>
  <si>
    <t>http://pbs.twimg.com/profile_images/1306261296946524160/t2JoWXow_normal.jpg</t>
  </si>
  <si>
    <t>http://twitter.com/gretaamiconi/statuses/1367880034069930005</t>
  </si>
  <si>
    <t>{"hashtags":[{"text":"ragocalzature","indices":[116,130]},{"text":"ss21","indices":[131,136]}],"symbols":[],"user_mentions":[{"screen_name":"Ragocalzature","name":"Rago calzature","id":329305150,"id_str":"329305150","indices":[3,17]}],"urls":[{"url":"https://t.co/omvnjnEQFi","expanded_url":"http://www.ragocalzature.com","display_url":"ragocalzature.com","indices":[78,101]}]}</t>
  </si>
  <si>
    <t>1367880002742591489</t>
  </si>
  <si>
    <t>Fri Mar 05 16:49:41 +0000 2021</t>
  </si>
  <si>
    <t>http://twitter.com/SiwachWazir/statuses/1367880002742591489</t>
  </si>
  <si>
    <t>1367879957637120008</t>
  </si>
  <si>
    <t>irenadam</t>
  </si>
  <si>
    <t>Say hello to our brand new Cupcake Bouquet! Strawberry Red Velvet Cupcakes &amp;amp; American buttercream icing. Can you resist? 💋🍓🧁 #DebbiesCookies #WomensDay https://t.co/WV6awKoRA2</t>
  </si>
  <si>
    <t>Fri Mar 05 16:49:30 +0000 2021</t>
  </si>
  <si>
    <t>111416683</t>
  </si>
  <si>
    <t>http://pbs.twimg.com/profile_images/1292774798649630720/OvhXZwMt_normal.jpg</t>
  </si>
  <si>
    <t>Nicosia, Cyprus</t>
  </si>
  <si>
    <t>http://twitter.com/irenadam/statuses/1367879957637120008</t>
  </si>
  <si>
    <t>{"hashtags":[{"text":"DebbiesCookies","indices":[129,144]},{"text":"WomensDay","indices":[145,155]}],"symbols":[],"user_mentions":[],"urls":[],"media":[{"id":1367879955405738000,"id_str":"1367879955405737997","indices":[156,179],"media_url":"http://pbs.twimg.com/media/EvuvknVWEA0sZ6X.jpg","media_url_https":"https://pbs.twimg.com/media/EvuvknVWEA0sZ6X.jpg","url":"https://t.co/WV6awKoRA2","display_url":"pic.twitter.com/WV6awKoRA2","expanded_url":"https://twitter.com/irenadam/status/1367879957637120008/photo/1","type":"photo","sizes":{"thumb":{"w":150,"h":150,"resize":"crop"},"large":{"w":1080,"h":1080,"resize":"fit"},"medium":{"w":1080,"h":1080,"resize":"fit"},"small":{"w":680,"h":680,"resize":"fit"}}}]}</t>
  </si>
  <si>
    <t>1367879926934687745</t>
  </si>
  <si>
    <t>Fri Mar 05 16:49:23 +0000 2021</t>
  </si>
  <si>
    <t>http://twitter.com/im_Soyeb/statuses/1367879926934687745</t>
  </si>
  <si>
    <t>1367879922186817538</t>
  </si>
  <si>
    <t>BirjuDamani</t>
  </si>
  <si>
    <t>@MSVgo C. Shakuntala Devi 
#LearnFromHer #WomensDay
#MSVgo #ContestAlert
Tagging @deepalidamani @sd12dec @sarikag77 @Moliin4u @PinkyDholakia @blessedkamal @JayshreeMalhot6 @Chanchal333 @PritiNivoriya @groovymaish @selfieholic @Meenakshi0004 @invisibleindra1</t>
  </si>
  <si>
    <t>Fri Mar 05 16:49:22 +0000 2021</t>
  </si>
  <si>
    <t>424809431</t>
  </si>
  <si>
    <t>http://pbs.twimg.com/profile_images/1330463245841408000/xTUpTxZM_normal.jpg</t>
  </si>
  <si>
    <t>http://twitter.com/BirjuDamani/statuses/1367879922186817538</t>
  </si>
  <si>
    <t>{"hashtags":[{"text":"LearnFromHer","indices":[28,41]},{"text":"WomensDay","indices":[42,52]},{"text":"MSVgo","indices":[53,59]},{"text":"ContestAlert","indices":[60,73]}],"symbols":[],"user_mentions":[{"screen_name":"MSVgo","name":"MSVgo","id":1232928348302499800,"id_str":"1232928348302499842","indices":[0,6]},{"screen_name":"deepalidamani","name":"deepali damani","id":2262392011,"id_str":"2262392011","indices":[83,97]},{"screen_name":"sd12dec","name":"Seetal","id":2447040379,"id_str":"2447040379","indices":[98,106]},{"screen_name":"sarikag77","name":"Sarika Gandhi","id":2447749796,"id_str":"2447749796","indices":[107,117]},{"screen_name":"Moliin4u","name":"MOLiiN","id":101976400,"id_str":"101976400","indices":[118,127]},{"screen_name":"PinkyDholakia","name":"PINKY DHOLAKIA","id":3307718191,"id_str":"3307718191","indices":[128,142]},{"screen_name":"blessedkamal","name":"KAMAL ADVANI","id":2889428046,"id_str":"2889428046","indices":[143,156]},{"screen_name":"JayshreeMalhot6","name":"Jayshree Malhotra","id":1118406830244286500,"id_str":"1118406830244286464","indices":[157,173]},{"screen_name":"Chanchal333","name":"Chanchal Chauhan","id":1156589839879495700,"id_str":"1156589839879495680","indices":[174,186]},{"screen_name":"PritiNivoriya","name":"Priti Nivoriya","id":713280380971843600,"id_str":"713280380971843585","indices":[187,201]},{"screen_name":"groovymaish","name":"Maisha","id":846615342252220400,"id_str":"846615342252220416","indices":[202,214]},{"screen_name":"Selfieholic","name":"mary cris riego","id":2309826588,"id_str":"2309826588","indices":[215,227]},{"screen_name":"Meenakshi0004","name":"Meenakshi","id":1227115882117124000,"id_str":"1227115882117124096","indices":[228,242]},{"screen_name":"invisibleindra1","name":"𝗜𝗻𝗱𝗿𝗮𝗻𝗶𝗹 𝗕𝗵𝗮𝘁𝘁𝗮𝗰𝗵𝗮𝗿𝘆𝗮","id":1178345732983709700,"id_str":"1178345732983709696","indices":[243,259]}],"urls":[]}</t>
  </si>
  <si>
    <t>1367879901898973190</t>
  </si>
  <si>
    <t>Fri Mar 05 16:49:17 +0000 2021</t>
  </si>
  <si>
    <t>http://twitter.com/BirjuDamani/statuses/1367879901898973190</t>
  </si>
  <si>
    <t>1367879895129354243</t>
  </si>
  <si>
    <t>SonuBishtAryan1</t>
  </si>
  <si>
    <t>Fri Mar 05 16:49:15 +0000 2021</t>
  </si>
  <si>
    <t>1019288944691896320</t>
  </si>
  <si>
    <t>http://pbs.twimg.com/profile_images/1368209899948175369/BHDpE-CY_normal.jpg</t>
  </si>
  <si>
    <t>http://twitter.com/SonuBishtAryan1/statuses/1367879895129354243</t>
  </si>
  <si>
    <t>1367879888191954946</t>
  </si>
  <si>
    <t>C. Shakuntala Devi 
#LearnFromHer #WomensDay
#MSVgo #ContestAlert
Tagging @deepalidamani @sd12dec @sarikag77 @Moliin4u @PinkyDholakia @blessedkamal @JayshreeMalhot6 @Chanchal333 @PritiNivoriya @groovymaish @selfieholic @Meenakshi0004 @invisibleindra1 https://t.co/d3yW3SWflP</t>
  </si>
  <si>
    <t>Fri Mar 05 16:49:13 +0000 2021</t>
  </si>
  <si>
    <t>http://twitter.com/BirjuDamani/statuses/1367879888191954946</t>
  </si>
  <si>
    <t>{"hashtags":[{"text":"LearnFromHer","indices":[21,34]},{"text":"WomensDay","indices":[35,45]},{"text":"MSVgo","indices":[46,52]},{"text":"ContestAlert","indices":[53,66]}],"symbols":[],"user_mentions":[{"screen_name":"deepalidamani","name":"deepali damani","id":2262392011,"id_str":"2262392011","indices":[76,90]},{"screen_name":"sd12dec","name":"Seetal","id":2447040379,"id_str":"2447040379","indices":[91,99]},{"screen_name":"sarikag77","name":"Sarika Gandhi","id":2447749796,"id_str":"2447749796","indices":[100,110]},{"screen_name":"Moliin4u","name":"MOLiiN","id":101976400,"id_str":"101976400","indices":[111,120]},{"screen_name":"PinkyDholakia","name":"PINKY DHOLAKIA","id":3307718191,"id_str":"3307718191","indices":[121,135]},{"screen_name":"blessedkamal","name":"KAMAL ADVANI","id":2889428046,"id_str":"2889428046","indices":[136,149]},{"screen_name":"JayshreeMalhot6","name":"Jayshree Malhotra","id":1118406830244286500,"id_str":"1118406830244286464","indices":[150,166]},{"screen_name":"Chanchal333","name":"Chanchal Chauhan","id":1156589839879495700,"id_str":"1156589839879495680","indices":[167,179]},{"screen_name":"PritiNivoriya","name":"Priti Nivoriya","id":713280380971843600,"id_str":"713280380971843585","indices":[180,194]},{"screen_name":"groovymaish","name":"Maisha","id":846615342252220400,"id_str":"846615342252220416","indices":[195,207]},{"screen_name":"Selfieholic","name":"mary cris riego","id":2309826588,"id_str":"2309826588","indices":[208,220]},{"screen_name":"Meenakshi0004","name":"Meenakshi","id":1227115882117124000,"id_str":"1227115882117124096","indices":[221,235]},{"screen_name":"invisibleindra1","name":"𝗜𝗻𝗱𝗿𝗮𝗻𝗶𝗹 𝗕𝗵𝗮𝘁𝘁𝗮𝗰𝗵𝗮𝗿𝘆𝗮","id":1178345732983709700,"id_str":"1178345732983709696","indices":[236,252]}],"urls":[{"url":"https://t.co/d3yW3SWflP","expanded_url":"https://twitter.com/MSVgo/status/1367787182404988928","display_url":"twitter.com/MSVgo/status/1…","indices":[253,276]}]}</t>
  </si>
  <si>
    <t>1367879875487363078</t>
  </si>
  <si>
    <t>RuchiAngrish</t>
  </si>
  <si>
    <t>Fri Mar 05 16:49:10 +0000 2021</t>
  </si>
  <si>
    <t>309570860</t>
  </si>
  <si>
    <t>http://pbs.twimg.com/profile_images/1284807295365378048/5SkkadTP_normal.jpg</t>
  </si>
  <si>
    <t>Noida, India</t>
  </si>
  <si>
    <t>http://twitter.com/RuchiAngrish/statuses/1367879875487363078</t>
  </si>
  <si>
    <t>1367879867258204161</t>
  </si>
  <si>
    <t>NirajBind12</t>
  </si>
  <si>
    <t>Fri Mar 05 16:49:08 +0000 2021</t>
  </si>
  <si>
    <t>1078931483845373955</t>
  </si>
  <si>
    <t>http://pbs.twimg.com/profile_images/1079355668182777856/FQ6N1Wjj_normal.jpg</t>
  </si>
  <si>
    <t>http://twitter.com/NirajBind12/statuses/1367879867258204161</t>
  </si>
  <si>
    <t>1367879866750693377</t>
  </si>
  <si>
    <t>@MSVgo C) Shakuntala Devi 🤞🤞
#LearnFromHer #WomensDay
#MSVgo #ContestAlert 
@MSVgo
Join @Dazzlingcutie1 @abha_mishra19 @sandeep0_07  @imPalak18 @Smiley_Bharati @amisha288 @satyapaljain_86 @SJ_0016 @Moral_Coder @cutebaby108 @Tuaa74 @Gayathrimohan_ @Lokesh_jhaa @KajolSaxena7 @Ash__Ak</t>
  </si>
  <si>
    <t>http://twitter.com/GoldQueenie4/statuses/1367879866750693377</t>
  </si>
  <si>
    <t>{"hashtags":[{"text":"LearnFromHer","indices":[30,43]},{"text":"WomensDay","indices":[44,54]},{"text":"MSVgo","indices":[55,61]},{"text":"ContestAlert","indices":[62,75]}],"symbols":[],"user_mentions":[{"screen_name":"MSVgo","name":"MSVgo","id":1232928348302499800,"id_str":"1232928348302499842","indices":[0,6]},{"screen_name":"MSVgo","name":"MSVgo","id":1232928348302499800,"id_str":"1232928348302499842","indices":[77,83]},{"screen_name":"Dazzlingcutie1","name":"Kinjal","id":997045231156576300,"id_str":"997045231156576261","indices":[90,105]},{"screen_name":"abha_mishra19","name":"❤ Abha ❤","id":1002934614724235300,"id_str":"1002934614724235265","indices":[106,120]},{"screen_name":"sandeep0_07","name":"Sandeep parmar","id":1272062933371981800,"id_str":"1272062933371981824","indices":[121,133]},{"screen_name":"imPalak18","name":"Palak","id":1171789465162932200,"id_str":"1171789465162932224","indices":[135,145]},{"screen_name":"Smiley_Bharati","name":"Ekta...","id":120697956,"id_str":"120697956","indices":[146,161]},{"screen_name":"amisha288","name":"Sherni","id":1274969992459518000,"id_str":"1274969992459517952","indices":[162,172]},{"screen_name":"satyapaljain_86","name":"Satyapal Jain","id":1195054295999074300,"id_str":"1195054295999074304","indices":[173,189]},{"screen_name":"SJ_0016","name":"Shubham Jindal 🐧","id":1201071962648387600,"id_str":"1201071962648387586","indices":[190,198]},{"screen_name":"Moral_Coder","name":"👑 Suparna 🍀","id":1362480338560188400,"id_str":"1362480338560188418","indices":[199,211]},{"screen_name":"cutebaby108","name":"RuchitaJain91","id":802172182042386400,"id_str":"802172182042386432","indices":[212,224]},{"screen_name":"Tuaa74","name":"Tuaa 😘","id":1209889824598978600,"id_str":"1209889824598978560","indices":[225,232]},{"screen_name":"Gayathrimohan_","name":"Gayathri Mohan","id":1282806486,"id_str":"1282806486","indices":[233,248]},{"screen_name":"Lokesh_jhaa","name":"Lokesh Kumar","id":780293778,"id_str":"780293778","indices":[249,261]},{"screen_name":"KajolSaxena7","name":"Kajol Saxena","id":1080884337292312600,"id_str":"1080884337292312577","indices":[262,275]},{"screen_name":"Ash__Ak","name":"Aishwarya AK","id":1168404379705041000,"id_str":"1168404379705040897","indices":[276,284]}],"urls":[]}</t>
  </si>
  <si>
    <t>1367879852318220289</t>
  </si>
  <si>
    <t>jplenzick</t>
  </si>
  <si>
    <t>One of my besties doing her thing in what she loves!!! @JulieRoar #WomensDay #InternationalWomensDay https://t.co/S4H0483TAl</t>
  </si>
  <si>
    <t>Fri Mar 05 16:49:05 +0000 2021</t>
  </si>
  <si>
    <t>298692205</t>
  </si>
  <si>
    <t>http://pbs.twimg.com/profile_images/649912960916127745/1gx19sjY_normal.jpg</t>
  </si>
  <si>
    <t>http://twitter.com/jplenzick/statuses/1367879852318220289</t>
  </si>
  <si>
    <t>{"hashtags":[{"text":"WomensDay","indices":[66,76]},{"text":"InternationalWomensDay","indices":[77,100]}],"symbols":[],"user_mentions":[{"screen_name":"JulieRoar","name":"Julie Roar","id":440450586,"id_str":"440450586","indices":[55,65]}],"urls":[{"url":"https://t.co/S4H0483TAl","expanded_url":"https://twitter.com/innovateniagara/status/1367871955580448770","display_url":"twitter.com/innovateniagar…","indices":[101,124]}]}</t>
  </si>
  <si>
    <t>1367879816934924292</t>
  </si>
  <si>
    <t>SirDiwakarJi</t>
  </si>
  <si>
    <t>Fri Mar 05 16:48:56 +0000 2021</t>
  </si>
  <si>
    <t>3281711419</t>
  </si>
  <si>
    <t>http://pbs.twimg.com/profile_images/1337331695624732672/FE1H2-T2_normal.jpg</t>
  </si>
  <si>
    <t>Bulandshahr, India</t>
  </si>
  <si>
    <t>http://twitter.com/SirDiwakarJi/statuses/1367879816934924292</t>
  </si>
  <si>
    <t>1367879795699109888</t>
  </si>
  <si>
    <t>happylife123445</t>
  </si>
  <si>
    <t>Fri Mar 05 16:48:51 +0000 2021</t>
  </si>
  <si>
    <t>1139410569654489088</t>
  </si>
  <si>
    <t>http://pbs.twimg.com/profile_images/1305559567036592128/NbfUTquY_normal.jpg</t>
  </si>
  <si>
    <t xml:space="preserve"> India</t>
  </si>
  <si>
    <t>http://twitter.com/happylife123445/statuses/1367879795699109888</t>
  </si>
  <si>
    <t>1367879776480849923</t>
  </si>
  <si>
    <t>Ravindra_iyc</t>
  </si>
  <si>
    <t>Fri Mar 05 16:48:47 +0000 2021</t>
  </si>
  <si>
    <t>52430331</t>
  </si>
  <si>
    <t>http://pbs.twimg.com/profile_images/1369516498776166406/Z2_Ub2iK_normal.jpg</t>
  </si>
  <si>
    <t>India, Uttarakhand</t>
  </si>
  <si>
    <t>http://twitter.com/Ravindra_iyc/statuses/1367879776480849923</t>
  </si>
  <si>
    <t>1367879758990761988</t>
  </si>
  <si>
    <t>ONUBrasil</t>
  </si>
  <si>
    <t>Fri Mar 05 16:48:43 +0000 2021</t>
  </si>
  <si>
    <t>57763444</t>
  </si>
  <si>
    <t>http://pbs.twimg.com/profile_images/1115699942788599808/cZWLlTUX_normal.png</t>
  </si>
  <si>
    <t>http://twitter.com/ONUBrasil/statuses/1367879758990761988</t>
  </si>
  <si>
    <t>1367879742855147522</t>
  </si>
  <si>
    <t>Fri Mar 05 16:48:39 +0000 2021</t>
  </si>
  <si>
    <t>http://twitter.com/GoldQueenie4/statuses/1367879742855147522</t>
  </si>
  <si>
    <t>1367879716581953540</t>
  </si>
  <si>
    <t>RT @Dazzlingcutie1: @MSVgo Shakuntala Devi 🌈
 #LearnFromHer #WomensDay #MSVgo #amazon #ContestAlert 
@MSVgo
Join @GoldQueenie4 @PoojaChouhan22 @imPalak18 @Smiley_Bharati @mysterioussu @SJ_0016 @sandeep0_07 @eyedipu</t>
  </si>
  <si>
    <t>Fri Mar 05 16:48:33 +0000 2021</t>
  </si>
  <si>
    <t>http://twitter.com/GoldQueenie4/statuses/1367879716581953540</t>
  </si>
  <si>
    <t>{"hashtags":[{"text":"LearnFromHer","indices":[46,59]},{"text":"WomensDay","indices":[60,70]},{"text":"MSVgo","indices":[71,77]},{"text":"amazon","indices":[78,85]},{"text":"ContestAlert","indices":[86,99]}],"symbols":[],"user_mentions":[{"screen_name":"Dazzlingcutie1","name":"Kinjal","id":997045231156576300,"id_str":"997045231156576261","indices":[3,18]},{"screen_name":"MSVgo","name":"MSVgo","id":1232928348302499800,"id_str":"1232928348302499842","indices":[20,26]},{"screen_name":"MSVgo","name":"MSVgo","id":1232928348302499800,"id_str":"1232928348302499842","indices":[101,107]},{"screen_name":"GoldQueenie4","name":"Jyoti parmar","id":1175748353818165200,"id_str":"1175748353818165248","indices":[113,126]}],"urls":[]}</t>
  </si>
  <si>
    <t>1367879628736565248</t>
  </si>
  <si>
    <t>westpackstores</t>
  </si>
  <si>
    <t>@MarkPilgrimZA of @Hot919fm will be breaking the story LIVE on Monday 8 March (9am-12pm, on International #WomensDay  at West Pack Lifestyle #Randburg, at Lifestyle Garden Centre. Follow the conversation on #EveryPackHasAStory https://t.co/5UML7KzSia</t>
  </si>
  <si>
    <t>Fri Mar 05 16:48:12 +0000 2021</t>
  </si>
  <si>
    <t>914577719157018630</t>
  </si>
  <si>
    <t>1367879623233667072</t>
  </si>
  <si>
    <t>http://pbs.twimg.com/profile_images/1112674697840336897/dfUi98Z3_normal.png</t>
  </si>
  <si>
    <t>South Africa</t>
  </si>
  <si>
    <t>http://twitter.com/westpackstores/statuses/1367879628736565248</t>
  </si>
  <si>
    <t>{"hashtags":[{"text":"WomensDay","indices":[106,116]},{"text":"Randburg","indices":[141,150]},{"text":"EveryPackHasAStory","indices":[207,226]}],"symbols":[],"user_mentions":[{"screen_name":"MarkPilgrimZA","name":"Mark Pilgrim","id":33317459,"id_str":"33317459","indices":[0,14]},{"screen_name":"Hot919fm","name":"Hot 91.9 FM","id":2812821379,"id_str":"2812821379","indices":[18,27]}],"urls":[],"media":[{"id":1367878211443556400,"id_str":"1367878211443556357","indices":[227,250],"media_url":"http://pbs.twimg.com/media/Evut_GkXAAUy2jt.jpg","media_url_https":"https://pbs.twimg.com/media/Evut_GkXAAUy2jt.jpg","url":"https://t.co/5UML7KzSia","display_url":"pic.twitter.com/5UML7KzSia","expanded_url":"https://twitter.com/westpackstores/status/1367879628736565248/photo/1","type":"photo","sizes":{"thumb":{"w":150,"h":150,"resize":"crop"},"small":{"w":680,"h":680,"resize":"fit"},"large":{"w":1080,"h":1080,"resize":"fit"},"medium":{"w":1080,"h":1080,"resize":"fit"}}}]}</t>
  </si>
  <si>
    <t>1367879595001806851</t>
  </si>
  <si>
    <t>brararshdeep_</t>
  </si>
  <si>
    <t>Fri Mar 05 16:48:04 +0000 2021</t>
  </si>
  <si>
    <t>3278452812</t>
  </si>
  <si>
    <t>http://pbs.twimg.com/profile_images/1365355436753514498/6OFmNcxO_normal.jpg</t>
  </si>
  <si>
    <t>Ex democratic country (India)</t>
  </si>
  <si>
    <t>http://twitter.com/brararshdeep_/statuses/1367879595001806851</t>
  </si>
  <si>
    <t>1367879572952293381</t>
  </si>
  <si>
    <t>soundbuzzer</t>
  </si>
  <si>
    <t>RT @s_h_i_k_h_a: All the ladies forwarding links of @adidasrunning @adidas giving away a million pairs on #WomensDay , please know it’s fake. Is it even practical or logical ?</t>
  </si>
  <si>
    <t>Fri Mar 05 16:47:58 +0000 2021</t>
  </si>
  <si>
    <t>220932808</t>
  </si>
  <si>
    <t>http://pbs.twimg.com/profile_images/499610918515257344/uuNiAIum_normal.jpeg</t>
  </si>
  <si>
    <t>http://twitter.com/soundbuzzer/statuses/1367879572952293381</t>
  </si>
  <si>
    <t>{"hashtags":[{"text":"WomensDay","indices":[106,116]}],"symbols":[],"user_mentions":[{"screen_name":"s_h_i_k_h_a","name":"Shikha Singhi","id":40444741,"id_str":"40444741","indices":[3,15]},{"screen_name":"adidasrunning","name":"adidas Running","id":20434358,"id_str":"20434358","indices":[52,66]},{"screen_name":"adidas","name":"adidas","id":300114634,"id_str":"300114634","indices":[67,74]}],"urls":[]}</t>
  </si>
  <si>
    <t>1367879540014419968</t>
  </si>
  <si>
    <t>Ramesh18498367</t>
  </si>
  <si>
    <t>Fri Mar 05 16:47:50 +0000 2021</t>
  </si>
  <si>
    <t>1083303713349849088</t>
  </si>
  <si>
    <t>http://pbs.twimg.com/profile_images/1366679942851792898/sw_BoucK_normal.jpg</t>
  </si>
  <si>
    <t>http://twitter.com/Ramesh18498367/statuses/1367879540014419968</t>
  </si>
  <si>
    <t>1367879534373113859</t>
  </si>
  <si>
    <t>nuance_bot</t>
  </si>
  <si>
    <t>Fri Mar 05 16:47:49 +0000 2021</t>
  </si>
  <si>
    <t>718912447772508160</t>
  </si>
  <si>
    <t>&lt;a href="http://robstechblog2.blogspot.co.uk/2016/04/hello.html" rel="nofollow"&gt;@nuance_bot&lt;/a&gt;</t>
  </si>
  <si>
    <t>http://pbs.twimg.com/profile_images/718943024739442688/4XrEpVJn_normal.jpg</t>
  </si>
  <si>
    <t>http://twitter.com/nuance_bot/statuses/1367879534373113859</t>
  </si>
  <si>
    <t>1367879513678438401</t>
  </si>
  <si>
    <t>weareyandi</t>
  </si>
  <si>
    <t>Fri Mar 05 16:47:44 +0000 2021</t>
  </si>
  <si>
    <t>1269170611278041088</t>
  </si>
  <si>
    <t>&lt;a href="https://yandi.de/" rel="nofollow"&gt;Yandi.com&lt;/a&gt;</t>
  </si>
  <si>
    <t>http://pbs.twimg.com/profile_images/1269295944476082182/O7fHg67U_normal.jpg</t>
  </si>
  <si>
    <t>http://twitter.com/weareyandi/statuses/1367879513678438401</t>
  </si>
  <si>
    <t>1367879407361089537</t>
  </si>
  <si>
    <t>GutsyWomenWin</t>
  </si>
  <si>
    <t>Faith Mwangi-Powell is the chief executive officer of @GirlsNotBrides an organization that partners with more than 1,500 groups working to keep girls in school and out of early marriages.
Read about women changing the world for the better! #WomensDay https://t.co/jBYbxJt48g https://t.co/JrMVTXhW2M</t>
  </si>
  <si>
    <t>Fri Mar 05 16:47:19 +0000 2021</t>
  </si>
  <si>
    <t>1051845882</t>
  </si>
  <si>
    <t>http://pbs.twimg.com/profile_images/502273823891148800/H3s_81dH_normal.jpeg</t>
  </si>
  <si>
    <t>San Francisco Bay Area, CA</t>
  </si>
  <si>
    <t>http://twitter.com/GutsyWomenWin/statuses/1367879407361089537</t>
  </si>
  <si>
    <t>{"hashtags":[{"text":"WomensDay","indices":[241,251]}],"symbols":[],"user_mentions":[{"screen_name":"GirlsNotBrides","name":"Girls Not Brides","id":360046324,"id_str":"360046324","indices":[54,69]}],"urls":[{"url":"https://t.co/jBYbxJt48g","expanded_url":"https://www.cnn.com/2021/03/03/us/womens-history-month-leaders-charities-iyw-trnd/index.html","display_url":"cnn.com/2021/03/03/us/…","indices":[252,275]}],"media":[{"id":1367879406182527000,"id_str":"1367879406182526976","indices":[276,299],"media_url":"http://pbs.twimg.com/media/EvuvEpUU8AAvzkn.jpg","media_url_https":"https://pbs.twimg.com/media/EvuvEpUU8AAvzkn.jpg","url":"https://t.co/JrMVTXhW2M","display_url":"pic.twitter.com/JrMVTXhW2M","expanded_url":"https://twitter.com/GutsyWomenWin/status/1367879407361089537/photo/1","type":"photo","sizes":{"small":{"w":375,"h":259,"resize":"fit"},"thumb":{"w":150,"h":150,"resize":"crop"},"large":{"w":375,"h":259,"resize":"fit"},"medium":{"w":375,"h":259,"resize":"fit"}}}]}</t>
  </si>
  <si>
    <t>1367879391359864833</t>
  </si>
  <si>
    <t>GraceL129</t>
  </si>
  <si>
    <t>RT @ShigesaburoO: Here is the link to my newsletter this week:
👉https://t.co/iQwR0kW7VN
Please enjoy our #WomensDay special by our wonderful colleagues:
@sauteesquid
@imaruritokyo
@cheskareports
@Lauly_Th_Li
@HK_NikkiSun
@RobinsonBKK
@SugiuraEri
@GraceL129 
I am proud of you all! https://t.co/g1dLaY7gTs</t>
  </si>
  <si>
    <t>Fri Mar 05 16:47:15 +0000 2021</t>
  </si>
  <si>
    <t>199219117</t>
  </si>
  <si>
    <t>http://pbs.twimg.com/profile_images/3292353719/2cce932792c9d6ff79a147283390abee_normal.jpeg</t>
  </si>
  <si>
    <t>Tokyo-to, Japan</t>
  </si>
  <si>
    <t>http://twitter.com/GraceL129/statuses/1367879391359864833</t>
  </si>
  <si>
    <t>{"hashtags":[{"text":"WomensDay","indices":[106,116]}],"symbols":[],"user_mentions":[{"screen_name":"ShigesaburoO","name":"Shigesaburo Okumura @NikkeiAsia","id":1276365604266508300,"id_str":"1276365604266508288","indices":[3,16]}],"urls":[{"url":"https://t.co/iQwR0kW7VN","expanded_url":"https://asia.nikkei.com/Newsletters/Editor-in-chief-s-picks/Editor-in-chief-s-picks146?si=[%user_id%]&amp;del_type=2&amp;pub_date=20210305170007","display_url":"asia.nikkei.com/Newsletters/Ed…","indices":[64,87]}]}</t>
  </si>
  <si>
    <t>1367879353162289159</t>
  </si>
  <si>
    <t>MissTmptn</t>
  </si>
  <si>
    <t>RT @UEenMexico: Lucharon contra la injusticia, investigaron la radiactividad o se comprometieron con el activismo.
De cara al #DíaDeLaMujer, celebramos a las increíbles mujeres que han dado forma a Europa.
No sería lo mismo sin ellas. 
#EUWomen #WomensDay
#IWD2021 https://t.co/HtzxbVNRpM</t>
  </si>
  <si>
    <t>Fri Mar 05 16:47:06 +0000 2021</t>
  </si>
  <si>
    <t>751775959</t>
  </si>
  <si>
    <t>http://pbs.twimg.com/profile_images/1279655115893338112/7_FEoqip_normal.jpg</t>
  </si>
  <si>
    <t>http://twitter.com/MissTmptn/statuses/1367879353162289159</t>
  </si>
  <si>
    <t>{"hashtags":[],"symbols":[],"user_mentions":[{"screen_name":"UEenMexico","name":"Unión Europea en México 🇪🇺🇲🇽","id":1221154374,"id_str":"1221154374","indices":[3,14]}],"urls":[]}</t>
  </si>
  <si>
    <t>1367879207624187905</t>
  </si>
  <si>
    <t>vishwa1729</t>
  </si>
  <si>
    <t>A judicial gift for #WomensDay . https://t.co/H50fwHnxlX</t>
  </si>
  <si>
    <t>Fri Mar 05 16:46:31 +0000 2021</t>
  </si>
  <si>
    <t>707186667787063298</t>
  </si>
  <si>
    <t>http://pbs.twimg.com/profile_images/1165578340096335873/TiMsynRN_normal.jpg</t>
  </si>
  <si>
    <t>Belagavi, India</t>
  </si>
  <si>
    <t>http://twitter.com/vishwa1729/statuses/1367879207624187905</t>
  </si>
  <si>
    <t>{"hashtags":[{"text":"WomensDay","indices":[20,30]}],"symbols":[],"user_mentions":[],"urls":[{"url":"https://t.co/H50fwHnxlX","expanded_url":"https://twitter.com/iwinfairly/status/1367877715605422083","display_url":"twitter.com/iwinfairly/sta…","indices":[33,56]}]}</t>
  </si>
  <si>
    <t>1367879150044778498</t>
  </si>
  <si>
    <t>AvinashBadodiya</t>
  </si>
  <si>
    <t>Fri Mar 05 16:46:17 +0000 2021</t>
  </si>
  <si>
    <t>900240119289991168</t>
  </si>
  <si>
    <t>http://pbs.twimg.com/profile_images/907580380470849536/c8AQsT_L_normal.jpg</t>
  </si>
  <si>
    <t>http://twitter.com/AvinashBadodiya/statuses/1367879150044778498</t>
  </si>
  <si>
    <t>1367879108257013764</t>
  </si>
  <si>
    <t>UEenMexico</t>
  </si>
  <si>
    <t>Lucharon contra la injusticia, investigaron la radiactividad o se comprometieron con el activismo.
De cara al #DíaDeLaMujer, celebramos a las increíbles mujeres que han dado forma a Europa.
No sería lo mismo sin ellas. 
#EUWomen #WomensDay
#IWD2021 https://t.co/HtzxbVNRpM</t>
  </si>
  <si>
    <t>Fri Mar 05 16:46:08 +0000 2021</t>
  </si>
  <si>
    <t>1221154374</t>
  </si>
  <si>
    <t>http://pbs.twimg.com/profile_images/811225017874792448/9_rkkMva_normal.jpg</t>
  </si>
  <si>
    <t>http://twitter.com/UEenMexico/statuses/1367879108257013764</t>
  </si>
  <si>
    <t>{"hashtags":[{"text":"DíaDeLaMujer","indices":[111,124]},{"text":"EUWomen","indices":[223,231]},{"text":"WomensDay","indices":[232,242]},{"text":"IWD2021","indices":[243,251]}],"symbols":[],"user_mentions":[],"urls":[],"media":[{"id":1367879105585283000,"id_str":"1367879105585283083","indices":[252,275],"media_url":"http://pbs.twimg.com/media/EvuuzJgXAAs7lR2.jpg","media_url_https":"https://pbs.twimg.com/media/EvuuzJgXAAs7lR2.jpg","url":"https://t.co/HtzxbVNRpM","display_url":"pic.twitter.com/HtzxbVNRpM","expanded_url":"https://twitter.com/UEenMexico/status/1367879108257013764/photo/1","type":"photo","sizes":{"large":{"w":1779,"h":1001,"resize":"fit"},"thumb":{"w":150,"h":150,"resize":"crop"},"medium":{"w":1200,"h":675,"resize":"fit"},"small":{"w":680,"h":383,"resize":"fit"}}}]}</t>
  </si>
  <si>
    <t>1367879036014391302</t>
  </si>
  <si>
    <t>RT @pinthecreep: “In holding that a woman’s right to life and dignity trump a man’s right to reputation, the judge in this case has certainly delivered an order that shifts the moral compass to where it should rightfully be.” via @epw_in  #WomensDay #WomensRights #IWD2021
 https://t.co/Wi8NuyYNYU</t>
  </si>
  <si>
    <t>Fri Mar 05 16:45:50 +0000 2021</t>
  </si>
  <si>
    <t>http://twitter.com/pinthecreep/statuses/1367879036014391302</t>
  </si>
  <si>
    <t>{"hashtags":[],"symbols":[],"user_mentions":[{"screen_name":"pinthecreep","name":"Safecity","id":1028833460,"id_str":"1028833460","indices":[3,15]}],"urls":[]}</t>
  </si>
  <si>
    <t>1367879007207821316</t>
  </si>
  <si>
    <t>RT @pinthecreep: “Taking advantage of this rare situation, activists hold frequent discussions on women’s work and their contribution to the rural economy. Regular announcements from the stage about treating women as equals echo around the protest sites...” #WomensDay 
 https://t.co/Q8mPS6J8T7</t>
  </si>
  <si>
    <t>Fri Mar 05 16:45:43 +0000 2021</t>
  </si>
  <si>
    <t>http://twitter.com/pinthecreep/statuses/1367879007207821316</t>
  </si>
  <si>
    <t>1367878929822941188</t>
  </si>
  <si>
    <t>WFP_Cameroon</t>
  </si>
  <si>
    <t>#Cameroon🇨🇲
Women👩‍🦰🧕💃 are a lighthouse, pointing the way to a future where hunger is a thing of the past. They’re change agents, resourceful &amp;amp; innovative💪. This year, we celebrate women whose roles, leadership &amp;amp; efforts have been overlooked and neglected
#IWD2021 
#WomensDay https://t.co/Gu6ZwN23X1</t>
  </si>
  <si>
    <t>Fri Mar 05 16:45:25 +0000 2021</t>
  </si>
  <si>
    <t>1358862388632641541</t>
  </si>
  <si>
    <t>http://pbs.twimg.com/profile_images/1359156842899849223/HbL4ICS7_normal.jpg</t>
  </si>
  <si>
    <t>Yaounde, Cameroon</t>
  </si>
  <si>
    <t>http://twitter.com/WFP_Cameroon/statuses/1367878929822941188</t>
  </si>
  <si>
    <t>{"hashtags":[{"text":"Cameroon","indices":[0,9]},{"text":"IWD2021","indices":[264,272]},{"text":"WomensDay","indices":[274,284]}],"symbols":[],"user_mentions":[],"urls":[],"media":[{"id":1367877653391433700,"id_str":"1367877653391433736","indices":[285,308],"media_url":"http://pbs.twimg.com/media/EvutenqXYAgtY5P.jpg","media_url_https":"https://pbs.twimg.com/media/EvutenqXYAgtY5P.jpg","url":"https://t.co/Gu6ZwN23X1","display_url":"pic.twitter.com/Gu6ZwN23X1","expanded_url":"https://twitter.com/WFP_Cameroon/status/1367878929822941188/photo/1","type":"photo","sizes":{"small":{"w":680,"h":453,"resize":"fit"},"thumb":{"w":150,"h":150,"resize":"crop"},"medium":{"w":1200,"h":800,"resize":"fit"},"large":{"w":2048,"h":1366,"resize":"fit"}}}]}</t>
  </si>
  <si>
    <t>1367878906490028042</t>
  </si>
  <si>
    <t>Qaumi_Awaz</t>
  </si>
  <si>
    <t>آٹھ مارچ کو یومِ خاتون کے موقع پر اسٹیج پر صرف خواتین موجود رہیں گی اور پورے دن تحریک کی قیادت کریں گی، اس دوران پنجاب اور ہریانہ کی مقامی ثقافتی سرگرمیاں بھی نظر آئیں گی
#WomensDay #FarmersProtest #SinghuBorder https://t.co/Y8ASEHEG4N</t>
  </si>
  <si>
    <t>Fri Mar 05 16:45:19 +0000 2021</t>
  </si>
  <si>
    <t>3007684703</t>
  </si>
  <si>
    <t>&lt;a href="https://qaumiawaz.com" rel="nofollow"&gt;Qaumi Awaz&lt;/a&gt;</t>
  </si>
  <si>
    <t>http://pbs.twimg.com/profile_images/895948919540039680/s2B4Azsg_normal.jpg</t>
  </si>
  <si>
    <t>http://twitter.com/Qaumi_Awaz/statuses/1367878906490028042</t>
  </si>
  <si>
    <t>{"hashtags":[{"text":"WomensDay","indices":[171,181]},{"text":"FarmersProtest","indices":[182,197]},{"text":"SinghuBorder","indices":[198,211]}],"symbols":[],"user_mentions":[],"urls":[{"url":"https://t.co/Y8ASEHEG4N","expanded_url":"https://www.qaumiawaz.com/national/on-womens-day-the-reins-of-the-peasant-movement-will-be-in-the-hands-of-women-on-march-8-they-will-lead-the-sanghu-border","display_url":"qaumiawaz.com/national/on-wo…","indices":[212,235]}]}</t>
  </si>
  <si>
    <t>1367878865415266318</t>
  </si>
  <si>
    <t>Eden06935595</t>
  </si>
  <si>
    <t>Fri Mar 05 16:45:10 +0000 2021</t>
  </si>
  <si>
    <t>1363219482521534465</t>
  </si>
  <si>
    <t>http://pbs.twimg.com/profile_images/1363220234929401861/rdQBv86f_normal.jpg</t>
  </si>
  <si>
    <t>http://twitter.com/Eden06935595/statuses/1367878865415266318</t>
  </si>
  <si>
    <t>1367878848759689219</t>
  </si>
  <si>
    <t>WellmannGwen</t>
  </si>
  <si>
    <t>RT @RadioTamazuj: 3 DAYS LEFT: On International Women's Day, We choose to celebrate South Sudanese women's achievements.   
Send In your #ChooseToChallenge image to show that you commit to helping forge an inclusive world. #ChooseToChallenge #WomensDay https://t.co/yD8UNCrlQc</t>
  </si>
  <si>
    <t>Fri Mar 05 16:45:06 +0000 2021</t>
  </si>
  <si>
    <t>398358752</t>
  </si>
  <si>
    <t>http://pbs.twimg.com/profile_images/1653340502/274236855_150_normal.jpg</t>
  </si>
  <si>
    <t>Johannesburg - sometimes ....</t>
  </si>
  <si>
    <t>http://twitter.com/WellmannGwen/statuses/1367878848759689219</t>
  </si>
  <si>
    <t>{"hashtags":[],"symbols":[],"user_mentions":[{"screen_name":"RadioTamazuj","name":"Radio Tamazuj","id":605565356,"id_str":"605565356","indices":[3,16]}],"urls":[]}</t>
  </si>
  <si>
    <t>1367878843864875014</t>
  </si>
  <si>
    <t>IsaacRwanda</t>
  </si>
  <si>
    <t>@diginculture @Agnes_Kalibata @UN @LMushikiwabo @mnsanzabaganwa @NaomieNishimwe @MissRwandaDotRW @YouthCultureRW @Rwanda_Edu @RwandaMFA @CanisiusKana @CityofKigali @DavidToovey @rbarwanda @princenshiz 💚💛💙🇷🇼🇷🇼🇷🇼👌✍🏼🙏🏾
#WomenLeadership #WomensDay #WomensHistoryMonth 
🧡🧡🧡🧡🧡🧡</t>
  </si>
  <si>
    <t>Fri Mar 05 16:45:04 +0000 2021</t>
  </si>
  <si>
    <t>2364578606</t>
  </si>
  <si>
    <t>diginculture</t>
  </si>
  <si>
    <t>2963782036</t>
  </si>
  <si>
    <t>1367740141691957252</t>
  </si>
  <si>
    <t>http://pbs.twimg.com/profile_images/1357710016111853573/VBcQrZ23_normal.jpg</t>
  </si>
  <si>
    <t>http://twitter.com/IsaacRwanda/statuses/1367878843864875014</t>
  </si>
  <si>
    <t>{"hashtags":[{"text":"WomenLeadership","indices":[216,232]},{"text":"WomensDay","indices":[233,243]},{"text":"WomensHistoryMonth","indices":[244,263]}],"symbols":[],"user_mentions":[{"screen_name":"diginculture","name":"Digin Culture","id":2364578606,"id_str":"2364578606","indices":[0,13]},{"screen_name":"Agnes_Kalibata","name":"Agnes M. Kalibata","id":1307611178,"id_str":"1307611178","indices":[14,29]},{"screen_name":"UN","name":"United Nations","id":14159148,"id_str":"14159148","indices":[30,33]},{"screen_name":"LMushikiwabo","name":"Louise Mushikiwabo","id":253213737,"id_str":"253213737","indices":[34,47]},{"screen_name":"mnsanzabaganwa","name":"Dr Monique Nsanzabaganwa","id":310094630,"id_str":"310094630","indices":[48,63]},{"screen_name":"NaomieNishimwe","name":"Miss Rwanda 2020","id":1159128756738560000,"id_str":"1159128756738560000","indices":[64,79]},{"screen_name":"MissRwandaDotRW","name":"Miss Rwanda","id":2890574217,"id_str":"2890574217","indices":[80,96]},{"screen_name":"YouthCultureRW","name":"Ministry of Youth and Culture | Rwanda","id":903259712950595600,"id_str":"903259712950595585","indices":[97,112]},{"screen_name":"Rwanda_Edu","name":"Ministry of Education | Rwanda","id":343952969,"id_str":"343952969","indices":[113,124]},{"screen_name":"RwandaMFA","name":"Ministry of Foreign Affairs &amp; Int'l Cooperation","id":358059957,"id_str":"358059957","indices":[125,135]},{"screen_name":"CanisiusKana","name":"Dr Canisius Kanangire","id":714174789976526800,"id_str":"714174789976526849","indices":[136,149]},{"screen_name":"CityofKigali","name":"City of Kigali","id":299705662,"id_str":"299705662","indices":[150,163]},{"screen_name":"DavidToovey","name":"David Toovey","id":527386103,"id_str":"527386103","indices":[164,176]},{"screen_name":"rbarwanda","name":"Rwanda Broadcasting Agency (RBA)","id":871681970,"id_str":"871681970","indices":[177,187]},{"screen_name":"princenshiz","name":"Uzagende Kuri Moto🇷🇼","id":2411105286,"id_str":"2411105286","indices":[188,200]}],"urls":[]}</t>
  </si>
  <si>
    <t>1367878798234976258</t>
  </si>
  <si>
    <t>nishamaury</t>
  </si>
  <si>
    <t>Fri Mar 05 16:44:54 +0000 2021</t>
  </si>
  <si>
    <t>904005209629872128</t>
  </si>
  <si>
    <t>http://pbs.twimg.com/profile_images/1359534896457256960/6uE8C9kd_normal.jpg</t>
  </si>
  <si>
    <t>chandia, Madhya Pradesh</t>
  </si>
  <si>
    <t>http://twitter.com/nishamaury/statuses/1367878798234976258</t>
  </si>
  <si>
    <t>1367878784897155080</t>
  </si>
  <si>
    <t>GogoVagena</t>
  </si>
  <si>
    <t>8 ΜΑΡΤΙΟΥ! ΜΙΑ ΝΥΧΤΑ ΑΦΙΕΡΩΜΕΝΗ ΣΤΗ ΓΥΝΑΙΚΑ! Εισιτήρια στη https://t.co/2tz3efUBJV #livestream #live #musiclover #music #concert #womensday https://t.co/HekZn0js3V</t>
  </si>
  <si>
    <t>Fri Mar 05 16:44:50 +0000 2021</t>
  </si>
  <si>
    <t>1451413946</t>
  </si>
  <si>
    <t>http://pbs.twimg.com/profile_images/1360568505322594307/Unx-AU1G_normal.jpg</t>
  </si>
  <si>
    <t>Athens, Greece</t>
  </si>
  <si>
    <t>http://twitter.com/GogoVagena/statuses/1367878784897155080</t>
  </si>
  <si>
    <t>{"hashtags":[{"text":"livestream","indices":[83,94]},{"text":"live","indices":[95,100]},{"text":"musiclover","indices":[101,112]},{"text":"music","indices":[113,119]},{"text":"concert","indices":[120,128]},{"text":"womensday","indices":[129,139]}],"symbols":[],"user_mentions":[],"urls":[{"url":"https://t.co/2tz3efUBJV","expanded_url":"http://viva.gr","display_url":"viva.gr","indices":[59,82]},{"url":"https://t.co/HekZn0js3V","expanded_url":"https://www.instagram.com/p/CMC0zXchmWg/?igshid=1ay6dw0apjunj","display_url":"instagram.com/p/CMC0zXchmWg/…","indices":[140,163]}]}</t>
  </si>
  <si>
    <t>1367878732900298753</t>
  </si>
  <si>
    <t>LuxeBookIndia</t>
  </si>
  <si>
    <t>Looking back at the biggest wins of 2020 for women this International Women’s Day
https://t.co/UT0887rBXc
. 
. 
#womensday #internationalwomensday #barbie #womensupportingwomen #bestmoments #womensnight</t>
  </si>
  <si>
    <t>Fri Mar 05 16:44:38 +0000 2021</t>
  </si>
  <si>
    <t>432371696</t>
  </si>
  <si>
    <t>http://pbs.twimg.com/profile_images/1123126521718132736/-s2jpa0q_normal.jpg</t>
  </si>
  <si>
    <t>http://twitter.com/LuxeBookIndia/statuses/1367878732900298753</t>
  </si>
  <si>
    <t>{"hashtags":[{"text":"womensday","indices":[112,122]},{"text":"internationalwomensday","indices":[123,146]},{"text":"barbie","indices":[147,154]},{"text":"womensupportingwomen","indices":[155,176]},{"text":"bestmoments","indices":[177,189]},{"text":"womensnight","indices":[190,202]}],"symbols":[],"user_mentions":[],"urls":[{"url":"https://t.co/UT0887rBXc","expanded_url":"https://www.luxebook.in/looking-back-at-the-biggest-wins-of-2020-for-women-this-international-womens-day/","display_url":"luxebook.in/looking-back-a…","indices":[82,105]}]}</t>
  </si>
  <si>
    <t>1367878644228558850</t>
  </si>
  <si>
    <t>GuddaTagor</t>
  </si>
  <si>
    <t>Fri Mar 05 16:44:17 +0000 2021</t>
  </si>
  <si>
    <t>314734771</t>
  </si>
  <si>
    <t>http://pbs.twimg.com/profile_images/1279768269390524418/urDSy03__normal.jpg</t>
  </si>
  <si>
    <t>GHANA,ACCRA</t>
  </si>
  <si>
    <t>http://twitter.com/GuddaTagor/statuses/1367878644228558850</t>
  </si>
  <si>
    <t>1367878643511332865</t>
  </si>
  <si>
    <t>equals_now</t>
  </si>
  <si>
    <t>1151200636580638721</t>
  </si>
  <si>
    <t>http://pbs.twimg.com/profile_images/1236775501362073607/MuV007Iu_normal.jpg</t>
  </si>
  <si>
    <t>http://twitter.com/equals_now/statuses/1367878643511332865</t>
  </si>
  <si>
    <t>1367878637907832834</t>
  </si>
  <si>
    <t>redclade</t>
  </si>
  <si>
    <t>📢 1ª LIVE DE LA CLADE:
‍♀‍ 8M: ¿CÓMO ESTÁ LA LUCHA DE LAS MUJERES EN LA EDUCACIÓN DURANTE LA PANDEMIA?
📅 Fecha: #8DeMarzo
🕐 Horario en la imágen
📲 Transmisión en vivo - https://t.co/Ci2nfDGQZf
#CLADE #Diadelamujer #DiaInternacionalDeLaMujer #8DeMarco #WomensDay https://t.co/W3FYMi6bbD</t>
  </si>
  <si>
    <t>Fri Mar 05 16:44:15 +0000 2021</t>
  </si>
  <si>
    <t>32156923</t>
  </si>
  <si>
    <t>http://pbs.twimg.com/profile_images/1863099518/apenas_a_bolinha_normal.jpg</t>
  </si>
  <si>
    <t>América Latina y el Caribe</t>
  </si>
  <si>
    <t>http://twitter.com/redclade/statuses/1367878637907832834</t>
  </si>
  <si>
    <t>{"hashtags":[{"text":"8DeMarzo","indices":[114,123]},{"text":"CLADE","indices":[201,207]},{"text":"Diadelamujer","indices":[208,221]},{"text":"DiaInternacionalDeLaMujer","indices":[222,248]},{"text":"8DeMarco","indices":[249,258]},{"text":"WomensDay","indices":[259,269]}],"symbols":[],"user_mentions":[],"urls":[{"url":"https://t.co/Ci2nfDGQZf","expanded_url":"https://www.instagram.com/red.clade/","display_url":"instagram.com/red.clade/","indices":[175,198]}],"media":[{"id":1367878456344797200,"id_str":"1367878456344797187","indices":[270,293],"media_url":"http://pbs.twimg.com/media/EvuuNW5XYAMkVh1.jpg","media_url_https":"https://pbs.twimg.com/media/EvuuNW5XYAMkVh1.jpg","url":"https://t.co/W3FYMi6bbD","display_url":"pic.twitter.com/W3FYMi6bbD","expanded_url":"https://twitter.com/redclade/status/1367878637907832834/photo/1","type":"photo","sizes":{"thumb":{"w":150,"h":150,"resize":"crop"},"small":{"w":680,"h":680,"resize":"fit"},"large":{"w":1280,"h":1280,"resize":"fit"},"medium":{"w":1200,"h":1200,"resize":"fit"}}}]}</t>
  </si>
  <si>
    <t>1367878590788952068</t>
  </si>
  <si>
    <t>meenal_km123</t>
  </si>
  <si>
    <t>Fri Mar 05 16:44:04 +0000 2021</t>
  </si>
  <si>
    <t>1283492319300407297</t>
  </si>
  <si>
    <t>http://pbs.twimg.com/profile_images/1367249186828267528/vCk3l017_normal.jpg</t>
  </si>
  <si>
    <t>http://twitter.com/meenal_km123/statuses/1367878590788952068</t>
  </si>
  <si>
    <t>1367878556206821376</t>
  </si>
  <si>
    <t>saggysinha</t>
  </si>
  <si>
    <t>Fri Mar 05 16:43:56 +0000 2021</t>
  </si>
  <si>
    <t>2391043190</t>
  </si>
  <si>
    <t>http://pbs.twimg.com/profile_images/1290713315425959937/vs7nmhLg_normal.jpg</t>
  </si>
  <si>
    <t>http://twitter.com/saggysinha/statuses/1367878556206821376</t>
  </si>
  <si>
    <t>1367878553140879361</t>
  </si>
  <si>
    <t>dtmgmoco</t>
  </si>
  <si>
    <t>RT @SPACEsInAction: Register here: https://t.co/Wllg6FJgj0 TODAY! It takes less than one minute. Join us in person or virtually. #WomensDay #WomxnsDay #WomenSteppingIntoPower #SPACEsInAction #CommunityChange #ChildcareChangemakers #ShutDownDC #TheLiveMovement #ThePalmCollective #UAEM https://t.co/yZw757YUiR</t>
  </si>
  <si>
    <t>Fri Mar 05 16:43:55 +0000 2021</t>
  </si>
  <si>
    <t>831548234380279811</t>
  </si>
  <si>
    <t>http://pbs.twimg.com/profile_images/861777100939960320/A1FGBSUd_normal.jpg</t>
  </si>
  <si>
    <t>Maryland, USA</t>
  </si>
  <si>
    <t>http://twitter.com/dtmgmoco/statuses/1367878553140879361</t>
  </si>
  <si>
    <t>{"hashtags":[{"text":"WomensDay","indices":[129,139]}],"symbols":[],"user_mentions":[{"screen_name":"SPACEsInAction","name":"SPACEs In Action","id":1033708959159472100,"id_str":"1033708959159472135","indices":[3,18]}],"urls":[{"url":"https://t.co/Wllg6FJgj0","expanded_url":"http://bit.ly/WomenSteppingIntoPower","display_url":"bit.ly/WomenSteppingI…","indices":[35,58]}]}</t>
  </si>
  <si>
    <t>1367878439038980096</t>
  </si>
  <si>
    <t>Arpitkumar555</t>
  </si>
  <si>
    <t>Fri Mar 05 16:43:28 +0000 2021</t>
  </si>
  <si>
    <t>1196170459961626624</t>
  </si>
  <si>
    <t>http://pbs.twimg.com/profile_images/1324285070987857920/RngBFtqL_normal.jpg</t>
  </si>
  <si>
    <t>http://twitter.com/Arpitkumar555/statuses/1367878439038980096</t>
  </si>
  <si>
    <t>1367878404289224710</t>
  </si>
  <si>
    <t>dallas_sports</t>
  </si>
  <si>
    <t>Join Vickie for a roundtable on March 8th! Today is the last day to RSVP!
RSVP: https://t.co/YrrEt8ypz4
#WomensHistoryMonth #WomensDay #womeninsports #Shero #Sheros #DallasWings</t>
  </si>
  <si>
    <t>Fri Mar 05 16:43:20 +0000 2021</t>
  </si>
  <si>
    <t>172490897</t>
  </si>
  <si>
    <t>1367878398727647234</t>
  </si>
  <si>
    <t>http://pbs.twimg.com/profile_images/692493510017163264/8swK824U_normal.png</t>
  </si>
  <si>
    <t>http://twitter.com/dallas_sports/statuses/1367878404289224710</t>
  </si>
  <si>
    <t>{"hashtags":[{"text":"WomensHistoryMonth","indices":[106,125]},{"text":"WomensDay","indices":[126,136]},{"text":"womeninsports","indices":[137,151]},{"text":"Shero","indices":[152,158]},{"text":"Sheros","indices":[159,166]},{"text":"DallasWings","indices":[167,179]}],"symbols":[],"user_mentions":[],"urls":[{"url":"https://t.co/YrrEt8ypz4","expanded_url":"http://bit.ly/2MNPgqU","display_url":"bit.ly/2MNPgqU","indices":[81,104]}]}</t>
  </si>
  <si>
    <t>1367878228698755072</t>
  </si>
  <si>
    <t>fanishjha</t>
  </si>
  <si>
    <t>Fri Mar 05 16:42:38 +0000 2021</t>
  </si>
  <si>
    <t>3867587892</t>
  </si>
  <si>
    <t>http://pbs.twimg.com/profile_images/1352566005197910016/l2D1wV7O_normal.jpg</t>
  </si>
  <si>
    <t>http://twitter.com/fanishjha/statuses/1367878228698755072</t>
  </si>
  <si>
    <t>1367878228229066758</t>
  </si>
  <si>
    <t>tamannagoel</t>
  </si>
  <si>
    <t>@Garmin_India @Contest_in @Contest_Hub @Contestmumbai @india4contests @ContestJinn "My Peacefull Mind" gives great comfort, power and freedom to match my energy!
#LilyIsYou
Join
@genver1
@ashishgoyal82
@shivams009
@shivam
@Varsharathi5
#ContestAlert #Contest #GarminIndia #asLILY #WomensDay
@Garmin_India 🔥😍</t>
  </si>
  <si>
    <t>21214200</t>
  </si>
  <si>
    <t>http://pbs.twimg.com/profile_images/731071502251110400/3O7LE54V_normal.jpg</t>
  </si>
  <si>
    <t>http://twitter.com/tamannagoel/statuses/1367878228229066758</t>
  </si>
  <si>
    <t>{"hashtags":[{"text":"LilyIsYou","indices":[162,172]},{"text":"ContestAlert","indices":[237,250]},{"text":"Contest","indices":[251,259]},{"text":"GarminIndia","indices":[260,272]},{"text":"asLILY","indices":[273,280]},{"text":"WomensDay","indices":[281,291]}],"symbols":[],"user_mentions":[{"screen_name":"Garmin_India","name":"Garmin India","id":799816471,"id_str":"799816471","indices":[0,13]},{"screen_name":"Contest_in","name":"Contest_In","id":1943920615,"id_str":"1943920615","indices":[14,25]},{"screen_name":"Contest_Hub","name":"Contest India","id":1442760536,"id_str":"1442760536","indices":[26,38]},{"screen_name":"Contestmumbai","name":"contestmumbai","id":1954663130,"id_str":"1954663130","indices":[39,53]},{"screen_name":"india4contests","name":"india contest","id":4226258412,"id_str":"4226258412","indices":[54,69]},{"screen_name":"ContestJinn","name":"Contest Jinn","id":2827882950,"id_str":"2827882950","indices":[70,82]},{"screen_name":"genver1","name":"Hardik Sutariya","id":2470960434,"id_str":"2470960434","indices":[179,187]},{"screen_name":"ashishgoyal82","name":"Ashish Goyal","id":3284350645,"id_str":"3284350645","indices":[188,202]},{"screen_name":"shivams009","name":"Shivam Pal","id":1066259344709292000,"id_str":"1066259344709292032","indices":[203,214]},{"screen_name":"shivam","name":"shivam  sharma","id":272741108,"id_str":"272741108","indices":[215,222]},{"screen_name":"Varsharathi5","name":"Varsha rathi","id":844135376620937200,"id_str":"844135376620937216","indices":[223,236]},{"screen_name":"Garmin_India","name":"Garmin India","id":799816471,"id_str":"799816471","indices":[293,306]}],"urls":[]}</t>
  </si>
  <si>
    <t>1367878169034899460</t>
  </si>
  <si>
    <t>Women4Cyber</t>
  </si>
  <si>
    <t>Fri Mar 05 16:42:24 +0000 2021</t>
  </si>
  <si>
    <t>1100410523743485952</t>
  </si>
  <si>
    <t>http://pbs.twimg.com/profile_images/1100416669644513280/Jictm8m0_normal.png</t>
  </si>
  <si>
    <t>http://twitter.com/Women4Cyber/statuses/1367878169034899460</t>
  </si>
  <si>
    <t>{"hashtags":[{"text":"WomensDay","indices":[16,26]},{"text":"cybersecurity","indices":[60,74]}],"symbols":[],"user_mentions":[{"screen_name":"DSMeu","name":"DigitalSingleMarket","id":205315827,"id_str":"205315827","indices":[3,9]}],"urls":[]}</t>
  </si>
  <si>
    <t>1367878135195308033</t>
  </si>
  <si>
    <t>Abusin_Mario</t>
  </si>
  <si>
    <t>Fri Mar 05 16:42:16 +0000 2021</t>
  </si>
  <si>
    <t>1196633100484255747</t>
  </si>
  <si>
    <t>http://pbs.twimg.com/profile_images/1366186311154024448/QGsRfec9_normal.jpg</t>
  </si>
  <si>
    <t>New York, USA🇺🇸</t>
  </si>
  <si>
    <t>http://twitter.com/Abusin_Mario/statuses/1367878135195308033</t>
  </si>
  <si>
    <t>1367878126483558400</t>
  </si>
  <si>
    <t>SwmApp</t>
  </si>
  <si>
    <t>#News #SawaiMadhopur "विद्यालय में आयोजित हुआ विधिक जागरूकता शिविर"
https://t.co/07aJYLrbLi
#InternationalWomensDay #WomensDay #WomensHistoryMonth #SawaiMadhopurApp #सवाईमाधोपुर</t>
  </si>
  <si>
    <t>Fri Mar 05 16:42:13 +0000 2021</t>
  </si>
  <si>
    <t>726975275402035200</t>
  </si>
  <si>
    <t>http://pbs.twimg.com/profile_images/726975956594778112/GjvxB-0F_normal.jpg</t>
  </si>
  <si>
    <t>Sawai Madhopur, India</t>
  </si>
  <si>
    <t>http://twitter.com/SwmApp/statuses/1367878126483558400</t>
  </si>
  <si>
    <t>{"hashtags":[{"text":"News","indices":[0,5]},{"text":"SawaiMadhopur","indices":[6,20]},{"text":"InternationalWomensDay","indices":[94,117]},{"text":"WomensDay","indices":[118,128]},{"text":"WomensHistoryMonth","indices":[129,148]},{"text":"SawaiMadhopurApp","indices":[149,166]},{"text":"सवाईमाधोपुर","indices":[167,179]}],"symbols":[],"user_mentions":[],"urls":[{"url":"https://t.co/07aJYLrbLi","expanded_url":"https://vikalptimes.com/legal-awareness-camp-organized-in-khandar-sawai-madhopur/","display_url":"vikalptimes.com/legal-awarenes…","indices":[69,92]}]}</t>
  </si>
  <si>
    <t>1367878037161668608</t>
  </si>
  <si>
    <t>#News #SawaiMadhopur "विद्यालय में आयोजित हुआ विधिक जागरूकता शिविर"
https://t.co/07aJYLrbLi
#InternationalWomensDay #WomensDay #WomensHistoryMonth #SawaiMadhopurApp #सवाईमाधोपुर https://t.co/0XbL9QMxUO</t>
  </si>
  <si>
    <t>Fri Mar 05 16:41:52 +0000 2021</t>
  </si>
  <si>
    <t>http://twitter.com/SwmApp/statuses/1367878037161668608</t>
  </si>
  <si>
    <t>{"hashtags":[{"text":"News","indices":[0,5]},{"text":"SawaiMadhopur","indices":[6,20]},{"text":"InternationalWomensDay","indices":[94,117]},{"text":"WomensDay","indices":[118,128]},{"text":"WomensHistoryMonth","indices":[129,148]},{"text":"SawaiMadhopurApp","indices":[149,166]},{"text":"सवाईमाधोपुर","indices":[167,179]}],"symbols":[],"user_mentions":[],"urls":[{"url":"https://t.co/07aJYLrbLi","expanded_url":"https://vikalptimes.com/legal-awareness-camp-organized-in-khandar-sawai-madhopur/","display_url":"vikalptimes.com/legal-awarenes…","indices":[69,92]}],"media":[{"id":1367878020980076500,"id_str":"1367878020980076544","indices":[180,203],"media_url":"http://pbs.twimg.com/media/Evut0BCU8AA48tD.jpg","media_url_https":"https://pbs.twimg.com/media/Evut0BCU8AA48tD.jpg","url":"https://t.co/0XbL9QMxUO","display_url":"pic.twitter.com/0XbL9QMxUO","expanded_url":"https://twitter.com/SwmApp/status/1367878037161668608/photo/1","type":"photo","sizes":{"thumb":{"w":150,"h":150,"resize":"crop"},"large":{"w":1308,"h":866,"resize":"fit"},"small":{"w":680,"h":450,"resize":"fit"},"medium":{"w":1200,"h":794,"resize":"fit"}}}]}</t>
  </si>
  <si>
    <t>1367878019910676481</t>
  </si>
  <si>
    <t>alicefookes</t>
  </si>
  <si>
    <t>Seek out &amp;amp; advocate on #internationalwomensday2021 : March 8th. Mindful of impact #COVID19 exacerbating negative outcomes for too many women &amp;amp; girls
#WomensHistoryMonth #WomensDay #endVAWG
#Trafficking  #endslavery #vawg #women #artists https://t.co/i81njAdzgs</t>
  </si>
  <si>
    <t>Fri Mar 05 16:41:48 +0000 2021</t>
  </si>
  <si>
    <t>519302207</t>
  </si>
  <si>
    <t>http://pbs.twimg.com/profile_images/1367454255402147841/R4YCz8lp_normal.jpg</t>
  </si>
  <si>
    <t>London and Suffolk UK</t>
  </si>
  <si>
    <t>http://twitter.com/alicefookes/statuses/1367878019910676481</t>
  </si>
  <si>
    <t>{"hashtags":[{"text":"internationalwomensday2021","indices":[27,54]},{"text":"COVID19","indices":[86,94]},{"text":"WomensHistoryMonth","indices":[157,176]},{"text":"WomensDay","indices":[177,187]},{"text":"endVAWG","indices":[188,196]},{"text":"Trafficking","indices":[197,209]},{"text":"endslavery","indices":[211,222]},{"text":"vawg","indices":[223,228]},{"text":"women","indices":[229,235]},{"text":"artists","indices":[236,244]}],"symbols":[],"user_mentions":[],"urls":[],"media":[{"id":1367876493645394000,"id_str":"1367876493645393923","indices":[245,268],"media_url":"http://pbs.twimg.com/media/EvusbHRXMAMu5YM.jpg","media_url_https":"https://pbs.twimg.com/media/EvusbHRXMAMu5YM.jpg","url":"https://t.co/i81njAdzgs","display_url":"pic.twitter.com/i81njAdzgs","expanded_url":"https://twitter.com/alicefookes/status/1367878019910676481/photo/1","type":"photo","sizes":{"medium":{"w":1080,"h":1080,"resize":"fit"},"thumb":{"w":150,"h":150,"resize":"crop"},"large":{"w":1080,"h":1080,"resize":"fit"},"small":{"w":680,"h":680,"resize":"fit"}}}]}</t>
  </si>
  <si>
    <t>1367877998276411392</t>
  </si>
  <si>
    <t>Ragocalzature</t>
  </si>
  <si>
    <t>It's easy to say white, each nuance has its own character.
https://t.co/omvnjnEQFi
Shop online 
#ragocalzature #ss21 #manilagrace #bags #womensbag #womensstyle #womensfashion #fashionista #fashiondetails #baglovers #white #WomensDay #shopping #shoponline https://t.co/gjaAbWhq6n</t>
  </si>
  <si>
    <t>Fri Mar 05 16:41:43 +0000 2021</t>
  </si>
  <si>
    <t>329305150</t>
  </si>
  <si>
    <t>http://pbs.twimg.com/profile_images/1123536342502211585/t-laXInC_normal.png</t>
  </si>
  <si>
    <t>Eboli, Campania</t>
  </si>
  <si>
    <t>http://twitter.com/Ragocalzature/statuses/1367877998276411392</t>
  </si>
  <si>
    <t>{"hashtags":[{"text":"ragocalzature","indices":[97,111]},{"text":"ss21","indices":[112,117]},{"text":"manilagrace","indices":[118,130]},{"text":"bags","indices":[131,136]},{"text":"womensbag","indices":[137,147]},{"text":"womensstyle","indices":[148,160]},{"text":"womensfashion","indices":[161,175]},{"text":"fashionista","indices":[176,188]},{"text":"fashiondetails","indices":[189,204]},{"text":"baglovers","indices":[205,215]},{"text":"white","indices":[216,222]},{"text":"WomensDay","indices":[223,233]},{"text":"shopping","indices":[234,243]},{"text":"shoponline","indices":[244,255]}],"symbols":[],"user_mentions":[],"urls":[{"url":"https://t.co/omvnjnEQFi","expanded_url":"http://www.ragocalzature.com","display_url":"ragocalzature.com","indices":[59,82]}],"media":[{"id":1367877993658482700,"id_str":"1367877993658482690","indices":[256,279],"media_url":"http://pbs.twimg.com/media/EvutybQWgAInMC_.jpg","media_url_https":"https://pbs.twimg.com/media/EvutybQWgAInMC_.jpg","url":"https://t.co/gjaAbWhq6n","display_url":"pic.twitter.com/gjaAbWhq6n","expanded_url":"https://twitter.com/Ragocalzature/status/1367877998276411392/photo/1","type":"photo","sizes":{"thumb":{"w":150,"h":150,"resize":"crop"},"medium":{"w":744,"h":372,"resize":"fit"},"large":{"w":744,"h":372,"resize":"fit"},"small":{"w":680,"h":340,"resize":"fit"}}}]}</t>
  </si>
  <si>
    <t>1367877974192623616</t>
  </si>
  <si>
    <t>MithaliRaj_03</t>
  </si>
  <si>
    <t>Fri Mar 05 16:41:37 +0000 2021</t>
  </si>
  <si>
    <t>1246738068821798913</t>
  </si>
  <si>
    <t>http://pbs.twimg.com/profile_images/1369068261766217728/deunMTxn_normal.jpg</t>
  </si>
  <si>
    <t>India 🇮🇳🇮🇳🇮🇳</t>
  </si>
  <si>
    <t>http://twitter.com/MithaliRaj_03/statuses/1367877974192623616</t>
  </si>
  <si>
    <t>1367877838452322306</t>
  </si>
  <si>
    <t>chandrarsrikant</t>
  </si>
  <si>
    <t>RT @moneycontrolcom: 📽️ Will 2021 be the year when @BYJUS's goes global? Which countries will it look at first ? 🧐 Listen in to Byju's co-founder Divya Gokulnath in this exclusive interview with @chandrarsrikant. 
#BYJUS #Business #WomensDay | https://t.co/hnWMHeXmRK https://t.co/lr0sLRaQXu</t>
  </si>
  <si>
    <t>Fri Mar 05 16:41:05 +0000 2021</t>
  </si>
  <si>
    <t>16362321</t>
  </si>
  <si>
    <t>http://pbs.twimg.com/profile_images/1254770658879270913/tddSg9ko_normal.jpg</t>
  </si>
  <si>
    <t>http://twitter.com/chandrarsrikant/statuses/1367877838452322306</t>
  </si>
  <si>
    <t>{"hashtags":[],"symbols":[],"user_mentions":[{"screen_name":"moneycontrolcom","name":"moneycontrol","id":68927629,"id_str":"68927629","indices":[3,19]},{"screen_name":"BYJUS","name":"BYJU'S - The Learning App","id":771604430177181700,"id_str":"771604430177181696","indices":[51,57]}],"urls":[]}</t>
  </si>
  <si>
    <t>1367877808475664384</t>
  </si>
  <si>
    <t>rjanardhan</t>
  </si>
  <si>
    <t>@MSVgo C) Shakuntala Devi 
#ContestAlert #Contest 
#LearnFromHer #WomensDay
#MSVgo 
@MSVgo
Join..
@kalpana7867 
@iwasbornhot
@Godisgreat001
@s4success2win
@prashantjm786</t>
  </si>
  <si>
    <t>Fri Mar 05 16:40:58 +0000 2021</t>
  </si>
  <si>
    <t>168438583</t>
  </si>
  <si>
    <t>http://pbs.twimg.com/profile_images/1240281999991922688/eqvyVex3_normal.jpg</t>
  </si>
  <si>
    <t>Where ~God &amp; ~Angels Live~</t>
  </si>
  <si>
    <t>http://twitter.com/rjanardhan/statuses/1367877808475664384</t>
  </si>
  <si>
    <t>{"hashtags":[{"text":"ContestAlert","indices":[28,41]},{"text":"Contest","indices":[42,50]},{"text":"LearnFromHer","indices":[52,65]},{"text":"WomensDay","indices":[66,76]},{"text":"MSVgo","indices":[77,83]}],"symbols":[],"user_mentions":[{"screen_name":"MSVgo","name":"MSVgo","id":1232928348302499800,"id_str":"1232928348302499842","indices":[0,6]},{"screen_name":"MSVgo","name":"MSVgo","id":1232928348302499800,"id_str":"1232928348302499842","indices":[85,91]},{"screen_name":"kalpana7867","name":"Kalpana J M","id":147134290,"id_str":"147134290","indices":[100,112]},{"screen_name":"iwasbornhot","name":"Raj J","id":79731656,"id_str":"79731656","indices":[114,126]},{"screen_name":"Godisgreat001","name":"♥ 🇮🇳Madkaikar 🌠🇮🇳","id":147132377,"id_str":"147132377","indices":[127,141]},{"screen_name":"s4success2win","name":"🇮🇳 RAJJ🇮🇳","id":1391545734,"id_str":"1391545734","indices":[142,156]},{"screen_name":"prashantjm786","name":"Prashant M","id":187858822,"id_str":"187858822","indices":[157,171]}],"urls":[]}</t>
  </si>
  <si>
    <t>1367877782504542208</t>
  </si>
  <si>
    <t>SanjayJ45449140</t>
  </si>
  <si>
    <t>@MSVgo C) Shakuntala Devi ✍️
#LearnFromHer #WomensDay
#MSVgo #ContestAlert 
@MSVgo
Join
@abha_mishra19 @Monikastar15 @Sheetukankariy1 @NiharikaMajumd4 @glittersalltht @Asha28066024  @Jyoti14300 @alpa_gupta  @AvanParihar @Dazzlingcutie1 @GoldQueenie4</t>
  </si>
  <si>
    <t>Fri Mar 05 16:40:51 +0000 2021</t>
  </si>
  <si>
    <t>1089495300031561729</t>
  </si>
  <si>
    <t>http://pbs.twimg.com/profile_images/1330452214733701120/7PtA-_fN_normal.jpg</t>
  </si>
  <si>
    <t>http://twitter.com/SanjayJ45449140/statuses/1367877782504542208</t>
  </si>
  <si>
    <t>{"hashtags":[{"text":"LearnFromHer","indices":[30,43]},{"text":"WomensDay","indices":[44,54]},{"text":"MSVgo","indices":[55,61]},{"text":"ContestAlert","indices":[62,75]}],"symbols":[],"user_mentions":[{"screen_name":"MSVgo","name":"MSVgo","id":1232928348302499800,"id_str":"1232928348302499842","indices":[0,6]},{"screen_name":"MSVgo","name":"MSVgo","id":1232928348302499800,"id_str":"1232928348302499842","indices":[77,83]},{"screen_name":"abha_mishra19","name":"❤ Abha ❤","id":1002934614724235300,"id_str":"1002934614724235265","indices":[90,104]},{"screen_name":"Monikastar15","name":"Monika Sharma","id":1286575450261659600,"id_str":"1286575450261659648","indices":[105,118]},{"screen_name":"Sheetukankariy1","name":"sheetal Palrecha 🧚‍♀","id":1019456005195862000,"id_str":"1019456005195862016","indices":[119,135]},{"screen_name":"NiharikaMajumd4","name":"Niharika Majumder","id":1228038841795088400,"id_str":"1228038841795088384","indices":[136,152]},{"screen_name":"glittersalltht","name":"Chetna Arora","id":933224407488536600,"id_str":"933224407488536578","indices":[153,168]},{"screen_name":"Asha28066024","name":"Asha","id":1238886974309781500,"id_str":"1238886974309781504","indices":[169,182]},{"screen_name":"Jyoti14300","name":"🧸😻Jyoti😻🧸","id":1180397941309067300,"id_str":"1180397941309067264","indices":[184,195]},{"screen_name":"alpa_gupta","name":"Alpa Gupta","id":815816223774638100,"id_str":"815816223774638080","indices":[196,207]},{"screen_name":"AvanParihar","name":"Avan Parihar","id":1321722264694399000,"id_str":"1321722264694398976","indices":[209,221]},{"screen_name":"Dazzlingcutie1","name":"Kinjal","id":997045231156576300,"id_str":"997045231156576261","indices":[222,237]},{"screen_name":"GoldQueenie4","name":"Jyoti parmar","id":1175748353818165200,"id_str":"1175748353818165248","indices":[238,251]}],"urls":[]}</t>
  </si>
  <si>
    <t>1367877711796916232</t>
  </si>
  <si>
    <t>GisGlow</t>
  </si>
  <si>
    <t>#WomensDay trend is hijacked</t>
  </si>
  <si>
    <t>Fri Mar 05 16:40:35 +0000 2021</t>
  </si>
  <si>
    <t>2977076083</t>
  </si>
  <si>
    <t>http://pbs.twimg.com/profile_images/1366372292096237570/K_EE0Tle_normal.jpg</t>
  </si>
  <si>
    <t>Blue Planet</t>
  </si>
  <si>
    <t>http://twitter.com/GisGlow/statuses/1367877711796916232</t>
  </si>
  <si>
    <t>1367877706814156800</t>
  </si>
  <si>
    <t>harshitha4444</t>
  </si>
  <si>
    <t>Fri Mar 05 16:40:33 +0000 2021</t>
  </si>
  <si>
    <t>2852841858</t>
  </si>
  <si>
    <t>http://pbs.twimg.com/profile_images/1369285211284856837/59i_Bh9l_normal.jpg</t>
  </si>
  <si>
    <t>http://twitter.com/harshitha4444/statuses/1367877706814156800</t>
  </si>
  <si>
    <t>1367877688455819264</t>
  </si>
  <si>
    <t>@RuchiAngrish @SharonDAgostino I am doing well, thanks, and hope you are too, Ruchi! Thank you so much for joining the chat tonight. Wishing you a good weekend and a happy #WomensDay</t>
  </si>
  <si>
    <t>Fri Mar 05 16:40:29 +0000 2021</t>
  </si>
  <si>
    <t>1367875056148226052</t>
  </si>
  <si>
    <t>http://twitter.com/SayItForwardNow/statuses/1367877688455819264</t>
  </si>
  <si>
    <t>{"hashtags":[{"text":"WomensDay","indices":[172,182]}],"symbols":[],"user_mentions":[{"screen_name":"RuchiAngrish","name":"Ruchi Angrish (She/Her)","id":309570860,"id_str":"309570860","indices":[0,13]},{"screen_name":"SharonDAgostino","name":"Sharon K. D'Agostino","id":275584723,"id_str":"275584723","indices":[14,30]}],"urls":[]}</t>
  </si>
  <si>
    <t>1367877666330701824</t>
  </si>
  <si>
    <t>sanket17_</t>
  </si>
  <si>
    <t>@MSVgo C. Shakuntala Devi
#LearnFromHer #WomensDay #MSVgo #amazon  @MSVgo
Join⚡ @KaranBlessed @JainShantilal12 @avii4ever  @Sandeep13_  @iAka5hRiego_ 
@SunilDSouza_ @Zaaid08 @d_deepak_  @LokmaniDixiT95  @satyapaljain_86  
@CobraKaaii @Cyclist_Riego @AaravS28</t>
  </si>
  <si>
    <t>Fri Mar 05 16:40:24 +0000 2021</t>
  </si>
  <si>
    <t>403969276</t>
  </si>
  <si>
    <t>http://pbs.twimg.com/profile_images/1368504096697712645/ya_5y-_-_normal.jpg</t>
  </si>
  <si>
    <t>Navi Mumbai, India</t>
  </si>
  <si>
    <t>http://twitter.com/sanket17_/statuses/1367877666330701824</t>
  </si>
  <si>
    <t>{"hashtags":[{"text":"LearnFromHer","indices":[27,40]},{"text":"WomensDay","indices":[41,51]},{"text":"MSVgo","indices":[52,58]},{"text":"amazon","indices":[59,66]}],"symbols":[],"user_mentions":[{"screen_name":"MSVgo","name":"MSVgo","id":1232928348302499800,"id_str":"1232928348302499842","indices":[0,6]},{"screen_name":"MSVgo","name":"MSVgo","id":1232928348302499800,"id_str":"1232928348302499842","indices":[68,74]},{"screen_name":"KaranBlessed","name":"karan mantri","id":1359510041196339200,"id_str":"1359510041196339205","indices":[82,95]},{"screen_name":"JainShantilal12","name":"Sarvesh Jain","id":798123045307252700,"id_str":"798123045307252736","indices":[96,112]},{"screen_name":"avii4ever","name":"💥Avinash💥","id":1004578713235648500,"id_str":"1004578713235648512","indices":[113,123]},{"screen_name":"Sandeep13_","name":"Sandeep Palo","id":815829055371116500,"id_str":"815829055371116544","indices":[125,136]},{"screen_name":"iAka5hRiego_","name":"Akash Kumar🥚","id":1267288808485204000,"id_str":"1267288808485203968","indices":[138,151]},{"screen_name":"SunilDSouza_","name":"Sunil D Souza","id":1082502546269233200,"id_str":"1082502546269233153","indices":[153,166]},{"screen_name":"Zaaid08","name":"Zaid Abdullah","id":590745730,"id_str":"590745730","indices":[167,175]},{"screen_name":"d_deepak_","name":"Deepak #Redmi9Prime #BackToPrime","id":1208336195429646300,"id_str":"1208336195429646337","indices":[176,186]},{"screen_name":"LokmaniDixiT95","name":"Lokmani Dixit▪️","id":1614953630,"id_str":"1614953630","indices":[188,203]},{"screen_name":"satyapaljain_86","name":"Satyapal Jain","id":1195054295999074300,"id_str":"1195054295999074304","indices":[205,221]},{"screen_name":"CobraKaaii","name":"Vaibhav Jaiswal","id":1085194294674124800,"id_str":"1085194294674124801","indices":[224,235]},{"screen_name":"Cyclist_Riego","name":"Himanshu Rijhwani 😎","id":1014486577261654000,"id_str":"1014486577261654016","indices":[236,250]},{"screen_name":"AaravS28","name":"🇮🇳 Aarav Singh 🇮🇳","id":1025324919255588900,"id_str":"1025324919255588864","indices":[251,260]}],"urls":[]}</t>
  </si>
  <si>
    <t>1367877572369911811</t>
  </si>
  <si>
    <t>Fri Mar 05 16:40:01 +0000 2021</t>
  </si>
  <si>
    <t>http://twitter.com/sanket17_/statuses/1367877572369911811</t>
  </si>
  <si>
    <t>1367877539365060613</t>
  </si>
  <si>
    <t>qhabib</t>
  </si>
  <si>
    <t>Once again our lovely banking institutes think that #WomensDay means giving discounts etc on women led business stores. How about redoing your idiotic policies that prevent women from getting loans, acting as referees, getting an account etc?</t>
  </si>
  <si>
    <t>Fri Mar 05 16:39:53 +0000 2021</t>
  </si>
  <si>
    <t>21285332</t>
  </si>
  <si>
    <t>http://pbs.twimg.com/profile_images/518288077970628608/EMXBm0C8_normal.jpeg</t>
  </si>
  <si>
    <t>http://twitter.com/qhabib/statuses/1367877539365060613</t>
  </si>
  <si>
    <t>{"hashtags":[{"text":"WomensDay","indices":[52,62]}],"symbols":[],"user_mentions":[],"urls":[]}</t>
  </si>
  <si>
    <t>1367877524341067777</t>
  </si>
  <si>
    <t>FMgbaramuko</t>
  </si>
  <si>
    <t>Fri Mar 05 16:39:50 +0000 2021</t>
  </si>
  <si>
    <t>1185463914999533568</t>
  </si>
  <si>
    <t>http://pbs.twimg.com/profile_images/1315179782162780160/JDsPjOhI_normal.jpg</t>
  </si>
  <si>
    <t>http://twitter.com/FMgbaramuko/statuses/1367877524341067777</t>
  </si>
  <si>
    <t>1367877523783053312</t>
  </si>
  <si>
    <t>http://twitter.com/rjanardhan/statuses/1367877523783053312</t>
  </si>
  <si>
    <t>1367877506313949184</t>
  </si>
  <si>
    <t>abbacinobags</t>
  </si>
  <si>
    <t>💜We have a gift for you!💜 Women's Day is coming and we want to celebrate it with you by offering you a small gift.  #WomensDay Buy now ➡ https://t.co/WKeeNC4jnL https://t.co/cv3JfG1JDz</t>
  </si>
  <si>
    <t>Fri Mar 05 16:39:46 +0000 2021</t>
  </si>
  <si>
    <t>1291133384</t>
  </si>
  <si>
    <t>1367876759593644038</t>
  </si>
  <si>
    <t>http://pbs.twimg.com/profile_images/1190273102237884422/j6x1_Ww6_normal.jpg</t>
  </si>
  <si>
    <t>Mallorca</t>
  </si>
  <si>
    <t>http://twitter.com/abbacinobags/statuses/1367877506313949184</t>
  </si>
  <si>
    <t>{"hashtags":[{"text":"WomensDay","indices":[116,126]}],"symbols":[],"user_mentions":[],"urls":[{"url":"https://t.co/WKeeNC4jnL","expanded_url":"https://bit.ly/2OnvXFl","display_url":"bit.ly/2OnvXFl","indices":[137,160]}],"media":[{"id":1367876831135883300,"id_str":"1367876831135883271","indices":[161,184],"media_url":"http://pbs.twimg.com/media/EvusuwhXYAckrTn.jpg","media_url_https":"https://pbs.twimg.com/media/EvusuwhXYAckrTn.jpg","url":"https://t.co/cv3JfG1JDz","display_url":"pic.twitter.com/cv3JfG1JDz","expanded_url":"https://twitter.com/abbacinobags/status/1367877506313949184/photo/1","type":"photo","sizes":{"thumb":{"w":150,"h":150,"resize":"crop"},"large":{"w":1080,"h":1080,"resize":"fit"},"small":{"w":680,"h":680,"resize":"fit"},"medium":{"w":1080,"h":1080,"resize":"fit"}}}]}</t>
  </si>
  <si>
    <t>1367877496016801792</t>
  </si>
  <si>
    <t>RT @kalpana7867: @MSVgo Answer 👉 C) Shakuntala Devi 
#ContestAlert #Contest 
#LearnFromHer #WomensDay
#MSVgo 
@MSVgo
Join Friends
@rjanardhan
@iwasbornhot
@Godisgreat001
@s4success2win
@prashantjm786 https://t.co/ry3XQSYGa3</t>
  </si>
  <si>
    <t>Fri Mar 05 16:39:43 +0000 2021</t>
  </si>
  <si>
    <t>http://twitter.com/rjanardhan/statuses/1367877496016801792</t>
  </si>
  <si>
    <t>{"hashtags":[{"text":"ContestAlert","indices":[54,67]},{"text":"Contest","indices":[68,76]},{"text":"LearnFromHer","indices":[78,91]},{"text":"WomensDay","indices":[92,102]},{"text":"MSVgo","indices":[103,109]}],"symbols":[],"user_mentions":[{"screen_name":"kalpana7867","name":"Kalpana J M","id":147134290,"id_str":"147134290","indices":[3,15]},{"screen_name":"MSVgo","name":"MSVgo","id":1232928348302499800,"id_str":"1232928348302499842","indices":[17,23]},{"screen_name":"MSVgo","name":"MSVgo","id":1232928348302499800,"id_str":"1232928348302499842","indices":[111,117]}],"urls":[]}</t>
  </si>
  <si>
    <t>1367877405252018179</t>
  </si>
  <si>
    <t>DCCSCEtawah</t>
  </si>
  <si>
    <t>Fri Mar 05 16:39:22 +0000 2021</t>
  </si>
  <si>
    <t>1257271816420294656</t>
  </si>
  <si>
    <t>http://pbs.twimg.com/profile_images/1298439725678616576/J3FO_9Bl_normal.jpg</t>
  </si>
  <si>
    <t>Etawah, India</t>
  </si>
  <si>
    <t>http://twitter.com/DCCSCEtawah/statuses/1367877405252018179</t>
  </si>
  <si>
    <t>1367877370514837504</t>
  </si>
  <si>
    <t>Fri Mar 05 16:39:13 +0000 2021</t>
  </si>
  <si>
    <t>http://twitter.com/tamannagoel/statuses/1367877370514837504</t>
  </si>
  <si>
    <t>1367877353075073028</t>
  </si>
  <si>
    <t>Fri Mar 05 16:39:09 +0000 2021</t>
  </si>
  <si>
    <t>http://twitter.com/pinthecreep/statuses/1367877353075073028</t>
  </si>
  <si>
    <t>1367877332766253065</t>
  </si>
  <si>
    <t>_kasuba_</t>
  </si>
  <si>
    <t>Fri Mar 05 16:39:04 +0000 2021</t>
  </si>
  <si>
    <t>65321017</t>
  </si>
  <si>
    <t>http://pbs.twimg.com/profile_images/1365953678860034048/dNEqFjWz_normal.jpg</t>
  </si>
  <si>
    <t>http://twitter.com/_kasuba_/statuses/1367877332766253065</t>
  </si>
  <si>
    <t>1367877328303312900</t>
  </si>
  <si>
    <t>@DaburPureHerbs Will be provided Mom Dabur Amla Tablets with  meal that i wud prepare for her,That would boost her immunity and health &amp;amp; She wud feel energetic the full day !!
 #AadatBadloHealthBadlo
#TaiyyarRehnaHai #DaburPureHerbs #WomensDay #Immunity
@DaburPureHerbs</t>
  </si>
  <si>
    <t>Fri Mar 05 16:39:03 +0000 2021</t>
  </si>
  <si>
    <t>1293619327015383040</t>
  </si>
  <si>
    <t>DaburPureHerbs</t>
  </si>
  <si>
    <t>1367450407698493448</t>
  </si>
  <si>
    <t>http://twitter.com/Lokesh_jhaa/statuses/1367877328303312900</t>
  </si>
  <si>
    <t>{"hashtags":[{"text":"AadatBadloHealthBadlo","indices":[182,204]},{"text":"TaiyyarRehnaHai","indices":[205,221]},{"text":"DaburPureHerbs","indices":[222,237]},{"text":"WomensDay","indices":[238,248]},{"text":"Immunity","indices":[249,258]}],"symbols":[],"user_mentions":[{"screen_name":"DaburPureHerbs","name":"Dabur Pure Herbs","id":1293619327015383000,"id_str":"1293619327015383040","indices":[0,15]},{"screen_name":"DaburPureHerbs","name":"Dabur Pure Herbs","id":1293619327015383000,"id_str":"1293619327015383040","indices":[259,274]}],"urls":[]}</t>
  </si>
  <si>
    <t>1367877224582410247</t>
  </si>
  <si>
    <t>JkLibraries</t>
  </si>
  <si>
    <t>Fri Mar 05 16:38:38 +0000 2021</t>
  </si>
  <si>
    <t>1342283668014829568</t>
  </si>
  <si>
    <t>http://pbs.twimg.com/profile_images/1342284692326760448/Kp1Wxr-w_normal.jpg</t>
  </si>
  <si>
    <t>Srinagar, J&amp;K</t>
  </si>
  <si>
    <t>http://twitter.com/JkLibraries/statuses/1367877224582410247</t>
  </si>
  <si>
    <t>1367877167728631808</t>
  </si>
  <si>
    <t>Jai_Bhim_jaijai</t>
  </si>
  <si>
    <t>Fri Mar 05 16:38:25 +0000 2021</t>
  </si>
  <si>
    <t>501944499</t>
  </si>
  <si>
    <t>http://pbs.twimg.com/profile_images/1319596459067539458/8uzjrNnK_normal.jpg</t>
  </si>
  <si>
    <t>http://twitter.com/Jai_Bhim_jaijai/statuses/1367877167728631808</t>
  </si>
  <si>
    <t>1367877156278263813</t>
  </si>
  <si>
    <t>TCS_iON</t>
  </si>
  <si>
    <t>It’s Women’s Week at TCS iON and we are celebrating with a series of open-ended webinars hosted by eminent female personalities.Each session is curated to impart valuable insights that help mould a better world. Register now: https://t.co/nXkm3SZMyX #TCSiON #Womensday #Womensweek https://t.co/zqDKZbK463</t>
  </si>
  <si>
    <t>Fri Mar 05 16:38:22 +0000 2021</t>
  </si>
  <si>
    <t>786708547</t>
  </si>
  <si>
    <t>http://pbs.twimg.com/profile_images/1364869774950326272/NkqIdaSh_normal.jpg</t>
  </si>
  <si>
    <t>http://twitter.com/TCS_iON/statuses/1367877156278263813</t>
  </si>
  <si>
    <t>{"hashtags":[{"text":"TCSiON","indices":[250,257]},{"text":"Womensday","indices":[258,268]},{"text":"Womensweek","indices":[269,280]}],"symbols":[],"user_mentions":[],"urls":[{"url":"https://t.co/nXkm3SZMyX","expanded_url":"https://digitalconferences.co.in/womensweek/","display_url":"digitalconferences.co.in/womensweek/","indices":[226,249]}],"media":[{"id":1367877140088316000,"id_str":"1367877140088315910","indices":[281,304],"media_url":"http://pbs.twimg.com/media/EvutAvdXYAYewBr.jpg","media_url_https":"https://pbs.twimg.com/media/EvutAvdXYAYewBr.jpg","url":"https://t.co/zqDKZbK463","display_url":"pic.twitter.com/zqDKZbK463","expanded_url":"https://twitter.com/TCS_iON/status/1367877156278263813/photo/1","type":"photo","sizes":{"thumb":{"w":150,"h":150,"resize":"crop"},"large":{"w":600,"h":335,"resize":"fit"},"small":{"w":600,"h":335,"resize":"fit"},"medium":{"w":600,"h":335,"resize":"fit"}}}]}</t>
  </si>
  <si>
    <t>1367877116390305795</t>
  </si>
  <si>
    <t>RT @pinthecreep: Many thanks and happy #WomensDay to everyone who joined this #SafecityChats conversation - @Sushmita4Rights @Achta_M_Saleh @WanderlustGirl_ @RuchiAngrish @elsamariedsilva @SayItForwardNow 
Together we can continue to advance the rights of women and girls in our communities!</t>
  </si>
  <si>
    <t>Fri Mar 05 16:38:13 +0000 2021</t>
  </si>
  <si>
    <t>http://twitter.com/Sushmita4Rights/statuses/1367877116390305795</t>
  </si>
  <si>
    <t>{"hashtags":[{"text":"WomensDay","indices":[39,49]},{"text":"SafecityChats","indices":[78,92]}],"symbols":[],"user_mentions":[{"screen_name":"pinthecreep","name":"Safecity","id":1028833460,"id_str":"1028833460","indices":[3,15]},{"screen_name":"Sushmita4Rights","name":"Sushmita Das","id":1247188089618874400,"id_str":"1247188089618874370","indices":[108,124]},{"screen_name":"Achta_M_Saleh","name":"Achta Mahamat Saleh","id":798682711858749400,"id_str":"798682711858749440","indices":[125,139]}],"urls":[]}</t>
  </si>
  <si>
    <t>1367877092503818240</t>
  </si>
  <si>
    <t>@pinthecreep @Achta_M_Saleh @WanderlustGirl_ @RuchiAngrish @elsamariedsilva @SayItForwardNow Yes, together we all women can change the world to move toward a more gender-neutral space.
Thank you @pinthecreep and @SharonDAgostino @SayItForwardNow for hosting this amazing Twitter chat 
#WomensRights #WomensDay</t>
  </si>
  <si>
    <t>Fri Mar 05 16:38:07 +0000 2021</t>
  </si>
  <si>
    <t>1367875858346766337</t>
  </si>
  <si>
    <t>http://twitter.com/Sushmita4Rights/statuses/1367877092503818240</t>
  </si>
  <si>
    <t>{"hashtags":[{"text":"WomensRights","indices":[287,300]},{"text":"WomensDay","indices":[301,311]}],"symbols":[],"user_mentions":[{"screen_name":"pinthecreep","name":"Safecity","id":1028833460,"id_str":"1028833460","indices":[0,12]},{"screen_name":"Achta_M_Saleh","name":"Achta Mahamat Saleh","id":798682711858749400,"id_str":"798682711858749440","indices":[13,27]},{"screen_name":"WanderlustGirl_","name":"Megha","id":966079537,"id_str":"966079537","indices":[28,44]},{"screen_name":"RuchiAngrish","name":"Ruchi Angrish (She/Her)","id":309570860,"id_str":"309570860","indices":[45,58]},{"screen_name":"elsamariedsilva","name":"ElsaMarie D'Silva (she/her)","id":143127083,"id_str":"143127083","indices":[59,75]},{"screen_name":"SayItForwardNow","name":"SayItForward.org","id":3424070074,"id_str":"3424070074","indices":[76,92]},{"screen_name":"pinthecreep","name":"Safecity","id":1028833460,"id_str":"1028833460","indices":[196,208]},{"screen_name":"SharonDAgostino","name":"Sharon K. D'Agostino","id":275584723,"id_str":"275584723","indices":[213,229]},{"screen_name":"SayItForwardNow","name":"SayItForward.org","id":3424070074,"id_str":"3424070074","indices":[230,246]}],"urls":[]}</t>
  </si>
  <si>
    <t>1367877081527357441</t>
  </si>
  <si>
    <t>MalysseInes</t>
  </si>
  <si>
    <t>RT @SIEurope: On Monday, March 8, we CELEBRATE WOMEN around the world. Be ready to celebrate them with us!
#soroptimisteurope #westandupforwomen #aglobalvoiceforwomen #ngo #IWD2021 #GenerationEquality  #InternationalWomensDay #womensday #WomenSupportingWomen https://t.co/qxK1jmCXcw</t>
  </si>
  <si>
    <t>Fri Mar 05 16:38:04 +0000 2021</t>
  </si>
  <si>
    <t>1511303522</t>
  </si>
  <si>
    <t>http://pbs.twimg.com/profile_images/1366006592563519489/kypOxg6K_normal.jpg</t>
  </si>
  <si>
    <t>West Vlaanderen Ieper</t>
  </si>
  <si>
    <t>http://twitter.com/MalysseInes/statuses/1367877081527357441</t>
  </si>
  <si>
    <t>{"hashtags":[{"text":"soroptimisteurope","indices":[107,125]}],"symbols":[],"user_mentions":[{"screen_name":"SIEurope","name":"Soroptimist Europe","id":18977426,"id_str":"18977426","indices":[3,12]}],"urls":[]}</t>
  </si>
  <si>
    <t>1367877051496153091</t>
  </si>
  <si>
    <t>PremierSuitesEU</t>
  </si>
  <si>
    <t>We are proud to support #internationalwomensday2021
SOLO by #PREMIERSUITES ensures safety, wellbeing, security and comfort for our SOLO female travellers
#IWD2021 #ChooseToChallenge #womensday #womeninbusiness  #servicedapartments #bringinghomealittlecloser #solotravel https://t.co/QF3wsVUv0a</t>
  </si>
  <si>
    <t>Fri Mar 05 16:37:57 +0000 2021</t>
  </si>
  <si>
    <t>47576236</t>
  </si>
  <si>
    <t>http://pbs.twimg.com/profile_images/759021169043509248/GDIGoHja_normal.jpg</t>
  </si>
  <si>
    <t>http://twitter.com/PremierSuitesEU/statuses/1367877051496153091</t>
  </si>
  <si>
    <t>{"hashtags":[{"text":"internationalwomensday2021","indices":[24,51]},{"text":"PREMIERSUITES","indices":[61,75]},{"text":"IWD2021","indices":[156,164]},{"text":"ChooseToChallenge","indices":[165,183]},{"text":"womensday","indices":[184,194]},{"text":"womeninbusiness","indices":[195,211]},{"text":"servicedapartments","indices":[213,232]},{"text":"bringinghomealittlecloser","indices":[233,259]},{"text":"solotravel","indices":[260,271]}],"symbols":[],"user_mentions":[],"urls":[],"media":[{"id":1367876583567032300,"id_str":"1367876583567032320","indices":[272,295],"media_url":"http://pbs.twimg.com/media/EvusgWQWgAAmpmW.jpg","media_url_https":"https://pbs.twimg.com/media/EvusgWQWgAAmpmW.jpg","url":"https://t.co/QF3wsVUv0a","display_url":"pic.twitter.com/QF3wsVUv0a","expanded_url":"https://twitter.com/PremierSuitesEU/status/1367877051496153091/photo/1","type":"photo","sizes":{"large":{"w":940,"h":788,"resize":"fit"},"thumb":{"w":150,"h":150,"resize":"crop"},"medium":{"w":940,"h":788,"resize":"fit"},"small":{"w":680,"h":570,"resize":"fit"}}}]}</t>
  </si>
  <si>
    <t>1367877043560607744</t>
  </si>
  <si>
    <t>BelagaviForum</t>
  </si>
  <si>
    <t>RT @Belagavi_infra: Pink toilets to be constructed for womens in Belagavi City
#Belagavi
#PinkToilets
#WomensDay https://t.co/8Kj6kIGKLs</t>
  </si>
  <si>
    <t>Fri Mar 05 16:37:55 +0000 2021</t>
  </si>
  <si>
    <t>1316365560922292224</t>
  </si>
  <si>
    <t>http://pbs.twimg.com/profile_images/1323987342172905472/wW-SvhLD_normal.jpg</t>
  </si>
  <si>
    <t>http://twitter.com/BelagaviForum/statuses/1367877043560607744</t>
  </si>
  <si>
    <t>{"hashtags":[{"text":"Belagavi","indices":[80,89]},{"text":"PinkToilets","indices":[90,102]},{"text":"WomensDay","indices":[103,113]}],"symbols":[],"user_mentions":[{"screen_name":"Belagavi_infra","name":"Belagavi infra.co.in","id":911993895281557500,"id_str":"911993895281557504","indices":[3,18]}],"urls":[{"url":"https://t.co/8Kj6kIGKLs","expanded_url":"https://belagaviinfra.co.in/pink-toilets-to-be-constructed-for-womens-in-belagavi-city/","display_url":"belagaviinfra.co.in/pink-toilets-t…","indices":[114,137]}]}</t>
  </si>
  <si>
    <t>1367876992528490503</t>
  </si>
  <si>
    <t>TheseLongWars</t>
  </si>
  <si>
    <t>Fri Mar 05 16:37:43 +0000 2021</t>
  </si>
  <si>
    <t>262156575</t>
  </si>
  <si>
    <t>http://pbs.twimg.com/profile_images/1096517943167455233/jL1wJcDp_normal.png</t>
  </si>
  <si>
    <t>In the City by the Sea</t>
  </si>
  <si>
    <t>http://twitter.com/TheseLongWars/statuses/1367876992528490503</t>
  </si>
  <si>
    <t>1367876974107058184</t>
  </si>
  <si>
    <t>hjain021</t>
  </si>
  <si>
    <t>Fri Mar 05 16:37:39 +0000 2021</t>
  </si>
  <si>
    <t>731852858509889536</t>
  </si>
  <si>
    <t>http://pbs.twimg.com/profile_images/1311877912509984768/uOJfsoWQ_normal.jpg</t>
  </si>
  <si>
    <t>Rajasthan</t>
  </si>
  <si>
    <t>http://twitter.com/hjain021/statuses/1367876974107058184</t>
  </si>
  <si>
    <t>1367876820729802759</t>
  </si>
  <si>
    <t>RT @Achta_M_Saleh: Thank you!
Happy #WomensDay #SafecityChats https://t.co/lDOS7q0Li3</t>
  </si>
  <si>
    <t>Fri Mar 05 16:37:02 +0000 2021</t>
  </si>
  <si>
    <t>http://twitter.com/pinthecreep/statuses/1367876820729802759</t>
  </si>
  <si>
    <t>{"hashtags":[{"text":"WomensDay","indices":[36,46]},{"text":"SafecityChats","indices":[47,61]}],"symbols":[],"user_mentions":[{"screen_name":"Achta_M_Saleh","name":"Achta Mahamat Saleh","id":798682711858749400,"id_str":"798682711858749440","indices":[3,17]}],"urls":[]}</t>
  </si>
  <si>
    <t>1367876741239300098</t>
  </si>
  <si>
    <t>Achta_M_Saleh</t>
  </si>
  <si>
    <t>Thank you!
Happy #WomensDay #SafecityChats https://t.co/lDOS7q0Li3</t>
  </si>
  <si>
    <t>Fri Mar 05 16:36:43 +0000 2021</t>
  </si>
  <si>
    <t>798682711858749440</t>
  </si>
  <si>
    <t>http://pbs.twimg.com/profile_images/1309071032024784896/E-wkzfJ0_normal.jpg</t>
  </si>
  <si>
    <t>Le Caire, Egypte</t>
  </si>
  <si>
    <t>http://twitter.com/Achta_M_Saleh/statuses/1367876741239300098</t>
  </si>
  <si>
    <t>{"hashtags":[{"text":"WomensDay","indices":[17,27]},{"text":"SafecityChats","indices":[28,42]}],"symbols":[],"user_mentions":[],"urls":[{"url":"https://t.co/lDOS7q0Li3","expanded_url":"https://twitter.com/pinthecreep/status/1367875858346766337","display_url":"twitter.com/pinthecreep/st…","indices":[43,66]}]}</t>
  </si>
  <si>
    <t>1367876725036646401</t>
  </si>
  <si>
    <t>BhattVai</t>
  </si>
  <si>
    <t>@MSVgo C) Shakuntala Devi
#LearnFromHer #WomensDay
 #MSVgo #amazon #ContestAlert @MSVgo</t>
  </si>
  <si>
    <t>Fri Mar 05 16:36:39 +0000 2021</t>
  </si>
  <si>
    <t>3428000411</t>
  </si>
  <si>
    <t>http://pbs.twimg.com/profile_images/1366424703489904644/YYVDZMep_normal.jpg</t>
  </si>
  <si>
    <t>Surat, India</t>
  </si>
  <si>
    <t>http://twitter.com/BhattVai/statuses/1367876725036646401</t>
  </si>
  <si>
    <t>{"hashtags":[{"text":"LearnFromHer","indices":[27,40]},{"text":"WomensDay","indices":[41,51]},{"text":"MSVgo","indices":[53,59]},{"text":"amazon","indices":[60,67]},{"text":"ContestAlert","indices":[68,81]}],"symbols":[],"user_mentions":[{"screen_name":"MSVgo","name":"MSVgo","id":1232928348302499800,"id_str":"1232928348302499842","indices":[0,6]},{"screen_name":"MSVgo","name":"MSVgo","id":1232928348302499800,"id_str":"1232928348302499842","indices":[82,88]}],"urls":[]}</t>
  </si>
  <si>
    <t>1367876720720830464</t>
  </si>
  <si>
    <t>doctorhiba</t>
  </si>
  <si>
    <t>Fri Mar 05 16:36:38 +0000 2021</t>
  </si>
  <si>
    <t>1227201939672358912</t>
  </si>
  <si>
    <t>http://pbs.twimg.com/profile_images/1227202465164152832/67W0VHi4_normal.jpg</t>
  </si>
  <si>
    <t>Boston, MA</t>
  </si>
  <si>
    <t>http://twitter.com/doctorhiba/statuses/1367876720720830464</t>
  </si>
  <si>
    <t>1367876652257140737</t>
  </si>
  <si>
    <t>amarguriro</t>
  </si>
  <si>
    <t>Fri Mar 05 16:36:22 +0000 2021</t>
  </si>
  <si>
    <t>141542605</t>
  </si>
  <si>
    <t>http://pbs.twimg.com/profile_images/1367831403891658752/jAKzZlt__normal.jpg</t>
  </si>
  <si>
    <t>http://twitter.com/amarguriro/statuses/1367876652257140737</t>
  </si>
  <si>
    <t>1367876569260167169</t>
  </si>
  <si>
    <t>Fri Mar 05 16:36:02 +0000 2021</t>
  </si>
  <si>
    <t>http://twitter.com/BhattVai/statuses/1367876569260167169</t>
  </si>
  <si>
    <t>1367876523232030723</t>
  </si>
  <si>
    <t>RT @ZIF_Berlin: In Berlin, #WomensDay on Monday is a holiday! So tune in to the #UN observance of International Women’s Day 2021 on March 8 at 4 pm with @antonioguterres at al. Register: https://t.co/T9a7EKaPQC
#IWD2021​ #GenerationEquality #nowomennopeace</t>
  </si>
  <si>
    <t>Fri Mar 05 16:35:51 +0000 2021</t>
  </si>
  <si>
    <t>http://twitter.com/UNjobs_Zoom/statuses/1367876523232030723</t>
  </si>
  <si>
    <t>{"hashtags":[{"text":"WomensDay","indices":[27,37]},{"text":"UN","indices":[80,83]}],"symbols":[],"user_mentions":[{"screen_name":"ZIF_Berlin","name":"Zentrum für Internationale Friedenseinsätze (ZIF)","id":981443383934816300,"id_str":"981443383934816256","indices":[3,14]}],"urls":[]}</t>
  </si>
  <si>
    <t>1367876375630249987</t>
  </si>
  <si>
    <t>Zeno_Mello</t>
  </si>
  <si>
    <t>RT @YNHallak: @bella_xp @gamer_fulla @Da__Eli @ganseykid @IrvineJules1 @Hsnklil @sinan525 @lumpie125 @Zeno_Mello @insaurraldeh @Bella_Ely_ @RobertPage68 @aUri_kLaU 🌹ℍ🌹ℰ🌹ℒ🌹ℒ🌹ℴ 🌹ℳ🌹Ꭿ🌹ℝ🌹☾🌹ℍ
✩*ℋᵃᵛᵉ ᵃ ⁿⁱᑦᵉ ᵈᵃᵞ✩‧*˚
@gamer_fulla 
@Da__Eli 
@ganseykid 
@IrvineJules1 
@Hsnklil 
@sinan525 
@lumpie125 
@Zeno_Mello 
@insaurraldeh
#March1st #WomensDay  
#WomensHistoryMonth  
#Munee</t>
  </si>
  <si>
    <t>Fri Mar 05 16:35:16 +0000 2021</t>
  </si>
  <si>
    <t>1201932801739821056</t>
  </si>
  <si>
    <t>http://pbs.twimg.com/profile_images/1318710877357572097/msqmBxG1_normal.jpg</t>
  </si>
  <si>
    <t>🇧🇷 Rio de Janeiro 🇧🇷</t>
  </si>
  <si>
    <t>http://twitter.com/Zeno_Mello/statuses/1367876375630249987</t>
  </si>
  <si>
    <t>{"hashtags":[],"symbols":[],"user_mentions":[{"screen_name":"YNHallak","name":"Dr. Yaacoub Hallak","id":49794620,"id_str":"49794620","indices":[3,12]},{"screen_name":"bella_xp","name":"ღBellaღ","id":932692563626283000,"id_str":"932692563626283008","indices":[14,23]},{"screen_name":"gamer_fulla","name":"👑#ROYAL👑#INFINITY#MUNEE","id":787192508866555900,"id_str":"787192508866555904","indices":[24,36]},{"screen_name":"Da__Eli","name":"♡o🍃🌷Ḛ̃l̰̃ḭ̃z̰̃🌹。✨✿ฺ","id":2582775053,"id_str":"2582775053","indices":[37,45]},{"screen_name":"ganseykid","name":"🏝️🏝️ LAZY DAYS 🏝️🏝️","id":986289980468318200,"id_str":"986289980468318208","indices":[46,56]},{"screen_name":"IrvineJules1","name":"𝕁𝕦𝕝𝕖𝕤🌹♥.•´¸.•*´✶´♡","id":1117417942331940900,"id_str":"1117417942331940865","indices":[57,70]},{"screen_name":"Hsnklil","name":"H. Hassan Khalil","id":794500863792468000,"id_str":"794500863792467969","indices":[71,79]},{"screen_name":"sinan525","name":"ayhan sevinç","id":578450778,"id_str":"578450778","indices":[80,89]},{"screen_name":"lumpie125","name":"lumpie125","id":3050848246,"id_str":"3050848246","indices":[90,100]},{"screen_name":"Zeno_Mello","name":"☯️🇧🇷Zeno_Mello🇧🇷☯️","id":1201932801739821000,"id_str":"1201932801739821056","indices":[101,112]},{"screen_name":"insaurraldeh","name":"⭐POLI⭐ #MGWV⭐","id":889991017,"id_str":"889991017","indices":[113,126]},{"screen_name":"Bella_Ely_","name":"💕•° Eli 👑°•π 🍃","id":944614598388396000,"id_str":"944614598388396033","indices":[127,138]}],"urls":[]}</t>
  </si>
  <si>
    <t>1367876324124098570</t>
  </si>
  <si>
    <t>ArunTejallu</t>
  </si>
  <si>
    <t>Fri Mar 05 16:35:04 +0000 2021</t>
  </si>
  <si>
    <t>1269114741198225408</t>
  </si>
  <si>
    <t>http://pbs.twimg.com/profile_images/1269114936581636096/TA-iRbIW_normal.jpg</t>
  </si>
  <si>
    <t>Siddipet, India</t>
  </si>
  <si>
    <t>http://twitter.com/ArunTejallu/statuses/1367876324124098570</t>
  </si>
  <si>
    <t>1367876300032081923</t>
  </si>
  <si>
    <t>embpalestina</t>
  </si>
  <si>
    <t>RT @BirzeitU: We’re celebrating the life and work of Nabiha Nasir, co-founder of the girls’ school that became Birzeit University. Her support for education and the Palestinian women’s movement helped create a brighter, more equal future. #WomensDay #BZU
https://t.co/kZAbCZXjjX</t>
  </si>
  <si>
    <t>Fri Mar 05 16:34:58 +0000 2021</t>
  </si>
  <si>
    <t>2645323410</t>
  </si>
  <si>
    <t>http://pbs.twimg.com/profile_images/1245370251489001473/ReEEFiiw_normal.jpg</t>
  </si>
  <si>
    <t>Riobamba 981, CABA - Argentina</t>
  </si>
  <si>
    <t>http://twitter.com/embpalestina/statuses/1367876300032081923</t>
  </si>
  <si>
    <t>{"hashtags":[],"symbols":[],"user_mentions":[{"screen_name":"BirzeitU","name":"Birzeit University","id":119697937,"id_str":"119697937","indices":[3,12]}],"urls":[]}</t>
  </si>
  <si>
    <t>1367876282134892544</t>
  </si>
  <si>
    <t>S_s_Rana21</t>
  </si>
  <si>
    <t>RT @chaiandwhy: Our #WomensDay special session this Sunday 7th March will be ONLINE ONLY. Given the current constraints, there will be no physical session at Prithvi Theatre. Join us on a Zoom webinar, YouTube or FBLive. Links at https://t.co/ngRSzeq987 #scicomm. https://t.co/VAyecaxP2d</t>
  </si>
  <si>
    <t>Fri Mar 05 16:34:54 +0000 2021</t>
  </si>
  <si>
    <t>4783490275</t>
  </si>
  <si>
    <t>http://pbs.twimg.com/profile_images/1366376809671974913/etCmQIf9_normal.jpg</t>
  </si>
  <si>
    <t>odisha,puri,</t>
  </si>
  <si>
    <t>http://twitter.com/S_s_Rana21/statuses/1367876282134892544</t>
  </si>
  <si>
    <t>{"hashtags":[{"text":"WomensDay","indices":[20,30]}],"symbols":[],"user_mentions":[{"screen_name":"chaiandwhy","name":"Chai and Why?","id":137423588,"id_str":"137423588","indices":[3,14]}],"urls":[]}</t>
  </si>
  <si>
    <t>1367876266364465152</t>
  </si>
  <si>
    <t>Ashmatash_DRN</t>
  </si>
  <si>
    <t>Last chance to gift 4 Jasmine flower plants FREE to the special women in your life. #Nurserylive is giving away 10,000 jasmine plant sets on #WomensDay! Check it out here   https://t.co/eiVYZdEQoV</t>
  </si>
  <si>
    <t>Fri Mar 05 16:34:50 +0000 2021</t>
  </si>
  <si>
    <t>2161472564</t>
  </si>
  <si>
    <t>http://pbs.twimg.com/profile_images/1148467250871099393/L6xptntc_normal.jpg</t>
  </si>
  <si>
    <t>http://twitter.com/Ashmatash_DRN/statuses/1367876266364465152</t>
  </si>
  <si>
    <t>{"hashtags":[{"text":"Nurserylive","indices":[84,96]},{"text":"WomensDay","indices":[141,151]}],"symbols":[],"user_mentions":[],"urls":[{"url":"https://t.co/eiVYZdEQoV","expanded_url":"https://rfer.al/QFNYu_DVdALgt","display_url":"rfer.al/QFNYu_DVdALgt","indices":[173,196]}]}</t>
  </si>
  <si>
    <t>1367876221648867331</t>
  </si>
  <si>
    <t>@PizzaHutIN Tagging my bff @Sonu14255869 
 #WomensDay  #FREEMEAL @PizzaHutIN</t>
  </si>
  <si>
    <t>Fri Mar 05 16:34:39 +0000 2021</t>
  </si>
  <si>
    <t>http://twitter.com/love_arcu/statuses/1367876221648867331</t>
  </si>
  <si>
    <t>{"hashtags":[{"text":"WomensDay","indices":[43,53]},{"text":"FREEMEAL","indices":[55,64]}],"symbols":[],"user_mentions":[{"screen_name":"PizzaHutIN","name":"Pizza Hut India","id":1635310159,"id_str":"1635310159","indices":[0,11]},{"screen_name":"Sonu14255869","name":"Sonu","id":1163816868458537000,"id_str":"1163816868458536963","indices":[27,40]},{"screen_name":"PizzaHutIN","name":"Pizza Hut India","id":1635310159,"id_str":"1635310159","indices":[65,76]}],"urls":[]}</t>
  </si>
  <si>
    <t>1367876220977745923</t>
  </si>
  <si>
    <t>__imprateek__</t>
  </si>
  <si>
    <t>RT @buywow_in: Language is a source of communication. Though I speak in silence, I make sure my words are never unheard.” - Deshna Jain
#IAmAWOWWoman #WOWSkinScienceIndia #NatureInspiredBeauty #WomensDay #WomensDay2021 #InternationalWomensDay #WomensDay https://t.co/QqsURSUyCO</t>
  </si>
  <si>
    <t>2221011753</t>
  </si>
  <si>
    <t>http://pbs.twimg.com/profile_images/1299319664502173696/BtcCFWJT_normal.jpg</t>
  </si>
  <si>
    <t>http://twitter.com/__imprateek__/statuses/1367876220977745923</t>
  </si>
  <si>
    <t>{"hashtags":[],"symbols":[],"user_mentions":[{"screen_name":"buywow_in","name":"WOW Skin Science India","id":1346715901962272800,"id_str":"1346715901962272770","indices":[3,13]}],"urls":[]}</t>
  </si>
  <si>
    <t>1367876181186338817</t>
  </si>
  <si>
    <t>Martinis with the girls! Indulge in Women’s Day special meals at these restaurants
https://t.co/0Uqkce5mHw
.
.
#womensday #womensdayspecial #internationalwomensday  #luxebook #luxebookindia  #mumbairestuarants #mumbainightlife #foodiesofindia</t>
  </si>
  <si>
    <t>Fri Mar 05 16:34:30 +0000 2021</t>
  </si>
  <si>
    <t>http://twitter.com/LuxeBookIndia/statuses/1367876181186338817</t>
  </si>
  <si>
    <t>{"hashtags":[{"text":"womensday","indices":[111,121]},{"text":"womensdayspecial","indices":[122,139]},{"text":"internationalwomensday","indices":[140,163]},{"text":"luxebook","indices":[165,174]},{"text":"luxebookindia","indices":[175,189]},{"text":"mumbairestuarants","indices":[191,209]},{"text":"mumbainightlife","indices":[210,226]},{"text":"foodiesofindia","indices":[227,242]}],"symbols":[],"user_mentions":[],"urls":[{"url":"https://t.co/0Uqkce5mHw","expanded_url":"https://www.luxebook.in/indulge-in-womens-day-special-meals-at-these-restaurants/","display_url":"luxebook.in/indulge-in-wom…","indices":[83,106]}]}</t>
  </si>
  <si>
    <t>1367876154447720455</t>
  </si>
  <si>
    <t>TIFRScience</t>
  </si>
  <si>
    <t>Fri Mar 05 16:34:23 +0000 2021</t>
  </si>
  <si>
    <t>921311810669522945</t>
  </si>
  <si>
    <t>http://pbs.twimg.com/profile_images/1215135160514961408/dPCfJUL9_normal.jpg</t>
  </si>
  <si>
    <t>http://twitter.com/TIFRScience/statuses/1367876154447720455</t>
  </si>
  <si>
    <t>1367876111976202241</t>
  </si>
  <si>
    <t>SakalMediaNews</t>
  </si>
  <si>
    <t>‘आम्हाला धमक्‍या दिल्या जाऊ शकत नाहीत आणि आम्हाला खरेदी केले जाऊ शकत नाही,’ या ओळींतून आंदोलन संपविण्यासाठी करण्यात आलेल्या कारवायांचीच झलक पाहायला मिळते.
#India #FarmersProtest #Farmers #Time @TIME #WomensDay #womanpower #poster #CoverStory 
https://t.co/zGQm229tL7</t>
  </si>
  <si>
    <t>Fri Mar 05 16:34:13 +0000 2021</t>
  </si>
  <si>
    <t>85306437</t>
  </si>
  <si>
    <t>http://pbs.twimg.com/profile_images/1169493027821211650/XPYLbI_l_normal.jpg</t>
  </si>
  <si>
    <t>595, Budhwar Peth, Pune</t>
  </si>
  <si>
    <t>http://twitter.com/SakalMediaNews/statuses/1367876111976202241</t>
  </si>
  <si>
    <t>{"hashtags":[{"text":"India","indices":[155,161]},{"text":"FarmersProtest","indices":[162,177]},{"text":"Farmers","indices":[178,186]},{"text":"Time","indices":[187,192]},{"text":"WomensDay","indices":[199,209]},{"text":"womanpower","indices":[210,221]},{"text":"poster","indices":[222,229]},{"text":"CoverStory","indices":[230,241]}],"symbols":[],"user_mentions":[{"screen_name":"TIME","name":"TIME","id":14293310,"id_str":"14293310","indices":[193,198]}],"urls":[{"url":"https://t.co/zGQm229tL7","expanded_url":"https://www.esakal.com/desh/farmers-protest-feature-times-magazine-20-indian-women-photo-416237","display_url":"esakal.com/desh/farmers-p…","indices":[243,266]}]}</t>
  </si>
  <si>
    <t>1367876078413303815</t>
  </si>
  <si>
    <t>Fri Mar 05 16:34:05 +0000 2021</t>
  </si>
  <si>
    <t>http://twitter.com/love_arcu/statuses/1367876078413303815</t>
  </si>
  <si>
    <t>1367876063691378689</t>
  </si>
  <si>
    <t>Jaya_NPC</t>
  </si>
  <si>
    <t>RT @subhra310: On the occasion of Women's Day join 
@NPC_INDIA_GOV
 webinar on "UNLEASH THE SUPER WOMAN WITHIN YOU"
Register Now: https://t.co/mNc5AGPDYw
Date &amp;amp; Time: 08-03-2021 (04:00 PM to 05:00 PM)
Fee: Rs 199/-  #npcindia #webinar #womensday #empowerment #superwoman #productivity 
HURRY UP! https://t.co/O0TGmwR5Fd</t>
  </si>
  <si>
    <t>Fri Mar 05 16:34:02 +0000 2021</t>
  </si>
  <si>
    <t>1174544367047991297</t>
  </si>
  <si>
    <t>http://pbs.twimg.com/profile_images/1278676109811277826/nP_UzJKt_normal.jpg</t>
  </si>
  <si>
    <t>http://twitter.com/Jaya_NPC/statuses/1367876063691378689</t>
  </si>
  <si>
    <t>{"hashtags":[],"symbols":[],"user_mentions":[{"screen_name":"subhra310","name":"Subhra Seal शुभ्र शील","id":233853574,"id_str":"233853574","indices":[3,13]},{"screen_name":"NPC_INDIA_GOV","name":"NPC INDIA","id":3283206152,"id_str":"3283206152","indices":[52,66]}],"urls":[]}</t>
  </si>
  <si>
    <t>1367876023468048400</t>
  </si>
  <si>
    <t>Fri Mar 05 16:33:52 +0000 2021</t>
  </si>
  <si>
    <t>http://twitter.com/SayItForwardNow/statuses/1367876023468048400</t>
  </si>
  <si>
    <t>1367876013321904130</t>
  </si>
  <si>
    <t>sarvesh886</t>
  </si>
  <si>
    <t>Fri Mar 05 16:33:50 +0000 2021</t>
  </si>
  <si>
    <t>1376401640</t>
  </si>
  <si>
    <t>http://pbs.twimg.com/profile_images/1297174570084864000/aViMEjCj_normal.jpg</t>
  </si>
  <si>
    <t>Sultanpur up india</t>
  </si>
  <si>
    <t>http://twitter.com/sarvesh886/statuses/1367876013321904130</t>
  </si>
  <si>
    <t>1367875960012374016</t>
  </si>
  <si>
    <t>kunalpratap1507</t>
  </si>
  <si>
    <t>Fri Mar 05 16:33:37 +0000 2021</t>
  </si>
  <si>
    <t>4766430266</t>
  </si>
  <si>
    <t>http://pbs.twimg.com/profile_images/1356334514985820162/ecgaZMzh_normal.jpg</t>
  </si>
  <si>
    <t>http://twitter.com/kunalpratap1507/statuses/1367875960012374016</t>
  </si>
  <si>
    <t>1367875953876107265</t>
  </si>
  <si>
    <t>NSOOD6</t>
  </si>
  <si>
    <t>RT @archanakra: I wish our @nimmasuresh and @CMofKarnataka will give #WomensDay gift to all the girls by increasing budget and providing #SwacchShouchalaya #CleanToilets to all schools.
@ChangeOrg_India https://t.co/4BHo8tw68S</t>
  </si>
  <si>
    <t>Fri Mar 05 16:33:35 +0000 2021</t>
  </si>
  <si>
    <t>3623992526</t>
  </si>
  <si>
    <t>http://pbs.twimg.com/profile_images/1348952600419340288/04Sdlk5V_normal.jpg</t>
  </si>
  <si>
    <t>http://twitter.com/NSOOD6/statuses/1367875953876107265</t>
  </si>
  <si>
    <t>{"hashtags":[{"text":"WomensDay","indices":[69,79]}],"symbols":[],"user_mentions":[{"screen_name":"archanakra","name":"Archana K R","id":333913268,"id_str":"333913268","indices":[3,14]},{"screen_name":"nimmasuresh","name":"S.Suresh Kumar, Minister - Govt of Karnataka","id":43705720,"id_str":"43705720","indices":[27,39]},{"screen_name":"CMofKarnataka","name":"CM of Karnataka","id":2713703797,"id_str":"2713703797","indices":[44,58]}],"urls":[]}</t>
  </si>
  <si>
    <t>1367875942526357509</t>
  </si>
  <si>
    <t>vsasc</t>
  </si>
  <si>
    <t>Fri Mar 05 16:33:33 +0000 2021</t>
  </si>
  <si>
    <t>29682534</t>
  </si>
  <si>
    <t>http://pbs.twimg.com/profile_images/1323479991833759744/spj7ULTB_normal.jpg</t>
  </si>
  <si>
    <t>Monterrey, Nuevo León</t>
  </si>
  <si>
    <t>http://twitter.com/vsasc/statuses/1367875942526357509</t>
  </si>
  <si>
    <t>1367875924373377027</t>
  </si>
  <si>
    <t>RT @cskkanu: There are 340 male deaths of Manual Scavengers in Sewers &amp;amp; Septic tanks between 2016 &amp;amp; 2020
We want amicable solution for #GenderEquity #GenderPayGap issues here on the occasion of #WomensDay
Do you agree on this ?
@UN_Women
@MinistryWCD
@NCWIndia
https://t.co/hRZTkKf3kD</t>
  </si>
  <si>
    <t>Fri Mar 05 16:33:28 +0000 2021</t>
  </si>
  <si>
    <t>http://twitter.com/missupapa143/statuses/1367875924373377027</t>
  </si>
  <si>
    <t>{"hashtags":[],"symbols":[],"user_mentions":[{"screen_name":"cskkanu","name":"Chetan","id":64355384,"id_str":"64355384","indices":[3,11]}],"urls":[]}</t>
  </si>
  <si>
    <t>1367875895374082049</t>
  </si>
  <si>
    <t>ideanoticias1</t>
  </si>
  <si>
    <t>#IdeaNoticias💡🗞️📰
#RedesSociales📱
#Sociedad🌇🌆
Se reactiva el #8Marzo y el #8DeMarzo2021 para referirse a la próxima conmemoración del #DiaInternacionalDeLaMujer. #WomensDay #womenpower 💪 🌏 https://t.co/jUnBlBXZvJ</t>
  </si>
  <si>
    <t>Fri Mar 05 16:33:22 +0000 2021</t>
  </si>
  <si>
    <t>807739897326997505</t>
  </si>
  <si>
    <t>http://pbs.twimg.com/profile_images/1345060217785085953/9s_Ehnwk_normal.jpg</t>
  </si>
  <si>
    <t>http://twitter.com/ideanoticias1/statuses/1367875895374082049</t>
  </si>
  <si>
    <t>{"hashtags":[{"text":"IdeaNoticias","indices":[0,13]},{"text":"RedesSociales","indices":[18,32]},{"text":"Sociedad","indices":[34,43]},{"text":"8Marzo","indices":[61,68]},{"text":"8DeMarzo2021","indices":[74,87]},{"text":"DiaInternacionalDeLaMujer","indices":[134,160]},{"text":"WomensDay","indices":[162,172]},{"text":"womenpower","indices":[173,184]}],"symbols":[],"user_mentions":[],"urls":[],"media":[{"id":1367875888201797600,"id_str":"1367875888201797633","indices":[189,212],"media_url":"http://pbs.twimg.com/tweet_video_thumb/Evur330XEAEbkTy.jpg","media_url_https":"https://pbs.twimg.com/tweet_video_thumb/Evur330XEAEbkTy.jpg","url":"https://t.co/jUnBlBXZvJ","display_url":"pic.twitter.com/jUnBlBXZvJ","expanded_url":"https://twitter.com/ideanoticias1/status/1367875895374082049/photo/1","type":"photo","sizes":{"thumb":{"w":150,"h":150,"resize":"crop"},"large":{"w":498,"h":498,"resize":"fit"},"medium":{"w":498,"h":498,"resize":"fit"},"small":{"w":498,"h":498,"resize":"fit"}}}]}</t>
  </si>
  <si>
    <t>1367875883952836611</t>
  </si>
  <si>
    <t>Indu70105786</t>
  </si>
  <si>
    <t>Fri Mar 05 16:33:19 +0000 2021</t>
  </si>
  <si>
    <t>1129076945604399104</t>
  </si>
  <si>
    <t>http://pbs.twimg.com/profile_images/1228992146163687424/YCKphDQt_normal.jpg</t>
  </si>
  <si>
    <t>Tamil Nadu, India</t>
  </si>
  <si>
    <t>http://twitter.com/Indu70105786/statuses/1367875883952836611</t>
  </si>
  <si>
    <t>1367875858950541315</t>
  </si>
  <si>
    <t>saurabhmittal27</t>
  </si>
  <si>
    <t>RT @GokulRajkamal: webinar on "Unleash the Super Woman Within You"
Register @ https://t.co/8Fk1sqq9a5 
📅 08th March 2021 🕓 04:00 PM to 05:00 PM
#npcindia #webinar #womensday #empowerment #superwoman #productivity https://t.co/LhAjFMpWYQ</t>
  </si>
  <si>
    <t>Fri Mar 05 16:33:13 +0000 2021</t>
  </si>
  <si>
    <t>459897848</t>
  </si>
  <si>
    <t>http://pbs.twimg.com/profile_images/1280427107831541761/6xAn1FRJ_normal.jpg</t>
  </si>
  <si>
    <t>http://twitter.com/saurabhmittal27/statuses/1367875858950541315</t>
  </si>
  <si>
    <t>{"hashtags":[],"symbols":[],"user_mentions":[{"screen_name":"GokulRajkamal","name":"Gokul Rajkamal","id":1174231642577264600,"id_str":"1174231642577264640","indices":[3,17]}],"urls":[{"url":"https://t.co/8Fk1sqq9a5","expanded_url":"https://buff.ly/3ebwTaL","display_url":"buff.ly/3ebwTaL","indices":[78,101]}]}</t>
  </si>
  <si>
    <t>Many thanks and happy #WomensDay to everyone who joined this #SafecityChats conversation - @Sushmita4Rights @Achta_M_Saleh @WanderlustGirl_ @RuchiAngrish @elsamariedsilva @SayItForwardNow 
Together we can continue to advance the rights of women and girls in our communities!</t>
  </si>
  <si>
    <t>http://twitter.com/pinthecreep/statuses/1367875858346766337</t>
  </si>
  <si>
    <t>{"hashtags":[{"text":"WomensDay","indices":[22,32]},{"text":"SafecityChats","indices":[61,75]}],"symbols":[],"user_mentions":[{"screen_name":"Sushmita4Rights","name":"Sushmita Das","id":1247188089618874400,"id_str":"1247188089618874370","indices":[91,107]},{"screen_name":"Achta_M_Saleh","name":"Achta Mahamat Saleh","id":798682711858749400,"id_str":"798682711858749440","indices":[108,122]},{"screen_name":"WanderlustGirl_","name":"Megha","id":966079537,"id_str":"966079537","indices":[123,139]},{"screen_name":"RuchiAngrish","name":"Ruchi Angrish (She/Her)","id":309570860,"id_str":"309570860","indices":[140,153]},{"screen_name":"elsamariedsilva","name":"ElsaMarie D'Silva (she/her)","id":143127083,"id_str":"143127083","indices":[154,170]},{"screen_name":"SayItForwardNow","name":"SayItForward.org","id":3424070074,"id_str":"3424070074","indices":[171,187]}],"urls":[]}</t>
  </si>
  <si>
    <t>1367875799517302787</t>
  </si>
  <si>
    <t>MukundP96216816</t>
  </si>
  <si>
    <t>Fri Mar 05 16:32:59 +0000 2021</t>
  </si>
  <si>
    <t>1359421416949440513</t>
  </si>
  <si>
    <t>http://pbs.twimg.com/profile_images/1365669156675231746/EDHsgU_X_normal.jpg</t>
  </si>
  <si>
    <t>http://twitter.com/MukundP96216816/statuses/1367875799517302787</t>
  </si>
  <si>
    <t>1367875758530592769</t>
  </si>
  <si>
    <t>VoicesofIndAcad</t>
  </si>
  <si>
    <t>Fri Mar 05 16:32:49 +0000 2021</t>
  </si>
  <si>
    <t>1285213498964709378</t>
  </si>
  <si>
    <t>http://pbs.twimg.com/profile_images/1285214549147172864/IisLG7CD_normal.jpg</t>
  </si>
  <si>
    <t>http://twitter.com/VoicesofIndAcad/statuses/1367875758530592769</t>
  </si>
  <si>
    <t>1367875693909073925</t>
  </si>
  <si>
    <t>Thandochilufya</t>
  </si>
  <si>
    <t>Headwrap lover! Current fav from our collection. 
K250 only 
0955711139 #buyzambian #headwrap #haircare #zambian #BlackOwnedBusiness #WomensDay 
Music by Sampa the Great
Kindly RT and fall in love https://t.co/qWSh3cBTgY</t>
  </si>
  <si>
    <t>Fri Mar 05 16:32:33 +0000 2021</t>
  </si>
  <si>
    <t>1181252856</t>
  </si>
  <si>
    <t>http://pbs.twimg.com/profile_images/1347836095380205571/cWoTKUf4_normal.jpg</t>
  </si>
  <si>
    <t>http://twitter.com/Thandochilufya/statuses/1367875693909073925</t>
  </si>
  <si>
    <t>{"hashtags":[{"text":"buyzambian","indices":[74,85]},{"text":"headwrap","indices":[86,95]},{"text":"haircare","indices":[96,105]},{"text":"zambian","indices":[106,114]},{"text":"BlackOwnedBusiness","indices":[115,134]},{"text":"WomensDay","indices":[135,145]}],"symbols":[],"user_mentions":[],"urls":[],"media":[{"id":1367818582101536800,"id_str":"1367818582101536768","indices":[200,223],"media_url":"http://pbs.twimg.com/ext_tw_video_thumb/1367818582101536768/pu/img/wlxL2EuS730iajCZ.jpg","media_url_https":"https://pbs.twimg.com/ext_tw_video_thumb/1367818582101536768/pu/img/wlxL2EuS730iajCZ.jpg","url":"https://t.co/qWSh3cBTgY","display_url":"pic.twitter.com/qWSh3cBTgY","expanded_url":"https://twitter.com/Thandochilufya/status/1367875693909073925/video/1","type":"photo","sizes":{"thumb":{"w":150,"h":150,"resize":"crop"},"small":{"w":383,"h":680,"resize":"fit"},"large":{"w":720,"h":1280,"resize":"fit"},"medium":{"w":675,"h":1200,"resize":"fit"}}}]}</t>
  </si>
  <si>
    <t>1367875689660051459</t>
  </si>
  <si>
    <t>NSGCommandoAnil</t>
  </si>
  <si>
    <t>Fri Mar 05 16:32:32 +0000 2021</t>
  </si>
  <si>
    <t>2649799688</t>
  </si>
  <si>
    <t>http://pbs.twimg.com/profile_images/919446652464726016/7EXK5Wvc_normal.jpg</t>
  </si>
  <si>
    <t>new Delhi</t>
  </si>
  <si>
    <t>http://twitter.com/NSGCommandoAnil/statuses/1367875689660051459</t>
  </si>
  <si>
    <t>1367875605232951298</t>
  </si>
  <si>
    <t>#WomensDay Chalk out time on your calendar to take charge of your money: inflows, outflows, growth, and protection. (by @DipikaJaikishan of @getbasis)
#Markets #Investment #Savings 
https://t.co/dY3O5P5NZL</t>
  </si>
  <si>
    <t>Fri Mar 05 16:32:12 +0000 2021</t>
  </si>
  <si>
    <t>http://twitter.com/moneycontrolcom/statuses/1367875605232951298</t>
  </si>
  <si>
    <t>{"hashtags":[{"text":"WomensDay","indices":[0,10]},{"text":"Markets","indices":[152,160]},{"text":"Investment","indices":[161,172]},{"text":"Savings","indices":[173,181]}],"symbols":[],"user_mentions":[{"screen_name":"dipikajaikishan","name":"Dipika Jaikishan","id":38130627,"id_str":"38130627","indices":[120,136]},{"screen_name":"getbasis","name":"Basis","id":999338233480826900,"id_str":"999338233480826880","indices":[140,149]}],"urls":[{"url":"https://t.co/dY3O5P5NZL","expanded_url":"https://www.moneycontrol.com/news/business/markets/womens-day-2021-time-to-take-control-of-your-investments-6604641.html","display_url":"moneycontrol.com/news/business/…","indices":[183,206]}]}</t>
  </si>
  <si>
    <t>1367875572173434882</t>
  </si>
  <si>
    <t>IamVithikaSheru</t>
  </si>
  <si>
    <t>#SuperWomen is out now!!
For Me Every Woman Is A “SUPER WOMAN“ and this is dedicated to you all. 
Kudos 😎
MORE POWER! 
#VithikaSheru #Vithika #HappyWomensDay #WomensDay
https://t.co/IVuStsZtD1</t>
  </si>
  <si>
    <t>Fri Mar 05 16:32:04 +0000 2021</t>
  </si>
  <si>
    <t>1907214391</t>
  </si>
  <si>
    <t>http://pbs.twimg.com/profile_images/1334496101118824455/yxRqmkK1_normal.jpg</t>
  </si>
  <si>
    <t>http://twitter.com/IamVithikaSheru/statuses/1367875572173434882</t>
  </si>
  <si>
    <t>{"hashtags":[{"text":"SuperWomen","indices":[0,11]},{"text":"VithikaSheru","indices":[120,133]},{"text":"Vithika","indices":[134,142]},{"text":"HappyWomensDay","indices":[143,158]},{"text":"WomensDay","indices":[159,169]}],"symbols":[],"user_mentions":[],"urls":[{"url":"https://t.co/IVuStsZtD1","expanded_url":"https://youtu.be/efTXP2cEdxE","display_url":"youtu.be/efTXP2cEdxE","indices":[171,194]}]}</t>
  </si>
  <si>
    <t>1367875529844682753</t>
  </si>
  <si>
    <t>SightCareGroup</t>
  </si>
  <si>
    <t>Fri Mar 05 16:31:54 +0000 2021</t>
  </si>
  <si>
    <t>581251929</t>
  </si>
  <si>
    <t>http://pbs.twimg.com/profile_images/1034165179410472961/_g3BT7sO_normal.jpg</t>
  </si>
  <si>
    <t>http://twitter.com/SightCareGroup/statuses/1367875529844682753</t>
  </si>
  <si>
    <t>1367875474613891073</t>
  </si>
  <si>
    <t>Evzinn85</t>
  </si>
  <si>
    <t>Fri Mar 05 16:31:41 +0000 2021</t>
  </si>
  <si>
    <t>42578057</t>
  </si>
  <si>
    <t>http://pbs.twimg.com/profile_images/978397732535656448/LWrSOTBc_normal.jpg</t>
  </si>
  <si>
    <t>San Francisco, California</t>
  </si>
  <si>
    <t>http://twitter.com/Evzinn85/statuses/1367875474613891073</t>
  </si>
  <si>
    <t>1367875418443964419</t>
  </si>
  <si>
    <t>RT @Stella_Vaskoudi: RT DSMeu "This #WomensDay  we’re inviting leading women in #cybersecurity to share their stories and inspire others  👩‍💻🤖💪
Don’t miss #ConnectUniversity on 8/3 👉 https://t.co/RzyJePNRP5
#WomeninTech #IWD2021 https://t.co/sjCTZEjraU"</t>
  </si>
  <si>
    <t>Fri Mar 05 16:31:28 +0000 2021</t>
  </si>
  <si>
    <t>http://twitter.com/Women4Cyber/statuses/1367875418443964419</t>
  </si>
  <si>
    <t>{"hashtags":[{"text":"WomensDay","indices":[36,46]},{"text":"cybersecurity","indices":[80,94]}],"symbols":[],"user_mentions":[{"screen_name":"Stella_Vaskoudi","name":"Stella Vaskoudi","id":2891115389,"id_str":"2891115389","indices":[3,19]}],"urls":[]}</t>
  </si>
  <si>
    <t>1367875401800900615</t>
  </si>
  <si>
    <t>RT @bella_xp: 🌹ℍ🌹ℰ🌹ℒ🌹ℒ🌹ℴ 🌹ℳ🌹Ꭿ🌹ℝ🌹☾🌹ℍ
✩*ℋᵃᵛᵉ ᵃ ⁿⁱᑦᵉ ᵈᵃᵞ✩‧*˚
@gamer_fulla 
@Da__Eli 
@ganseykid 
@IrvineJules1 
@Hsnklil 
@sinan525 
@lumpie125 
@Zeno_Mello 
@insaurraldeh
#March1st #WomensDay 
#WomensHistoryMonth 
#Munee https://t.co/gO8zGUImei</t>
  </si>
  <si>
    <t>Fri Mar 05 16:31:24 +0000 2021</t>
  </si>
  <si>
    <t>http://twitter.com/Zeno_Mello/statuses/1367875401800900615</t>
  </si>
  <si>
    <t>{"hashtags":[],"symbols":[],"user_mentions":[{"screen_name":"bella_xp","name":"ღBellaღ","id":932692563626283000,"id_str":"932692563626283008","indices":[3,12]},{"screen_name":"gamer_fulla","name":"👑#ROYAL👑#INFINITY#MUNEE","id":787192508866555900,"id_str":"787192508866555904","indices":[59,71]},{"screen_name":"Da__Eli","name":"♡o🍃🌷Ḛ̃l̰̃ḭ̃z̰̃🌹。✨✿ฺ","id":2582775053,"id_str":"2582775053","indices":[73,81]},{"screen_name":"ganseykid","name":"🏝️🏝️ LAZY DAYS 🏝️🏝️","id":986289980468318200,"id_str":"986289980468318208","indices":[83,93]},{"screen_name":"IrvineJules1","name":"𝕁𝕦𝕝𝕖𝕤🌹♥.•´¸.•*´✶´♡","id":1117417942331940900,"id_str":"1117417942331940865","indices":[95,108]},{"screen_name":"Hsnklil","name":"H. Hassan Khalil","id":794500863792468000,"id_str":"794500863792467969","indices":[110,118]},{"screen_name":"sinan525","name":"ayhan sevinç","id":578450778,"id_str":"578450778","indices":[120,129]}],"urls":[]}</t>
  </si>
  <si>
    <t>1367875303989710851</t>
  </si>
  <si>
    <t>MissLucia_SA</t>
  </si>
  <si>
    <t>Fri Mar 05 16:31:01 +0000 2021</t>
  </si>
  <si>
    <t>49061410</t>
  </si>
  <si>
    <t>http://pbs.twimg.com/profile_images/1365711750218326019/8qE0CEv6_normal.jpg</t>
  </si>
  <si>
    <t>http://twitter.com/MissLucia_SA/statuses/1367875303989710851</t>
  </si>
  <si>
    <t>1367875277041242115</t>
  </si>
  <si>
    <t>bytecrack</t>
  </si>
  <si>
    <t>Fri Mar 05 16:30:54 +0000 2021</t>
  </si>
  <si>
    <t>25558929</t>
  </si>
  <si>
    <t>http://pbs.twimg.com/profile_images/378800000613647444/6714dfe33f5ea1eec15a47c44333bcff_normal.jpeg</t>
  </si>
  <si>
    <t>Ok</t>
  </si>
  <si>
    <t>http://twitter.com/bytecrack/statuses/1367875277041242115</t>
  </si>
  <si>
    <t>1367875269831319556</t>
  </si>
  <si>
    <t>Fri Mar 05 16:30:52 +0000 2021</t>
  </si>
  <si>
    <t>http://twitter.com/Anaes_Journal/statuses/1367875269831319556</t>
  </si>
  <si>
    <t>1367875266337533963</t>
  </si>
  <si>
    <t>LouisJSheppard</t>
  </si>
  <si>
    <t>@sunny Sounds like you need more wine in your life with your cat running the show. Enjoy!!! https://t.co/DXCX2xuw1i 
#WomensHistoryMonth #WomensDay #WomenTellAll https://t.co/m0CLBnxQeU</t>
  </si>
  <si>
    <t>139847909</t>
  </si>
  <si>
    <t>sunny</t>
  </si>
  <si>
    <t>576810485</t>
  </si>
  <si>
    <t>http://pbs.twimg.com/profile_images/1350468401978875910/XHY8FaHD_normal.jpg</t>
  </si>
  <si>
    <t>http://twitter.com/LouisJSheppard/statuses/1367875266337533963</t>
  </si>
  <si>
    <t>{"hashtags":[{"text":"WomensHistoryMonth","indices":[117,136]},{"text":"WomensDay","indices":[137,147]},{"text":"WomenTellAll","indices":[148,161]}],"symbols":[],"user_mentions":[{"screen_name":"sunny","name":"Sunny Hostin","id":139847909,"id_str":"139847909","indices":[0,6]}],"urls":[{"url":"https://t.co/DXCX2xuw1i","expanded_url":"https://my.boissetcollection.com/ljs","display_url":"my.boissetcollection.com/ljs","indices":[92,115]}],"media":[{"id":1367874993112092700,"id_str":"1367874993112092676","indices":[162,185],"media_url":"http://pbs.twimg.com/media/EvurDxWWEAQkRhS.jpg","media_url_https":"https://pbs.twimg.com/media/EvurDxWWEAQkRhS.jpg","url":"https://t.co/m0CLBnxQeU","display_url":"pic.twitter.com/m0CLBnxQeU","expanded_url":"https://twitter.com/LouisJSheppard/status/1367875266337533963/photo/1","type":"photo","sizes":{"thumb":{"w":150,"h":150,"resize":"crop"},"small":{"w":680,"h":680,"resize":"fit"},"large":{"w":1200,"h":1200,"resize":"fit"},"medium":{"w":1200,"h":1200,"resize":"fit"}}}]}</t>
  </si>
  <si>
    <t>1367875250508099589</t>
  </si>
  <si>
    <t>@MSVgo C. Shakuntala Devi
#LearnFromHer #WomensDay 
#MSVgo #amazon #ContestAlert 
@MSVgo
Tag @Mahima_Khandal @Nehathegreat1 @Mahima_Khandal @KpParmar98 @vinaykalra3 @khemka_nidhi @abha_mishra19 @HetalWadhan</t>
  </si>
  <si>
    <t>Fri Mar 05 16:30:48 +0000 2021</t>
  </si>
  <si>
    <t>http://twitter.com/diptija55836457/statuses/1367875250508099589</t>
  </si>
  <si>
    <t>{"hashtags":[{"text":"LearnFromHer","indices":[26,39]},{"text":"WomensDay","indices":[40,50]},{"text":"MSVgo","indices":[52,58]},{"text":"amazon","indices":[59,66]},{"text":"ContestAlert","indices":[67,80]}],"symbols":[],"user_mentions":[{"screen_name":"MSVgo","name":"MSVgo","id":1232928348302499800,"id_str":"1232928348302499842","indices":[0,6]},{"screen_name":"MSVgo","name":"MSVgo","id":1232928348302499800,"id_str":"1232928348302499842","indices":[82,88]},{"screen_name":"Mahima_Khandal","name":"Mahima💫⭐🌈☘️","id":984267800595251200,"id_str":"984267800595251201","indices":[94,109]},{"screen_name":"Nehathegreat1","name":"Neha Sharma","id":1136495538751397900,"id_str":"1136495538751397888","indices":[110,124]},{"screen_name":"Mahima_Khandal","name":"Mahima💫⭐🌈☘️","id":984267800595251200,"id_str":"984267800595251201","indices":[125,140]},{"screen_name":"KpParmar98","name":"KALPESH PARMAR","id":1271065374159593500,"id_str":"1271065374159593472","indices":[141,152]},{"screen_name":"vinaykalra3","name":"Vinay Kalra","id":3253516318,"id_str":"3253516318","indices":[153,165]},{"screen_name":"khemka_nidhi","name":"Nidhi Khemka","id":1073613229409140700,"id_str":"1073613229409140736","indices":[166,179]},{"screen_name":"abha_mishra19","name":"❤ Abha ❤","id":1002934614724235300,"id_str":"1002934614724235265","indices":[180,194]},{"screen_name":"HetalWadhan","name":"Hetal Wadhan","id":1242509899428270000,"id_str":"1242509899428270080","indices":[195,207]}],"urls":[]}</t>
  </si>
  <si>
    <t>1367875236134281226</t>
  </si>
  <si>
    <t>MaverickInSky</t>
  </si>
  <si>
    <t>@casting_r Na hoffentlich holt keiner den 350 Meter Asteroiden 'God of Chaos' in 2029 für jede noch so wunderschöne Mond-Frau herunter.😎
#WomensDay 
https://t.co/vE2weSzB78</t>
  </si>
  <si>
    <t>Fri Mar 05 16:30:44 +0000 2021</t>
  </si>
  <si>
    <t>1107310035980468225</t>
  </si>
  <si>
    <t>casting_r</t>
  </si>
  <si>
    <t>996894305586380806</t>
  </si>
  <si>
    <t>1367843079819001857</t>
  </si>
  <si>
    <t>http://pbs.twimg.com/profile_images/1343634583821164547/A_8uRgPv_normal.jpg</t>
  </si>
  <si>
    <t>InTheSkies</t>
  </si>
  <si>
    <t>http://twitter.com/MaverickInSky/statuses/1367875236134281226</t>
  </si>
  <si>
    <t>{"hashtags":[{"text":"WomensDay","indices":[138,148]}],"symbols":[],"user_mentions":[{"screen_name":"casting_r","name":"Natascha Nawotny","id":1107310035980468200,"id_str":"1107310035980468225","indices":[0,10]}],"urls":[{"url":"https://t.co/vE2weSzB78","expanded_url":"https://www.mirror.co.uk/news/world-news/giant-asteroid-named-god-chaos-23611607","display_url":"mirror.co.uk/news/world-new…","indices":[151,174]}]}</t>
  </si>
  <si>
    <t>1367875233340792836</t>
  </si>
  <si>
    <t>sksinghofbihar</t>
  </si>
  <si>
    <t>3067574978</t>
  </si>
  <si>
    <t>http://pbs.twimg.com/profile_images/1359903715482767365/qYfUIYyp_normal.jpg</t>
  </si>
  <si>
    <t>http://twitter.com/sksinghofbihar/statuses/1367875233340792836</t>
  </si>
  <si>
    <t>1367875167439876096</t>
  </si>
  <si>
    <t>Fri Mar 05 16:30:28 +0000 2021</t>
  </si>
  <si>
    <t>http://twitter.com/diptija55836457/statuses/1367875167439876096</t>
  </si>
  <si>
    <t>1367875123370409989</t>
  </si>
  <si>
    <t>SpecsLady_Faye</t>
  </si>
  <si>
    <t>As we approach International Women’s Day, I’m having a weekend as a single day simply isn’t enough to celebrate all the incredible women in my life @OptometryToday @SightCareGroup 
#ChooseToChallenge #InternationalWomensDay #IWD2021 #WomensDay #ChooseToChallenge2021 https://t.co/7W0i0BugAZ</t>
  </si>
  <si>
    <t>Fri Mar 05 16:30:17 +0000 2021</t>
  </si>
  <si>
    <t>213226926</t>
  </si>
  <si>
    <t>http://pbs.twimg.com/profile_images/1285297693988925447/DGR0zLMH_normal.jpg</t>
  </si>
  <si>
    <t>Redcar, UK</t>
  </si>
  <si>
    <t>http://twitter.com/SpecsLady_Faye/statuses/1367875123370409989</t>
  </si>
  <si>
    <t>{"hashtags":[{"text":"ChooseToChallenge","indices":[182,200]},{"text":"InternationalWomensDay","indices":[201,224]},{"text":"IWD2021","indices":[225,233]},{"text":"WomensDay","indices":[234,244]},{"text":"ChooseToChallenge2021","indices":[245,267]}],"symbols":[],"user_mentions":[{"screen_name":"OptometryToday","name":"@OptometryToday","id":45571648,"id_str":"45571648","indices":[148,163]},{"screen_name":"SightCareGroup","name":"SightCare Group","id":581251929,"id_str":"581251929","indices":[164,179]}],"urls":[],"media":[{"id":1367875118958076000,"id_str":"1367875118958075911","indices":[268,291],"media_url":"http://pbs.twimg.com/media/EvurLGKXYAcPLs6.jpg","media_url_https":"https://pbs.twimg.com/media/EvurLGKXYAcPLs6.jpg","url":"https://t.co/7W0i0BugAZ","display_url":"pic.twitter.com/7W0i0BugAZ","expanded_url":"https://twitter.com/SpecsLady_Faye/status/1367875123370409989/photo/1","type":"photo","sizes":{"medium":{"w":750,"h":742,"resize":"fit"},"thumb":{"w":150,"h":150,"resize":"crop"},"large":{"w":750,"h":742,"resize":"fit"},"small":{"w":680,"h":673,"resize":"fit"}}}]}</t>
  </si>
  <si>
    <t>1367875097319645186</t>
  </si>
  <si>
    <t>fatoskarahasan</t>
  </si>
  <si>
    <t>Bu sene Kadınlar Günü için çok güzel akla ve kalbe ulaşan yaratıcı çalışmalar var. @jumboturkiye @jumbo.tr @cocacola_tr @elidorturkey 😍#kadinlargunu #womensday #marketing #cause #equality #adalet #eşitlik https://t.co/8pXaeaHmYs</t>
  </si>
  <si>
    <t>Fri Mar 05 16:30:11 +0000 2021</t>
  </si>
  <si>
    <t>loc: 41.1397,29.0462</t>
  </si>
  <si>
    <t>30679486</t>
  </si>
  <si>
    <t>http://pbs.twimg.com/profile_images/1167583339/fk_normal.jpg</t>
  </si>
  <si>
    <t>http://twitter.com/fatoskarahasan/statuses/1367875097319645186</t>
  </si>
  <si>
    <t>{"hashtags":[{"text":"kadinlargunu","indices":[135,148]},{"text":"womensday","indices":[149,159]},{"text":"marketing","indices":[160,170]},{"text":"cause","indices":[171,177]},{"text":"equality","indices":[178,187]},{"text":"adalet","indices":[188,195]},{"text":"eşitlik","indices":[196,204]}],"symbols":[],"user_mentions":[{"screen_name":"JumboTurkiye","name":"Jumbo","id":268498031,"id_str":"268498031","indices":[83,96]},{"screen_name":"jumbo","name":"Paolo","id":1602011,"id_str":"1602011","indices":[97,103]},{"screen_name":"CocaCola_TR","name":"Coca-Cola Türkiye","id":948335156,"id_str":"948335156","indices":[107,119]}],"urls":[{"url":"https://t.co/8pXaeaHmYs","expanded_url":"https://www.instagram.com/p/CMCzb9Jr8Nq/?igshid=pqrp88lf76v2","display_url":"instagram.com/p/CMCzb9Jr8Nq/…","indices":[205,228]}]}</t>
  </si>
  <si>
    <t>1367875071629348865</t>
  </si>
  <si>
    <t>iam_prash04</t>
  </si>
  <si>
    <t>Fri Mar 05 16:30:05 +0000 2021</t>
  </si>
  <si>
    <t>1044330227881533440</t>
  </si>
  <si>
    <t>http://pbs.twimg.com/profile_images/1368622161741541376/cXb2nwkD_normal.jpg</t>
  </si>
  <si>
    <t>Milkywaygalaxy</t>
  </si>
  <si>
    <t>http://twitter.com/iam_prash04/statuses/1367875071629348865</t>
  </si>
  <si>
    <t>1367875067527323649</t>
  </si>
  <si>
    <t>AslamGafoor</t>
  </si>
  <si>
    <t>RT @inrestoindia: Akanksha Garg is joining us on 'The Spotlight' to talk about 'Redefining the Boutique Resort Business'. Catch her Live on our Facebook page this Saturday, 6th March, at 5 PM.
#TheSpotlight #Hospitality #LiveWebinar #FacebookLive #WomensDay #IWD2021 https://t.co/ajlYi9CDmP</t>
  </si>
  <si>
    <t>Fri Mar 05 16:30:04 +0000 2021</t>
  </si>
  <si>
    <t>27378407</t>
  </si>
  <si>
    <t>http://pbs.twimg.com/profile_images/632791569372876800/2B7rOvKQ_normal.jpg</t>
  </si>
  <si>
    <t>Bangalore, India</t>
  </si>
  <si>
    <t>http://twitter.com/AslamGafoor/statuses/1367875067527323649</t>
  </si>
  <si>
    <t>{"hashtags":[],"symbols":[],"user_mentions":[{"screen_name":"inrestoindia","name":"inresto","id":3221199588,"id_str":"3221199588","indices":[3,16]}],"urls":[]}</t>
  </si>
  <si>
    <t>1367875052394274816</t>
  </si>
  <si>
    <t>FineArtsBelgium</t>
  </si>
  <si>
    <t>Marianne Knop, guide and cultural mediator at the museums, takes us to Anna Boch's "Breton Coast". Discover how this Belgian artist masterfully captures light with her brush strokes.
📽️ https://t.co/vWiV9JmHnT
#WomensDay https://t.co/PVM2P3QpVY</t>
  </si>
  <si>
    <t>Fri Mar 05 16:30:01 +0000 2021</t>
  </si>
  <si>
    <t>82576278</t>
  </si>
  <si>
    <t>http://pbs.twimg.com/profile_images/1142068649949376512/nMelSTiF_normal.png</t>
  </si>
  <si>
    <t>http://twitter.com/FineArtsBelgium/statuses/1367875052394274816</t>
  </si>
  <si>
    <t>{"hashtags":[{"text":"WomensDay","indices":[212,222]}],"symbols":[],"user_mentions":[],"urls":[{"url":"https://t.co/vWiV9JmHnT","expanded_url":"https://youtu.be/SSFWPpDiW-A","display_url":"youtu.be/SSFWPpDiW-A","indices":[187,210]}],"media":[{"id":1367855344949604400,"id_str":"1367855344949604353","indices":[223,246],"media_url":"http://pbs.twimg.com/media/EvuZMGPXMAEsbxf.jpg","media_url_https":"https://pbs.twimg.com/media/EvuZMGPXMAEsbxf.jpg","url":"https://t.co/PVM2P3QpVY","display_url":"pic.twitter.com/PVM2P3QpVY","expanded_url":"https://twitter.com/FineArtsBelgium/status/1367875052394274816/photo/1","type":"photo","sizes":{"thumb":{"w":150,"h":150,"resize":"crop"},"large":{"w":1200,"h":675,"resize":"fit"},"medium":{"w":1200,"h":675,"resize":"fit"},"small":{"w":680,"h":383,"resize":"fit"}}}]}</t>
  </si>
  <si>
    <t>1367875049051545601</t>
  </si>
  <si>
    <t>OnlyIndia</t>
  </si>
  <si>
    <t>It’s time you know that I am #SoMuchMore than just what meets the eye. 
Before you go ahead and judge me, label me, you gotta know, I am not a damsel in distress! 
I’ve got #somuchmore under that skin.
#ONLY #ONLYIndia #WomensDay #SoMuchMore https://t.co/W685H0KYIY</t>
  </si>
  <si>
    <t>Fri Mar 05 16:30:00 +0000 2021</t>
  </si>
  <si>
    <t>202505314</t>
  </si>
  <si>
    <t>http://pbs.twimg.com/profile_images/463921561724911618/hjjEAYQ6_normal.jpeg</t>
  </si>
  <si>
    <t>http://twitter.com/OnlyIndia/statuses/1367875049051545601</t>
  </si>
  <si>
    <t>{"hashtags":[{"text":"SoMuchMore","indices":[29,40]},{"text":"somuchmore","indices":[173,184]},{"text":"ONLY","indices":[203,208]},{"text":"ONLYIndia","indices":[209,219]},{"text":"WomensDay","indices":[220,230]},{"text":"SoMuchMore","indices":[231,242]}],"symbols":[],"user_mentions":[],"urls":[],"media":[{"id":1367871941214806000,"id_str":"1367871941214806021","indices":[243,266],"media_url":"http://pbs.twimg.com/media/EvuoSIJVIAUPt5y.jpg","media_url_https":"https://pbs.twimg.com/media/EvuoSIJVIAUPt5y.jpg","url":"https://t.co/W685H0KYIY","display_url":"pic.twitter.com/W685H0KYIY","expanded_url":"https://twitter.com/OnlyIndia/status/1367875049051545601/photo/1","type":"photo","sizes":{"thumb":{"w":150,"h":150,"resize":"crop"},"small":{"w":544,"h":680,"resize":"fit"},"medium":{"w":960,"h":1200,"resize":"fit"},"large":{"w":1080,"h":1350,"resize":"fit"}}}]}</t>
  </si>
  <si>
    <t>1367875037567410180</t>
  </si>
  <si>
    <t>tiwarigaurav074</t>
  </si>
  <si>
    <t>Fri Mar 05 16:29:57 +0000 2021</t>
  </si>
  <si>
    <t>766796903132590082</t>
  </si>
  <si>
    <t>http://pbs.twimg.com/profile_images/1368592669446836226/18GdQpb7_normal.jpg</t>
  </si>
  <si>
    <t>http://twitter.com/tiwarigaurav074/statuses/1367875037567410180</t>
  </si>
  <si>
    <t>1367874913441222658</t>
  </si>
  <si>
    <t>RT @NPC_INDIA_GOV: On the occasion of Women's Day join @NPC_INDIA_GOV
  webinar on "UNLEASH THE SUPER WOMAN WITHIN YOU"
Register Now: https://t.co/4UgEOsJhel
Date &amp;amp; Time: 08-03-2021 (04:00 PM to 05:00 PM)
Fee: Rs 199/-  #npcindia #webinar #womensday #empowerment #superwoman #productivity 
HURRY UP! https://t.co/EFLVN7Yyy1</t>
  </si>
  <si>
    <t>Fri Mar 05 16:29:27 +0000 2021</t>
  </si>
  <si>
    <t>http://twitter.com/Jaya_NPC/statuses/1367874913441222658</t>
  </si>
  <si>
    <t>{"hashtags":[],"symbols":[],"user_mentions":[{"screen_name":"NPC_INDIA_GOV","name":"NPC INDIA","id":3283206152,"id_str":"3283206152","indices":[3,17]},{"screen_name":"NPC_INDIA_GOV","name":"NPC INDIA","id":3283206152,"id_str":"3283206152","indices":[55,69]}],"urls":[]}</t>
  </si>
  <si>
    <t>1367874913135173636</t>
  </si>
  <si>
    <t>baljeetdhindsa</t>
  </si>
  <si>
    <t>66841406</t>
  </si>
  <si>
    <t>http://pbs.twimg.com/profile_images/1366559275376590850/KL8iUpmn_normal.jpg</t>
  </si>
  <si>
    <t>http://twitter.com/baljeetdhindsa/statuses/1367874913135173636</t>
  </si>
  <si>
    <t>1367874900610977795</t>
  </si>
  <si>
    <t>Phathahofficiol</t>
  </si>
  <si>
    <t>RT @JumiaUG: Women’s Day is coming up &amp;amp; we would like to use this opportunity to unveil some of the phenomenon women in Jumia. Meet Dorah our Chief Operations Officer who chooses to challenge gender stereotypes at Jumia &amp;amp; other workplaces. #WomensDay #WomenInJumia #ChooseToChallenge https://t.co/FzNc0RPUwD</t>
  </si>
  <si>
    <t>Fri Mar 05 16:29:24 +0000 2021</t>
  </si>
  <si>
    <t>1100331984520466434</t>
  </si>
  <si>
    <t>http://pbs.twimg.com/profile_images/1351525909711515652/aRqmkNTA_normal.jpg</t>
  </si>
  <si>
    <t>http://twitter.com/Phathahofficiol/statuses/1367874900610977795</t>
  </si>
  <si>
    <t>{"hashtags":[],"symbols":[],"user_mentions":[{"screen_name":"JumiaUG","name":"Jumia Uganda","id":2280870584,"id_str":"2280870584","indices":[3,11]}],"urls":[]}</t>
  </si>
  <si>
    <t>1367874840783327232</t>
  </si>
  <si>
    <t>RT @CenterForArch: To celebrate International #WomensDay, join us 3/11 for a panel w/ women architects who #ChooseToChallenge the status quo, centering justice &amp;amp; equity in their practices: https://t.co/zK1OVdLQ9J
@diana_nicklaus @saam_arch @RosaSheng @SmithGroup @peezje  @cm_group_ @EquityxDesign</t>
  </si>
  <si>
    <t>Fri Mar 05 16:29:10 +0000 2021</t>
  </si>
  <si>
    <t>http://twitter.com/RosaSheng/statuses/1367874840783327232</t>
  </si>
  <si>
    <t>{"hashtags":[{"text":"WomensDay","indices":[46,56]},{"text":"ChooseToChallenge","indices":[107,125]}],"symbols":[],"user_mentions":[{"screen_name":"CenterForArch","name":"CenterForArch","id":22660726,"id_str":"22660726","indices":[3,17]}],"urls":[]}</t>
  </si>
  <si>
    <t>1367874833577574403</t>
  </si>
  <si>
    <t>SirEben14</t>
  </si>
  <si>
    <t>Fri Mar 05 16:29:08 +0000 2021</t>
  </si>
  <si>
    <t>1095098444832784385</t>
  </si>
  <si>
    <t>http://pbs.twimg.com/profile_images/1353424408048791552/YXDWISl4_normal.jpg</t>
  </si>
  <si>
    <t>Techiman, Ghana</t>
  </si>
  <si>
    <t>http://twitter.com/SirEben14/statuses/1367874833577574403</t>
  </si>
  <si>
    <t>1367874787100397572</t>
  </si>
  <si>
    <t>MrD_Shukla</t>
  </si>
  <si>
    <t>Fri Mar 05 16:28:57 +0000 2021</t>
  </si>
  <si>
    <t>1054820731</t>
  </si>
  <si>
    <t>http://pbs.twimg.com/profile_images/1367455193797980162/iiBIpcR5_normal.jpg</t>
  </si>
  <si>
    <t>http://twitter.com/MrD_Shukla/statuses/1367874787100397572</t>
  </si>
  <si>
    <t>1367874780284731393</t>
  </si>
  <si>
    <t>KristynKizito</t>
  </si>
  <si>
    <t>Fri Mar 05 16:28:56 +0000 2021</t>
  </si>
  <si>
    <t>1205598302558937088</t>
  </si>
  <si>
    <t>http://pbs.twimg.com/profile_images/1362679833105416209/X1z_KCIl_normal.jpg</t>
  </si>
  <si>
    <t>http://twitter.com/KristynKizito/statuses/1367874780284731393</t>
  </si>
  <si>
    <t>1367874775914344453</t>
  </si>
  <si>
    <t>BirzeitU</t>
  </si>
  <si>
    <t>We’re celebrating the life and work of Nabiha Nasir, co-founder of the girls’ school that became Birzeit University. Her support for education and the Palestinian women’s movement helped create a brighter, more equal future. #WomensDay #BZU
https://t.co/kZAbCZXjjX</t>
  </si>
  <si>
    <t>Fri Mar 05 16:28:55 +0000 2021</t>
  </si>
  <si>
    <t>119697937</t>
  </si>
  <si>
    <t>http://pbs.twimg.com/profile_images/1283376044158976000/aCjIJlEn_normal.jpg</t>
  </si>
  <si>
    <t>Palestine</t>
  </si>
  <si>
    <t>http://twitter.com/BirzeitU/statuses/1367874775914344453</t>
  </si>
  <si>
    <t>{"hashtags":[{"text":"WomensDay","indices":[225,235]},{"text":"BZU","indices":[236,240]}],"symbols":[],"user_mentions":[],"urls":[{"url":"https://t.co/kZAbCZXjjX","expanded_url":"http://bit.ly/BZU-NAB","display_url":"bit.ly/BZU-NAB","indices":[242,265]}]}</t>
  </si>
  <si>
    <t>1367874752505913345</t>
  </si>
  <si>
    <t>SikhRI</t>
  </si>
  <si>
    <t>Don't forget to join us tomorrow with Inni Kaur, Shauna Singh Baldwin and Dr. Geetanjali Singh Chanda. 
Collecting HERstory: Narratives that Shape our Futures
Time: 11am EST
https://t.co/6KeTQQYjJ3
#Sikh #Sikhs #WomensDay @InniKaur @SSinghBaldwin</t>
  </si>
  <si>
    <t>Fri Mar 05 16:28:49 +0000 2021</t>
  </si>
  <si>
    <t>34717504</t>
  </si>
  <si>
    <t>http://pbs.twimg.com/profile_images/762245853822103552/iitLeKW0_normal.jpg</t>
  </si>
  <si>
    <t>http://twitter.com/SikhRI/statuses/1367874752505913345</t>
  </si>
  <si>
    <t>{"hashtags":[{"text":"Sikh","indices":[202,207]},{"text":"Sikhs","indices":[208,214]},{"text":"WomensDay","indices":[215,225]}],"symbols":[],"user_mentions":[{"screen_name":"InniKaur","name":"InniKaur","id":4470848079,"id_str":"4470848079","indices":[226,235]},{"screen_name":"SSinghBaldwin","name":"Shauna Singh Baldwin","id":478180889,"id_str":"478180889","indices":[236,250]}],"urls":[{"url":"https://t.co/6KeTQQYjJ3","expanded_url":"https://www.bigmarker.com/sikhri/Collecting-HERstory-Narratives-that-Shape-our-Futures","display_url":"bigmarker.com/sikhri/Collect…","indices":[177,200]}]}</t>
  </si>
  <si>
    <t>1367874751973126147</t>
  </si>
  <si>
    <t>Dayal_5</t>
  </si>
  <si>
    <t>RT @Desimasti786: @MSVgo C. Shakuntala Devi
 #LearnFromHer #WomensDay #MSVgo #amazon #ContestAlert 
@MSVgo
Join
@acidkidrock
@Sanjiv_34
@Sandeep13_
@chilled_Sup
@Pareek197
@prashpatel_
@Sagar14Naik
@mysterioussu
@AbhishekIPLFeak
@abha_mishra19
@satyapaljain_86
@v_srikanth70
@Dayal_5
@Jay_parmar17</t>
  </si>
  <si>
    <t>1131212210359848961</t>
  </si>
  <si>
    <t>http://pbs.twimg.com/profile_images/1367833314137018369/i7xkeZNY_normal.jpg</t>
  </si>
  <si>
    <t>Kolkata, West Bengal, India</t>
  </si>
  <si>
    <t>http://twitter.com/Dayal_5/statuses/1367874751973126147</t>
  </si>
  <si>
    <t>{"hashtags":[{"text":"LearnFromHer","indices":[46,59]},{"text":"WomensDay","indices":[60,70]},{"text":"MSVgo","indices":[71,77]},{"text":"amazon","indices":[78,85]},{"text":"ContestAlert","indices":[86,99]}],"symbols":[],"user_mentions":[{"screen_name":"Desimasti786","name":"Nisha Aggarwal","id":1262794755861168000,"id_str":"1262794755861168129","indices":[3,16]},{"screen_name":"MSVgo","name":"MSVgo","id":1232928348302499800,"id_str":"1232928348302499842","indices":[18,24]},{"screen_name":"MSVgo","name":"MSVgo","id":1232928348302499800,"id_str":"1232928348302499842","indices":[101,107]},{"screen_name":"acidkidrock","name":"Swatantra Dwivedi😼","id":156588667,"id_str":"156588667","indices":[114,126]},{"screen_name":"Sanjiv_34","name":"Sanjiv Kumar","id":986583480485085200,"id_str":"986583480485085184","indices":[127,137]}],"urls":[]}</t>
  </si>
  <si>
    <t>1367874746528989196</t>
  </si>
  <si>
    <t>ApKido</t>
  </si>
  <si>
    <t>Fri Mar 05 16:28:48 +0000 2021</t>
  </si>
  <si>
    <t>52844896</t>
  </si>
  <si>
    <t>http://pbs.twimg.com/profile_images/1364879624518447106/irVrzdxX_normal.jpg</t>
  </si>
  <si>
    <t>http://twitter.com/ApKido/statuses/1367874746528989196</t>
  </si>
  <si>
    <t>1367874702501277696</t>
  </si>
  <si>
    <t>Fri Mar 05 16:28:37 +0000 2021</t>
  </si>
  <si>
    <t>http://twitter.com/Dayal_5/statuses/1367874702501277696</t>
  </si>
  <si>
    <t>1367874657551015945</t>
  </si>
  <si>
    <t>handecayir</t>
  </si>
  <si>
    <t>Fri Mar 05 16:28:26 +0000 2021</t>
  </si>
  <si>
    <t>123970874</t>
  </si>
  <si>
    <t>http://pbs.twimg.com/profile_images/638338509623926784/Rz68IVoR_normal.jpg</t>
  </si>
  <si>
    <t>http://twitter.com/handecayir/statuses/1367874657551015945</t>
  </si>
  <si>
    <t>1367874620892704770</t>
  </si>
  <si>
    <t>Fri Mar 05 16:28:18 +0000 2021</t>
  </si>
  <si>
    <t>http://twitter.com/Jaya_NPC/statuses/1367874620892704770</t>
  </si>
  <si>
    <t>1367874557802127360</t>
  </si>
  <si>
    <t>SNOLABscience</t>
  </si>
  <si>
    <t>Monday is International #WomensDay! Join @CAPhys and a panel of Indigenous women in physics from across the country. 
📅 Monday, March 8th, 1 pm ET. 
Register here: https://t.co/IpEfBh2jLo
#IWD2021 https://t.co/tzlryHEDJX</t>
  </si>
  <si>
    <t>Fri Mar 05 16:28:03 +0000 2021</t>
  </si>
  <si>
    <t>574988763</t>
  </si>
  <si>
    <t>http://pbs.twimg.com/profile_images/1329394439006130177/5YE-r7t7_normal.jpg</t>
  </si>
  <si>
    <t>http://twitter.com/SNOLABscience/statuses/1367874557802127360</t>
  </si>
  <si>
    <t>{"hashtags":[{"text":"WomensDay","indices":[24,34]},{"text":"IWD2021","indices":[190,198]}],"symbols":[],"user_mentions":[{"screen_name":"CAPhys","name":"CAPhys","id":2494755342,"id_str":"2494755342","indices":[41,48]}],"urls":[{"url":"https://t.co/IpEfBh2jLo","expanded_url":"http://ow.ly/yaRe50DHFB1","display_url":"ow.ly/yaRe50DHFB1","indices":[165,188]},{"url":"https://t.co/tzlryHEDJX","expanded_url":"https://twitter.com/CAPhys/status/1366463655446007809","display_url":"twitter.com/CAPhys/status/…","indices":[199,222]}]}</t>
  </si>
  <si>
    <t>1367874505134149638</t>
  </si>
  <si>
    <t>NobatsinhThakor</t>
  </si>
  <si>
    <t>Like &amp;amp; Share : https://t.co/Vad2E7o4HD 
#NGO #WomensDay #nonprofit #WomensHistoryMonth #womensday2021 #donate</t>
  </si>
  <si>
    <t>Fri Mar 05 16:27:50 +0000 2021</t>
  </si>
  <si>
    <t>438968151</t>
  </si>
  <si>
    <t>http://pbs.twimg.com/profile_images/1367118336262242305/RTebc_gx_normal.jpg</t>
  </si>
  <si>
    <t>http://twitter.com/NobatsinhThakor/statuses/1367874505134149638</t>
  </si>
  <si>
    <t>{"hashtags":[{"text":"NGO","indices":[44,48]},{"text":"WomensDay","indices":[49,59]},{"text":"nonprofit","indices":[60,70]},{"text":"WomensHistoryMonth","indices":[71,90]},{"text":"womensday2021","indices":[91,105]},{"text":"donate","indices":[106,113]}],"symbols":[],"user_mentions":[],"urls":[{"url":"https://t.co/Vad2E7o4HD","expanded_url":"http://www.facebook.com/IdamSarvamFoundation","display_url":"facebook.com/IdamSarvamFoun…","indices":[19,42]}]}</t>
  </si>
  <si>
    <t>1367874502584016898</t>
  </si>
  <si>
    <t>Fri Mar 05 16:27:49 +0000 2021</t>
  </si>
  <si>
    <t>http://twitter.com/DXTMRA/statuses/1367874502584016898</t>
  </si>
  <si>
    <t>1367874496577814534</t>
  </si>
  <si>
    <t>Rebel_La_4</t>
  </si>
  <si>
    <t>RT @neokymacy: Εμείς, οι γυναίκες της Κύπρου, ζητούμε την ποινικοποίηση της λεκτικής, της σωματικής, της ψυχικής κ της οικονομικής βίας κ την άμεση, απερίφραστη κ αυστηρή καταδίκη κάθε ενόχου, από όποιον πολιτικό ή κοινωνικό χώρο ή θεσμό κ αν προέρχεται. 
♀️https://t.co/aaRBvNy10Y
#WomensDay https://t.co/coJJ4TFLK1</t>
  </si>
  <si>
    <t>Fri Mar 05 16:27:48 +0000 2021</t>
  </si>
  <si>
    <t>1359023351604379656</t>
  </si>
  <si>
    <t>http://pbs.twimg.com/profile_images/1364605894085009418/75Hva8l2_normal.jpg</t>
  </si>
  <si>
    <t>Greece</t>
  </si>
  <si>
    <t>http://twitter.com/Rebel_La_4/statuses/1367874496577814534</t>
  </si>
  <si>
    <t>{"hashtags":[],"symbols":[],"user_mentions":[{"screen_name":"neokymacy","name":"Νέο Κύμα-Η Άλλη Κύπρος / New Wave-The Other Cyprus","id":1151000231280021500,"id_str":"1151000231280021504","indices":[3,13]}],"urls":[]}</t>
  </si>
  <si>
    <t>1367874425375260674</t>
  </si>
  <si>
    <t>ArshadK71639536</t>
  </si>
  <si>
    <t>Fri Mar 05 16:27:31 +0000 2021</t>
  </si>
  <si>
    <t>1258612025137258497</t>
  </si>
  <si>
    <t>http://pbs.twimg.com/profile_images/1258612281501458432/Om2hsbUu_normal.jpg</t>
  </si>
  <si>
    <t>http://twitter.com/ArshadK71639536/statuses/1367874425375260674</t>
  </si>
  <si>
    <t>1367874372250136579</t>
  </si>
  <si>
    <t>CMEF_CA</t>
  </si>
  <si>
    <t>Fri Mar 05 16:27:18 +0000 2021</t>
  </si>
  <si>
    <t>2557746260</t>
  </si>
  <si>
    <t>http://pbs.twimg.com/profile_images/477933822655213568/srFTSNQJ_normal.png</t>
  </si>
  <si>
    <t>http://twitter.com/CMEF_CA/statuses/1367874372250136579</t>
  </si>
  <si>
    <t>1367874367854702598</t>
  </si>
  <si>
    <t>Celebrate #WomensDay with us! Join our conference https://t.co/53R71hYthY March 8th at 4pm CET on #RealWomensRights with our panel of #LeadingLadies discussing the topic of equality vs uniformization. Fight violence against women wherever it happens.</t>
  </si>
  <si>
    <t>Fri Mar 05 16:27:17 +0000 2021</t>
  </si>
  <si>
    <t>http://twitter.com/JacobAgnieszka/statuses/1367874367854702598</t>
  </si>
  <si>
    <t>{"hashtags":[{"text":"WomensDay","indices":[10,20]},{"text":"RealWomensRights","indices":[98,115]},{"text":"LeadingLadies","indices":[134,148]}],"symbols":[],"user_mentions":[],"urls":[{"url":"https://t.co/53R71hYthY","expanded_url":"http://defendingwomensrights.org","display_url":"defendingwomensrights.org","indices":[50,73]}]}</t>
  </si>
  <si>
    <t>1367874365585383424</t>
  </si>
  <si>
    <t>RT @PragatiJain7: On the occasion of Women's Day join 
@NPC_INDIA_GOV webinar on "UNLEASH THE SUPER WOMAN WITHIN YOU"
Register Now: https://t.co/VfMMNzVGc0
Date &amp;amp; Time: 08-03-2021 (04:00 PM to 05:00 PM)
Fee: Rs 199/-  #npcindia #webinar #womensday #empowerment #superwoman #productivity 
HURRY UP! https://t.co/EgEZPCZN2F</t>
  </si>
  <si>
    <t>http://twitter.com/Jaya_NPC/statuses/1367874365585383424</t>
  </si>
  <si>
    <t>{"hashtags":[],"symbols":[],"user_mentions":[{"screen_name":"PragatiJain7","name":"Pragati Jain","id":579171223,"id_str":"579171223","indices":[3,16]},{"screen_name":"NPC_INDIA_GOV","name":"NPC INDIA","id":3283206152,"id_str":"3283206152","indices":[55,69]}],"urls":[]}</t>
  </si>
  <si>
    <t>1367874283565850631</t>
  </si>
  <si>
    <t>CSC_Guj_Rohit</t>
  </si>
  <si>
    <t>Fri Mar 05 16:26:57 +0000 2021</t>
  </si>
  <si>
    <t>1206190486463156225</t>
  </si>
  <si>
    <t>http://pbs.twimg.com/profile_images/1271273883283255297/kjf__KyD_normal.jpg</t>
  </si>
  <si>
    <t>http://twitter.com/CSC_Guj_Rohit/statuses/1367874283565850631</t>
  </si>
  <si>
    <t>1367874270311837696</t>
  </si>
  <si>
    <t>Doordarshan Salutes Padma Awardee Women in Public Affairs, Literature &amp;amp; Education, Trade and Industry, Agriculture.
#DOORDARSHANSALUTES
#PADMA #AWARDEE #WOMENS
#PadmaAwardee2021
#Celebrating #InternationalWomensDayWeek
#WomensDay #womensday2021 
#InternationalWomensDay https://t.co/FyWqS8RpD7</t>
  </si>
  <si>
    <t>Fri Mar 05 16:26:54 +0000 2021</t>
  </si>
  <si>
    <t>http://twitter.com/DDUttarPradesh/statuses/1367874270311837696</t>
  </si>
  <si>
    <t>{"hashtags":[{"text":"DOORDARSHANSALUTES","indices":[121,140]},{"text":"PADMA","indices":[141,147]},{"text":"AWARDEE","indices":[148,156]},{"text":"WOMENS","indices":[157,164]},{"text":"PadmaAwardee2021","indices":[166,183]},{"text":"Celebrating","indices":[184,196]},{"text":"InternationalWomensDayWeek","indices":[197,224]},{"text":"WomensDay","indices":[225,235]},{"text":"womensday2021","indices":[236,250]},{"text":"InternationalWomensDay","indices":[252,275]}],"symbols":[],"user_mentions":[],"urls":[],"media":[{"id":1367873655321948200,"id_str":"1367873655321948162","indices":[276,299],"media_url":"http://pbs.twimg.com/ext_tw_video_thumb/1367873655321948162/pu/img/aGSp34I1Mf-BYrb0.jpg","media_url_https":"https://pbs.twimg.com/ext_tw_video_thumb/1367873655321948162/pu/img/aGSp34I1Mf-BYrb0.jpg","url":"https://t.co/FyWqS8RpD7","display_url":"pic.twitter.com/FyWqS8RpD7","expanded_url":"https://twitter.com/DDUttarPradesh/status/1367874270311837696/video/1","type":"photo","sizes":{"thumb":{"w":150,"h":150,"resize":"crop"},"medium":{"w":1200,"h":675,"resize":"fit"},"small":{"w":680,"h":383,"resize":"fit"},"large":{"w":1280,"h":720,"resize":"fit"}}}]}</t>
  </si>
  <si>
    <t>1367874262284042250</t>
  </si>
  <si>
    <t>rosieICM</t>
  </si>
  <si>
    <t>Fri Mar 05 16:26:52 +0000 2021</t>
  </si>
  <si>
    <t>20991078</t>
  </si>
  <si>
    <t>http://pbs.twimg.com/profile_images/1251798387063652353/x3qfuzaN_normal.jpg</t>
  </si>
  <si>
    <t>http://twitter.com/rosieICM/statuses/1367874262284042250</t>
  </si>
  <si>
    <t>1367874117525966851</t>
  </si>
  <si>
    <t>CdnHumanRights</t>
  </si>
  <si>
    <t>March 8 is #InternationalWomensDay! 🎉 Let’s celebrate women’s achievements and ALL the women who have helped build an inclusive world. 📣 Call out gender bias and dare to challenge inequality. Progress starts with YOU! #WomensDay #IWD2021 https://t.co/TXfvjZOy6v</t>
  </si>
  <si>
    <t>Fri Mar 05 16:26:18 +0000 2021</t>
  </si>
  <si>
    <t>1112337090</t>
  </si>
  <si>
    <t>http://pbs.twimg.com/profile_images/832638800710897664/rVPFtMiP_normal.jpg</t>
  </si>
  <si>
    <t>http://twitter.com/CdnHumanRights/statuses/1367874117525966851</t>
  </si>
  <si>
    <t>{"hashtags":[{"text":"InternationalWomensDay","indices":[11,34]},{"text":"WomensDay","indices":[218,228]},{"text":"IWD2021","indices":[229,237]}],"symbols":[],"user_mentions":[],"urls":[],"media":[{"id":1367873957303640000,"id_str":"1367873957303640064","indices":[238,261],"media_url":"http://pbs.twimg.com/tweet_video_thumb/EvuqHeqXYAAVexa.jpg","media_url_https":"https://pbs.twimg.com/tweet_video_thumb/EvuqHeqXYAAVexa.jpg","url":"https://t.co/TXfvjZOy6v","display_url":"pic.twitter.com/TXfvjZOy6v","expanded_url":"https://twitter.com/CdnHumanRights/status/1367874117525966851/photo/1","type":"photo","sizes":{"thumb":{"w":150,"h":150,"resize":"crop"},"large":{"w":640,"h":360,"resize":"fit"},"medium":{"w":640,"h":360,"resize":"fit"},"small":{"w":640,"h":360,"resize":"fit"}}}]}</t>
  </si>
  <si>
    <t>1367874111108743168</t>
  </si>
  <si>
    <t>Monica97026710</t>
  </si>
  <si>
    <t>Fri Mar 05 16:26:16 +0000 2021</t>
  </si>
  <si>
    <t>753638253945884672</t>
  </si>
  <si>
    <t>http://pbs.twimg.com/profile_images/755490155251859456/CY6CBX0C_normal.jpg</t>
  </si>
  <si>
    <t>http://twitter.com/Monica97026710/statuses/1367874111108743168</t>
  </si>
  <si>
    <t>1367874095497445377</t>
  </si>
  <si>
    <t>BharatV52714136</t>
  </si>
  <si>
    <t>Fri Mar 05 16:26:12 +0000 2021</t>
  </si>
  <si>
    <t>1356138063596978177</t>
  </si>
  <si>
    <t>http://pbs.twimg.com/profile_images/1356138253573779457/81CEEHfc_normal.jpg</t>
  </si>
  <si>
    <t>http://twitter.com/BharatV52714136/statuses/1367874095497445377</t>
  </si>
  <si>
    <t>1367874082637709313</t>
  </si>
  <si>
    <t>Anshul_Singh01</t>
  </si>
  <si>
    <t>Fri Mar 05 16:26:09 +0000 2021</t>
  </si>
  <si>
    <t>1341085242845630464</t>
  </si>
  <si>
    <t>http://pbs.twimg.com/profile_images/1353440794334568448/8rSdul_a_normal.jpg</t>
  </si>
  <si>
    <t>http://twitter.com/Anshul_Singh01/statuses/1367874082637709313</t>
  </si>
  <si>
    <t>1367873964895309836</t>
  </si>
  <si>
    <t>vikas5572</t>
  </si>
  <si>
    <t>@PizzaHutIN To the one who never turn her back on me and listens to all my words without skipping a beat. Thanks @vandana_34 
#FREEMEAL #WomensDay @PizzaHutIN #FREE
Join guys
@Asitabh29 
@Neerajch07 
@DivyaIy10178477</t>
  </si>
  <si>
    <t>Fri Mar 05 16:25:41 +0000 2021</t>
  </si>
  <si>
    <t>1058239306307760128</t>
  </si>
  <si>
    <t>http://pbs.twimg.com/profile_images/1345376162407542785/P3gd8J5-_normal.jpg</t>
  </si>
  <si>
    <t>http://twitter.com/vikas5572/statuses/1367873964895309836</t>
  </si>
  <si>
    <t>{"hashtags":[{"text":"FREEMEAL","indices":[127,136]},{"text":"WomensDay","indices":[137,147]},{"text":"FREE","indices":[160,165]}],"symbols":[],"user_mentions":[{"screen_name":"PizzaHutIN","name":"Pizza Hut India","id":1635310159,"id_str":"1635310159","indices":[0,11]},{"screen_name":"vandana_34","name":"Vandana","id":963459464400687100,"id_str":"963459464400687105","indices":[113,124]},{"screen_name":"PizzaHutIN","name":"Pizza Hut India","id":1635310159,"id_str":"1635310159","indices":[148,159]},{"screen_name":"Asitabh29","name":"Asitabh Annavajhala","id":743309889221460000,"id_str":"743309889221459970","indices":[177,187]},{"screen_name":"Neerajch07","name":"Neeraj","id":1167817360033468400,"id_str":"1167817360033468423","indices":[189,200]},{"screen_name":"DivyaIy10178477","name":"Divya Iyer","id":1011476140991635500,"id_str":"1011476140991635457","indices":[202,218]}],"urls":[]}</t>
  </si>
  <si>
    <t>1367873936713641988</t>
  </si>
  <si>
    <t>chaiandwhy</t>
  </si>
  <si>
    <t>Our #WomensDay special session this Sunday 7th March will be ONLINE ONLY. Given the current constraints, there will be no physical session at Prithvi Theatre. Join us on a Zoom webinar, YouTube or FBLive. Links at https://t.co/ngRSzeq987 #scicomm. https://t.co/VAyecaxP2d</t>
  </si>
  <si>
    <t>Fri Mar 05 16:25:35 +0000 2021</t>
  </si>
  <si>
    <t>137423588</t>
  </si>
  <si>
    <t>http://pbs.twimg.com/profile_images/1315846718/chaiandwhylogo_normal.jpg</t>
  </si>
  <si>
    <t>http://twitter.com/chaiandwhy/statuses/1367873936713641988</t>
  </si>
  <si>
    <t>{"hashtags":[{"text":"WomensDay","indices":[4,14]},{"text":"scicomm","indices":[238,246]}],"symbols":[],"user_mentions":[],"urls":[{"url":"https://t.co/ngRSzeq987","expanded_url":"https://www.tifr.res.in/~outreach/","display_url":"tifr.res.in/~outreach/","indices":[214,237]}],"media":[{"id":1367868915297046500,"id_str":"1367868915297046528","indices":[248,271],"media_url":"http://pbs.twimg.com/media/Evulh_uUUAAczop.jpg","media_url_https":"https://pbs.twimg.com/media/Evulh_uUUAAczop.jpg","url":"https://t.co/VAyecaxP2d","display_url":"pic.twitter.com/VAyecaxP2d","expanded_url":"https://twitter.com/chaiandwhy/status/1367873936713641988/photo/1","type":"photo","sizes":{"thumb":{"w":150,"h":150,"resize":"crop"},"large":{"w":1226,"h":653,"resize":"fit"},"small":{"w":680,"h":362,"resize":"fit"},"medium":{"w":1200,"h":639,"resize":"fit"}}}]}</t>
  </si>
  <si>
    <t>1367873935027666970</t>
  </si>
  <si>
    <t>Ronkawamara</t>
  </si>
  <si>
    <t>Fri Mar 05 16:25:34 +0000 2021</t>
  </si>
  <si>
    <t>23174213</t>
  </si>
  <si>
    <t>http://pbs.twimg.com/profile_images/1331279047226224646/_LaeU73f_normal.jpg</t>
  </si>
  <si>
    <t>http://twitter.com/Ronkawamara/statuses/1367873935027666970</t>
  </si>
  <si>
    <t>1367873912957136896</t>
  </si>
  <si>
    <t>RT @mkverma_npc: RT @NPC_INDIA_GOV: On the occasion of Women's Day join @NPC_INDIA_GOV
  webinar on "UNLEASH THE SUPER WOMAN WITHIN YOU"
Register Now: https://t.co/J1rH2gWmF7
Date &amp;amp; Time: 08-03-2021 (04:00 PM to 05:00 PM)
Fee: Rs 199/-  #npcindia #webinar #womensday #em… https://t.co/vNggB0Z1Lw</t>
  </si>
  <si>
    <t>Fri Mar 05 16:25:29 +0000 2021</t>
  </si>
  <si>
    <t>http://twitter.com/Jaya_NPC/statuses/1367873912957136896</t>
  </si>
  <si>
    <t>{"hashtags":[],"symbols":[],"user_mentions":[{"screen_name":"mkverma_npc","name":"मनोज वर्मा #NPC","id":1169799527781392400,"id_str":"1169799527781392384","indices":[3,15]},{"screen_name":"NPC_INDIA_GOV","name":"NPC INDIA","id":3283206152,"id_str":"3283206152","indices":[20,34]},{"screen_name":"NPC_INDIA_GOV","name":"NPC INDIA","id":3283206152,"id_str":"3283206152","indices":[72,86]}],"urls":[]}</t>
  </si>
  <si>
    <t>1367873808414040068</t>
  </si>
  <si>
    <t>RT @NPC_INDIA_GOV: On the occasion of Women's Day join @NPC_INDIA_GOV
  webinar on "UNLEASH THE SUPER WOMAN WITHIN YOU"
Register Now: https://t.co/4UgEOsJhel
Date &amp;amp; Time: 08-03-2021 (04:00 PM to 05:00 PM)
Fee: Rs 199/-  #npcindia #webinar #womensday #empowerment #superwoman #productivity 
HURRY UP! https://t.co/xnN52cVl7y</t>
  </si>
  <si>
    <t>Fri Mar 05 16:25:04 +0000 2021</t>
  </si>
  <si>
    <t>http://twitter.com/Jaya_NPC/statuses/1367873808414040068</t>
  </si>
  <si>
    <t>1367873807256596482</t>
  </si>
  <si>
    <t>ImKate0109</t>
  </si>
  <si>
    <t>2924768808</t>
  </si>
  <si>
    <t>http://pbs.twimg.com/profile_images/1343980363731914752/A0Lmnbfz_normal.jpg</t>
  </si>
  <si>
    <t>http://twitter.com/ImKate0109/statuses/1367873807256596482</t>
  </si>
  <si>
    <t>1367873787174215684</t>
  </si>
  <si>
    <t>Jawarah_07</t>
  </si>
  <si>
    <t>Fri Mar 05 16:24:59 +0000 2021</t>
  </si>
  <si>
    <t>720864692332154880</t>
  </si>
  <si>
    <t>http://pbs.twimg.com/profile_images/1331121936429174784/5DaGaj6-_normal.jpg</t>
  </si>
  <si>
    <t>http://twitter.com/Jawarah_07/statuses/1367873787174215684</t>
  </si>
  <si>
    <t>1367873729125117962</t>
  </si>
  <si>
    <t>dopekp_</t>
  </si>
  <si>
    <t>Fri Mar 05 16:24:45 +0000 2021</t>
  </si>
  <si>
    <t>1183317867888033793</t>
  </si>
  <si>
    <t>http://pbs.twimg.com/profile_images/1356321787596959745/7_5wEE7T_normal.jpg</t>
  </si>
  <si>
    <t>http://twitter.com/dopekp_/statuses/1367873729125117962</t>
  </si>
  <si>
    <t>1367873675542728704</t>
  </si>
  <si>
    <t>agarwalgopal323</t>
  </si>
  <si>
    <t>Fri Mar 05 16:24:32 +0000 2021</t>
  </si>
  <si>
    <t>1930902404</t>
  </si>
  <si>
    <t>http://pbs.twimg.com/profile_images/1264408299673436160/1uNzQrQy_normal.jpg</t>
  </si>
  <si>
    <t>delhi</t>
  </si>
  <si>
    <t>http://twitter.com/agarwalgopal323/statuses/1367873675542728704</t>
  </si>
  <si>
    <t>1367873626377248771</t>
  </si>
  <si>
    <t>schwarzmagen</t>
  </si>
  <si>
    <t>Completely delighted to have contributed to such an important special supplement, honoured to be invited to write our piece 'The Female Medical Workforce' with power-women @rosieICM and Julia Critchley! 
Can't wait to read the rest of the issue! 
@Anaes_Journal 
 #WomensDay https://t.co/xmNFsyUsY9</t>
  </si>
  <si>
    <t>Fri Mar 05 16:24:21 +0000 2021</t>
  </si>
  <si>
    <t>871125158458781696</t>
  </si>
  <si>
    <t>http://pbs.twimg.com/profile_images/1201280019835871232/3tGbZlEx_normal.jpg</t>
  </si>
  <si>
    <t>Leith, Scotland</t>
  </si>
  <si>
    <t>http://twitter.com/schwarzmagen/statuses/1367873626377248771</t>
  </si>
  <si>
    <t>{"hashtags":[{"text":"WomensDay","indices":[264,274]}],"symbols":[],"user_mentions":[{"screen_name":"rosieICM","name":"Dr Rosie Baruah","id":20991078,"id_str":"20991078","indices":[172,181]},{"screen_name":"Anaes_Journal","name":"𝘈𝘯𝘢𝘦𝘴𝘵𝘩𝘦𝘴𝘪𝘢","id":625689011,"id_str":"625689011","indices":[247,261]}],"urls":[{"url":"https://t.co/xmNFsyUsY9","expanded_url":"https://twitter.com/Anaes_Journal/status/1367822207926169602","display_url":"twitter.com/Anaes_Journal/…","indices":[275,298]}]}</t>
  </si>
  <si>
    <t>1367873613429374986</t>
  </si>
  <si>
    <t>HelloEuromat</t>
  </si>
  <si>
    <t>Fri Mar 05 16:24:17 +0000 2021</t>
  </si>
  <si>
    <t>902585748263768065</t>
  </si>
  <si>
    <t>http://pbs.twimg.com/profile_images/1123970403796430848/VL_jqent_normal.jpg</t>
  </si>
  <si>
    <t>Berlin, Germany</t>
  </si>
  <si>
    <t>http://twitter.com/HelloEuromat/statuses/1367873613429374986</t>
  </si>
  <si>
    <t>1367873600473112577</t>
  </si>
  <si>
    <t>PrasiddhiF</t>
  </si>
  <si>
    <t>It's indeed a great opportunity to share the dias with great women achievers.
#celebratingwomen #women #womenpower #womensday #womensdaycelebration #womenachievers #prasiddhi #prasiddhiforest #tree #fruit #fruitforest #greenrevolution #greenearth #greenindia #carringtree https://t.co/MnntXSYUQZ</t>
  </si>
  <si>
    <t>Fri Mar 05 16:24:14 +0000 2021</t>
  </si>
  <si>
    <t>1140113300622958593</t>
  </si>
  <si>
    <t>http://pbs.twimg.com/profile_images/1311973380522868736/QvowFSMy_normal.jpg</t>
  </si>
  <si>
    <t>http://twitter.com/PrasiddhiF/statuses/1367873600473112577</t>
  </si>
  <si>
    <t>{"hashtags":[{"text":"celebratingwomen","indices":[79,96]},{"text":"women","indices":[97,103]},{"text":"womenpower","indices":[104,115]},{"text":"womensday","indices":[116,126]},{"text":"womensdaycelebration","indices":[127,148]},{"text":"womenachievers","indices":[149,164]},{"text":"prasiddhi","indices":[165,175]},{"text":"prasiddhiforest","indices":[176,192]},{"text":"tree","indices":[193,198]},{"text":"fruit","indices":[199,205]},{"text":"fruitforest","indices":[206,218]},{"text":"greenrevolution","indices":[219,235]},{"text":"greenearth","indices":[236,247]},{"text":"greenindia","indices":[248,259]},{"text":"carringtree","indices":[260,272]}],"symbols":[],"user_mentions":[],"urls":[],"media":[{"id":1367873597973299200,"id_str":"1367873597973299204","indices":[273,296],"media_url":"http://pbs.twimg.com/media/EvupykDVgAQ5oDD.jpg","media_url_https":"https://pbs.twimg.com/media/EvupykDVgAQ5oDD.jpg","url":"https://t.co/MnntXSYUQZ","display_url":"pic.twitter.com/MnntXSYUQZ","expanded_url":"https://twitter.com/PrasiddhiF/status/1367873600473112577/photo/1","type":"photo","sizes":{"large":{"w":1024,"h":512,"resize":"fit"},"thumb":{"w":150,"h":150,"resize":"crop"},"small":{"w":680,"h":340,"resize":"fit"},"medium":{"w":1024,"h":512,"resize":"fit"}}}]}</t>
  </si>
  <si>
    <t>1367873544042901504</t>
  </si>
  <si>
    <t>Sandeep11834537</t>
  </si>
  <si>
    <t>Fri Mar 05 16:24:01 +0000 2021</t>
  </si>
  <si>
    <t>1300109198131261441</t>
  </si>
  <si>
    <t>http://pbs.twimg.com/profile_images/1300110762979934209/qJmP84Dq_normal.jpg</t>
  </si>
  <si>
    <t>prayagraj uttar Pradesh India</t>
  </si>
  <si>
    <t>http://twitter.com/Sandeep11834537/statuses/1367873544042901504</t>
  </si>
  <si>
    <t>1367873537164328963</t>
  </si>
  <si>
    <t>DunlapInstitute</t>
  </si>
  <si>
    <t>Ayushi is bridging the gap between theory and data when it comes to figuring out how stars form - all as a graduate student. Meet Ayushi Singh, our March "Student of the Month!" Full feature: https://t.co/ouAHZgUo6B #WomensDay #WomenInScience #IWD2021 https://t.co/MNiWJyFoS4</t>
  </si>
  <si>
    <t>Fri Mar 05 16:23:59 +0000 2021</t>
  </si>
  <si>
    <t>213394155</t>
  </si>
  <si>
    <t>http://pbs.twimg.com/profile_images/1286675431807213569/sA-uTpC7_normal.jpg</t>
  </si>
  <si>
    <t>50 St. George Street, Toronto</t>
  </si>
  <si>
    <t>http://twitter.com/DunlapInstitute/statuses/1367873537164328963</t>
  </si>
  <si>
    <t>{"hashtags":[{"text":"WomensDay","indices":[216,226]},{"text":"WomenInScience","indices":[227,242]},{"text":"IWD2021","indices":[243,251]}],"symbols":[],"user_mentions":[],"urls":[{"url":"https://t.co/ouAHZgUo6B","expanded_url":"http://dunlap.utoronto.ca/student-of-the-month-ayushi-singh/","display_url":"dunlap.utoronto.ca/student-of-the…","indices":[192,215]}],"media":[{"id":1367873435326681000,"id_str":"1367873435326681088","indices":[252,275],"media_url":"http://pbs.twimg.com/media/EvuppGJXEAAZsT_.jpg","media_url_https":"https://pbs.twimg.com/media/EvuppGJXEAAZsT_.jpg","url":"https://t.co/MNiWJyFoS4","display_url":"pic.twitter.com/MNiWJyFoS4","expanded_url":"https://twitter.com/DunlapInstitute/status/1367873537164328963/photo/1","type":"photo","sizes":{"thumb":{"w":150,"h":150,"resize":"crop"},"small":{"w":680,"h":680,"resize":"fit"},"medium":{"w":1200,"h":1200,"resize":"fit"},"large":{"w":2048,"h":2048,"resize":"fit"}}}]}</t>
  </si>
  <si>
    <t>1367873455924912129</t>
  </si>
  <si>
    <t>Fri Mar 05 16:23:40 +0000 2021</t>
  </si>
  <si>
    <t>http://twitter.com/vikas5572/statuses/1367873455924912129</t>
  </si>
  <si>
    <t>1367873454461120517</t>
  </si>
  <si>
    <t>IPFplc</t>
  </si>
  <si>
    <t>Ahead of #womensday and our internal, global Women’s Conference, we’re sharing a series of quotes collected from some of the outstanding women in our business and the women leaders from outside of @IPFplc. We have asked them about their mottoes and guiding thoughts.@ukinpoland https://t.co/AHcggCTQcP</t>
  </si>
  <si>
    <t>317677762</t>
  </si>
  <si>
    <t>http://pbs.twimg.com/profile_images/712605151123664896/pHt9saXd_normal.jpg</t>
  </si>
  <si>
    <t>http://twitter.com/IPFplc/statuses/1367873454461120517</t>
  </si>
  <si>
    <t>{"hashtags":[{"text":"womensday","indices":[9,19]}],"symbols":[],"user_mentions":[{"screen_name":"IPFplc","name":"IPFplc","id":317677762,"id_str":"317677762","indices":[197,204]},{"screen_name":"ukinpoland","name":"UK in Poland 🇬🇧🇵🇱","id":85772756,"id_str":"85772756","indices":[266,277]}],"urls":[],"media":[{"id":1367873385657680000,"id_str":"1367873385657679878","indices":[278,301],"media_url":"http://pbs.twimg.com/media/EvupmNHWQAY8WFY.jpg","media_url_https":"https://pbs.twimg.com/media/EvupmNHWQAY8WFY.jpg","url":"https://t.co/AHcggCTQcP","display_url":"pic.twitter.com/AHcggCTQcP","expanded_url":"https://twitter.com/IPFplc/status/1367873454461120517/photo/1","type":"photo","sizes":{"medium":{"w":1200,"h":675,"resize":"fit"},"thumb":{"w":150,"h":150,"resize":"crop"},"small":{"w":680,"h":383,"resize":"fit"},"large":{"w":1920,"h":1080,"resize":"fit"}}}]}</t>
  </si>
  <si>
    <t>1367873439957196803</t>
  </si>
  <si>
    <t>ReemoDiab</t>
  </si>
  <si>
    <t>#WomensDay So proud to be a speaker @UNODC for the 14th #CrimeCongress @ICCKyoto with all delegations joining from around the world through interactive event platform 🤩Thanks @DohaDeclaration @Luluaasaad @GilADSantos #ريما_دياب https://t.co/RpnPMS26Ym</t>
  </si>
  <si>
    <t>Fri Mar 05 16:23:36 +0000 2021</t>
  </si>
  <si>
    <t>417714405</t>
  </si>
  <si>
    <t>http://pbs.twimg.com/profile_images/1300516712597671937/M71FBBXw_normal.jpg</t>
  </si>
  <si>
    <t>Amman-Jordan</t>
  </si>
  <si>
    <t>http://twitter.com/ReemoDiab/statuses/1367873439957196803</t>
  </si>
  <si>
    <t>{"hashtags":[{"text":"WomensDay","indices":[0,10]},{"text":"CrimeCongress","indices":[56,70]},{"text":"ريما_دياب","indices":[217,227]}],"symbols":[],"user_mentions":[{"screen_name":"UNODC","name":"UN Office on Drugs &amp; Crime","id":17969699,"id_str":"17969699","indices":[36,42]},{"screen_name":"ICCKyoto","name":"ICC Kyoto/国立京都国際会館(official)","id":1126061102050078700,"id_str":"1126061102050078720","indices":[71,80]},{"screen_name":"DohaDeclaration","name":"UNODC's Doha Declaration Global Programme","id":2654027700,"id_str":"2654027700","indices":[175,191]},{"screen_name":"Luluaasaad","name":"Lulua Asaad","id":259719074,"id_str":"259719074","indices":[192,203]},{"screen_name":"GilADSantos","name":"Gilberto Duarte","id":149098236,"id_str":"149098236","indices":[204,216]}],"urls":[],"media":[{"id":1367873411670810600,"id_str":"1367873411670810632","indices":[228,251],"media_url":"http://pbs.twimg.com/media/EvupnuBXIAgwqvY.jpg","media_url_https":"https://pbs.twimg.com/media/EvupnuBXIAgwqvY.jpg","url":"https://t.co/RpnPMS26Ym","display_url":"pic.twitter.com/RpnPMS26Ym","expanded_url":"https://twitter.com/ReemoDiab/status/1367873439957196803/photo/1","type":"photo","sizes":{"thumb":{"w":150,"h":150,"resize":"crop"},"small":{"w":502,"h":680,"resize":"fit"},"large":{"w":1125,"h":1524,"resize":"fit"},"medium":{"w":886,"h":1200,"resize":"fit"}}}]}</t>
  </si>
  <si>
    <t>1367873372798005248</t>
  </si>
  <si>
    <t>Mohammadsalamaa</t>
  </si>
  <si>
    <t>Fri Mar 05 16:23:20 +0000 2021</t>
  </si>
  <si>
    <t>827917554</t>
  </si>
  <si>
    <t>http://pbs.twimg.com/profile_images/3112787135/119c4bab38a1f6c7ad44c43335508353_normal.jpeg</t>
  </si>
  <si>
    <t>http://twitter.com/Mohammadsalamaa/statuses/1367873372798005248</t>
  </si>
  <si>
    <t>1367873344851374086</t>
  </si>
  <si>
    <t>Aanuup</t>
  </si>
  <si>
    <t>Fri Mar 05 16:23:13 +0000 2021</t>
  </si>
  <si>
    <t>114093438</t>
  </si>
  <si>
    <t>http://pbs.twimg.com/profile_images/792730528432594944/6hK4y3eg_normal.jpg</t>
  </si>
  <si>
    <t>Navsari</t>
  </si>
  <si>
    <t>http://twitter.com/Aanuup/statuses/1367873344851374086</t>
  </si>
  <si>
    <t>1367873326593544192</t>
  </si>
  <si>
    <t>ESCP_bs</t>
  </si>
  <si>
    <t>For a deeper dive into this topic, join @ChiaraCorazzaWF, ESCP Profs. @DianaClarkeMS and Véronique Tran, along with an impressive panel of leaders, for an online round table dedicated to “Making the case for women in times of crisis”. #WomensDay 
https://t.co/DYiQetfCYb https://t.co/GY1eB80FNe</t>
  </si>
  <si>
    <t>Fri Mar 05 16:23:09 +0000 2021</t>
  </si>
  <si>
    <t>36327536</t>
  </si>
  <si>
    <t>1367873322571161602</t>
  </si>
  <si>
    <t>http://pbs.twimg.com/profile_images/1199620201047904256/Aqv0qGIH_normal.jpg</t>
  </si>
  <si>
    <t>http://twitter.com/ESCP_bs/statuses/1367873326593544192</t>
  </si>
  <si>
    <t>{"hashtags":[{"text":"WomensDay","indices":[235,245]}],"symbols":[],"user_mentions":[{"screen_name":"ChiaraCorazzaWF","name":"Chiara Corazza","id":838725492916224000,"id_str":"838725492916224000","indices":[40,56]},{"screen_name":"DianaClarkeMS","name":"Diana Clarke","id":2302995548,"id_str":"2302995548","indices":[70,84]}],"urls":[{"url":"https://t.co/DYiQetfCYb","expanded_url":"https://escp.eu/events/Webinar-Making-the-Case-for-Women-in-Times-of-Crisis","display_url":"escp.eu/events/Webinar…","indices":[248,271]}],"media":[{"id":1367872935940264000,"id_str":"1367872935940263941","indices":[272,295],"media_url":"http://pbs.twimg.com/media/EvupMByXEAURAgT.jpg","media_url_https":"https://pbs.twimg.com/media/EvupMByXEAURAgT.jpg","url":"https://t.co/GY1eB80FNe","display_url":"pic.twitter.com/GY1eB80FNe","expanded_url":"https://twitter.com/ESCP_bs/status/1367873326593544192/photo/1","type":"photo","sizes":{"small":{"w":680,"h":383,"resize":"fit"},"thumb":{"w":150,"h":150,"resize":"crop"},"medium":{"w":1031,"h":580,"resize":"fit"},"large":{"w":1031,"h":580,"resize":"fit"}}}]}</t>
  </si>
  <si>
    <t>1367873319115100161</t>
  </si>
  <si>
    <t>dzaneza</t>
  </si>
  <si>
    <t>RT @GUwishema: @NAbingeneye @dzaneza #IWD2021
#WomensDay
https://t.co/19EwWUJRNg
#InternationalWomensDay 
#MurakaZaneza 
#UmunsiWabagore 
#LIVE https://t.co/tKOn3PZh7L</t>
  </si>
  <si>
    <t>Fri Mar 05 16:23:07 +0000 2021</t>
  </si>
  <si>
    <t>2263732060</t>
  </si>
  <si>
    <t>http://pbs.twimg.com/profile_images/1341142735185727491/OM5Ta5QQ_normal.jpg</t>
  </si>
  <si>
    <t>Belgique</t>
  </si>
  <si>
    <t>http://twitter.com/dzaneza/statuses/1367873319115100161</t>
  </si>
  <si>
    <t>{"hashtags":[{"text":"IWD2021","indices":[37,45]},{"text":"WomensDay","indices":[46,56]},{"text":"InternationalWomensDay","indices":[83,106]},{"text":"MurakaZaneza","indices":[108,121]},{"text":"UmunsiWabagore","indices":[123,138]}],"symbols":[],"user_mentions":[{"screen_name":"GUwishema","name":"Gloria Uwishema","id":119384793,"id_str":"119384793","indices":[3,13]},{"screen_name":"NAbingeneye","name":"Natacha Abingeneye","id":2353197515,"id_str":"2353197515","indices":[15,27]},{"screen_name":"dzaneza","name":"Denise Zaneza","id":2263732060,"id_str":"2263732060","indices":[28,36]}],"urls":[{"url":"https://t.co/19EwWUJRNg","expanded_url":"https://youtube.com/c/MurakaZaneza","display_url":"youtube.com/c/MurakaZaneza","indices":[58,81]}]}</t>
  </si>
  <si>
    <t>1367873316938280968</t>
  </si>
  <si>
    <t>SRHRforAll</t>
  </si>
  <si>
    <t>RT @FriendsofUNFPA: ⛔ No country has attained complete gender parity in leadership.
⚠️ What is the world still waiting for?!
This #WomensDay, let's celebrate women taking the lead.
RT if you feel the same! #GenerationEquality https://t.co/XUuVGdmvIw</t>
  </si>
  <si>
    <t>59186725</t>
  </si>
  <si>
    <t>http://pbs.twimg.com/profile_images/1197923442059890688/pqMlqh7l_normal.jpg</t>
  </si>
  <si>
    <t>http://twitter.com/SRHRforAll/statuses/1367873316938280968</t>
  </si>
  <si>
    <t>{"hashtags":[],"symbols":[],"user_mentions":[{"screen_name":"FriendsofUNFPA","name":"Friends of UNFPA","id":15918924,"id_str":"15918924","indices":[3,18]}],"urls":[]}</t>
  </si>
  <si>
    <t>1367873197526294539</t>
  </si>
  <si>
    <t>Umamidotlife</t>
  </si>
  <si>
    <t>Select from a wide range of biodynamic sustainable premium wines from California and France and enjoy free ground shipping on orders of $100+ for a limited time. 
 https://t.co/xWivd01jtN #umamilife #wineanddineathome #wine #womensday https://t.co/KxEZ71RgbS</t>
  </si>
  <si>
    <t>Fri Mar 05 16:22:38 +0000 2021</t>
  </si>
  <si>
    <t>3266234954</t>
  </si>
  <si>
    <t>&lt;a href="https://multibrain.me/" rel="nofollow"&gt;Multibrain.me&lt;/a&gt;</t>
  </si>
  <si>
    <t>http://pbs.twimg.com/profile_images/902216203963437058/cCOs-d-Q_normal.jpg</t>
  </si>
  <si>
    <t>San Antonio, TX</t>
  </si>
  <si>
    <t>http://twitter.com/Umamidotlife/statuses/1367873197526294539</t>
  </si>
  <si>
    <t>{"hashtags":[{"text":"umamilife","indices":[188,198]},{"text":"wineanddineathome","indices":[199,217]},{"text":"wine","indices":[218,223]},{"text":"womensday","indices":[224,234]}],"symbols":[],"user_mentions":[],"urls":[{"url":"https://t.co/xWivd01jtN","expanded_url":"https://go.boissetcollection.com/4w6wws","display_url":"go.boissetcollection.com/4w6wws","indices":[164,187]}],"media":[{"id":1367873195785683000,"id_str":"1367873195785682944","indices":[235,258],"media_url":"http://pbs.twimg.com/media/EvupbJyVgAARYMk.jpg","media_url_https":"https://pbs.twimg.com/media/EvupbJyVgAARYMk.jpg","url":"https://t.co/KxEZ71RgbS","display_url":"pic.twitter.com/KxEZ71RgbS","expanded_url":"https://twitter.com/Umamidotlife/status/1367873197526294539/photo/1","type":"photo","sizes":{"thumb":{"w":150,"h":150,"resize":"crop"},"small":{"w":680,"h":680,"resize":"fit"},"large":{"w":1200,"h":1200,"resize":"fit"},"medium":{"w":1200,"h":1200,"resize":"fit"}}}]}</t>
  </si>
  <si>
    <t>1367873173585330181</t>
  </si>
  <si>
    <t>poetryf</t>
  </si>
  <si>
    <t>Fri Mar 05 16:22:33 +0000 2021</t>
  </si>
  <si>
    <t>75250754</t>
  </si>
  <si>
    <t>http://pbs.twimg.com/profile_images/1366040606192066564/we4jjbjk_normal.jpg</t>
  </si>
  <si>
    <t>Greece, Cyprus</t>
  </si>
  <si>
    <t>http://twitter.com/poetryf/statuses/1367873173585330181</t>
  </si>
  <si>
    <t>1367873166597496832</t>
  </si>
  <si>
    <t>amankhajanchi</t>
  </si>
  <si>
    <t>@PizzaHutIN Tagging none other than my beautiful wife, friend, #BAE, well-wisher, and critic, @krishnakhajanch 
#WomensDay @PizzaHutIN https://t.co/PvjkkQIew2</t>
  </si>
  <si>
    <t>Fri Mar 05 16:22:31 +0000 2021</t>
  </si>
  <si>
    <t>94079489</t>
  </si>
  <si>
    <t>http://pbs.twimg.com/profile_images/1294859769618903041/W57pE1kR_normal.jpg</t>
  </si>
  <si>
    <t>http://twitter.com/amankhajanchi/statuses/1367873166597496832</t>
  </si>
  <si>
    <t>{"hashtags":[{"text":"BAE","indices":[63,67]},{"text":"WomensDay","indices":[112,122]}],"symbols":[],"user_mentions":[{"screen_name":"PizzaHutIN","name":"Pizza Hut India","id":1635310159,"id_str":"1635310159","indices":[0,11]},{"screen_name":"krishnakhajanch","name":"Krishna Khajanchi","id":140938306,"id_str":"140938306","indices":[94,110]},{"screen_name":"PizzaHutIN","name":"Pizza Hut India","id":1635310159,"id_str":"1635310159","indices":[123,134]}],"urls":[],"media":[{"id":1367873145672147000,"id_str":"1367873145672146946","indices":[135,158],"media_url":"http://pbs.twimg.com/media/EvupYPGVoAIfxtl.jpg","media_url_https":"https://pbs.twimg.com/media/EvupYPGVoAIfxtl.jpg","url":"https://t.co/PvjkkQIew2","display_url":"pic.twitter.com/PvjkkQIew2","expanded_url":"https://twitter.com/amankhajanchi/status/1367873166597496832/photo/1","type":"photo","sizes":{"small":{"w":680,"h":383,"resize":"fit"},"thumb":{"w":150,"h":150,"resize":"crop"},"medium":{"w":1200,"h":675,"resize":"fit"},"large":{"w":2048,"h":1152,"resize":"fit"}}}]}</t>
  </si>
  <si>
    <t>1367873165767176195</t>
  </si>
  <si>
    <t>RealWineGuru</t>
  </si>
  <si>
    <t>RT @VINEXPO: How three women, a #winemaker, a #buyer and an #Influencer , living and working in different countries managed the #pandemic and how they see the way forward?
Join us on Monday 8 March, on #WomensDay 
Log in or register so you don't miss any content
https://t.co/PgumW4DbLv https://t.co/PEybHGHo42</t>
  </si>
  <si>
    <t>1889846168</t>
  </si>
  <si>
    <t>http://pbs.twimg.com/profile_images/704638562491351040/VerZgf7H_normal.jpg</t>
  </si>
  <si>
    <t>UK, Europe, France, BDX, Aube</t>
  </si>
  <si>
    <t>http://twitter.com/RealWineGuru/statuses/1367873165767176195</t>
  </si>
  <si>
    <t>{"hashtags":[{"text":"winemaker","indices":[32,42]},{"text":"buyer","indices":[46,52]},{"text":"Influencer","indices":[60,71]},{"text":"pandemic","indices":[128,137]}],"symbols":[],"user_mentions":[{"screen_name":"VINEXPO","name":"VINEXPO","id":249068878,"id_str":"249068878","indices":[3,11]}],"urls":[]}</t>
  </si>
  <si>
    <t>1367873135882690562</t>
  </si>
  <si>
    <t>#Vinexposium Connect To Mark International Women’s Day With Talks. #VinexposiumConnect the new #digital platform by @VINEXPO-sium, will mark International #WomensDay on 8 March with 2 events that shine a light on #women in the drinks industry https://t.co/NEzitfkzC9 #vino #wine https://t.co/T6EuT9RHBc</t>
  </si>
  <si>
    <t>Fri Mar 05 16:22:24 +0000 2021</t>
  </si>
  <si>
    <t>http://twitter.com/RealWineGuru/statuses/1367873135882690562</t>
  </si>
  <si>
    <t>{"hashtags":[{"text":"Vinexposium","indices":[0,12]},{"text":"VinexposiumConnect","indices":[67,86]},{"text":"digital","indices":[95,103]},{"text":"WomensDay","indices":[155,165]},{"text":"women","indices":[213,219]},{"text":"vino","indices":[267,272]},{"text":"wine","indices":[273,278]}],"symbols":[],"user_mentions":[{"screen_name":"VINEXPO","name":"VINEXPO","id":249068878,"id_str":"249068878","indices":[116,124]}],"urls":[{"url":"https://t.co/NEzitfkzC9","expanded_url":"https://bit.ly/3sPSJVi","display_url":"bit.ly/3sPSJVi","indices":[243,266]}],"media":[{"id":1367873134251106300,"id_str":"1367873134251106310","indices":[279,302],"media_url":"http://pbs.twimg.com/media/EvupXkjWYAYJ9Dt.jpg","media_url_https":"https://pbs.twimg.com/media/EvupXkjWYAYJ9Dt.jpg","url":"https://t.co/T6EuT9RHBc","display_url":"pic.twitter.com/T6EuT9RHBc","expanded_url":"https://twitter.com/RealWineGuru/status/1367873135882690562/photo/1","type":"photo","sizes":{"small":{"w":680,"h":453,"resize":"fit"},"thumb":{"w":150,"h":150,"resize":"crop"},"large":{"w":1200,"h":799,"resize":"fit"},"medium":{"w":1200,"h":799,"resize":"fit"}}}]}</t>
  </si>
  <si>
    <t>1367873086419255298</t>
  </si>
  <si>
    <t>PGVillaluenga</t>
  </si>
  <si>
    <t>RT @angelgarridog: 👩🧑‍🦰👵 @metro_madrid es, desde sus inicios, una empresa puntera en la incorporación de la mujer. 
Desde hoy, rendimos homenaje a mujeres pioneras de la Historia (también de la de Metro) en la estación de Manuela Malasaña.  
#DiaInternacionalDeLaMujer #WomensDay https://t.co/iCYyfI0gO5</t>
  </si>
  <si>
    <t>Fri Mar 05 16:22:12 +0000 2021</t>
  </si>
  <si>
    <t>1079446720562499586</t>
  </si>
  <si>
    <t>http://pbs.twimg.com/profile_images/1079501848451694592/hS1QDYDp_normal.jpg</t>
  </si>
  <si>
    <t>http://twitter.com/PGVillaluenga/statuses/1367873086419255298</t>
  </si>
  <si>
    <t>{"hashtags":[],"symbols":[],"user_mentions":[{"screen_name":"angelgarridog","name":"Ángel Garrido","id":71226922,"id_str":"71226922","indices":[3,17]},{"screen_name":"metro_madrid","name":"Metro de Madrid","id":182764833,"id_str":"182764833","indices":[25,38]}],"urls":[]}</t>
  </si>
  <si>
    <t>1367873078156431364</t>
  </si>
  <si>
    <t>archanakra</t>
  </si>
  <si>
    <t>I wish our @nimmasuresh and @CMofKarnataka will give #WomensDay gift to all the girls by increasing budget and providing #SwacchShouchalaya #CleanToilets to all schools.
@ChangeOrg_India https://t.co/4BHo8tw68S</t>
  </si>
  <si>
    <t>Fri Mar 05 16:22:10 +0000 2021</t>
  </si>
  <si>
    <t>333913268</t>
  </si>
  <si>
    <t>http://pbs.twimg.com/profile_images/1368798296509063168/eR6n9kmb_normal.jpg</t>
  </si>
  <si>
    <t xml:space="preserve">Bangalore, Sakleshpur </t>
  </si>
  <si>
    <t>http://twitter.com/archanakra/statuses/1367873078156431364</t>
  </si>
  <si>
    <t>{"hashtags":[{"text":"WomensDay","indices":[53,63]},{"text":"SwacchShouchalaya","indices":[121,139]},{"text":"CleanToilets","indices":[140,153]}],"symbols":[],"user_mentions":[{"screen_name":"nimmasuresh","name":"S.Suresh Kumar, Minister - Govt of Karnataka","id":43705720,"id_str":"43705720","indices":[11,23]},{"screen_name":"CMofKarnataka","name":"CM of Karnataka","id":2713703797,"id_str":"2713703797","indices":[28,42]},{"screen_name":"ChangeOrg_India","name":"Change.org India","id":338191619,"id_str":"338191619","indices":[171,187]}],"urls":[{"url":"https://t.co/4BHo8tw68S","expanded_url":"https://twitter.com/ChangeOrg_India/status/1367802748863873025","display_url":"twitter.com/ChangeOrg_Indi…","indices":[188,211]}]}</t>
  </si>
  <si>
    <t>1367873067779768325</t>
  </si>
  <si>
    <t>Fri Mar 05 16:22:07 +0000 2021</t>
  </si>
  <si>
    <t>http://twitter.com/ebmazandarani1/statuses/1367873067779768325</t>
  </si>
  <si>
    <t>1367872976994058246</t>
  </si>
  <si>
    <t>lawrencepromise</t>
  </si>
  <si>
    <t>Fri Mar 05 16:21:46 +0000 2021</t>
  </si>
  <si>
    <t>852398138</t>
  </si>
  <si>
    <t>http://pbs.twimg.com/profile_images/575231345389125632/1t8w0VRf_normal.jpeg</t>
  </si>
  <si>
    <t>Port-Harcourt, Garden City</t>
  </si>
  <si>
    <t>http://twitter.com/lawrencepromise/statuses/1367872976994058246</t>
  </si>
  <si>
    <t>1367872968559366152</t>
  </si>
  <si>
    <t>retweetbossman</t>
  </si>
  <si>
    <t>RT @theshewings: Let's Join the #DonateOldBraPanty Movement and Donate our Bras and Panties to help the women in need.
#InternationalWomensDay  #internationalwomensday2021
#WomensDay
#Donate #Bra #Panty 
#helpinghand #SheWings #SheWingsOrganization #SupportSheWings https://t.co/QUC94DS4PI</t>
  </si>
  <si>
    <t>Fri Mar 05 16:21:44 +0000 2021</t>
  </si>
  <si>
    <t>2375424140</t>
  </si>
  <si>
    <t>&lt;a href="http://nositeforabot.com" rel="nofollow"&gt;JuiceStain2k18&lt;/a&gt;</t>
  </si>
  <si>
    <t>http://pbs.twimg.com/profile_images/663380247245533185/-2iIgHgu_normal.jpg</t>
  </si>
  <si>
    <t>http://twitter.com/retweetbossman/statuses/1367872968559366152</t>
  </si>
  <si>
    <t>{"hashtags":[{"text":"DonateOldBraPanty","indices":[32,50]}],"symbols":[],"user_mentions":[{"screen_name":"theshewings","name":"She Wings","id":947746683529470000,"id_str":"947746683529469952","indices":[3,15]}],"urls":[]}</t>
  </si>
  <si>
    <t>1367872937840103424</t>
  </si>
  <si>
    <t>dnfiofkdn</t>
  </si>
  <si>
    <t>Fri Mar 05 16:21:36 +0000 2021</t>
  </si>
  <si>
    <t>1292363635042336773</t>
  </si>
  <si>
    <t>http://pbs.twimg.com/profile_images/1342435203529154563/5bzMSWwb_normal.jpg</t>
  </si>
  <si>
    <t>.</t>
  </si>
  <si>
    <t>http://twitter.com/dnfiofkdn/statuses/1367872937840103424</t>
  </si>
  <si>
    <t>1367872927559938048</t>
  </si>
  <si>
    <t>AhmadSh86168492</t>
  </si>
  <si>
    <t>Fri Mar 05 16:21:34 +0000 2021</t>
  </si>
  <si>
    <t>1213083758993145856</t>
  </si>
  <si>
    <t>http://pbs.twimg.com/profile_images/1245605445034577921/EMxM_2o8_normal.jpg</t>
  </si>
  <si>
    <t>http://twitter.com/AhmadSh86168492/statuses/1367872927559938048</t>
  </si>
  <si>
    <t>1367872895519703041</t>
  </si>
  <si>
    <t>@Antarcticmoss @GoogleExpertUK @beforethestars @ivanamassetti @sammywoodhouse1 @Veronica_Strain @darrsam1 @HilaryBurrage @TheFaithLogan @sally_lindsay @CathyConneff @JacquelineTate_ @AdaCollege @wild_jo @TamaraMcCleary @AdaTheShow @unadunphy @TheMissNicolina @TheWomensOrg @KrisGibson13 @SW10etseq @IrisKre @Emu52May @helenjo76561036 @CommonSenseMami @TheWrongWoman @Michell45685410 @ilikeginandwine  @thegirdlengr @SarahLButlin @justice4Yousef @HelenStuart129 @DdR333 @cgarside @dawnhewitson @DrugFAMFounder @googleexpertuk @DrLATeal @DinesJoanne #WomensDay</t>
  </si>
  <si>
    <t>Fri Mar 05 16:21:26 +0000 2021</t>
  </si>
  <si>
    <t>2812984627</t>
  </si>
  <si>
    <t>Antarcticmoss</t>
  </si>
  <si>
    <t>1366667657584418816</t>
  </si>
  <si>
    <t>http://twitter.com/HousingFirstUK/statuses/1367872895519703041</t>
  </si>
  <si>
    <t>{"hashtags":[{"text":"WomensDay","indices":[548,558]}],"symbols":[],"user_mentions":[{"screen_name":"Antarcticmoss","name":"Senior Professor Sharon Robinson","id":2812984627,"id_str":"2812984627","indices":[0,14]},{"screen_name":"GoogleExpertUK","name":"Susan Dolan","id":42034114,"id_str":"42034114","indices":[15,30]},{"screen_name":"beforethestars","name":"Andrea Davison","id":136988071,"id_str":"136988071","indices":[31,46]},{"screen_name":"ivanamassetti","name":"Ivana Massetti","id":1362533112,"id_str":"1362533112","indices":[47,61]},{"screen_name":"sammywoodhouse1","name":"Sammy Woodhouse","id":3433128945,"id_str":"3433128945","indices":[62,78]},{"screen_name":"Veronica_Strain","name":"Veronica Strain","id":1010591813252583400,"id_str":"1010591813252583435","indices":[79,95]},{"screen_name":"darrsam1","name":"Sam Darr","id":808077824024334300,"id_str":"808077824024334340","indices":[96,105]},{"screen_name":"HilaryBurrage","name":"HilaryBurrage #HumanRights #Rejoiner #EndFGM","id":232335155,"id_str":"232335155","indices":[106,120]},{"screen_name":"TheFaithLogan","name":"Faith Logan","id":4905780363,"id_str":"4905780363","indices":[121,135]},{"screen_name":"sally_lindsay","name":"Sally Lindsay","id":252194697,"id_str":"252194697","indices":[136,150]},{"screen_name":"CathyConneff","name":"Cathy Conneff","id":496850296,"id_str":"496850296","indices":[151,164]},{"screen_name":"JacquelineTate_","name":"Jacqueline Tate","id":986761796781359100,"id_str":"986761796781359105","indices":[165,181]},{"screen_name":"AdaCollege","name":"Ada. National College for Digital Skills","id":2396113268,"id_str":"2396113268","indices":[182,193]},{"screen_name":"wild_jo","name":"Jo-Anne Wild 🏃‍♀️","id":1960802047,"id_str":"1960802047","indices":[194,202]},{"screen_name":"TamaraMcCleary","name":"Tamara McCleary","id":2307675307,"id_str":"2307675307","indices":[203,218]},{"screen_name":"AdaTheShow","name":"ADA.ADA.ADA","id":3111534903,"id_str":"3111534903","indices":[219,230]},{"screen_name":"unadunphy","name":"una dunphy","id":315468577,"id_str":"315468577","indices":[231,241]},{"screen_name":"TheMissNicolina","name":"Miss Nicolina 👩‍💻 Social Media Specialist","id":23600276,"id_str":"23600276","indices":[242,258]},{"screen_name":"TheWomensOrg","name":"The Women's Organisation","id":19025024,"id_str":"19025024","indices":[259,272]},{"screen_name":"KrisGibson13","name":"Kris Gibson #BackTo60 #CEDAW ♀️51% 3.5%","id":1159881870,"id_str":"1159881870","indices":[273,286]},{"screen_name":"SW10etseq","name":"Janet Jones #BackTo60 ⚖️ #CEDAW ♀️51% 3.5% 💙","id":1105513179961008100,"id_str":"1105513179961008130","indices":[287,297]},{"screen_name":"IrisKre","name":"Iris Kreinin","id":774690713237938200,"id_str":"774690713237938177","indices":[298,306]},{"screen_name":"Emu52May","name":"Elaine May","id":785334559,"id_str":"785334559","indices":[307,316]},{"screen_name":"helenjo76561036","name":"helen jones","id":1109428615769440300,"id_str":"1109428615769440258","indices":[317,333]},{"screen_name":"CommonSenseMami","name":"The Common Sense Mamita Show","id":1720716865,"id_str":"1720716865","indices":[334,350]},{"screen_name":"TheWrongWoman","name":"Lise Berghagen","id":110329483,"id_str":"110329483","indices":[351,365]},{"screen_name":"Michell45685410","name":"Michelle BB","id":1055032998628859900,"id_str":"1055032998628859905","indices":[366,382]},{"screen_name":"ilikeginandwine","name":"Sarah Scott","id":1006249550196150300,"id_str":"1006249550196150272","indices":[383,399]},{"screen_name":"thegirdlengr","name":"GIRDLE #FGM News. Awareness. Advocacy. Support.","id":994063587328045000,"id_str":"994063587328045056","indices":[401,414]},{"screen_name":"SarahLButlin","name":"Sarah Butlin","id":1022391649673142300,"id_str":"1022391649673142272","indices":[415,428]},{"screen_name":"justice4Yousef","name":"Justice for Yousef Makki","id":278000428,"id_str":"278000428","indices":[429,444]},{"screen_name":"HelenStuart129","name":"Helen Stuart","id":1011338210901884900,"id_str":"1011338210901884928","indices":[445,460]},{"screen_name":"DdR333","name":"Donna Rawling","id":68362245,"id_str":"68362245","indices":[461,468]},{"screen_name":"cgarside","name":"Claire Garside","id":31086704,"id_str":"31086704","indices":[469,478]},{"screen_name":"DawnHewitson","name":"Dawn Hewitson","id":565288489,"id_str":"565288489","indices":[479,492]},{"screen_name":"DrugFAMFounder","name":"Elizabeth Burton-Philips MBE QVA","id":1098589859239862300,"id_str":"1098589859239862273","indices":[493,508]},{"screen_name":"GoogleExpertUK","name":"Susan Dolan","id":42034114,"id_str":"42034114","indices":[509,524]},{"screen_name":"DrLATeal","name":"Dr. LeeAnn Teal Rutkovsky, DBA","id":31105578,"id_str":"31105578","indices":[525,534]},{"screen_name":"DinesJoanne","name":"Joanne Dines","id":1057426936442556400,"id_str":"1057426936442556417","indices":[535,547]}],"urls":[]}</t>
  </si>
  <si>
    <t>1367872855019556866</t>
  </si>
  <si>
    <t>ruslandzhebr</t>
  </si>
  <si>
    <t>Fri Mar 05 16:21:17 +0000 2021</t>
  </si>
  <si>
    <t>612385936</t>
  </si>
  <si>
    <t>http://pbs.twimg.com/profile_images/1115465430347526145/paLWnjwH_normal.png</t>
  </si>
  <si>
    <t>Wien, Österreich</t>
  </si>
  <si>
    <t>http://twitter.com/ruslandzhebr/statuses/1367872855019556866</t>
  </si>
  <si>
    <t>1367872836518477833</t>
  </si>
  <si>
    <t>ChaaliiyKay</t>
  </si>
  <si>
    <t>Fri Mar 05 16:21:12 +0000 2021</t>
  </si>
  <si>
    <t>3737131698</t>
  </si>
  <si>
    <t>http://pbs.twimg.com/profile_images/1361335913826156546/yD5znuo4_normal.jpg</t>
  </si>
  <si>
    <t>Naija and Camp Nou!</t>
  </si>
  <si>
    <t>http://twitter.com/ChaaliiyKay/statuses/1367872836518477833</t>
  </si>
  <si>
    <t>1367872795128950789</t>
  </si>
  <si>
    <t>RT @igiworldwide: To the ones who saved lives risking their own.
Celebrating #thesilentdiamonds
#TheSilentDiamond #nurses #nursesofinstagram #internationalwomensday #womensday #healthworkers  #respect #acknowledgement #womensday2021 #happywomensday #womenpower #womensdayspecial #womensdayeveryday https://t.co/9EXzaDby83</t>
  </si>
  <si>
    <t>Fri Mar 05 16:21:02 +0000 2021</t>
  </si>
  <si>
    <t>http://twitter.com/Anitapratapsing/statuses/1367872795128950789</t>
  </si>
  <si>
    <t>{"hashtags":[{"text":"thesilentdiamonds","indices":[78,96]},{"text":"TheSilentDiamond","indices":[97,114]},{"text":"nurses","indices":[115,122]}],"symbols":[],"user_mentions":[{"screen_name":"igiworldwide","name":"IGI - International Gemological Institute India","id":4628081594,"id_str":"4628081594","indices":[3,16]}],"urls":[]}</t>
  </si>
  <si>
    <t>1367872755773755395</t>
  </si>
  <si>
    <t>buildingpeace_</t>
  </si>
  <si>
    <t>Friday night is time to prepare my 6th session of @wedu_global #mentorship for tomorrow morning.
As requested by my mentee, the next topic after #publicspeaking and #selfconfidence is #criticalthinking.
And I link this to the commemoration of #womensday. https://t.co/TBiFCTJhil</t>
  </si>
  <si>
    <t>Fri Mar 05 16:20:53 +0000 2021</t>
  </si>
  <si>
    <t>156248354</t>
  </si>
  <si>
    <t>http://pbs.twimg.com/profile_images/1310255485304487936/g4jTykGh_normal.jpg</t>
  </si>
  <si>
    <t>Indonesia</t>
  </si>
  <si>
    <t>http://twitter.com/buildingpeace_/statuses/1367872755773755395</t>
  </si>
  <si>
    <t>{"hashtags":[{"text":"mentorship","indices":[63,74]},{"text":"publicspeaking","indices":[146,161]},{"text":"selfconfidence","indices":[166,181]},{"text":"criticalthinking","indices":[185,202]},{"text":"womensday","indices":[245,255]}],"symbols":[],"user_mentions":[{"screen_name":"wedu_global","name":"Wedu Global","id":384599241,"id_str":"384599241","indices":[50,62]}],"urls":[],"media":[{"id":1367872697737248800,"id_str":"1367872697737248769","indices":[257,280],"media_url":"http://pbs.twimg.com/ext_tw_video_thumb/1367872697737248769/pu/img/QNBCUA8av9AMaGVz.jpg","media_url_https":"https://pbs.twimg.com/ext_tw_video_thumb/1367872697737248769/pu/img/QNBCUA8av9AMaGVz.jpg","url":"https://t.co/TBiFCTJhil","display_url":"pic.twitter.com/TBiFCTJhil","expanded_url":"https://twitter.com/buildingpeace_/status/1367872755773755395/video/1","type":"photo","sizes":{"thumb":{"w":150,"h":150,"resize":"crop"},"small":{"w":383,"h":680,"resize":"fit"},"large":{"w":720,"h":1280,"resize":"fit"},"medium":{"w":675,"h":1200,"resize":"fit"}}}]}</t>
  </si>
  <si>
    <t>1367872643127382019</t>
  </si>
  <si>
    <t>rajeevgautam310</t>
  </si>
  <si>
    <t>RT @SPsofIndia: #ThursdayMotivation 
Amazing initiative by @noidapolice towards safety of #girl students. Kudos 👏
#womensafety #women #WomensHistoryMonth #WomensDay 
@noidatraffic @CeoNoida @CP_Noida @noida_authority https://t.co/NuB6FwXuJJ</t>
  </si>
  <si>
    <t>Fri Mar 05 16:20:26 +0000 2021</t>
  </si>
  <si>
    <t>1195749924962390016</t>
  </si>
  <si>
    <t>http://pbs.twimg.com/profile_images/1261578348737617920/RBb8ySMv_normal.jpg</t>
  </si>
  <si>
    <t>Agra, India</t>
  </si>
  <si>
    <t>http://twitter.com/rajeevgautam310/statuses/1367872643127382019</t>
  </si>
  <si>
    <t>{"hashtags":[{"text":"ThursdayMotivation","indices":[16,35]},{"text":"girl","indices":[91,96]},{"text":"womensafety","indices":[116,128]},{"text":"women","indices":[129,135]}],"symbols":[],"user_mentions":[{"screen_name":"SPsofIndia","name":"SPs of India (IPS)","id":1000966926904918000,"id_str":"1000966926904918016","indices":[3,14]},{"screen_name":"noidapolice","name":"POLICE COMMISSIONERATE GAUTAM BUDDH NAGAR","id":1461970477,"id_str":"1461970477","indices":[60,72]}],"urls":[]}</t>
  </si>
  <si>
    <t>1367872590036008967</t>
  </si>
  <si>
    <t>A_Bazzano</t>
  </si>
  <si>
    <t>#ChooseToChallenge Je m'engage à continuer à aider les femmes entrepreneures à développer leur entreprise. #InternationalWomensDay #WomensDay #Iwork4Dell https://t.co/w0QR8MHtNv</t>
  </si>
  <si>
    <t>Fri Mar 05 16:20:13 +0000 2021</t>
  </si>
  <si>
    <t>2453423513</t>
  </si>
  <si>
    <t>http://pbs.twimg.com/profile_images/1177333782707363840/3IzSG7YA_normal.jpg</t>
  </si>
  <si>
    <t>Montpellier</t>
  </si>
  <si>
    <t>http://twitter.com/A_Bazzano/statuses/1367872590036008967</t>
  </si>
  <si>
    <t>{"hashtags":[{"text":"ChooseToChallenge","indices":[0,18]},{"text":"InternationalWomensDay","indices":[107,130]},{"text":"WomensDay","indices":[131,141]},{"text":"Iwork4Dell","indices":[142,153]}],"symbols":[],"user_mentions":[],"urls":[],"media":[{"id":1367872584356860000,"id_str":"1367872584356859907","indices":[154,177],"media_url":"http://pbs.twimg.com/media/Evuo3kCWEAMjJ3Z.jpg","media_url_https":"https://pbs.twimg.com/media/Evuo3kCWEAMjJ3Z.jpg","url":"https://t.co/w0QR8MHtNv","display_url":"pic.twitter.com/w0QR8MHtNv","expanded_url":"https://twitter.com/A_Bazzano/status/1367872590036008967/photo/1","type":"photo","sizes":{"thumb":{"w":150,"h":150,"resize":"crop"},"medium":{"w":900,"h":1200,"resize":"fit"},"small":{"w":510,"h":680,"resize":"fit"},"large":{"w":1536,"h":2048,"resize":"fit"}}}]}</t>
  </si>
  <si>
    <t>1367872578740613120</t>
  </si>
  <si>
    <t>ADRIANSYSNET</t>
  </si>
  <si>
    <t>RT @UCLGAfrica: 🚨 A week of celebration awaits us, for International Women's Day (8 March), but also for the 10th anniversary of REFELA, which is UCLG Africa Standing Committee on Gender Equality 🤩. 
RDV from 8 to 11 March 2021. 
More details here 👉: https://t.co/MZMQBwSkuu
#SDG5 #WomensDay https://t.co/sf0cqGAEws</t>
  </si>
  <si>
    <t>Fri Mar 05 16:20:11 +0000 2021</t>
  </si>
  <si>
    <t>3013639482</t>
  </si>
  <si>
    <t>http://pbs.twimg.com/profile_images/1338216846957236226/HkaLX5GS_normal.png</t>
  </si>
  <si>
    <t>http://twitter.com/ADRIANSYSNET/statuses/1367872578740613120</t>
  </si>
  <si>
    <t>{"hashtags":[],"symbols":[],"user_mentions":[{"screen_name":"UCLGAfrica","name":"CGLU Afrique","id":1527716034,"id_str":"1527716034","indices":[3,14]}],"urls":[]}</t>
  </si>
  <si>
    <t>1367872576790355971</t>
  </si>
  <si>
    <t>UCLG_CIB</t>
  </si>
  <si>
    <t>Fri Mar 05 16:20:10 +0000 2021</t>
  </si>
  <si>
    <t>631895942</t>
  </si>
  <si>
    <t>http://pbs.twimg.com/profile_images/1177641651373854725/SQbXHYeq_normal.jpg</t>
  </si>
  <si>
    <t>The Hague, The Netherlands</t>
  </si>
  <si>
    <t>http://twitter.com/UCLG_CIB/statuses/1367872576790355971</t>
  </si>
  <si>
    <t>1367872563787886592</t>
  </si>
  <si>
    <t>craigmatsuda</t>
  </si>
  <si>
    <t>Fri Mar 05 16:20:07 +0000 2021</t>
  </si>
  <si>
    <t>50240793</t>
  </si>
  <si>
    <t>http://pbs.twimg.com/profile_images/883454080600780800/E2YdcEKZ_normal.jpg</t>
  </si>
  <si>
    <t>http://twitter.com/craigmatsuda/statuses/1367872563787886592</t>
  </si>
  <si>
    <t>1367872543965732873</t>
  </si>
  <si>
    <t>mikroel</t>
  </si>
  <si>
    <t>Our traditional Women's day offer is live :) Choose from more than 1800 products in our shop, and get them with a 8% discount!
#specialoffer #discount #womensday #mikroe
https://t.co/mEXQx477oD https://t.co/uDF5zNSCGO</t>
  </si>
  <si>
    <t>Fri Mar 05 16:20:02 +0000 2021</t>
  </si>
  <si>
    <t>64674887</t>
  </si>
  <si>
    <t>http://pbs.twimg.com/profile_images/1263401519648575490/BkHawSs4_normal.jpg</t>
  </si>
  <si>
    <t>http://twitter.com/mikroel/statuses/1367872543965732873</t>
  </si>
  <si>
    <t>{"hashtags":[{"text":"specialoffer","indices":[128,141]},{"text":"discount","indices":[142,151]},{"text":"womensday","indices":[152,162]},{"text":"mikroe","indices":[163,170]}],"symbols":[],"user_mentions":[],"urls":[{"url":"https://t.co/mEXQx477oD","expanded_url":"https://www.mikroe.com/blog/happy-women-s-day","display_url":"mikroe.com/blog/happy-wom…","indices":[172,195]}],"media":[{"id":1367872535732383700,"id_str":"1367872535732383753","indices":[196,219],"media_url":"http://pbs.twimg.com/media/Evuo0u5XcAkWNO5.jpg","media_url_https":"https://pbs.twimg.com/media/Evuo0u5XcAkWNO5.jpg","url":"https://t.co/uDF5zNSCGO","display_url":"pic.twitter.com/uDF5zNSCGO","expanded_url":"https://twitter.com/mikroel/status/1367872543965732873/photo/1","type":"photo","sizes":{"thumb":{"w":150,"h":150,"resize":"crop"},"small":{"w":680,"h":429,"resize":"fit"},"large":{"w":1920,"h":1210,"resize":"fit"},"medium":{"w":1200,"h":756,"resize":"fit"}}}]}</t>
  </si>
  <si>
    <t>1367872500957331456</t>
  </si>
  <si>
    <t>AsmaeTouhali</t>
  </si>
  <si>
    <t>RT @OfficielAmendis: ✅Remise des diplômes à la 2ème promo de #PLF
✅Belles rencontres 
✅Et belles surprises à l’honneur de toutes nos collaboratrices✨
➡Retour en vidéo sur le #Bestof de la célébration de la #JournéeInternationaleDesDroitsDesFemmes en 2020 ! 
#WomensDay #8Mars #FemmesAmendis https://t.co/8jzXUMaI7a</t>
  </si>
  <si>
    <t>Fri Mar 05 16:19:52 +0000 2021</t>
  </si>
  <si>
    <t>1217177891169095680</t>
  </si>
  <si>
    <t>http://pbs.twimg.com/profile_images/1230088265543360514/qCBOzfet_normal.jpg</t>
  </si>
  <si>
    <t>Rabat - Salé - Zemmour - Zaër,</t>
  </si>
  <si>
    <t>http://twitter.com/AsmaeTouhali/statuses/1367872500957331456</t>
  </si>
  <si>
    <t>{"hashtags":[{"text":"PLF","indices":[61,65]}],"symbols":[],"user_mentions":[{"screen_name":"OfficielAmendis","name":"Amendis","id":738287336069431300,"id_str":"738287336069431297","indices":[3,19]}],"urls":[]}</t>
  </si>
  <si>
    <t>1367872393574686724</t>
  </si>
  <si>
    <t>Fri Mar 05 16:19:27 +0000 2021</t>
  </si>
  <si>
    <t>http://twitter.com/DXTMRA/statuses/1367872393574686724</t>
  </si>
  <si>
    <t>1367872369423958017</t>
  </si>
  <si>
    <t>Fot_roca</t>
  </si>
  <si>
    <t>Fri Mar 05 16:19:21 +0000 2021</t>
  </si>
  <si>
    <t>569596133</t>
  </si>
  <si>
    <t>http://pbs.twimg.com/profile_images/1367185386737442818/4UKMWO28_normal.jpg</t>
  </si>
  <si>
    <t>R’Lyeh</t>
  </si>
  <si>
    <t>http://twitter.com/Fot_roca/statuses/1367872369423958017</t>
  </si>
  <si>
    <t>1367872360884404224</t>
  </si>
  <si>
    <t>BlakSolomon</t>
  </si>
  <si>
    <t>RT @MichaelDDavisJr: In celebration of #WomensDay 
@EveZalwango 
She's amazing.    If you need high quality furniture and design - try her.
I'm sure you've seen her work @Nilesafarilodge and @TheLatitude0 amongst MANY others!
https://t.co/vti45TRXNz</t>
  </si>
  <si>
    <t>Fri Mar 05 16:19:19 +0000 2021</t>
  </si>
  <si>
    <t>1126420209613574145</t>
  </si>
  <si>
    <t>http://pbs.twimg.com/profile_images/1364281690655449091/QIkVjy4I_normal.jpg</t>
  </si>
  <si>
    <t>Uganda-Rwanda</t>
  </si>
  <si>
    <t>http://twitter.com/BlakSolomon/statuses/1367872360884404224</t>
  </si>
  <si>
    <t>{"hashtags":[{"text":"WomensDay","indices":[39,49]}],"symbols":[],"user_mentions":[{"screen_name":"MichaelDDavisJr","name":"Mike Davis","id":1163822962794881000,"id_str":"1163822962794881024","indices":[3,19]},{"screen_name":"EveZalwango","name":"#FundiWomen","id":4815855862,"id_str":"4815855862","indices":[52,64]}],"urls":[]}</t>
  </si>
  <si>
    <t>1367872319931187204</t>
  </si>
  <si>
    <t>Fri Mar 05 16:19:09 +0000 2021</t>
  </si>
  <si>
    <t>http://twitter.com/tarisiddiqui/statuses/1367872319931187204</t>
  </si>
  <si>
    <t>1367872181154283520</t>
  </si>
  <si>
    <t>GabbyStorey</t>
  </si>
  <si>
    <t>Fri Mar 05 16:18:36 +0000 2021</t>
  </si>
  <si>
    <t>1040869909</t>
  </si>
  <si>
    <t>http://pbs.twimg.com/profile_images/1328666767024066562/c1kRGk2W_normal.jpg</t>
  </si>
  <si>
    <t>Southampton, England</t>
  </si>
  <si>
    <t>http://twitter.com/GabbyStorey/statuses/1367872181154283520</t>
  </si>
  <si>
    <t>1367872178293596162</t>
  </si>
  <si>
    <t>ChintuK18327900</t>
  </si>
  <si>
    <t>Fri Mar 05 16:18:35 +0000 2021</t>
  </si>
  <si>
    <t>1357926494492741633</t>
  </si>
  <si>
    <t>http://pbs.twimg.com/profile_images/1360121268838649857/MdQZo1MF_normal.jpg</t>
  </si>
  <si>
    <t>http://twitter.com/ChintuK18327900/statuses/1367872178293596162</t>
  </si>
  <si>
    <t>1367872128704385025</t>
  </si>
  <si>
    <t>News18Odia</t>
  </si>
  <si>
    <t>RT @moneycontrolcom: This #WomensDay, we bring you inspiring stories of women. ✨
Our special page is a celebration of their stories, body of work &amp;amp; life goals. It sums up why they are so insanely awesome 🔥
The Moneycontrol Women's Day Special.
Stay Tuned! ⚡️ https://t.co/CViK5WD3Op</t>
  </si>
  <si>
    <t>Fri Mar 05 16:18:23 +0000 2021</t>
  </si>
  <si>
    <t>761150831584575488</t>
  </si>
  <si>
    <t>http://pbs.twimg.com/profile_images/1329718415662010370/vciaLihi_normal.jpg</t>
  </si>
  <si>
    <t>Bhubaneshwar, India</t>
  </si>
  <si>
    <t>http://twitter.com/News18Odia/statuses/1367872128704385025</t>
  </si>
  <si>
    <t>{"hashtags":[{"text":"WomensDay","indices":[26,36]}],"symbols":[],"user_mentions":[{"screen_name":"moneycontrolcom","name":"moneycontrol","id":68927629,"id_str":"68927629","indices":[3,19]}],"urls":[]}</t>
  </si>
  <si>
    <t>1367872115958050817</t>
  </si>
  <si>
    <t>Mynationdharme1</t>
  </si>
  <si>
    <t>Fri Mar 05 16:18:20 +0000 2021</t>
  </si>
  <si>
    <t>1161930192522240000</t>
  </si>
  <si>
    <t>http://pbs.twimg.com/profile_images/1166751577941729280/pEnZurbx_normal.jpg</t>
  </si>
  <si>
    <t>Ahmadabad City, India</t>
  </si>
  <si>
    <t>http://twitter.com/Mynationdharme1/statuses/1367872115958050817</t>
  </si>
  <si>
    <t>1367872114330456066</t>
  </si>
  <si>
    <t>ChetanB38712889</t>
  </si>
  <si>
    <t>1234514516584562689</t>
  </si>
  <si>
    <t>http://pbs.twimg.com/profile_images/1234515895541739520/aqz3zFUX_normal.jpg</t>
  </si>
  <si>
    <t>http://twitter.com/ChetanB38712889/statuses/1367872114330456066</t>
  </si>
  <si>
    <t>1367872108525580290</t>
  </si>
  <si>
    <t>KumarSammu_</t>
  </si>
  <si>
    <t>Fri Mar 05 16:18:19 +0000 2021</t>
  </si>
  <si>
    <t>1277830437440643074</t>
  </si>
  <si>
    <t>http://pbs.twimg.com/profile_images/1366947223074865161/4NZLGPPR_normal.jpg</t>
  </si>
  <si>
    <t>http://twitter.com/KumarSammu_/statuses/1367872108525580290</t>
  </si>
  <si>
    <t>1367872094470434819</t>
  </si>
  <si>
    <t>DrOmshree</t>
  </si>
  <si>
    <t>RT @djjssantulan: Hey lovely ladies, this #WomensDay inspire the world through your life story!
Tap https://t.co/z4UpRKclfP  to fill up the nomination form &amp;amp; submit it by 8th Mar 2021.
Along with recognition on global platform, winners will also be honored with the certificate of appreciation! https://t.co/dJaQKXyxlh</t>
  </si>
  <si>
    <t>Fri Mar 05 16:18:15 +0000 2021</t>
  </si>
  <si>
    <t>1282900149153349632</t>
  </si>
  <si>
    <t>http://pbs.twimg.com/profile_images/1362037679525830664/I11Fg4di_normal.jpg</t>
  </si>
  <si>
    <t>http://twitter.com/DrOmshree/statuses/1367872094470434819</t>
  </si>
  <si>
    <t>{"hashtags":[{"text":"WomensDay","indices":[42,52]}],"symbols":[],"user_mentions":[{"screen_name":"djjssantulan","name":"Santulan | Women Empowerment Initiative, Djjs","id":238433678,"id_str":"238433678","indices":[3,16]}],"urls":[{"url":"https://t.co/z4UpRKclfP","expanded_url":"https://forms.gle/BiAZz8hB6rVqmtrv7","display_url":"forms.gle/BiAZz8hB6rVqmt…","indices":[101,124]}]}</t>
  </si>
  <si>
    <t>1367872019803426816</t>
  </si>
  <si>
    <t>Rajanik58915087</t>
  </si>
  <si>
    <t>Fri Mar 05 16:17:58 +0000 2021</t>
  </si>
  <si>
    <t>983348372307296256</t>
  </si>
  <si>
    <t>http://pbs.twimg.com/profile_images/1329781505179090944/0qjXPMM4_normal.jpg</t>
  </si>
  <si>
    <t>http://twitter.com/Rajanik58915087/statuses/1367872019803426816</t>
  </si>
  <si>
    <t>1367872009208619013</t>
  </si>
  <si>
    <t>InfosecVandana</t>
  </si>
  <si>
    <t>Fri Mar 05 16:17:55 +0000 2021</t>
  </si>
  <si>
    <t>2928867576</t>
  </si>
  <si>
    <t>http://pbs.twimg.com/profile_images/543837812286427136/Ys6BHSIV_normal.jpeg</t>
  </si>
  <si>
    <t>http://twitter.com/InfosecVandana/statuses/1367872009208619013</t>
  </si>
  <si>
    <t>1367871952065495042</t>
  </si>
  <si>
    <t>keilanadezignz</t>
  </si>
  <si>
    <t>RT @ShopCosmeticSt: 💎What Self-Care steps have you taken Today? Remember Self-Love Begins with Self Care!
💎Shop Your Quality Self-Care Essentials that will Boost your Self-Care Routines! ALL items are High Quality https://t.co/db3Y0unzky
#selfcare #selflove #BlackOwnedBusiness #WomensDay https://t.co/kmiVTZN0ui</t>
  </si>
  <si>
    <t>Fri Mar 05 16:17:41 +0000 2021</t>
  </si>
  <si>
    <t>1265322791542198272</t>
  </si>
  <si>
    <t>http://pbs.twimg.com/profile_images/1319336803044712448/9JRVPxB-_normal.jpg</t>
  </si>
  <si>
    <t>http://twitter.com/keilanadezignz/statuses/1367871952065495042</t>
  </si>
  <si>
    <t>{"hashtags":[],"symbols":[],"user_mentions":[{"screen_name":"ShopCosmeticSt","name":"Cosmeticstreet","id":1354521742899896300,"id_str":"1354521742899896322","indices":[3,18]}],"urls":[]}</t>
  </si>
  <si>
    <t>1367871940854050816</t>
  </si>
  <si>
    <t>Fri Mar 05 16:17:39 +0000 2021</t>
  </si>
  <si>
    <t>http://twitter.com/Krishna8610/statuses/1367871940854050816</t>
  </si>
  <si>
    <t>1367871921078026243</t>
  </si>
  <si>
    <t>LioM10__</t>
  </si>
  <si>
    <t>Fri Mar 05 16:17:34 +0000 2021</t>
  </si>
  <si>
    <t>1133718245763092481</t>
  </si>
  <si>
    <t>http://pbs.twimg.com/profile_images/1368458424355323904/DEudzFBt_normal.jpg</t>
  </si>
  <si>
    <t>http://twitter.com/LioM10__/statuses/1367871921078026243</t>
  </si>
  <si>
    <t>1367871865050439685</t>
  </si>
  <si>
    <t>PanditVishali</t>
  </si>
  <si>
    <t>Fri Mar 05 16:17:21 +0000 2021</t>
  </si>
  <si>
    <t>1168935230499147777</t>
  </si>
  <si>
    <t>http://pbs.twimg.com/profile_images/1367896775676239874/0lCZsdGi_normal.jpg</t>
  </si>
  <si>
    <t>Aligarh, India</t>
  </si>
  <si>
    <t>http://twitter.com/PanditVishali/statuses/1367871865050439685</t>
  </si>
  <si>
    <t>1367871785153277952</t>
  </si>
  <si>
    <t>1Evemedina</t>
  </si>
  <si>
    <t>Fri Mar 05 16:17:02 +0000 2021</t>
  </si>
  <si>
    <t>2849578338</t>
  </si>
  <si>
    <t>http://pbs.twimg.com/profile_images/1329098054218223623/3L6UGr7E_normal.jpg</t>
  </si>
  <si>
    <t>http://twitter.com/1Evemedina/statuses/1367871785153277952</t>
  </si>
  <si>
    <t>1367871763388973057</t>
  </si>
  <si>
    <t>OWandecoal</t>
  </si>
  <si>
    <t>Fri Mar 05 16:16:56 +0000 2021</t>
  </si>
  <si>
    <t>1099350590444978176</t>
  </si>
  <si>
    <t>http://pbs.twimg.com/profile_images/1328831003171885057/SMI0kaj1_normal.jpg</t>
  </si>
  <si>
    <t>Lagos</t>
  </si>
  <si>
    <t>http://twitter.com/OWandecoal/statuses/1367871763388973057</t>
  </si>
  <si>
    <t>1367871741150760963</t>
  </si>
  <si>
    <t>JRIVERA_MX</t>
  </si>
  <si>
    <t>@FCBarcelona @FCBfemeni #Baça #WomensDay</t>
  </si>
  <si>
    <t>Fri Mar 05 16:16:51 +0000 2021</t>
  </si>
  <si>
    <t>96951800</t>
  </si>
  <si>
    <t>FCBarcelona</t>
  </si>
  <si>
    <t>125836716</t>
  </si>
  <si>
    <t>1367869614110179329</t>
  </si>
  <si>
    <t>http://pbs.twimg.com/profile_images/1321693724150321155/z2MNI1Sj_normal.jpg</t>
  </si>
  <si>
    <t>http://twitter.com/JRIVERA_MX/statuses/1367871741150760963</t>
  </si>
  <si>
    <t>{"hashtags":[{"text":"Baça","indices":[24,29]},{"text":"WomensDay","indices":[30,40]}],"symbols":[],"user_mentions":[{"screen_name":"FCBarcelona","name":"FC Barcelona","id":96951800,"id_str":"96951800","indices":[0,12]},{"screen_name":"FCBfemeni","name":"FC Barcelona Femení","id":2196387576,"id_str":"2196387576","indices":[13,23]}],"urls":[]}</t>
  </si>
  <si>
    <t>1367871633038409729</t>
  </si>
  <si>
    <t>PLenMexico</t>
  </si>
  <si>
    <t>RT @Polandin_com: On the occasion of #WomensDay, the #Royal #Castle #Museum in #Warsaw prepared a special event: the exhibition "Following the trail of extraordinary #women who found themselves in the pages of #history and in memory for posterity".
#Poland 
More: https://t.co/watL8cSo2j https://t.co/Uu5WfOj4rv</t>
  </si>
  <si>
    <t>Fri Mar 05 16:16:25 +0000 2021</t>
  </si>
  <si>
    <t>537900720</t>
  </si>
  <si>
    <t>http://pbs.twimg.com/profile_images/941228084149317633/4dPsBeMH_normal.jpg</t>
  </si>
  <si>
    <t>http://twitter.com/PLenMexico/statuses/1367871633038409729</t>
  </si>
  <si>
    <t>{"hashtags":[{"text":"WomensDay","indices":[37,47]},{"text":"Royal","indices":[53,59]},{"text":"Castle","indices":[60,67]},{"text":"Museum","indices":[68,75]},{"text":"Warsaw","indices":[79,86]}],"symbols":[],"user_mentions":[{"screen_name":"Polandin_com","name":"Poland In","id":970631672268980200,"id_str":"970631672268980224","indices":[3,16]}],"urls":[]}</t>
  </si>
  <si>
    <t>1367871620346355717</t>
  </si>
  <si>
    <t>vivekgnj</t>
  </si>
  <si>
    <t>Fri Mar 05 16:16:22 +0000 2021</t>
  </si>
  <si>
    <t>4677884736</t>
  </si>
  <si>
    <t>http://pbs.twimg.com/profile_images/1292732971280039940/lnKMSJCX_normal.jpg</t>
  </si>
  <si>
    <t>आपके दिल मे</t>
  </si>
  <si>
    <t>http://twitter.com/vivekgnj/statuses/1367871620346355717</t>
  </si>
  <si>
    <t>1367871619436224513</t>
  </si>
  <si>
    <t>LaurieWJN</t>
  </si>
  <si>
    <t>Celebrate with this funny book just for women FREE with #KindleUnlimited #WomensHistoryMonth #WomensDay  https://t.co/hDZCzvAqYK</t>
  </si>
  <si>
    <t>50476888</t>
  </si>
  <si>
    <t>http://pbs.twimg.com/profile_images/1367870304123424768/FnTA9zNu_normal.jpg</t>
  </si>
  <si>
    <t>Ahwatukee, Phoenix, AZ</t>
  </si>
  <si>
    <t>http://twitter.com/LaurieWJN/statuses/1367871619436224513</t>
  </si>
  <si>
    <t>{"hashtags":[{"text":"KindleUnlimited","indices":[56,72]},{"text":"WomensHistoryMonth","indices":[73,92]},{"text":"WomensDay","indices":[93,103]}],"symbols":[],"user_mentions":[],"urls":[{"url":"https://t.co/hDZCzvAqYK","expanded_url":"http://www.amazon.com/dp/B00J6TLXRU","display_url":"amazon.com/dp/B00J6TLXRU","indices":[105,128]}]}</t>
  </si>
  <si>
    <t>1367871500661981193</t>
  </si>
  <si>
    <t>schmaestre</t>
  </si>
  <si>
    <t>Fri Mar 05 16:15:54 +0000 2021</t>
  </si>
  <si>
    <t>2853395842</t>
  </si>
  <si>
    <t>http://pbs.twimg.com/profile_images/1354155817189203970/xrJ8pz4K_normal.jpg</t>
  </si>
  <si>
    <t>http://twitter.com/schmaestre/statuses/1367871500661981193</t>
  </si>
  <si>
    <t>1367871475428913155</t>
  </si>
  <si>
    <t>__Saravana</t>
  </si>
  <si>
    <t>Fri Mar 05 16:15:48 +0000 2021</t>
  </si>
  <si>
    <t>138008114</t>
  </si>
  <si>
    <t>http://pbs.twimg.com/profile_images/1361030875488526336/npWl4P5s_normal.jpg</t>
  </si>
  <si>
    <t>Tiruchirapalli, India</t>
  </si>
  <si>
    <t>http://twitter.com/__Saravana/statuses/1367871475428913155</t>
  </si>
  <si>
    <t>1367871473306640391</t>
  </si>
  <si>
    <t>Fri Mar 05 16:15:47 +0000 2021</t>
  </si>
  <si>
    <t>http://twitter.com/imPalak18/statuses/1367871473306640391</t>
  </si>
  <si>
    <t>1367871458202976258</t>
  </si>
  <si>
    <t>@MSVgo C. Shakuntala Devi
#LearnFromHer #WomensDay
#MSVgo #amazon #ContestAlert 
@MSVgo
@godsowntalk
@Dayal_5
@gurgaon_rangers
@ShainaArora1
@coolkishore59
@Mr_YashG
@KpParmar98
@aakash_beast786
@p_sinha123
@sanjudhy
@SrinathAkula369
@Man1shRox
@khushboo_khetan
@SaddamMolla0071</t>
  </si>
  <si>
    <t>Fri Mar 05 16:15:44 +0000 2021</t>
  </si>
  <si>
    <t>http://twitter.com/nekkantitsayz/statuses/1367871458202976258</t>
  </si>
  <si>
    <t>{"hashtags":[{"text":"LearnFromHer","indices":[26,39]},{"text":"WomensDay","indices":[40,50]},{"text":"MSVgo","indices":[51,57]},{"text":"amazon","indices":[58,65]},{"text":"ContestAlert","indices":[66,79]}],"symbols":[],"user_mentions":[{"screen_name":"MSVgo","name":"MSVgo","id":1232928348302499800,"id_str":"1232928348302499842","indices":[0,6]},{"screen_name":"MSVgo","name":"MSVgo","id":1232928348302499800,"id_str":"1232928348302499842","indices":[81,87]},{"screen_name":"godsowntalk","name":"Ganesh Vasudevan","id":1702253576,"id_str":"1702253576","indices":[89,101]},{"screen_name":"Dayal_5","name":"Dayal Ojha","id":1131212210359849000,"id_str":"1131212210359848961","indices":[102,110]},{"screen_name":"gurgaon_rangers","name":"Nikhil parmar","id":209963662,"id_str":"209963662","indices":[111,127]},{"screen_name":"ShainaArora1","name":"#RedmiNote10ProMax","id":386431483,"id_str":"386431483","indices":[128,141]},{"screen_name":"coolkishore59","name":"kishorek","id":588338703,"id_str":"588338703","indices":[142,156]},{"screen_name":"Mr_YashG","name":"Yash Goyal","id":1151168917047410700,"id_str":"1151168917047410689","indices":[157,166]},{"screen_name":"KpParmar98","name":"KALPESH PARMAR","id":1271065374159593500,"id_str":"1271065374159593472","indices":[167,178]},{"screen_name":"aakash_beast786","name":"Aakash Chaurasia #WorkForDoctors","id":3189794851,"id_str":"3189794851","indices":[179,195]},{"screen_name":"p_sinha123","name":"Ankit Choudhary","id":213225372,"id_str":"213225372","indices":[196,207]},{"screen_name":"sanjudhy","name":"sanjud","id":1299577751805087700,"id_str":"1299577751805087744","indices":[208,217]},{"screen_name":"SrinathAkula369","name":"Srinath","id":881157131092623400,"id_str":"881157131092623361","indices":[218,234]},{"screen_name":"Man1shRox","name":"🤓𝓜𝓪𝓷𝓲𝓼𝓱🔆🔱","id":876431421551849500,"id_str":"876431421551849472","indices":[235,245]},{"screen_name":"khushboo_khetan","name":"Khushboo Khetan","id":1076049329670901800,"id_str":"1076049329670901760","indices":[246,262]},{"screen_name":"SaddamMolla0071","name":"Saddam molla","id":1261151346591281200,"id_str":"1261151346591281152","indices":[263,279]}],"urls":[]}</t>
  </si>
  <si>
    <t>1367871354163302404</t>
  </si>
  <si>
    <t>CertificateSt</t>
  </si>
  <si>
    <t>This award is ideal for participants who attended an event or supports initiatives to help women. https://t.co/XNXKXENmJY #InternationalWomensDay #WomensDay https://t.co/rn9vrhrU2u</t>
  </si>
  <si>
    <t>Fri Mar 05 16:15:19 +0000 2021</t>
  </si>
  <si>
    <t>20494658</t>
  </si>
  <si>
    <t>http://pbs.twimg.com/profile_images/835763972/eddie_normal.png</t>
  </si>
  <si>
    <t>Florida</t>
  </si>
  <si>
    <t>http://twitter.com/CertificateSt/statuses/1367871354163302404</t>
  </si>
  <si>
    <t>{"hashtags":[{"text":"InternationalWomensDay","indices":[122,145]},{"text":"WomensDay","indices":[146,156]}],"symbols":[],"user_mentions":[],"urls":[{"url":"https://t.co/XNXKXENmJY","expanded_url":"https://bit.ly/3e8nv7Z","display_url":"bit.ly/3e8nv7Z","indices":[98,121]}],"media":[{"id":1367871353114726400,"id_str":"1367871353114726402","indices":[157,180],"media_url":"http://pbs.twimg.com/media/Evunv5TWEAIgpuV.jpg","media_url_https":"https://pbs.twimg.com/media/Evunv5TWEAIgpuV.jpg","url":"https://t.co/rn9vrhrU2u","display_url":"pic.twitter.com/rn9vrhrU2u","expanded_url":"https://twitter.com/CertificateSt/status/1367871354163302404/photo/1","type":"photo","sizes":{"large":{"w":500,"h":385,"resize":"fit"},"medium":{"w":500,"h":385,"resize":"fit"},"thumb":{"w":150,"h":150,"resize":"crop"},"small":{"w":500,"h":385,"resize":"fit"}}}]}</t>
  </si>
  <si>
    <t>1367871320793387011</t>
  </si>
  <si>
    <t>Nehathegreat1</t>
  </si>
  <si>
    <t>@MSVgo C. Shakuntala Devi
#LearnFromHer #WomensDay
#MSVgo #amazon #ContestAlert
@MSVgo 
Join
@shrmsneh 
@imPalak18 
@abha_mishra19 
@Gayathrimohan_ 
@Dayal_5 
@Rekha_i_am 
@Meenusettu 
@porwal_sarika 
@sapnaarathor 
@Lokesh_jhaa</t>
  </si>
  <si>
    <t>Fri Mar 05 16:15:11 +0000 2021</t>
  </si>
  <si>
    <t>1136495538751397888</t>
  </si>
  <si>
    <t>http://pbs.twimg.com/profile_images/1346488588511358984/4T4x0e5w_normal.jpg</t>
  </si>
  <si>
    <t>http://twitter.com/Nehathegreat1/statuses/1367871320793387011</t>
  </si>
  <si>
    <t>{"hashtags":[{"text":"LearnFromHer","indices":[27,40]},{"text":"WomensDay","indices":[41,51]},{"text":"MSVgo","indices":[52,58]},{"text":"amazon","indices":[59,66]},{"text":"ContestAlert","indices":[67,80]}],"symbols":[],"user_mentions":[{"screen_name":"MSVgo","name":"MSVgo","id":1232928348302499800,"id_str":"1232928348302499842","indices":[0,6]},{"screen_name":"MSVgo","name":"MSVgo","id":1232928348302499800,"id_str":"1232928348302499842","indices":[81,87]},{"screen_name":"shrmsneh","name":"Snehlata Sharma","id":1185728237382570000,"id_str":"1185728237382569984","indices":[95,104]},{"screen_name":"imPalak18","name":"Palak","id":1171789465162932200,"id_str":"1171789465162932224","indices":[106,116]},{"screen_name":"abha_mishra19","name":"❤ Abha ❤","id":1002934614724235300,"id_str":"1002934614724235265","indices":[118,132]},{"screen_name":"Gayathrimohan_","name":"Gayathri Mohan","id":1282806486,"id_str":"1282806486","indices":[134,149]},{"screen_name":"Dayal_5","name":"Dayal Ojha","id":1131212210359849000,"id_str":"1131212210359848961","indices":[151,159]},{"screen_name":"Rekha_i_am","name":"Rekha✨","id":1094198633203789800,"id_str":"1094198633203789825","indices":[161,172]},{"screen_name":"Meenusettu","name":"Jyothi Lakshmi","id":1098621781672226800,"id_str":"1098621781672226816","indices":[174,185]},{"screen_name":"porwal_sarika","name":"Sarika Porwal","id":960859415451598800,"id_str":"960859415451598849","indices":[187,201]},{"screen_name":"sapnaarathor","name":"Sapna Rathor","id":943171207762927600,"id_str":"943171207762927616","indices":[203,216]},{"screen_name":"Lokesh_jhaa","name":"Lokesh Kumar","id":780293778,"id_str":"780293778","indices":[218,230]}],"urls":[]}</t>
  </si>
  <si>
    <t>1367871300086030336</t>
  </si>
  <si>
    <t>missymish1241</t>
  </si>
  <si>
    <t>Fri Mar 05 16:15:06 +0000 2021</t>
  </si>
  <si>
    <t>4447116496</t>
  </si>
  <si>
    <t>http://pbs.twimg.com/profile_images/1261453230715830274/lYJQdQOq_normal.jpg</t>
  </si>
  <si>
    <t>http://twitter.com/missymish1241/statuses/1367871300086030336</t>
  </si>
  <si>
    <t>1367871284474880000</t>
  </si>
  <si>
    <t>fortis_mhbs</t>
  </si>
  <si>
    <t>RT @nishtha_narula: #selfcare 
The best gift to self #WomensDay 
#InternationalWomensDay 
#mindspace https://t.co/Tu8QIHsgr8</t>
  </si>
  <si>
    <t>Fri Mar 05 16:15:02 +0000 2021</t>
  </si>
  <si>
    <t>1285847409554124802</t>
  </si>
  <si>
    <t>http://pbs.twimg.com/profile_images/1285849288958869509/1dcOLdhT_normal.jpg</t>
  </si>
  <si>
    <t>http://twitter.com/fortis_mhbs/statuses/1367871284474880000</t>
  </si>
  <si>
    <t>{"hashtags":[{"text":"selfcare","indices":[20,29]},{"text":"WomensDay","indices":[53,63]},{"text":"InternationalWomensDay","indices":[66,89]},{"text":"mindspace","indices":[91,101]}],"symbols":[],"user_mentions":[{"screen_name":"nishtha_narula","name":"NishthaNarula","id":3361435032,"id_str":"3361435032","indices":[3,18]}],"urls":[]}</t>
  </si>
  <si>
    <t>1367871247111974913</t>
  </si>
  <si>
    <t>dr_samirparikh</t>
  </si>
  <si>
    <t>RT @fortis_mhbs: #InternationalWomensDay 
Remember #selfcare is a must.
#WomensDay 
#mindspace https://t.co/uihOgzolpm</t>
  </si>
  <si>
    <t>Fri Mar 05 16:14:53 +0000 2021</t>
  </si>
  <si>
    <t>141502393</t>
  </si>
  <si>
    <t>http://pbs.twimg.com/profile_images/1251060587586609156/DS_gKKKn_normal.jpg</t>
  </si>
  <si>
    <t>http://twitter.com/dr_samirparikh/statuses/1367871247111974913</t>
  </si>
  <si>
    <t>{"hashtags":[{"text":"InternationalWomensDay","indices":[17,40]},{"text":"selfcare","indices":[51,60]},{"text":"WomensDay","indices":[73,83]},{"text":"mindspace","indices":[85,95]}],"symbols":[],"user_mentions":[{"screen_name":"fortis_mhbs","name":"fortismentalhealth","id":1285847409554124800,"id_str":"1285847409554124802","indices":[3,15]}],"urls":[],"media":[{"id":1367866150999056400,"id_str":"1367866150999056385","indices":[96,119],"media_url":"http://pbs.twimg.com/media/EvujBF6UYAEcsQX.jpg","media_url_https":"https://pbs.twimg.com/media/EvujBF6UYAEcsQX.jpg","url":"https://t.co/uihOgzolpm","display_url":"pic.twitter.com/uihOgzolpm","expanded_url":"https://twitter.com/fortis_mhbs/status/1367866153612177408/photo/1","type":"photo","sizes":{"thumb":{"w":150,"h":150,"resize":"crop"},"large":{"w":1080,"h":1080,"resize":"fit"},"medium":{"w":1080,"h":1080,"resize":"fit"},"small":{"w":680,"h":680,"resize":"fit"}},"source_status_id":1367866153612177400,"source_status_id_str":"1367866153612177408","source_user_id":1285847409554124800,"source_user_id_str":"1285847409554124802"}]}</t>
  </si>
  <si>
    <t>1367871206695780353</t>
  </si>
  <si>
    <t>linzi_pinto</t>
  </si>
  <si>
    <t>Fri Mar 05 16:14:44 +0000 2021</t>
  </si>
  <si>
    <t>777959377194082304</t>
  </si>
  <si>
    <t>http://twitter.com/linzi_pinto/statuses/1367871206695780353</t>
  </si>
  <si>
    <t>1367871194167308294</t>
  </si>
  <si>
    <t>KAMITKUM</t>
  </si>
  <si>
    <t>Fri Mar 05 16:14:41 +0000 2021</t>
  </si>
  <si>
    <t>758965693</t>
  </si>
  <si>
    <t>http://pbs.twimg.com/profile_images/1286330945058963456/1_nFXkeD_normal.jpg</t>
  </si>
  <si>
    <t>Sanjay Nagar, Ghaziabad</t>
  </si>
  <si>
    <t>http://twitter.com/KAMITKUM/statuses/1367871194167308294</t>
  </si>
  <si>
    <t>1367871169601355786</t>
  </si>
  <si>
    <t>MILMMaribel</t>
  </si>
  <si>
    <t>Te invitamos a ver laentrevista  que publica @isostandards con la presidenta electa de ISO, Ulrika Francke.👏#womensday https://t.co/UCD9VCcz7U</t>
  </si>
  <si>
    <t>Fri Mar 05 16:14:35 +0000 2021</t>
  </si>
  <si>
    <t>175542492</t>
  </si>
  <si>
    <t>http://pbs.twimg.com/profile_images/912297961962565632/2rxD29fF_normal.jpg</t>
  </si>
  <si>
    <t>México D.F</t>
  </si>
  <si>
    <t>http://twitter.com/MILMMaribel/statuses/1367871169601355786</t>
  </si>
  <si>
    <t>{"hashtags":[{"text":"womensday","indices":[108,118]}],"symbols":[],"user_mentions":[{"screen_name":"isostandards","name":"ISO","id":54819839,"id_str":"54819839","indices":[45,58]}],"urls":[{"url":"https://t.co/UCD9VCcz7U","expanded_url":"https://twitter.com/isostandards/status/1367829658897616897","display_url":"twitter.com/isostandards/s…","indices":[119,142]}]}</t>
  </si>
  <si>
    <t>1367871158868148224</t>
  </si>
  <si>
    <t>Fri Mar 05 16:14:32 +0000 2021</t>
  </si>
  <si>
    <t>http://twitter.com/KahkeshanAzadi/statuses/1367871158868148224</t>
  </si>
  <si>
    <t>1367871130028056576</t>
  </si>
  <si>
    <t>VpmJK</t>
  </si>
  <si>
    <t>Fri Mar 05 16:14:25 +0000 2021</t>
  </si>
  <si>
    <t>1291587176954658818</t>
  </si>
  <si>
    <t>http://pbs.twimg.com/profile_images/1343614889189724160/ytx2s9Fm_normal.jpg</t>
  </si>
  <si>
    <t>Kanyakumari</t>
  </si>
  <si>
    <t>http://twitter.com/VpmJK/statuses/1367871130028056576</t>
  </si>
  <si>
    <t>1367871104572792832</t>
  </si>
  <si>
    <t>ravigajbhiye</t>
  </si>
  <si>
    <t>Fri Mar 05 16:14:19 +0000 2021</t>
  </si>
  <si>
    <t>185649542</t>
  </si>
  <si>
    <t>http://pbs.twimg.com/profile_images/1368408353504817152/j0oJe45s_normal.jpg</t>
  </si>
  <si>
    <t>Chhindwara, India</t>
  </si>
  <si>
    <t>http://twitter.com/ravigajbhiye/statuses/1367871104572792832</t>
  </si>
  <si>
    <t>1367871086654877699</t>
  </si>
  <si>
    <t>d_adam_jr</t>
  </si>
  <si>
    <t>Fri Mar 05 16:14:15 +0000 2021</t>
  </si>
  <si>
    <t>867425779411537920</t>
  </si>
  <si>
    <t>http://pbs.twimg.com/profile_images/1368927725122183182/-QQ8zcYI_normal.jpg</t>
  </si>
  <si>
    <t>Yola||Borno||Kano</t>
  </si>
  <si>
    <t>http://twitter.com/d_adam_jr/statuses/1367871086654877699</t>
  </si>
  <si>
    <t>1367871049694670852</t>
  </si>
  <si>
    <t>HusseinVIII</t>
  </si>
  <si>
    <t>Fri Mar 05 16:14:06 +0000 2021</t>
  </si>
  <si>
    <t>2917955088</t>
  </si>
  <si>
    <t>http://pbs.twimg.com/profile_images/1112607239523786752/8ZY6CdMn_normal.jpg</t>
  </si>
  <si>
    <t>Dammam</t>
  </si>
  <si>
    <t>http://twitter.com/HusseinVIII/statuses/1367871049694670852</t>
  </si>
  <si>
    <t>1367870963396804611</t>
  </si>
  <si>
    <t>Fri Mar 05 16:13:46 +0000 2021</t>
  </si>
  <si>
    <t>http://twitter.com/Nehathegreat1/statuses/1367870963396804611</t>
  </si>
  <si>
    <t>1367870949769441282</t>
  </si>
  <si>
    <t>theshewings</t>
  </si>
  <si>
    <t>Let's Join the #DonateOldBraPanty Movement and Donate our Bras and Panties to help the women in need.
#InternationalWomensDay  #internationalwomensday2021
#WomensDay
#Donate #Bra #Panty 
#helpinghand #SheWings #SheWingsOrganization #SupportSheWings https://t.co/QUC94DS4PI</t>
  </si>
  <si>
    <t>Fri Mar 05 16:13:42 +0000 2021</t>
  </si>
  <si>
    <t>947746683529469952</t>
  </si>
  <si>
    <t>http://pbs.twimg.com/profile_images/1255809507784978432/PsWxUhXC_normal.jpg</t>
  </si>
  <si>
    <t>http://twitter.com/theshewings/statuses/1367870949769441282</t>
  </si>
  <si>
    <t>{"hashtags":[{"text":"DonateOldBraPanty","indices":[15,33]},{"text":"InternationalWomensDay","indices":[103,126]},{"text":"internationalwomensday2021","indices":[128,155]},{"text":"WomensDay","indices":[156,166]},{"text":"Donate","indices":[167,174]},{"text":"Bra","indices":[175,179]},{"text":"Panty","indices":[180,186]},{"text":"helpinghand","indices":[188,200]},{"text":"SheWings","indices":[201,210]},{"text":"SheWingsOrganization","indices":[211,232]},{"text":"SupportSheWings","indices":[233,249]}],"symbols":[],"user_mentions":[],"urls":[],"media":[{"id":1367870935420735500,"id_str":"1367870935420735488","indices":[250,273],"media_url":"http://pbs.twimg.com/media/EvunXlRVkAAq6gc.jpg","media_url_https":"https://pbs.twimg.com/media/EvunXlRVkAAq6gc.jpg","url":"https://t.co/QUC94DS4PI","display_url":"pic.twitter.com/QUC94DS4PI","expanded_url":"https://twitter.com/theshewings/status/1367870949769441282/photo/1","type":"photo","sizes":{"large":{"w":1080,"h":1080,"resize":"fit"},"thumb":{"w":150,"h":150,"resize":"crop"},"medium":{"w":1080,"h":1080,"resize":"fit"},"small":{"w":680,"h":680,"resize":"fit"}}}]}</t>
  </si>
  <si>
    <t>1367870942614065154</t>
  </si>
  <si>
    <t>viictoryFre</t>
  </si>
  <si>
    <t>Fri Mar 05 16:13:41 +0000 2021</t>
  </si>
  <si>
    <t>948230957668192256</t>
  </si>
  <si>
    <t>http://pbs.twimg.com/profile_images/1244503772019204098/cv0wtACv_normal.jpg</t>
  </si>
  <si>
    <t>http://twitter.com/viictoryFre/statuses/1367870942614065154</t>
  </si>
  <si>
    <t>1367870731216850951</t>
  </si>
  <si>
    <t>BSuraj93</t>
  </si>
  <si>
    <t>New poem up on my blog. Read it here: 
https://t.co/s2lScNZwpC
#love #unity #oneness #world #nature #emotion #motivation #inspiration #world #WomensDay #womenempowerment #human #empowerment</t>
  </si>
  <si>
    <t>Fri Mar 05 16:12:50 +0000 2021</t>
  </si>
  <si>
    <t>2479625370</t>
  </si>
  <si>
    <t>http://pbs.twimg.com/profile_images/1368500480066740228/fixfDuaK_normal.jpg</t>
  </si>
  <si>
    <t>http://twitter.com/BSuraj93/statuses/1367870731216850951</t>
  </si>
  <si>
    <t>{"hashtags":[{"text":"love","indices":[65,70]},{"text":"unity","indices":[71,77]},{"text":"oneness","indices":[78,86]},{"text":"world","indices":[87,93]},{"text":"nature","indices":[94,101]},{"text":"emotion","indices":[102,110]},{"text":"motivation","indices":[111,122]},{"text":"inspiration","indices":[123,135]},{"text":"world","indices":[136,142]},{"text":"WomensDay","indices":[143,153]},{"text":"womenempowerment","indices":[154,171]},{"text":"human","indices":[172,178]},{"text":"empowerment","indices":[179,191]}],"symbols":[],"user_mentions":[],"urls":[{"url":"https://t.co/s2lScNZwpC","expanded_url":"https://hardinncorein.wordpress.com/2021/03/05/oneness-always-forever/","display_url":"hardinncorein.wordpress.com/2021/03/05/one…","indices":[40,63]}]}</t>
  </si>
  <si>
    <t>1367870697368870920</t>
  </si>
  <si>
    <t>MunachisoOnuoh2</t>
  </si>
  <si>
    <t>Fri Mar 05 16:12:42 +0000 2021</t>
  </si>
  <si>
    <t>1205998592844091392</t>
  </si>
  <si>
    <t>http://pbs.twimg.com/profile_images/1359614946955448328/g2DExSPF_normal.jpg</t>
  </si>
  <si>
    <t>http://twitter.com/MunachisoOnuoh2/statuses/1367870697368870920</t>
  </si>
  <si>
    <t>1367870659829841924</t>
  </si>
  <si>
    <t>jerade_ope</t>
  </si>
  <si>
    <t>Fri Mar 05 16:12:33 +0000 2021</t>
  </si>
  <si>
    <t>1000735860566970369</t>
  </si>
  <si>
    <t>http://pbs.twimg.com/profile_images/1346071905879662592/07arOY2e_normal.jpg</t>
  </si>
  <si>
    <t>http://twitter.com/jerade_ope/statuses/1367870659829841924</t>
  </si>
  <si>
    <t>1367870640229732358</t>
  </si>
  <si>
    <t>Ranjank1706</t>
  </si>
  <si>
    <t>RT @MunmunD77420711: @MSVgo C) Shakuntala Devi 
#LearnFromHer #WomensDay
#MSVgo #ContestAlert 
@MSVgo Join @Ranjank1706 @ImChandana01 @Falguni82821634 @PritiNivoriya   @khemka_nidhi @Gayathrimohan_ @Smiley_Bharati @DipakKu84762434  @mysterioussu  @Subhank69937011  @CHUNMUN143  @DeyDebsena  @Prashantsorthiy https://t.co/IQGTuOmGKs</t>
  </si>
  <si>
    <t>Fri Mar 05 16:12:29 +0000 2021</t>
  </si>
  <si>
    <t>920141877608816641</t>
  </si>
  <si>
    <t>http://pbs.twimg.com/profile_images/1328923961258696705/NNdfDjIq_normal.jpg</t>
  </si>
  <si>
    <t>http://twitter.com/Ranjank1706/statuses/1367870640229732358</t>
  </si>
  <si>
    <t>{"hashtags":[{"text":"LearnFromHer","indices":[48,61]},{"text":"WomensDay","indices":[62,72]},{"text":"MSVgo","indices":[73,79]},{"text":"ContestAlert","indices":[80,93]}],"symbols":[],"user_mentions":[{"screen_name":"MunmunD77420711","name":"Munmun Das","id":1054967085649088500,"id_str":"1054967085649088513","indices":[3,19]},{"screen_name":"MSVgo","name":"MSVgo","id":1232928348302499800,"id_str":"1232928348302499842","indices":[21,27]},{"screen_name":"MSVgo","name":"MSVgo","id":1232928348302499800,"id_str":"1232928348302499842","indices":[95,101]},{"screen_name":"Ranjank1706","name":"Ranjan Kumar","id":920141877608816600,"id_str":"920141877608816641","indices":[107,119]},{"screen_name":"ImChandana01","name":"Chandana Mondal","id":1258983284513652700,"id_str":"1258983284513652741","indices":[120,133]}],"urls":[]}</t>
  </si>
  <si>
    <t>1367870630599610368</t>
  </si>
  <si>
    <t>PlayWriteIndia</t>
  </si>
  <si>
    <t>Fri Mar 05 16:12:26 +0000 2021</t>
  </si>
  <si>
    <t>946026186961850370</t>
  </si>
  <si>
    <t>http://pbs.twimg.com/profile_images/1351039613884911616/ADIpn6MZ_normal.jpg</t>
  </si>
  <si>
    <t>http://twitter.com/PlayWriteIndia/statuses/1367870630599610368</t>
  </si>
  <si>
    <t>1367870627600683009</t>
  </si>
  <si>
    <t>SumitJhaINC</t>
  </si>
  <si>
    <t>734474460015759360</t>
  </si>
  <si>
    <t>http://pbs.twimg.com/profile_images/1192442580455157760/n58TqyZM_normal.jpg</t>
  </si>
  <si>
    <t>http://twitter.com/SumitJhaINC/statuses/1367870627600683009</t>
  </si>
  <si>
    <t>1367870614388703234</t>
  </si>
  <si>
    <t>@PizzaHutIN Tagging  my Friend 🥳  @mysterioussu    always supported me when I need every situation she helps me  and guide me 💃😘😍🥳🌹
#WomensDay #FREEMEAL 
@PizzaHutIN 
Join @invisibleindra1 @BirjuDamani @aakash_beast786 @sengodan4 @Subrata37606833</t>
  </si>
  <si>
    <t>Fri Mar 05 16:12:22 +0000 2021</t>
  </si>
  <si>
    <t>http://twitter.com/PritiNivoriya/statuses/1367870614388703234</t>
  </si>
  <si>
    <t>{"hashtags":[{"text":"WomensDay","indices":[132,142]},{"text":"FREEMEAL","indices":[143,152]}],"symbols":[],"user_mentions":[{"screen_name":"PizzaHutIN","name":"Pizza Hut India","id":1635310159,"id_str":"1635310159","indices":[0,11]},{"screen_name":"mysterioussu","name":"Sujata D","id":179911602,"id_str":"179911602","indices":[34,47]},{"screen_name":"PizzaHutIN","name":"Pizza Hut India","id":1635310159,"id_str":"1635310159","indices":[154,165]},{"screen_name":"invisibleindra1","name":"𝗜𝗻𝗱𝗿𝗮𝗻𝗶𝗹 𝗕𝗵𝗮𝘁𝘁𝗮𝗰𝗵𝗮𝗿𝘆𝗮","id":1178345732983709700,"id_str":"1178345732983709696","indices":[172,188]},{"screen_name":"BirjuDamani","name":"Birju Damani","id":424809431,"id_str":"424809431","indices":[189,201]},{"screen_name":"aakash_beast786","name":"Aakash Chaurasia #WorkForDoctors","id":3189794851,"id_str":"3189794851","indices":[202,218]},{"screen_name":"sengodan4","name":"Sengodan 🙏❣","id":2572271892,"id_str":"2572271892","indices":[219,229]},{"screen_name":"Subrata37606833","name":"Subrata🇮🇳","id":1049326765888299000,"id_str":"1049326765888299008","indices":[230,246]}],"urls":[]}</t>
  </si>
  <si>
    <t>1367870608680378381</t>
  </si>
  <si>
    <t>josevirgel123</t>
  </si>
  <si>
    <t>Fri Mar 05 16:12:21 +0000 2021</t>
  </si>
  <si>
    <t>1165834387348426752</t>
  </si>
  <si>
    <t>http://pbs.twimg.com/profile_images/1287497323669528576/z9sHfTCu_normal.jpg</t>
  </si>
  <si>
    <t>http://twitter.com/josevirgel123/statuses/1367870608680378381</t>
  </si>
  <si>
    <t>1367870587394220035</t>
  </si>
  <si>
    <t>KGM96</t>
  </si>
  <si>
    <t>Fri Mar 05 16:12:16 +0000 2021</t>
  </si>
  <si>
    <t>997828130</t>
  </si>
  <si>
    <t>http://pbs.twimg.com/profile_images/1193296765694423040/mINZnk5m_normal.jpg</t>
  </si>
  <si>
    <t>Desamparados (Orihuela)</t>
  </si>
  <si>
    <t>http://twitter.com/KGM96/statuses/1367870587394220035</t>
  </si>
  <si>
    <t>1367870585657683973</t>
  </si>
  <si>
    <t>BeingAdityaSFC</t>
  </si>
  <si>
    <t>1343583778292154368</t>
  </si>
  <si>
    <t>http://pbs.twimg.com/profile_images/1364819584847540230/wFFQpTiu_normal.jpg</t>
  </si>
  <si>
    <t>http://twitter.com/BeingAdityaSFC/statuses/1367870585657683973</t>
  </si>
  <si>
    <t>1367870573288726528</t>
  </si>
  <si>
    <t>RTandon_PRIA</t>
  </si>
  <si>
    <t>RT @FoundationMf: Today, MFF’s @nanditapb and @PRIA_India’s @mannakarol met Women Representatives (WER) from Panchayats in #Jind to discuss their challenges, strengths and all that they celebrate this #womensday 
#WERs from Maharashtra joined virtually thanks to @rscdindia! 
More updates soon! https://t.co/wuuXx0Eghr</t>
  </si>
  <si>
    <t>Fri Mar 05 16:12:13 +0000 2021</t>
  </si>
  <si>
    <t>3046478691</t>
  </si>
  <si>
    <t>http://pbs.twimg.com/profile_images/1347416525859262465/2EhaBFaE_normal.jpg</t>
  </si>
  <si>
    <t>http://twitter.com/RTandon_PRIA/statuses/1367870573288726528</t>
  </si>
  <si>
    <t>{"hashtags":[{"text":"Jind","indices":[123,128]}],"symbols":[],"user_mentions":[{"screen_name":"FoundationMf","name":"Martha Farrell Foundation","id":3879786673,"id_str":"3879786673","indices":[3,16]},{"screen_name":"nanditapb","name":"Nandita","id":3556845559,"id_str":"3556845559","indices":[31,41]},{"screen_name":"PRIA_India","name":"PRIA India","id":545754922,"id_str":"545754922","indices":[46,57]},{"screen_name":"mannakarol","name":"ANSHUMAN KAROL","id":166930116,"id_str":"166930116","indices":[60,71]}],"urls":[]}</t>
  </si>
  <si>
    <t>1367870562421399552</t>
  </si>
  <si>
    <t>O_G_Log</t>
  </si>
  <si>
    <t>Fri Mar 05 16:12:10 +0000 2021</t>
  </si>
  <si>
    <t>71902263</t>
  </si>
  <si>
    <t>http://pbs.twimg.com/profile_images/1335150447854817280/QXjbLcQc_normal.jpg</t>
  </si>
  <si>
    <t>http://twitter.com/O_G_Log/statuses/1367870562421399552</t>
  </si>
  <si>
    <t>1367870558281601024</t>
  </si>
  <si>
    <t>jheff_reyy</t>
  </si>
  <si>
    <t>Fri Mar 05 16:12:09 +0000 2021</t>
  </si>
  <si>
    <t>853346997771935746</t>
  </si>
  <si>
    <t>http://pbs.twimg.com/profile_images/1356520850510479362/B3kS6qkH_normal.jpg</t>
  </si>
  <si>
    <t>http://twitter.com/jheff_reyy/statuses/1367870558281601024</t>
  </si>
  <si>
    <t>1367870471182553089</t>
  </si>
  <si>
    <t>GauravP26479152</t>
  </si>
  <si>
    <t>@MSVgo C. Shakuntala Devi
 #LearnFromHer #WomensDay  #MSVgo #amazon #ContestAlert 
@MSVgo
@NikitaBobade3 
@porwal_sarika 
@Vimla70460529 
@AnilKum22508542 
@SudhirKumarji01 
@Chandra56039776</t>
  </si>
  <si>
    <t>Fri Mar 05 16:11:48 +0000 2021</t>
  </si>
  <si>
    <t>821373383841644545</t>
  </si>
  <si>
    <t>http://pbs.twimg.com/profile_images/1262022680238264321/5TcH8BL1_normal.jpg</t>
  </si>
  <si>
    <t>http://twitter.com/GauravP26479152/statuses/1367870471182553089</t>
  </si>
  <si>
    <t>{"hashtags":[{"text":"LearnFromHer","indices":[28,41]},{"text":"WomensDay","indices":[42,52]},{"text":"MSVgo","indices":[54,60]},{"text":"amazon","indices":[61,68]},{"text":"ContestAlert","indices":[69,82]}],"symbols":[],"user_mentions":[{"screen_name":"MSVgo","name":"MSVgo","id":1232928348302499800,"id_str":"1232928348302499842","indices":[0,6]},{"screen_name":"MSVgo","name":"MSVgo","id":1232928348302499800,"id_str":"1232928348302499842","indices":[84,90]},{"screen_name":"NikitaBobade3","name":"Nikita Bobade","id":1067254566800904200,"id_str":"1067254566800904193","indices":[92,106]},{"screen_name":"porwal_sarika","name":"Sarika Porwal","id":960859415451598800,"id_str":"960859415451598849","indices":[108,122]},{"screen_name":"Vimla70460529","name":"Vimla","id":1230794857351807000,"id_str":"1230794857351806976","indices":[124,138]},{"screen_name":"AnilKum22508542","name":"Anil Kumar","id":1367810084647006200,"id_str":"1367810084647006215","indices":[140,156]},{"screen_name":"SudhirKumarji01","name":"Sudhir Kumar","id":1298229695616409600,"id_str":"1298229695616409601","indices":[158,174]},{"screen_name":"Chandra56039776","name":"Chandra Shekhar","id":1162546114236563500,"id_str":"1162546114236563456","indices":[176,192]}],"urls":[]}</t>
  </si>
  <si>
    <t>1367870369651101697</t>
  </si>
  <si>
    <t>T_GynaikwnPasok</t>
  </si>
  <si>
    <t>Fri Mar 05 16:11:24 +0000 2021</t>
  </si>
  <si>
    <t>526231674</t>
  </si>
  <si>
    <t>http://pbs.twimg.com/profile_images/1103608843161010176/UjNDAzgZ_normal.jpg</t>
  </si>
  <si>
    <t>Greece.</t>
  </si>
  <si>
    <t>http://twitter.com/T_GynaikwnPasok/statuses/1367870369651101697</t>
  </si>
  <si>
    <t>1367870363594485763</t>
  </si>
  <si>
    <t>Bina64634185</t>
  </si>
  <si>
    <t>Fri Mar 05 16:11:23 +0000 2021</t>
  </si>
  <si>
    <t>1228958691728084992</t>
  </si>
  <si>
    <t>http://pbs.twimg.com/profile_images/1331164467112026115/CR5GSdWs_normal.jpg</t>
  </si>
  <si>
    <t>Bihar</t>
  </si>
  <si>
    <t>http://twitter.com/Bina64634185/statuses/1367870363594485763</t>
  </si>
  <si>
    <t>1367870287933497346</t>
  </si>
  <si>
    <t>OhenebaElla</t>
  </si>
  <si>
    <t>Fri Mar 05 16:11:05 +0000 2021</t>
  </si>
  <si>
    <t>1204988737740034049</t>
  </si>
  <si>
    <t>http://pbs.twimg.com/profile_images/1366276912713240576/40kwYZzD_normal.jpg</t>
  </si>
  <si>
    <t>http://twitter.com/OhenebaElla/statuses/1367870287933497346</t>
  </si>
  <si>
    <t>1367870266294996995</t>
  </si>
  <si>
    <t>Fri Mar 05 16:10:59 +0000 2021</t>
  </si>
  <si>
    <t>http://twitter.com/GauravP26479152/statuses/1367870266294996995</t>
  </si>
  <si>
    <t>1367870196002750471</t>
  </si>
  <si>
    <t>NajibLiman</t>
  </si>
  <si>
    <t>Fri Mar 05 16:10:43 +0000 2021</t>
  </si>
  <si>
    <t>1042911061236752387</t>
  </si>
  <si>
    <t>http://pbs.twimg.com/profile_images/1360246394557235201/fOg5rf3R_normal.jpg</t>
  </si>
  <si>
    <t>http://twitter.com/NajibLiman/statuses/1367870196002750471</t>
  </si>
  <si>
    <t>1367870141367803904</t>
  </si>
  <si>
    <t>ThomasOgooluwa</t>
  </si>
  <si>
    <t>Fri Mar 05 16:10:30 +0000 2021</t>
  </si>
  <si>
    <t>773146129</t>
  </si>
  <si>
    <t>http://pbs.twimg.com/profile_images/1363378066278535171/x-gI_9bl_normal.jpg</t>
  </si>
  <si>
    <t xml:space="preserve">Lagos, Nigeria </t>
  </si>
  <si>
    <t>http://twitter.com/ThomasOgooluwa/statuses/1367870141367803904</t>
  </si>
  <si>
    <t>1367870090994061312</t>
  </si>
  <si>
    <t>DrVijaiShanker2</t>
  </si>
  <si>
    <t>Fri Mar 05 16:10:18 +0000 2021</t>
  </si>
  <si>
    <t>862636972120064000</t>
  </si>
  <si>
    <t>http://pbs.twimg.com/profile_images/1304491279250677760/x5gJ6-f5_normal.jpg</t>
  </si>
  <si>
    <t>Ambedkarnagar, UP, INDIA</t>
  </si>
  <si>
    <t>http://twitter.com/DrVijaiShanker2/statuses/1367870090994061312</t>
  </si>
  <si>
    <t>1367869993023639553</t>
  </si>
  <si>
    <t>KhaledY38536135</t>
  </si>
  <si>
    <t>Fri Mar 05 16:09:54 +0000 2021</t>
  </si>
  <si>
    <t>956739056343199744</t>
  </si>
  <si>
    <t>http://pbs.twimg.com/profile_images/1221014089574617088/HhcKocnf_normal.jpg</t>
  </si>
  <si>
    <t>Amman</t>
  </si>
  <si>
    <t>http://twitter.com/KhaledY38536135/statuses/1367869993023639553</t>
  </si>
  <si>
    <t>1367869984869933060</t>
  </si>
  <si>
    <t>UHF_group</t>
  </si>
  <si>
    <t>Women are more likely to work in health care, unpaid care, and domestic work, making them more susceptible to the consequences of the #COVID19 pandemic. #WomensDay https://t.co/eM8QcV6c3C https://t.co/uphGaF5mh8</t>
  </si>
  <si>
    <t>Fri Mar 05 16:09:52 +0000 2021</t>
  </si>
  <si>
    <t>1269639841165295617</t>
  </si>
  <si>
    <t>http://pbs.twimg.com/profile_images/1312071706434064386/K8TeE9UZ_normal.jpg</t>
  </si>
  <si>
    <t>http://twitter.com/UHF_group/statuses/1367869984869933060</t>
  </si>
  <si>
    <t>{"hashtags":[{"text":"COVID19","indices":[134,142]},{"text":"WomensDay","indices":[153,163]}],"symbols":[],"user_mentions":[],"urls":[{"url":"https://t.co/eM8QcV6c3C","expanded_url":"https://blogs.worldbank.org/developmenttalk/women-business-and-law-2021-womens-economic-empowerment-critical-resilient-recovery","display_url":"blogs.worldbank.org/developmenttal…","indices":[164,187]}],"media":[{"id":1367869979618578400,"id_str":"1367869979618578432","indices":[188,211],"media_url":"http://pbs.twimg.com/media/Evumf8oWEAAjS8j.jpg","media_url_https":"https://pbs.twimg.com/media/Evumf8oWEAAjS8j.jpg","url":"https://t.co/uphGaF5mh8","display_url":"pic.twitter.com/uphGaF5mh8","expanded_url":"https://twitter.com/UHF_group/status/1367869984869933060/photo/1","type":"photo","sizes":{"thumb":{"w":150,"h":150,"resize":"crop"},"small":{"w":680,"h":299,"resize":"fit"},"large":{"w":1139,"h":500,"resize":"fit"},"medium":{"w":1139,"h":500,"resize":"fit"}}}]}</t>
  </si>
  <si>
    <t>1367869979597697029</t>
  </si>
  <si>
    <t>LanreyAfolabi</t>
  </si>
  <si>
    <t>Fri Mar 05 16:09:51 +0000 2021</t>
  </si>
  <si>
    <t>3230603731</t>
  </si>
  <si>
    <t>http://pbs.twimg.com/profile_images/1354174011060727808/a4mqA8-g_normal.jpg</t>
  </si>
  <si>
    <t>Lagos | Doha | Santorini</t>
  </si>
  <si>
    <t>http://twitter.com/LanreyAfolabi/statuses/1367869979597697029</t>
  </si>
  <si>
    <t>1367869957451653121</t>
  </si>
  <si>
    <t>GMUSTUFA786</t>
  </si>
  <si>
    <t>Fri Mar 05 16:09:46 +0000 2021</t>
  </si>
  <si>
    <t>2358389537</t>
  </si>
  <si>
    <t>http://pbs.twimg.com/profile_images/1338099044401389574/u8ig0ZAn_normal.jpg</t>
  </si>
  <si>
    <t>http://twitter.com/GMUSTUFA786/statuses/1367869957451653121</t>
  </si>
  <si>
    <t>1367869942524166144</t>
  </si>
  <si>
    <t>NicolaSirengo</t>
  </si>
  <si>
    <t>Fri Mar 05 16:09:42 +0000 2021</t>
  </si>
  <si>
    <t>796647832178593792</t>
  </si>
  <si>
    <t>http://pbs.twimg.com/profile_images/1354392215506857985/M09DuSlI_normal.jpg</t>
  </si>
  <si>
    <t>Nairobi, Kenya</t>
  </si>
  <si>
    <t>http://twitter.com/NicolaSirengo/statuses/1367869942524166144</t>
  </si>
  <si>
    <t>1367869939374260225</t>
  </si>
  <si>
    <t>_Edeb</t>
  </si>
  <si>
    <t>Fri Mar 05 16:09:41 +0000 2021</t>
  </si>
  <si>
    <t>1188367532</t>
  </si>
  <si>
    <t>http://pbs.twimg.com/profile_images/1351885101836206085/_vR1FHWb_normal.jpg</t>
  </si>
  <si>
    <t>Onion</t>
  </si>
  <si>
    <t>http://twitter.com/_Edeb/statuses/1367869939374260225</t>
  </si>
  <si>
    <t>1367869933548429314</t>
  </si>
  <si>
    <t>adekleine</t>
  </si>
  <si>
    <t>Fri Mar 05 16:09:40 +0000 2021</t>
  </si>
  <si>
    <t>114549208</t>
  </si>
  <si>
    <t>http://pbs.twimg.com/profile_images/845607267210809345/XYEyIqil_normal.jpg</t>
  </si>
  <si>
    <t>http://twitter.com/adekleine/statuses/1367869933548429314</t>
  </si>
  <si>
    <t>1367869917773504519</t>
  </si>
  <si>
    <t>PRANAYRATHOD</t>
  </si>
  <si>
    <t>Fri Mar 05 16:09:36 +0000 2021</t>
  </si>
  <si>
    <t>206626469</t>
  </si>
  <si>
    <t>http://pbs.twimg.com/profile_images/1255196773284556801/g-wzAnHo_normal.jpg</t>
  </si>
  <si>
    <t>http://twitter.com/PRANAYRATHOD/statuses/1367869917773504519</t>
  </si>
  <si>
    <t>1367869895283798021</t>
  </si>
  <si>
    <t>zeeq_ch</t>
  </si>
  <si>
    <t>#WomensDay ❤ https://t.co/qZDRkU6i51</t>
  </si>
  <si>
    <t>Fri Mar 05 16:09:31 +0000 2021</t>
  </si>
  <si>
    <t>779740674010865664</t>
  </si>
  <si>
    <t>http://pbs.twimg.com/profile_images/1369307944119136261/GopX71hB_normal.jpg</t>
  </si>
  <si>
    <t>ابا کی 7 مرلے کی اونچی حویلی</t>
  </si>
  <si>
    <t>http://twitter.com/zeeq_ch/statuses/1367869895283798021</t>
  </si>
  <si>
    <t>{"hashtags":[{"text":"WomensDay","indices":[0,10]}],"symbols":[],"user_mentions":[],"urls":[],"media":[{"id":1367869891852787700,"id_str":"1367869891852787713","indices":[13,36],"media_url":"http://pbs.twimg.com/media/Evuma1rWYAE17Tr.jpg","media_url_https":"https://pbs.twimg.com/media/Evuma1rWYAE17Tr.jpg","url":"https://t.co/qZDRkU6i51","display_url":"pic.twitter.com/qZDRkU6i51","expanded_url":"https://twitter.com/zeeq_ch/status/1367869895283798021/photo/1","type":"photo","sizes":{"thumb":{"w":150,"h":150,"resize":"crop"},"medium":{"w":639,"h":450,"resize":"fit"},"large":{"w":639,"h":450,"resize":"fit"},"small":{"w":639,"h":450,"resize":"fit"}}}]}</t>
  </si>
  <si>
    <t>1367869889365479430</t>
  </si>
  <si>
    <t>Fri Mar 05 16:09:30 +0000 2021</t>
  </si>
  <si>
    <t>http://twitter.com/PritiNivoriya/statuses/1367869889365479430</t>
  </si>
  <si>
    <t>1367869869698424838</t>
  </si>
  <si>
    <t>navbharat108</t>
  </si>
  <si>
    <t>RT @MGMotorIn: At MG, to celebrate women is our way of life. After all, from driving the brand forward to mentoring other women to making the 50,000th Hector all by themselves, they truly make us who we are. We celebrate #WomensDay every day, and #NotJustForADay https://t.co/9RNmsngroU</t>
  </si>
  <si>
    <t>Fri Mar 05 16:09:25 +0000 2021</t>
  </si>
  <si>
    <t>1148847767210487808</t>
  </si>
  <si>
    <t>http://pbs.twimg.com/profile_images/1369585040653434884/CzqM5G5J_normal.jpg</t>
  </si>
  <si>
    <t>VISIT MY LIKES</t>
  </si>
  <si>
    <t>http://twitter.com/navbharat108/statuses/1367869869698424838</t>
  </si>
  <si>
    <t>{"hashtags":[],"symbols":[],"user_mentions":[{"screen_name":"MGMotorIn","name":"Morris Garages India","id":1132981568207614000,"id_str":"1132981568207613953","indices":[3,13]}],"urls":[]}</t>
  </si>
  <si>
    <t>1367869863843233794</t>
  </si>
  <si>
    <t>SirdeeqJajere</t>
  </si>
  <si>
    <t>Fri Mar 05 16:09:23 +0000 2021</t>
  </si>
  <si>
    <t>1291156150315089920</t>
  </si>
  <si>
    <t>http://pbs.twimg.com/profile_images/1363236250258468870/SN2ySP1X_normal.jpg</t>
  </si>
  <si>
    <t>http://twitter.com/SirdeeqJajere/statuses/1367869863843233794</t>
  </si>
  <si>
    <t>1367869835976318976</t>
  </si>
  <si>
    <t>Ola_Borowicz</t>
  </si>
  <si>
    <t>Fri Mar 05 16:09:17 +0000 2021</t>
  </si>
  <si>
    <t>1247954205173784577</t>
  </si>
  <si>
    <t>http://pbs.twimg.com/profile_images/1248167986902364160/_8MVMaX1_normal.jpg</t>
  </si>
  <si>
    <t>Trójmiasto</t>
  </si>
  <si>
    <t>http://twitter.com/Ola_Borowicz/statuses/1367869835976318976</t>
  </si>
  <si>
    <t>1367869765222604803</t>
  </si>
  <si>
    <t>MohamedmFawaz</t>
  </si>
  <si>
    <t>Fri Mar 05 16:09:00 +0000 2021</t>
  </si>
  <si>
    <t>454236505</t>
  </si>
  <si>
    <t>http://pbs.twimg.com/profile_images/1331989921511448576/h-a0MNAE_normal.jpg</t>
  </si>
  <si>
    <t>Beyrouth</t>
  </si>
  <si>
    <t>http://twitter.com/MohamedmFawaz/statuses/1367869765222604803</t>
  </si>
  <si>
    <t>1367869746536882180</t>
  </si>
  <si>
    <t>prasadbhagat007</t>
  </si>
  <si>
    <t>Fri Mar 05 16:08:56 +0000 2021</t>
  </si>
  <si>
    <t>3572295440</t>
  </si>
  <si>
    <t>http://pbs.twimg.com/profile_images/1245677549297917953/NUw_mcvZ_normal.jpg</t>
  </si>
  <si>
    <t>Nanded, India</t>
  </si>
  <si>
    <t>http://twitter.com/prasadbhagat007/statuses/1367869746536882180</t>
  </si>
  <si>
    <t>1367869745408528387</t>
  </si>
  <si>
    <t>chetna2104</t>
  </si>
  <si>
    <t>Fri Mar 05 16:08:55 +0000 2021</t>
  </si>
  <si>
    <t>903595119462330368</t>
  </si>
  <si>
    <t>http://pbs.twimg.com/profile_images/1132205819250921472/zrl45zv-_normal.jpg</t>
  </si>
  <si>
    <t>http://twitter.com/chetna2104/statuses/1367869745408528387</t>
  </si>
  <si>
    <t>1367869745308000261</t>
  </si>
  <si>
    <t>officialronnies</t>
  </si>
  <si>
    <t>41319745</t>
  </si>
  <si>
    <t>http://pbs.twimg.com/profile_images/1080794032404611072/XWSW8YKT_normal.jpg</t>
  </si>
  <si>
    <t>Soho, London</t>
  </si>
  <si>
    <t>http://twitter.com/officialronnies/statuses/1367869745308000261</t>
  </si>
  <si>
    <t>1367869744913653762</t>
  </si>
  <si>
    <t>fcbShawn</t>
  </si>
  <si>
    <t>995856702032392192</t>
  </si>
  <si>
    <t>http://pbs.twimg.com/profile_images/1183405233835130881/sQTsMPli_normal.jpg</t>
  </si>
  <si>
    <t>http://twitter.com/fcbShawn/statuses/1367869744913653762</t>
  </si>
  <si>
    <t>1367869723296333834</t>
  </si>
  <si>
    <t>mls_mam</t>
  </si>
  <si>
    <t>Fri Mar 05 16:08:50 +0000 2021</t>
  </si>
  <si>
    <t>2776904866</t>
  </si>
  <si>
    <t>http://pbs.twimg.com/profile_images/1359075493224529920/_ipUxwRT_normal.jpg</t>
  </si>
  <si>
    <t>http://twitter.com/mls_mam/statuses/1367869723296333834</t>
  </si>
  <si>
    <t>1367869721371058187</t>
  </si>
  <si>
    <t>CSCGujarat</t>
  </si>
  <si>
    <t>1010115628131381248</t>
  </si>
  <si>
    <t>http://pbs.twimg.com/profile_images/1010119021927321602/2bnzH_a-_normal.jpg</t>
  </si>
  <si>
    <t>गांधीनगर, भारत</t>
  </si>
  <si>
    <t>http://twitter.com/CSCGujarat/statuses/1367869721371058187</t>
  </si>
  <si>
    <t>1367869705554259972</t>
  </si>
  <si>
    <t>NCAA_PMU</t>
  </si>
  <si>
    <t>RT @EnrouteH: #WomensHistoryMonth 
#WomensDay #WomensHistoryMonth2021 #womenempowerment #WomenLead #womeninleadership  #womanshour 
@Heritagetimes1 @womensaid @unwomenindia @WeTheWomenAsia @UN_Women @WomenintheWorld @MinOfCultureGoI @PIBCulture @secycultureGOI @NCAA_PMU @litlivemumbai https://t.co/zOIfRRSr4a</t>
  </si>
  <si>
    <t>Fri Mar 05 16:08:46 +0000 2021</t>
  </si>
  <si>
    <t>1019836625394679809</t>
  </si>
  <si>
    <t>http://pbs.twimg.com/profile_images/1019839339096756229/a1UH8BLU_normal.jpg</t>
  </si>
  <si>
    <t>http://twitter.com/NCAA_PMU/statuses/1367869705554259972</t>
  </si>
  <si>
    <t>{"hashtags":[{"text":"WomensHistoryMonth","indices":[14,33]},{"text":"WomensDay","indices":[35,45]},{"text":"WomensHistoryMonth2021","indices":[46,69]},{"text":"womenempowerment","indices":[70,87]},{"text":"WomenLead","indices":[88,98]},{"text":"womeninleadership","indices":[99,117]},{"text":"womanshour","indices":[119,130]}],"symbols":[],"user_mentions":[{"screen_name":"EnrouteH","name":"Enroute Indian History","id":1206827152181608400,"id_str":"1206827152181608448","indices":[3,12]}],"urls":[]}</t>
  </si>
  <si>
    <t>1367869701716647939</t>
  </si>
  <si>
    <t>ohmymisscomer</t>
  </si>
  <si>
    <t>Fri Mar 05 16:08:45 +0000 2021</t>
  </si>
  <si>
    <t>4161893759</t>
  </si>
  <si>
    <t>http://pbs.twimg.com/profile_images/1367410882272231426/lup-K-a__normal.jpg</t>
  </si>
  <si>
    <t xml:space="preserve">she/her • 22 • uk </t>
  </si>
  <si>
    <t>http://twitter.com/ohmymisscomer/statuses/1367869701716647939</t>
  </si>
  <si>
    <t>1367869696637345800</t>
  </si>
  <si>
    <t>rainiemainie</t>
  </si>
  <si>
    <t>Fri Mar 05 16:08:44 +0000 2021</t>
  </si>
  <si>
    <t>819960320353509376</t>
  </si>
  <si>
    <t>http://pbs.twimg.com/profile_images/1200427161192161283/XSm8DwHs_normal.jpg</t>
  </si>
  <si>
    <t>Nova Scotia,Canada.</t>
  </si>
  <si>
    <t>http://twitter.com/rainiemainie/statuses/1367869696637345800</t>
  </si>
  <si>
    <t>1367869687061700615</t>
  </si>
  <si>
    <t>educas_marques</t>
  </si>
  <si>
    <t>Fri Mar 05 16:08:41 +0000 2021</t>
  </si>
  <si>
    <t>946116319375691778</t>
  </si>
  <si>
    <t>http://pbs.twimg.com/profile_images/1294359408839995393/EXEgfAYI_normal.jpg</t>
  </si>
  <si>
    <t>Coimbra, Portugal</t>
  </si>
  <si>
    <t>http://twitter.com/educas_marques/statuses/1367869687061700615</t>
  </si>
  <si>
    <t>1367869672725610498</t>
  </si>
  <si>
    <t>FranklinUdeh3</t>
  </si>
  <si>
    <t>Fri Mar 05 16:08:38 +0000 2021</t>
  </si>
  <si>
    <t>1139163550197407747</t>
  </si>
  <si>
    <t>http://pbs.twimg.com/profile_images/1266762124849799169/FaAYHv2x_normal.jpg</t>
  </si>
  <si>
    <t>http://twitter.com/FranklinUdeh3/statuses/1367869672725610498</t>
  </si>
  <si>
    <t>1367869668858429442</t>
  </si>
  <si>
    <t>Jennifer_lm19</t>
  </si>
  <si>
    <t>Fri Mar 05 16:08:37 +0000 2021</t>
  </si>
  <si>
    <t>932295677530574853</t>
  </si>
  <si>
    <t>http://pbs.twimg.com/profile_images/1139644911660257280/BZ_TQSrX_normal.jpg</t>
  </si>
  <si>
    <t>Alcalá de Henares, Madrid</t>
  </si>
  <si>
    <t>http://twitter.com/Jennifer_lm19/statuses/1367869668858429442</t>
  </si>
  <si>
    <t>1367869615326498822</t>
  </si>
  <si>
    <t>fertilizerpluS</t>
  </si>
  <si>
    <t>RT @india_icl: This Women's day @india_icl will be celebrating the #internationalwomensday2021 with a special group of panelists who played a major role in #agriculture who will be inspiring other women about their roles in Agriculture &amp;amp; contribute. 
#iclfertilizer #WomensDay #womensday2021 https://t.co/5EJto8gxkT</t>
  </si>
  <si>
    <t>Fri Mar 05 16:08:24 +0000 2021</t>
  </si>
  <si>
    <t>1027162631302467584</t>
  </si>
  <si>
    <t>http://pbs.twimg.com/profile_images/1046707945453572096/yNUl78lI_normal.jpg</t>
  </si>
  <si>
    <t>The Netherlands</t>
  </si>
  <si>
    <t>http://twitter.com/fertilizerpluS/statuses/1367869615326498822</t>
  </si>
  <si>
    <t>{"hashtags":[{"text":"internationalwomensday2021","indices":[67,94]}],"symbols":[],"user_mentions":[{"screen_name":"india_icl","name":"ICL Fertilizers - India","id":1281562971991183400,"id_str":"1281562971991183361","indices":[3,13]},{"screen_name":"india_icl","name":"ICL Fertilizers - India","id":1281562971991183400,"id_str":"1281562971991183361","indices":[32,42]}],"urls":[]}</t>
  </si>
  <si>
    <t>💜 @FCBfemeni and @FCBarcelona are playing with special kits this weekend to celebrate International #WomensDay | #WeAreAllDifferent8M https://t.co/iLbza1Uob8</t>
  </si>
  <si>
    <t>http://pbs.twimg.com/profile_images/1369205516417830921/ahm2iuOc_normal.jpg</t>
  </si>
  <si>
    <t>Get BarçaTV+ 👉</t>
  </si>
  <si>
    <t>http://twitter.com/FCBarcelona/statuses/1367869614110179329</t>
  </si>
  <si>
    <t>{"hashtags":[{"text":"WomensDay","indices":[100,110]},{"text":"WeAreAllDifferent8M","indices":[113,133]}],"symbols":[],"user_mentions":[{"screen_name":"FCBfemeni","name":"FC Barcelona Femení","id":2196387576,"id_str":"2196387576","indices":[2,12]},{"screen_name":"FCBarcelona","name":"FC Barcelona","id":96951800,"id_str":"96951800","indices":[17,29]}],"urls":[{"url":"https://t.co/iLbza1Uob8","expanded_url":"http://barca.link/vU6c50DRf0h","display_url":"barca.link/vU6c50DRf0h","indices":[134,157]}]}</t>
  </si>
  <si>
    <t>1367869463798906882</t>
  </si>
  <si>
    <t>NooriShakeba</t>
  </si>
  <si>
    <t>جایزۀ زنان شجاع امریکا به ۷ زن جان‌باختۀ #افغان اهدا می‌‌شود
قرار است وزارت خارجۀ #امريكا جایزۀ افتخاری زنان شجاع را به هفت زن از افغانستان اهدا کند که در سال ۲۰۲۰ میلادی جان‌های شان را در جریان کار برای مردم، از دست داده‌اند.
#Afghanistan 
#WomensDay https://t.co/5RKBQVHD8w</t>
  </si>
  <si>
    <t>Fri Mar 05 16:07:48 +0000 2021</t>
  </si>
  <si>
    <t>1245665781058338816</t>
  </si>
  <si>
    <t>http://pbs.twimg.com/profile_images/1245734636979978241/7bRXFzpO_normal.jpg</t>
  </si>
  <si>
    <t xml:space="preserve">Afghanistan </t>
  </si>
  <si>
    <t>http://twitter.com/NooriShakeba/statuses/1367869463798906882</t>
  </si>
  <si>
    <t>{"hashtags":[{"text":"افغان","indices":[41,47]},{"text":"امريكا","indices":[82,89]},{"text":"Afghanistan","indices":[227,239]},{"text":"WomensDay","indices":[241,251]}],"symbols":[],"user_mentions":[],"urls":[],"media":[{"id":1367869458996486100,"id_str":"1367869458996486152","indices":[252,275],"media_url":"http://pbs.twimg.com/media/EvumBpKXYAgrzuT.jpg","media_url_https":"https://pbs.twimg.com/media/EvumBpKXYAgrzuT.jpg","url":"https://t.co/5RKBQVHD8w","display_url":"pic.twitter.com/5RKBQVHD8w","expanded_url":"https://twitter.com/NooriShakeba/status/1367869463798906882/photo/1","type":"photo","sizes":{"large":{"w":440,"h":295,"resize":"fit"},"thumb":{"w":150,"h":150,"resize":"crop"},"medium":{"w":440,"h":295,"resize":"fit"},"small":{"w":440,"h":295,"resize":"fit"}}}]}</t>
  </si>
  <si>
    <t>1367869450360287232</t>
  </si>
  <si>
    <t>nishtha_narula</t>
  </si>
  <si>
    <t>#selfcare 
The best gift to self #WomensDay 
#InternationalWomensDay 
#mindspace https://t.co/Tu8QIHsgr8</t>
  </si>
  <si>
    <t>Fri Mar 05 16:07:45 +0000 2021</t>
  </si>
  <si>
    <t>3361435032</t>
  </si>
  <si>
    <t>http://pbs.twimg.com/profile_images/1254075657241292802/HyiztjnA_normal.jpg</t>
  </si>
  <si>
    <t>http://twitter.com/nishtha_narula/statuses/1367869450360287232</t>
  </si>
  <si>
    <t>{"hashtags":[{"text":"selfcare","indices":[0,9]},{"text":"WomensDay","indices":[33,43]},{"text":"InternationalWomensDay","indices":[46,69]},{"text":"mindspace","indices":[71,81]}],"symbols":[],"user_mentions":[],"urls":[{"url":"https://t.co/Tu8QIHsgr8","expanded_url":"https://twitter.com/fortis_mhbs/status/1367866153612177408","display_url":"twitter.com/fortis_mhbs/st…","indices":[82,105]}]}</t>
  </si>
  <si>
    <t>1367869438918201352</t>
  </si>
  <si>
    <t>RT @MyNation121004: @NCWIndia @sharmarekha @unwomenindia @PMOIndia @HMOIndia @rashtrapatibhvn @VPSecretariat @India_NHRC @smritiirani @NCPCR_ @NCRBHQ @AshwiniUpadhyay @WSJ #WomensHistoryMonth #WomenLead #WomensDay #womensday2021 
#AyeshaSuicidecase #AyeshaVsSandeepNahar @kellyoxford @OxfamIndia @yaifoundations 
@UN_Women 
https://t.co/PHSDojAS2d</t>
  </si>
  <si>
    <t>Fri Mar 05 16:07:42 +0000 2021</t>
  </si>
  <si>
    <t>http://twitter.com/Mynationdharme1/statuses/1367869438918201352</t>
  </si>
  <si>
    <t>{"hashtags":[],"symbols":[],"user_mentions":[{"screen_name":"MyNation121004","name":"mynation_तरूण","id":1229011536871448600,"id_str":"1229011536871448576","indices":[3,18]},{"screen_name":"NCWIndia","name":"NCW","id":750202178338422800,"id_str":"750202178338422784","indices":[20,29]},{"screen_name":"sharmarekha","name":"Rekha Sharma","id":98925318,"id_str":"98925318","indices":[30,42]},{"screen_name":"unwomenindia","name":"UN Women India","id":948648084,"id_str":"948648084","indices":[43,56]},{"screen_name":"PMOIndia","name":"PMO India","id":471741741,"id_str":"471741741","indices":[57,66]},{"screen_name":"HMOIndia","name":"गृहमंत्री कार्यालय, HMO India","id":2541363451,"id_str":"2541363451","indices":[67,76]},{"screen_name":"rashtrapatibhvn","name":"President of India","id":885487044243238900,"id_str":"885487044243238912","indices":[77,93]},{"screen_name":"VPSecretariat","name":"Vice President of India","id":887606425479856100,"id_str":"887606425479856128","indices":[94,108]},{"screen_name":"India_NHRC","name":"NHRC India","id":1231877652715208700,"id_str":"1231877652715208705","indices":[109,120]},{"screen_name":"smritiirani","name":"Smriti Z Irani","id":130104041,"id_str":"130104041","indices":[121,133]}],"urls":[]}</t>
  </si>
  <si>
    <t>1367869393938509824</t>
  </si>
  <si>
    <t>Bablusurya9111</t>
  </si>
  <si>
    <t>Fri Mar 05 16:07:31 +0000 2021</t>
  </si>
  <si>
    <t>1265472949466935296</t>
  </si>
  <si>
    <t>http://pbs.twimg.com/profile_images/1367128008901808128/OJ1jYRVr_normal.jpg</t>
  </si>
  <si>
    <t>सीतामऊ,मन्दसौर (म.प्र.)</t>
  </si>
  <si>
    <t>http://twitter.com/Bablusurya9111/statuses/1367869393938509824</t>
  </si>
  <si>
    <t>1367869299004633090</t>
  </si>
  <si>
    <t>SouravWadkar</t>
  </si>
  <si>
    <t>Fri Mar 05 16:07:09 +0000 2021</t>
  </si>
  <si>
    <t>1302104706425057280</t>
  </si>
  <si>
    <t>http://pbs.twimg.com/profile_images/1344692396617973761/E8VZbMXY_normal.jpg</t>
  </si>
  <si>
    <t>http://twitter.com/SouravWadkar/statuses/1367869299004633090</t>
  </si>
  <si>
    <t>1367869297498808323</t>
  </si>
  <si>
    <t>Womenscricket4</t>
  </si>
  <si>
    <t>Fri Mar 05 16:07:08 +0000 2021</t>
  </si>
  <si>
    <t>1333365233616781313</t>
  </si>
  <si>
    <t>http://pbs.twimg.com/profile_images/1369117494359724033/C08QxbvM_normal.jpg</t>
  </si>
  <si>
    <t>http://twitter.com/Womenscricket4/statuses/1367869297498808323</t>
  </si>
  <si>
    <t>1367869230503186432</t>
  </si>
  <si>
    <t>HiPiOnZee5</t>
  </si>
  <si>
    <t>Power of womaniya ko maante ho like @advani_kiara ? Then get ready to create your own dhamakedaar #NaariSabPeBhari video for #HiPiOnZEE5 aur #WomensDay celebrate karo! 
Download #ZEE5 and get #HiPi now: https://t.co/dFcRph4sEa
#HiPi #HiPiOnZEE5 #WomensDay #Trending #Power https://t.co/Rq7FQ8QKSC</t>
  </si>
  <si>
    <t>Fri Mar 05 16:06:52 +0000 2021</t>
  </si>
  <si>
    <t>1272824358168231937</t>
  </si>
  <si>
    <t>http://pbs.twimg.com/profile_images/1361194509091045376/LHe2MBxn_normal.jpg</t>
  </si>
  <si>
    <t>http://twitter.com/HiPiOnZee5/statuses/1367869230503186432</t>
  </si>
  <si>
    <t>{"hashtags":[{"text":"NaariSabPeBhari","indices":[98,114]},{"text":"HiPiOnZEE5","indices":[125,136]},{"text":"WomensDay","indices":[141,151]},{"text":"ZEE5","indices":[179,184]},{"text":"HiPi","indices":[193,198]},{"text":"HiPi","indices":[228,233]},{"text":"HiPiOnZEE5","indices":[234,245]},{"text":"WomensDay","indices":[246,256]},{"text":"Trending","indices":[257,266]},{"text":"Power","indices":[267,273]}],"symbols":[],"user_mentions":[{"screen_name":"advani_kiara","name":"Kiara Advani","id":2432156600,"id_str":"2432156600","indices":[36,49]}],"urls":[{"url":"https://t.co/dFcRph4sEa","expanded_url":"https://zee5.onelink.me/RlQq/3762cd80","display_url":"zee5.onelink.me/RlQq/3762cd80","indices":[204,227]}],"media":[{"id":1367866043327078400,"id_str":"1367866043327078400","indices":[274,297],"media_url":"http://pbs.twimg.com/ext_tw_video_thumb/1367866043327078400/pu/img/H7ZCOSHveV-dA_3r.jpg","media_url_https":"https://pbs.twimg.com/ext_tw_video_thumb/1367866043327078400/pu/img/H7ZCOSHveV-dA_3r.jpg","url":"https://t.co/Rq7FQ8QKSC","display_url":"pic.twitter.com/Rq7FQ8QKSC","expanded_url":"https://twitter.com/HiPiOnZee5/status/1367869230503186432/video/1","type":"photo","sizes":{"thumb":{"w":150,"h":150,"resize":"crop"},"small":{"w":680,"h":680,"resize":"fit"},"large":{"w":1080,"h":1080,"resize":"fit"},"medium":{"w":1080,"h":1080,"resize":"fit"}}}]}</t>
  </si>
  <si>
    <t>1367869180222054407</t>
  </si>
  <si>
    <t>cdivakaruni</t>
  </si>
  <si>
    <t>I felt so good discussing my mother. I want to honor her specially during #WomensHistoryMonth &amp;amp; #WomensDay. She went through much hardship to raise my brothers &amp;amp; me. She taught me to believe in myself. To never give up. She is an #inspiration. #mother #writinglife #rolemodel https://t.co/rhct4HEi80</t>
  </si>
  <si>
    <t>Fri Mar 05 16:06:41 +0000 2021</t>
  </si>
  <si>
    <t>30035108</t>
  </si>
  <si>
    <t>http://pbs.twimg.com/profile_images/443823899390668800/1SsU0GfS_normal.jpeg</t>
  </si>
  <si>
    <t>Houston * Berkeley * Kolkata</t>
  </si>
  <si>
    <t>http://twitter.com/cdivakaruni/statuses/1367869180222054407</t>
  </si>
  <si>
    <t>{"hashtags":[{"text":"WomensHistoryMonth","indices":[74,93]},{"text":"WomensDay","indices":[100,110]},{"text":"inspiration","indices":[238,250]},{"text":"mother","indices":[252,259]},{"text":"writinglife","indices":[260,272]},{"text":"rolemodel","indices":[273,283]}],"symbols":[],"user_mentions":[],"urls":[{"url":"https://t.co/rhct4HEi80","expanded_url":"https://twitter.com/MakersWomenIN/status/1367738901725474817","display_url":"twitter.com/MakersWomenIN/…","indices":[284,307]}]}</t>
  </si>
  <si>
    <t>1367869067713867778</t>
  </si>
  <si>
    <t>AdityaKrsfc</t>
  </si>
  <si>
    <t>Fri Mar 05 16:06:14 +0000 2021</t>
  </si>
  <si>
    <t>1358063190916034561</t>
  </si>
  <si>
    <t>http://pbs.twimg.com/profile_images/1358063693129412610/_dbL5AMr_normal.jpg</t>
  </si>
  <si>
    <t>http://twitter.com/AdityaKrsfc/statuses/1367869067713867778</t>
  </si>
  <si>
    <t>1367869043735138311</t>
  </si>
  <si>
    <t>officialjazzlon</t>
  </si>
  <si>
    <t>I had an interesting chat with saxophonist @trishclowes about her upcoming live stream event @officialronnies on March 8th to help celebrate #WomensDay Check out our conversation tonight at 8.30pm on @officialjazzlon https://t.co/XrtTJOqTAN</t>
  </si>
  <si>
    <t>Fri Mar 05 16:06:08 +0000 2021</t>
  </si>
  <si>
    <t>3378065668</t>
  </si>
  <si>
    <t>http://pbs.twimg.com/profile_images/631632520812101632/SlkrFtRs_normal.jpg</t>
  </si>
  <si>
    <t>http://twitter.com/officialjazzlon/statuses/1367869043735138311</t>
  </si>
  <si>
    <t>{"hashtags":[{"text":"WomensDay","indices":[141,151]}],"symbols":[],"user_mentions":[{"screen_name":"trishclowes","name":"Trish Clowes","id":208198384,"id_str":"208198384","indices":[43,55]},{"screen_name":"officialronnies","name":"Ronnie Scott's Jazz Club","id":41319745,"id_str":"41319745","indices":[93,109]},{"screen_name":"officialjazzlon","name":"Jazz London Radio","id":3378065668,"id_str":"3378065668","indices":[200,216]}],"urls":[],"media":[{"id":1367868682089676800,"id_str":"1367868682089676801","indices":[217,240],"media_url":"http://pbs.twimg.com/media/EvulUa9WQAE5y5J.jpg","media_url_https":"https://pbs.twimg.com/media/EvulUa9WQAE5y5J.jpg","url":"https://t.co/XrtTJOqTAN","display_url":"pic.twitter.com/XrtTJOqTAN","expanded_url":"https://twitter.com/officialjazzlon/status/1367869043735138311/photo/1","type":"photo","sizes":{"thumb":{"w":150,"h":150,"resize":"crop"},"medium":{"w":1000,"h":600,"resize":"fit"},"small":{"w":680,"h":408,"resize":"fit"},"large":{"w":1000,"h":600,"resize":"fit"}}}]}</t>
  </si>
  <si>
    <t>1367869024655261704</t>
  </si>
  <si>
    <t>LuluDore8</t>
  </si>
  <si>
    <t>Fri Mar 05 16:06:03 +0000 2021</t>
  </si>
  <si>
    <t>1081807049258864641</t>
  </si>
  <si>
    <t>http://pbs.twimg.com/profile_images/1364726521676455941/g_ivI0ri_normal.jpg</t>
  </si>
  <si>
    <t>Republic of the Philippines</t>
  </si>
  <si>
    <t>http://twitter.com/LuluDore8/statuses/1367869024655261704</t>
  </si>
  <si>
    <t>1367869008737800194</t>
  </si>
  <si>
    <t>odisha_csc</t>
  </si>
  <si>
    <t>Fri Mar 05 16:06:00 +0000 2021</t>
  </si>
  <si>
    <t>1164168457685831680</t>
  </si>
  <si>
    <t>http://pbs.twimg.com/profile_images/1164415319730839552/BDVrcvxk_normal.jpg</t>
  </si>
  <si>
    <t>http://twitter.com/odisha_csc/statuses/1367869008737800194</t>
  </si>
  <si>
    <t>1367868950785138689</t>
  </si>
  <si>
    <t>shubh_Gkp</t>
  </si>
  <si>
    <t>Fri Mar 05 16:05:46 +0000 2021</t>
  </si>
  <si>
    <t>924832576061059072</t>
  </si>
  <si>
    <t>http://pbs.twimg.com/profile_images/1368767214157893636/lLFsF97r_normal.jpg</t>
  </si>
  <si>
    <t>http://twitter.com/shubh_Gkp/statuses/1367868950785138689</t>
  </si>
  <si>
    <t>1367868935241015299</t>
  </si>
  <si>
    <t>RinaDeviSFC</t>
  </si>
  <si>
    <t>Fri Mar 05 16:05:42 +0000 2021</t>
  </si>
  <si>
    <t>1337762235007963140</t>
  </si>
  <si>
    <t>http://pbs.twimg.com/profile_images/1366982699408220161/Y0Mzl9ah_normal.jpg</t>
  </si>
  <si>
    <t>http://twitter.com/RinaDeviSFC/statuses/1367868935241015299</t>
  </si>
  <si>
    <t>1367868884234035202</t>
  </si>
  <si>
    <t>Ushasin42551101</t>
  </si>
  <si>
    <t>Fri Mar 05 16:05:30 +0000 2021</t>
  </si>
  <si>
    <t>1223888858045042688</t>
  </si>
  <si>
    <t>http://pbs.twimg.com/profile_images/1264218508973338624/PvFG9FBu_normal.jpg</t>
  </si>
  <si>
    <t>http://twitter.com/Ushasin42551101/statuses/1367868884234035202</t>
  </si>
  <si>
    <t>1367868867553288193</t>
  </si>
  <si>
    <t>manzurali</t>
  </si>
  <si>
    <t>Fri Mar 05 16:05:26 +0000 2021</t>
  </si>
  <si>
    <t>81081810</t>
  </si>
  <si>
    <t>http://pbs.twimg.com/profile_images/1142478716313853952/i6UAwFPZ_normal.jpg</t>
  </si>
  <si>
    <t>http://twitter.com/manzurali/statuses/1367868867553288193</t>
  </si>
  <si>
    <t>1367868864961212418</t>
  </si>
  <si>
    <t>VizeCare</t>
  </si>
  <si>
    <t>Women's Day is at your door and we can't wait to share an exciting surprise with you! Ever thought if your story can be a dose of Inspiration to many?
#StayTuned to discover #TheUnbeatenShero in you #WomensDay  #StayUnbeaten #VizeCare #ContestAlert #WinBig https://t.co/iBsidIpHRg</t>
  </si>
  <si>
    <t>Fri Mar 05 16:05:25 +0000 2021</t>
  </si>
  <si>
    <t>1309070839170707456</t>
  </si>
  <si>
    <t>http://pbs.twimg.com/profile_images/1328223685820313600/1FdHKHiz_normal.png</t>
  </si>
  <si>
    <t>http://twitter.com/VizeCare/statuses/1367868864961212418</t>
  </si>
  <si>
    <t>{"hashtags":[{"text":"StayTuned","indices":[152,162]},{"text":"TheUnbeatenShero","indices":[175,192]},{"text":"WomensDay","indices":[200,210]},{"text":"StayUnbeaten","indices":[212,225]},{"text":"VizeCare","indices":[226,235]},{"text":"ContestAlert","indices":[236,249]},{"text":"WinBig","indices":[250,257]}],"symbols":[],"user_mentions":[],"urls":[],"media":[{"id":1367868780819280000,"id_str":"1367868780819279875","indices":[258,281],"media_url":"http://pbs.twimg.com/ext_tw_video_thumb/1367868780819279875/pu/img/W0l5_UW6RmZde5Yt.jpg","media_url_https":"https://pbs.twimg.com/ext_tw_video_thumb/1367868780819279875/pu/img/W0l5_UW6RmZde5Yt.jpg","url":"https://t.co/iBsidIpHRg","display_url":"pic.twitter.com/iBsidIpHRg","expanded_url":"https://twitter.com/VizeCare/status/1367868864961212418/video/1","type":"photo","sizes":{"thumb":{"w":150,"h":150,"resize":"crop"},"small":{"w":680,"h":680,"resize":"fit"},"large":{"w":1080,"h":1080,"resize":"fit"},"medium":{"w":1080,"h":1080,"resize":"fit"}}}]}</t>
  </si>
  <si>
    <t>1367868864910880768</t>
  </si>
  <si>
    <t>AmbadePranoti</t>
  </si>
  <si>
    <t>1242418195992055809</t>
  </si>
  <si>
    <t>http://pbs.twimg.com/profile_images/1357414656667623424/MBt2ynef_normal.jpg</t>
  </si>
  <si>
    <t>Nagpur, India</t>
  </si>
  <si>
    <t>http://twitter.com/AmbadePranoti/statuses/1367868864910880768</t>
  </si>
  <si>
    <t>1367868821000892417</t>
  </si>
  <si>
    <t>BabaKristian</t>
  </si>
  <si>
    <t>Fri Mar 05 16:05:15 +0000 2021</t>
  </si>
  <si>
    <t>315675025</t>
  </si>
  <si>
    <t>http://pbs.twimg.com/profile_images/535177651355283456/RDJlg2Zz_normal.jpeg</t>
  </si>
  <si>
    <t>Norfolk, VA</t>
  </si>
  <si>
    <t>http://twitter.com/BabaKristian/statuses/1367868821000892417</t>
  </si>
  <si>
    <t>1367868770774040578</t>
  </si>
  <si>
    <t>kaggwachristo</t>
  </si>
  <si>
    <t>Ladies really love surprises😯🤗 we just gave them one today.
#WomensDay 
#womenintech https://t.co/n4CAhtZKoj</t>
  </si>
  <si>
    <t>Fri Mar 05 16:05:03 +0000 2021</t>
  </si>
  <si>
    <t>1009821128880263168</t>
  </si>
  <si>
    <t>http://pbs.twimg.com/profile_images/1220339712541495297/wAEBtImc_normal.jpg</t>
  </si>
  <si>
    <t>Uganda,Kampala</t>
  </si>
  <si>
    <t>http://twitter.com/kaggwachristo/statuses/1367868770774040578</t>
  </si>
  <si>
    <t>{"hashtags":[{"text":"WomensDay","indices":[60,70]},{"text":"womenintech","indices":[72,84]}],"symbols":[],"user_mentions":[],"urls":[{"url":"https://t.co/n4CAhtZKoj","expanded_url":"https://twitter.com/LaboremusUganda/status/1367811361414250496","display_url":"twitter.com/LaboremusUgand…","indices":[85,108]}]}</t>
  </si>
  <si>
    <t>1367868722501668864</t>
  </si>
  <si>
    <t>AkashKrSFC</t>
  </si>
  <si>
    <t>Fri Mar 05 16:04:51 +0000 2021</t>
  </si>
  <si>
    <t>1331428869413322754</t>
  </si>
  <si>
    <t>http://pbs.twimg.com/profile_images/1331429046031249408/QaSyfGfj_normal.jpg</t>
  </si>
  <si>
    <t>http://twitter.com/AkashKrSFC/statuses/1367868722501668864</t>
  </si>
  <si>
    <t>1367868689282957316</t>
  </si>
  <si>
    <t>imprasadj</t>
  </si>
  <si>
    <t>Fri Mar 05 16:04:43 +0000 2021</t>
  </si>
  <si>
    <t>843622291741270022</t>
  </si>
  <si>
    <t>http://pbs.twimg.com/profile_images/1083053220971180032/FPzCK1qy_normal.jpg</t>
  </si>
  <si>
    <t>http://twitter.com/imprasadj/statuses/1367868689282957316</t>
  </si>
  <si>
    <t>1367868674107924485</t>
  </si>
  <si>
    <t>tabbyareba</t>
  </si>
  <si>
    <t>RT @Nyaudo2015Susan: As we slowly wrap up the 1st #women in #tourism &amp;amp; #hospitality webinar, I choose to show off the names of amazing people who made it a success. 
 #ChooseToChallenge #UtaliiNewNormal #Iwd2021 
@KenyaUtalii @KAWTourism @magicalkenya @Min_TourismKE @JacintaNzioka #WomensDay https://t.co/uVwYzYwKW2</t>
  </si>
  <si>
    <t>Fri Mar 05 16:04:40 +0000 2021</t>
  </si>
  <si>
    <t>41790333</t>
  </si>
  <si>
    <t>http://pbs.twimg.com/profile_images/1139053983509766146/B83g_QPl_normal.png</t>
  </si>
  <si>
    <t>http://twitter.com/tabbyareba/statuses/1367868674107924485</t>
  </si>
  <si>
    <t>{"hashtags":[{"text":"women","indices":[50,56]},{"text":"tourism","indices":[60,68]},{"text":"hospitality","indices":[75,87]}],"symbols":[],"user_mentions":[{"screen_name":"Nyaudo2015Susan","name":"Susan Akinyi Onyango","id":847080036670865400,"id_str":"847080036670865412","indices":[3,19]}],"urls":[]}</t>
  </si>
  <si>
    <t>1367868669141774336</t>
  </si>
  <si>
    <t>sacaggarwal</t>
  </si>
  <si>
    <t>Fri Mar 05 16:04:39 +0000 2021</t>
  </si>
  <si>
    <t>95468039</t>
  </si>
  <si>
    <t>http://pbs.twimg.com/profile_images/1139733829956935680/TbCA-yZn_normal.jpg</t>
  </si>
  <si>
    <t>Kapurthala, India</t>
  </si>
  <si>
    <t>http://twitter.com/sacaggarwal/statuses/1367868669141774336</t>
  </si>
  <si>
    <t>1367868570424680449</t>
  </si>
  <si>
    <t>AnkitKrSFC</t>
  </si>
  <si>
    <t>Fri Mar 05 16:04:15 +0000 2021</t>
  </si>
  <si>
    <t>1331455227606806530</t>
  </si>
  <si>
    <t>http://pbs.twimg.com/profile_images/1331455740511449088/UZJHwicp_normal.jpg</t>
  </si>
  <si>
    <t>http://twitter.com/AnkitKrSFC/statuses/1367868570424680449</t>
  </si>
  <si>
    <t>1367868561671163906</t>
  </si>
  <si>
    <t>ShivaYa36977421</t>
  </si>
  <si>
    <t>Fri Mar 05 16:04:13 +0000 2021</t>
  </si>
  <si>
    <t>784718796636422144</t>
  </si>
  <si>
    <t>http://pbs.twimg.com/profile_images/1366785727221166080/TOPPPLAD_normal.jpg</t>
  </si>
  <si>
    <t>Bela Pratapgarh, India</t>
  </si>
  <si>
    <t>http://twitter.com/ShivaYa36977421/statuses/1367868561671163906</t>
  </si>
  <si>
    <t>1367868556453494786</t>
  </si>
  <si>
    <t>elsa_pi</t>
  </si>
  <si>
    <t>Fri Mar 05 16:04:12 +0000 2021</t>
  </si>
  <si>
    <t>108611799</t>
  </si>
  <si>
    <t>http://pbs.twimg.com/profile_images/926398893511905282/kIZuG7sZ_normal.jpg</t>
  </si>
  <si>
    <t>Roma</t>
  </si>
  <si>
    <t>http://twitter.com/elsa_pi/statuses/1367868556453494786</t>
  </si>
  <si>
    <t>1367868517257605120</t>
  </si>
  <si>
    <t>Abhishe63367552</t>
  </si>
  <si>
    <t>Fri Mar 05 16:04:02 +0000 2021</t>
  </si>
  <si>
    <t>918096612659884033</t>
  </si>
  <si>
    <t>http://pbs.twimg.com/profile_images/1368774735593541632/z5yuk4EO_normal.jpg</t>
  </si>
  <si>
    <t>http://twitter.com/Abhishe63367552/statuses/1367868517257605120</t>
  </si>
  <si>
    <t>1367868493799043080</t>
  </si>
  <si>
    <t>behindthewoman1</t>
  </si>
  <si>
    <t>I call upon brands &amp;amp; the #media to let #IWD2021 signify a change in how you represent older women.
Will you support us all in featuring unedited imagery that celebrates #Ageing &amp;amp; the beauty of older skin
this #InternationalWomensDay ??
#journorequests #WomensDay 
#Marketing https://t.co/VBaXFvYosR</t>
  </si>
  <si>
    <t>Fri Mar 05 16:03:57 +0000 2021</t>
  </si>
  <si>
    <t>956516400343986176</t>
  </si>
  <si>
    <t>http://pbs.twimg.com/profile_images/1344840602580615168/gbF7RfRA_normal.jpg</t>
  </si>
  <si>
    <t>West Yorkshire Uk</t>
  </si>
  <si>
    <t>http://twitter.com/behindthewoman1/statuses/1367868493799043080</t>
  </si>
  <si>
    <t>{"hashtags":[{"text":"media","indices":[29,35]},{"text":"IWD2021","indices":[43,51]},{"text":"Ageing","indices":[173,180]},{"text":"InternationalWomensDay","indices":[217,240]},{"text":"journorequests","indices":[245,260]},{"text":"WomensDay","indices":[261,271]},{"text":"Marketing","indices":[273,283]}],"symbols":[],"user_mentions":[],"urls":[{"url":"https://t.co/VBaXFvYosR","expanded_url":"https://twitter.com/behindthewoman1/status/1367856991994064900","display_url":"twitter.com/behindthewoman…","indices":[284,307]}]}</t>
  </si>
  <si>
    <t>1367868473183899649</t>
  </si>
  <si>
    <t>Growels101</t>
  </si>
  <si>
    <t>T&amp;amp;C Apply
@Centralandme @Barista @Starbucks @BarbequeNation @MyGlamm @CookieMan #TheElementsSpa @MOD @Enrich @MaxIndia @IceCreamLab @Sbarro
#Growels101 #Kandivali #Womensday #Womensmonth #Womensdayspecial</t>
  </si>
  <si>
    <t>Fri Mar 05 16:03:52 +0000 2021</t>
  </si>
  <si>
    <t>561086971</t>
  </si>
  <si>
    <t>1367868471107710981</t>
  </si>
  <si>
    <t>http://pbs.twimg.com/profile_images/1032567535407955968/p1zXCSuQ_normal.jpg</t>
  </si>
  <si>
    <t>Kandivali East, Mumbai</t>
  </si>
  <si>
    <t>http://twitter.com/Growels101/statuses/1367868473183899649</t>
  </si>
  <si>
    <t>{"hashtags":[{"text":"TheElementsSpa","indices":[85,100]},{"text":"Growels101","indices":[146,157]},{"text":"Kandivali","indices":[158,168]},{"text":"Womensday","indices":[169,179]},{"text":"Womensmonth","indices":[180,192]},{"text":"Womensdayspecial","indices":[193,210]}],"symbols":[],"user_mentions":[{"screen_name":"centralandme","name":"Central Official","id":335192881,"id_str":"335192881","indices":[15,28]},{"screen_name":"barista","name":"BARISTA","id":3383591,"id_str":"3383591","indices":[29,37]},{"screen_name":"Starbucks","name":"Starbucks Coffee","id":30973,"id_str":"30973","indices":[38,48]},{"screen_name":"BarbequeNation","name":"Barbeque Nation","id":3069153271,"id_str":"3069153271","indices":[49,64]},{"screen_name":"MyGlamm","name":"MyGlamm","id":3083422957,"id_str":"3083422957","indices":[65,73]},{"screen_name":"Cookieman","name":"Cookieman","id":653073,"id_str":"653073","indices":[74,84]},{"screen_name":"mod","name":"Free Mod","id":2152556683,"id_str":"2152556683","indices":[101,105]},{"screen_name":"enrich","name":"Enrich.","id":16886657,"id_str":"16886657","indices":[106,113]},{"screen_name":"maxindia","name":"sunny rai","id":111517638,"id_str":"111517638","indices":[114,123]},{"screen_name":"icecreamlab","name":"LaboratorioDelGelato","id":276009186,"id_str":"276009186","indices":[124,136]},{"screen_name":"Sbarro","name":"Sbarro","id":1022292288,"id_str":"1022292288","indices":[137,144]}],"urls":[]}</t>
  </si>
  <si>
    <t>1367868455517622283</t>
  </si>
  <si>
    <t>beyondcepa</t>
  </si>
  <si>
    <t>According to McKinsey, “more than 50% of senior-level women say they consistently take a public stand for gender and racial equity at work, compared with about 40% of senior-level men”. 
https://t.co/mALco0BKm4
#WomenInBusiness #InternationalWomensDay #WomensDay https://t.co/XotOBAKLGj</t>
  </si>
  <si>
    <t>Fri Mar 05 16:03:48 +0000 2021</t>
  </si>
  <si>
    <t>1131722160</t>
  </si>
  <si>
    <t>http://pbs.twimg.com/profile_images/1248625168865349636/V_Kt0CP3_normal.jpg</t>
  </si>
  <si>
    <t>Cleveland, OH</t>
  </si>
  <si>
    <t>http://twitter.com/beyondcepa/statuses/1367868455517622283</t>
  </si>
  <si>
    <t>{"hashtags":[{"text":"WomenInBusiness","indices":[212,228]},{"text":"InternationalWomensDay","indices":[229,252]},{"text":"WomensDay","indices":[253,263]}],"symbols":[],"user_mentions":[],"urls":[{"url":"https://t.co/mALco0BKm4","expanded_url":"https://hubs.li/H0Fj3D50","display_url":"hubs.li/H0Fj3D50","indices":[187,210]}],"media":[{"id":1367868454309625900,"id_str":"1367868454309625856","indices":[264,287],"media_url":"http://pbs.twimg.com/media/EvulHKaWgAAmSlQ.jpg","media_url_https":"https://pbs.twimg.com/media/EvulHKaWgAAmSlQ.jpg","url":"https://t.co/XotOBAKLGj","display_url":"pic.twitter.com/XotOBAKLGj","expanded_url":"https://twitter.com/beyondcepa/status/1367868455517622283/photo/1","type":"photo","sizes":{"large":{"w":858,"h":592,"resize":"fit"},"thumb":{"w":150,"h":150,"resize":"crop"},"small":{"w":680,"h":469,"resize":"fit"},"medium":{"w":858,"h":592,"resize":"fit"}}}]}</t>
  </si>
  <si>
    <t>1367868441798078474</t>
  </si>
  <si>
    <t>FM91_official</t>
  </si>
  <si>
    <t>Women's Day Weekend 
DIVA's Live #Saturday 
12 AM Eastern 🤩🇺🇸
#womensday #2021  #Hitparade #fm91 #worldwide #news #music #zeeshanshah #global #insights #business #trends #talks #DIVAS #Greatesthits
FM 91Exclusive *
THE MORNING SHOW !
Listen live👍💥
https://t.co/60y47Px9cv https://t.co/sQTfJa6EYH</t>
  </si>
  <si>
    <t>Fri Mar 05 16:03:44 +0000 2021</t>
  </si>
  <si>
    <t>121437991</t>
  </si>
  <si>
    <t>http://pbs.twimg.com/profile_images/1082247919422656512/B6_RNezs_normal.jpg</t>
  </si>
  <si>
    <t>Nationwide</t>
  </si>
  <si>
    <t>http://twitter.com/FM91_official/statuses/1367868441798078474</t>
  </si>
  <si>
    <t>{"hashtags":[{"text":"Saturday","indices":[33,42]},{"text":"womensday","indices":[62,72]},{"text":"Hitparade","indices":[80,90]},{"text":"fm91","indices":[91,96]},{"text":"worldwide","indices":[97,107]},{"text":"news","indices":[108,113]},{"text":"music","indices":[114,120]},{"text":"zeeshanshah","indices":[121,133]},{"text":"global","indices":[134,141]},{"text":"insights","indices":[142,151]},{"text":"business","indices":[152,161]},{"text":"trends","indices":[162,169]},{"text":"talks","indices":[170,176]},{"text":"DIVAS","indices":[177,183]},{"text":"Greatesthits","indices":[184,197]}],"symbols":[],"user_mentions":[],"urls":[{"url":"https://t.co/60y47Px9cv","expanded_url":"http://www.fm91.com.pk","display_url":"fm91.com.pk","indices":[248,271]}],"media":[{"id":1367868434176958500,"id_str":"1367868434176958468","indices":[272,295],"media_url":"http://pbs.twimg.com/media/EvulF_aWYAQiNX0.jpg","media_url_https":"https://pbs.twimg.com/media/EvulF_aWYAQiNX0.jpg","url":"https://t.co/sQTfJa6EYH","display_url":"pic.twitter.com/sQTfJa6EYH","expanded_url":"https://twitter.com/FM91_official/status/1367868441798078474/photo/1","type":"photo","sizes":{"thumb":{"w":150,"h":150,"resize":"crop"},"small":{"w":680,"h":680,"resize":"fit"},"large":{"w":960,"h":960,"resize":"fit"},"medium":{"w":960,"h":960,"resize":"fit"}}}]}</t>
  </si>
  <si>
    <t>1367868386345029634</t>
  </si>
  <si>
    <t>lucky_the_Virgo</t>
  </si>
  <si>
    <t>Fri Mar 05 16:03:31 +0000 2021</t>
  </si>
  <si>
    <t>785906743872192512</t>
  </si>
  <si>
    <t>http://pbs.twimg.com/profile_images/1360800288135737344/W6YLcn7h_normal.jpg</t>
  </si>
  <si>
    <t>http://twitter.com/lucky_the_Virgo/statuses/1367868386345029634</t>
  </si>
  <si>
    <t>1367868351276408833</t>
  </si>
  <si>
    <t>Fri Mar 05 16:03:23 +0000 2021</t>
  </si>
  <si>
    <t>http://twitter.com/sshikha_ch/statuses/1367868351276408833</t>
  </si>
  <si>
    <t>1367868339188555788</t>
  </si>
  <si>
    <t>OCHA_Ukraine</t>
  </si>
  <si>
    <t>RT @drcddgua: Svitlana lives in near-the-contact-line Viktorivka. She lost her job after the conflict in e. #Ukraine began and started cultivating the land to survive. With the DRC-DDG grant, she could afford a harvester🌾Svitlana is one of those #women we support. 
#WomensDay 
@EUDelegationUA https://t.co/5lTje4IuWM</t>
  </si>
  <si>
    <t>Fri Mar 05 16:03:20 +0000 2021</t>
  </si>
  <si>
    <t>936305690519527425</t>
  </si>
  <si>
    <t>http://pbs.twimg.com/profile_images/941261924444069888/AaNAdM3e_normal.jpg</t>
  </si>
  <si>
    <t>Ukraine</t>
  </si>
  <si>
    <t>http://twitter.com/OCHA_Ukraine/statuses/1367868339188555788</t>
  </si>
  <si>
    <t>{"hashtags":[{"text":"Ukraine","indices":[108,116]}],"symbols":[],"user_mentions":[{"screen_name":"drcddgua","name":"Danish Refugee Council - Danish Demining Group","id":799237410039201800,"id_str":"799237410039201792","indices":[3,12]}],"urls":[]}</t>
  </si>
  <si>
    <t>1367868323770335239</t>
  </si>
  <si>
    <t>goldenthreadg</t>
  </si>
  <si>
    <t>On Monday night join #GTGBelfast in celebrating #IWD2021 with a livestream performance 'Fluid Flesh' by acclaimed artist &amp;amp; curator Katherine Nolan. Live from 7pm on our IGTV📺#WomensDay #womenartists #liveperformance #celebratewomen https://t.co/Ecv1IbrDhc https://t.co/zL2oHEcwdR</t>
  </si>
  <si>
    <t>Fri Mar 05 16:03:16 +0000 2021</t>
  </si>
  <si>
    <t>166191378</t>
  </si>
  <si>
    <t>http://pbs.twimg.com/profile_images/643797227308195841/L1q3F-Vy_normal.jpg</t>
  </si>
  <si>
    <t>Belfast</t>
  </si>
  <si>
    <t>http://twitter.com/goldenthreadg/statuses/1367868323770335239</t>
  </si>
  <si>
    <t>{"hashtags":[{"text":"GTGBelfast","indices":[21,32]},{"text":"IWD2021","indices":[48,56]},{"text":"WomensDay","indices":[178,188]},{"text":"womenartists","indices":[189,202]},{"text":"liveperformance","indices":[203,219]},{"text":"celebratewomen","indices":[220,235]}],"symbols":[],"user_mentions":[],"urls":[{"url":"https://t.co/Ecv1IbrDhc","expanded_url":"https://www.instagram.com/goldenthread_gallery","display_url":"instagram.com/goldenthread_g…","indices":[236,259]}],"media":[{"id":1367867142939508700,"id_str":"1367867142939508742","indices":[260,283],"media_url":"http://pbs.twimg.com/media/Evuj61LWgAYVmeB.jpg","media_url_https":"https://pbs.twimg.com/media/Evuj61LWgAYVmeB.jpg","url":"https://t.co/zL2oHEcwdR","display_url":"pic.twitter.com/zL2oHEcwdR","expanded_url":"https://twitter.com/goldenthreadg/status/1367868323770335239/photo/1","type":"photo","sizes":{"thumb":{"w":150,"h":150,"resize":"crop"},"small":{"w":460,"h":680,"resize":"fit"},"large":{"w":1385,"h":2048,"resize":"fit"},"medium":{"w":812,"h":1200,"resize":"fit"}}}]}</t>
  </si>
  <si>
    <t>1367868323346583556</t>
  </si>
  <si>
    <t>http://twitter.com/sshikha_ch/statuses/1367868323346583556</t>
  </si>
  <si>
    <t>1367868307789942786</t>
  </si>
  <si>
    <t>RT @Gayathrimohan_: @MSVgo C. Shakuntala Devi
#LearnFromHer #WomensDay
#MSVgo #amazon #ContestAlert
@MSVgo
Join
@Nehathegreat1
@Dazzlingcutie1
@imPalak18
@manikumar4144 
@mysterioussu</t>
  </si>
  <si>
    <t>Fri Mar 05 16:03:12 +0000 2021</t>
  </si>
  <si>
    <t>http://twitter.com/Nehathegreat1/statuses/1367868307789942786</t>
  </si>
  <si>
    <t>{"hashtags":[{"text":"LearnFromHer","indices":[47,60]},{"text":"WomensDay","indices":[61,71]},{"text":"MSVgo","indices":[72,78]},{"text":"amazon","indices":[79,86]},{"text":"ContestAlert","indices":[87,100]}],"symbols":[],"user_mentions":[{"screen_name":"Gayathrimohan_","name":"Gayathri Mohan","id":1282806486,"id_str":"1282806486","indices":[3,18]},{"screen_name":"MSVgo","name":"MSVgo","id":1232928348302499800,"id_str":"1232928348302499842","indices":[20,26]},{"screen_name":"MSVgo","name":"MSVgo","id":1232928348302499800,"id_str":"1232928348302499842","indices":[101,107]},{"screen_name":"Nehathegreat1","name":"Neha Sharma","id":1136495538751397900,"id_str":"1136495538751397888","indices":[114,128]}],"urls":[]}</t>
  </si>
  <si>
    <t>1367868294070366208</t>
  </si>
  <si>
    <t>tanu_gupta80</t>
  </si>
  <si>
    <t>Fri Mar 05 16:03:09 +0000 2021</t>
  </si>
  <si>
    <t>723083836985208832</t>
  </si>
  <si>
    <t>http://pbs.twimg.com/profile_images/1349317219801395205/fTIPgCrp_normal.jpg</t>
  </si>
  <si>
    <t>Delhi,</t>
  </si>
  <si>
    <t>http://twitter.com/tanu_gupta80/statuses/1367868294070366208</t>
  </si>
  <si>
    <t>1367868168077770760</t>
  </si>
  <si>
    <t>imfaarhan</t>
  </si>
  <si>
    <t>Fri Mar 05 16:02:39 +0000 2021</t>
  </si>
  <si>
    <t>1017737787343294464</t>
  </si>
  <si>
    <t>http://pbs.twimg.com/profile_images/1369283500143218696/27Iebu2N_normal.jpg</t>
  </si>
  <si>
    <t>http://twitter.com/imfaarhan/statuses/1367868168077770760</t>
  </si>
  <si>
    <t>1367868148406423554</t>
  </si>
  <si>
    <t>carlCurrelley</t>
  </si>
  <si>
    <t>RT @CompassionCA: In honour of International Women's Day, we interviewed 11 women, aged 18 to 91, who embody strength, resilience and unshakeable faith.    
International Women's Day is this Monday, March 8th.
#WomensDay https://t.co/kdb1zDCUHM</t>
  </si>
  <si>
    <t>Fri Mar 05 16:02:34 +0000 2021</t>
  </si>
  <si>
    <t>2351183016</t>
  </si>
  <si>
    <t>london ontario, canada</t>
  </si>
  <si>
    <t>http://twitter.com/carlCurrelley/statuses/1367868148406423554</t>
  </si>
  <si>
    <t>{"hashtags":[],"symbols":[],"user_mentions":[{"screen_name":"CompassionCA","name":"Compassion Canada","id":295731640,"id_str":"295731640","indices":[3,16]}],"urls":[]}</t>
  </si>
  <si>
    <t>1367868137656512514</t>
  </si>
  <si>
    <t>drinksco_it</t>
  </si>
  <si>
    <t>Abbasso gli stereotipi, anche quando si parla di vino!  🍷
#DrinksCo #WomensDay #FestadellaDonna #8M #8Marzo #Vino #WineLover https://t.co/W48XEBW3nJ</t>
  </si>
  <si>
    <t>Fri Mar 05 16:02:32 +0000 2021</t>
  </si>
  <si>
    <t>71518300</t>
  </si>
  <si>
    <t>http://pbs.twimg.com/profile_images/1252592347642236928/nMH-zJwS_normal.png</t>
  </si>
  <si>
    <t>http://twitter.com/drinksco_it/statuses/1367868137656512514</t>
  </si>
  <si>
    <t>{"hashtags":[{"text":"DrinksCo","indices":[59,68]},{"text":"WomensDay","indices":[69,79]},{"text":"FestadellaDonna","indices":[80,96]},{"text":"8M","indices":[97,100]},{"text":"8Marzo","indices":[101,108]},{"text":"Vino","indices":[109,114]},{"text":"WineLover","indices":[115,125]}],"symbols":[],"user_mentions":[],"urls":[],"media":[{"id":1367868136175898600,"id_str":"1367868136175898625","indices":[126,149],"media_url":"http://pbs.twimg.com/media/Evuk0pRXEAEOuS4.jpg","media_url_https":"https://pbs.twimg.com/media/Evuk0pRXEAEOuS4.jpg","url":"https://t.co/W48XEBW3nJ","display_url":"pic.twitter.com/W48XEBW3nJ","expanded_url":"https://twitter.com/drinksco_it/status/1367868137656512514/photo/1","type":"photo","sizes":{"thumb":{"w":150,"h":150,"resize":"crop"},"large":{"w":1024,"h":512,"resize":"fit"},"medium":{"w":1024,"h":512,"resize":"fit"},"small":{"w":680,"h":340,"resize":"fit"}}}]}</t>
  </si>
  <si>
    <t>1367868122628169731</t>
  </si>
  <si>
    <t>RT @AvanParihar: @MSVgo C) Shakuntala Devi 🌼
 #LearnFromHer #WomensDay #MSVgo #amazon #ContestAlert 
@MSVgo
Join 
@GoldQueenie4 
@KunalPa55271476 
@PoojaChouhan22 
@imPalak18 
@Smiley_Bharati 
@mysterioussu 
@SJ_0016 
@sandeep0_07 
@Dazzlingcutie1 
@eyedipu</t>
  </si>
  <si>
    <t>Fri Mar 05 16:02:28 +0000 2021</t>
  </si>
  <si>
    <t>http://twitter.com/Dazzlingcutie1/statuses/1367868122628169731</t>
  </si>
  <si>
    <t>{"hashtags":[{"text":"LearnFromHer","indices":[46,59]},{"text":"WomensDay","indices":[60,70]},{"text":"MSVgo","indices":[71,77]},{"text":"amazon","indices":[78,85]},{"text":"ContestAlert","indices":[86,99]}],"symbols":[],"user_mentions":[{"screen_name":"AvanParihar","name":"Avan Parihar","id":1321722264694399000,"id_str":"1321722264694398976","indices":[3,15]},{"screen_name":"MSVgo","name":"MSVgo","id":1232928348302499800,"id_str":"1232928348302499842","indices":[17,23]},{"screen_name":"MSVgo","name":"MSVgo","id":1232928348302499800,"id_str":"1232928348302499842","indices":[101,107]},{"screen_name":"GoldQueenie4","name":"Jyoti parmar","id":1175748353818165200,"id_str":"1175748353818165248","indices":[114,127]}],"urls":[]}</t>
  </si>
  <si>
    <t>1367868116731101187</t>
  </si>
  <si>
    <t>RazzManoj5</t>
  </si>
  <si>
    <t>Fri Mar 05 16:02:27 +0000 2021</t>
  </si>
  <si>
    <t>1192867301604769792</t>
  </si>
  <si>
    <t>http://pbs.twimg.com/profile_images/1368980173459058689/8wN30aH4_normal.jpg</t>
  </si>
  <si>
    <t>purnea</t>
  </si>
  <si>
    <t>http://twitter.com/RazzManoj5/statuses/1367868116731101187</t>
  </si>
  <si>
    <t>1367868086678913027</t>
  </si>
  <si>
    <t>We think that is worth celebrating this International Women's Day! So let's celebrate with 30% off of our favorite feminist items! Check out code: WOMENSDAY
#womensday #investinwomen #celebratewomen https://t.co/bzYJ1zlWBp</t>
  </si>
  <si>
    <t>Fri Mar 05 16:02:20 +0000 2021</t>
  </si>
  <si>
    <t>http://twitter.com/Fair_Anita/statuses/1367868086678913027</t>
  </si>
  <si>
    <t>{"hashtags":[{"text":"womensday","indices":[158,168]},{"text":"investinwomen","indices":[169,183]},{"text":"celebratewomen","indices":[184,199]}],"symbols":[],"user_mentions":[],"urls":[],"media":[{"id":1367868083810033700,"id_str":"1367868083810033665","indices":[200,223],"media_url":"http://pbs.twimg.com/media/EvukxmMXYAEaJtM.jpg","media_url_https":"https://pbs.twimg.com/media/EvukxmMXYAEaJtM.jpg","url":"https://t.co/bzYJ1zlWBp","display_url":"pic.twitter.com/bzYJ1zlWBp","expanded_url":"https://twitter.com/Fair_Anita/status/1367868086678913027/photo/1","type":"photo","sizes":{"large":{"w":940,"h":788,"resize":"fit"},"medium":{"w":940,"h":788,"resize":"fit"},"thumb":{"w":150,"h":150,"resize":"crop"},"small":{"w":680,"h":570,"resize":"fit"}}}]}</t>
  </si>
  <si>
    <t>1367868068978958341</t>
  </si>
  <si>
    <t>AvidityIP</t>
  </si>
  <si>
    <t>On Monday there is a great event held by @_shealmighty called #choosetochallenge which our employees have the option to attend.
We hope to see you there! https://t.co/XxqkSd1ffD
#IWD2021 #Employeeappreciationday #WomensDay</t>
  </si>
  <si>
    <t>Fri Mar 05 16:02:16 +0000 2021</t>
  </si>
  <si>
    <t>250689100</t>
  </si>
  <si>
    <t>http://pbs.twimg.com/profile_images/1080505793986871296/DjaNLZuf_normal.jpg</t>
  </si>
  <si>
    <t>Cambridge, England</t>
  </si>
  <si>
    <t>http://twitter.com/AvidityIP/statuses/1367868068978958341</t>
  </si>
  <si>
    <t>{"hashtags":[{"text":"choosetochallenge","indices":[62,80]},{"text":"IWD2021","indices":[178,186]},{"text":"Employeeappreciationday","indices":[187,211]},{"text":"WomensDay","indices":[212,222]}],"symbols":[],"user_mentions":[{"screen_name":"_shealmighty","name":"SHE ALMIGHTY","id":794153198537834500,"id_str":"794153198537834496","indices":[41,54]}],"urls":[{"url":"https://t.co/XxqkSd1ffD","expanded_url":"https://bit.ly/3c6cH7l","display_url":"bit.ly/3c6cH7l","indices":[154,177]}]}</t>
  </si>
  <si>
    <t>1367868036200472580</t>
  </si>
  <si>
    <t>jewishfilmorg</t>
  </si>
  <si>
    <t>RT @indulgexpress: #WomensDay special: Tollywood actors and filmmakers tell us about women who inspire them
@srijitspeaketh @shibumukherjee @riddhisen896 @shieladitya @SubhrajitMitra @IndulgeKolkata | Story by @sharmidas   https://t.co/otj123Khmw via @indulgexpress</t>
  </si>
  <si>
    <t>Fri Mar 05 16:02:08 +0000 2021</t>
  </si>
  <si>
    <t>1345008943777669127</t>
  </si>
  <si>
    <t>&lt;a href="https://twitter.com/" rel="nofollow"&gt;jewishfilmorg&lt;/a&gt;</t>
  </si>
  <si>
    <t>http://pbs.twimg.com/profile_images/1345009417419419648/XXNrKB6t_normal.jpg</t>
  </si>
  <si>
    <t>Boca Raton FL</t>
  </si>
  <si>
    <t>http://twitter.com/jewishfilmorg/statuses/1367868036200472580</t>
  </si>
  <si>
    <t>{"hashtags":[{"text":"WomensDay","indices":[19,29]}],"symbols":[],"user_mentions":[{"screen_name":"indulgexpress","name":"indulgexpress","id":727061382537990100,"id_str":"727061382537990144","indices":[3,17]},{"screen_name":"srijitspeaketh","name":"Srijit Mukherji","id":379198067,"id_str":"379198067","indices":[108,123]},{"screen_name":"shibumukherjee","name":"shiboprosad","id":488507734,"id_str":"488507734","indices":[124,139]}],"urls":[]}</t>
  </si>
  <si>
    <t>1367867958907842561</t>
  </si>
  <si>
    <t>Ajeet07242676</t>
  </si>
  <si>
    <t>Fri Mar 05 16:01:49 +0000 2021</t>
  </si>
  <si>
    <t>1092715176229462016</t>
  </si>
  <si>
    <t>http://pbs.twimg.com/profile_images/1154789010243543040/OfrxJYJL_normal.jpg</t>
  </si>
  <si>
    <t xml:space="preserve">Gurugram </t>
  </si>
  <si>
    <t>http://twitter.com/Ajeet07242676/statuses/1367867958907842561</t>
  </si>
  <si>
    <t>1367867820957073408</t>
  </si>
  <si>
    <t>I_L_M_INDIA</t>
  </si>
  <si>
    <t>Fri Mar 05 16:01:16 +0000 2021</t>
  </si>
  <si>
    <t>1246323530297307137</t>
  </si>
  <si>
    <t>http://pbs.twimg.com/profile_images/1315227938795601920/KpGUYFiH_normal.jpg</t>
  </si>
  <si>
    <t>Bharat 🇮🇳</t>
  </si>
  <si>
    <t>http://twitter.com/I_L_M_INDIA/statuses/1367867820957073408</t>
  </si>
  <si>
    <t>1367867808726593539</t>
  </si>
  <si>
    <t>DoanARI1</t>
  </si>
  <si>
    <t>Fri Mar 05 16:01:14 +0000 2021</t>
  </si>
  <si>
    <t>778677541057867776</t>
  </si>
  <si>
    <t>http://pbs.twimg.com/profile_images/778855552290066432/DAaZ3SXh_normal.jpg</t>
  </si>
  <si>
    <t>Elazığ, Türkiye</t>
  </si>
  <si>
    <t>http://twitter.com/DoanARI1/statuses/1367867808726593539</t>
  </si>
  <si>
    <t>1367867738253836288</t>
  </si>
  <si>
    <t>AinweruhangaMa1</t>
  </si>
  <si>
    <t>RT @UgandaMediaCent: LIVE: The State Minister for Gender and Culture in the Ugandan Cabinet is addressing the media about #WomensDay celebrations. 
Link: https://t.co/h6durqUPDW https://t.co/FtcjnlpzCZ</t>
  </si>
  <si>
    <t>Fri Mar 05 16:00:57 +0000 2021</t>
  </si>
  <si>
    <t>1263945263942688771</t>
  </si>
  <si>
    <t>http://pbs.twimg.com/profile_images/1367968809978564610/wBomM5hB_normal.jpg</t>
  </si>
  <si>
    <t>Kanungu, Uganda</t>
  </si>
  <si>
    <t>http://twitter.com/AinweruhangaMa1/statuses/1367867738253836288</t>
  </si>
  <si>
    <t>{"hashtags":[{"text":"WomensDay","indices":[122,132]}],"symbols":[],"user_mentions":[{"screen_name":"UgandaMediaCent","name":"Uganda Media Centre","id":398537661,"id_str":"398537661","indices":[3,19]}],"urls":[]}</t>
  </si>
  <si>
    <t>1367867727168299008</t>
  </si>
  <si>
    <t>Great way of closing this work week at office, long live our ladies.
#WomensDay 
#womenintech https://t.co/0mAonsK6rG</t>
  </si>
  <si>
    <t>Fri Mar 05 16:00:54 +0000 2021</t>
  </si>
  <si>
    <t>http://twitter.com/kaggwachristo/statuses/1367867727168299008</t>
  </si>
  <si>
    <t>{"hashtags":[{"text":"WomensDay","indices":[69,79]},{"text":"womenintech","indices":[81,93]}],"symbols":[],"user_mentions":[],"urls":[{"url":"https://t.co/0mAonsK6rG","expanded_url":"https://twitter.com/LaboremusUganda/status/1367810805677383687","display_url":"twitter.com/LaboremusUgand…","indices":[94,117]}]}</t>
  </si>
  <si>
    <t>1367867720423763969</t>
  </si>
  <si>
    <t>Fri Mar 05 16:00:52 +0000 2021</t>
  </si>
  <si>
    <t>http://twitter.com/SriSriEqualist/statuses/1367867720423763969</t>
  </si>
  <si>
    <t>1367867694259658752</t>
  </si>
  <si>
    <t>PramilaTiwary</t>
  </si>
  <si>
    <t>@PizzaHutIN @PizzaHutIN #FREEMEAL #WomensDay Tagging my mommy daughter @tejasniti who always makes sure that i take care of myself the way i do for others!</t>
  </si>
  <si>
    <t>Fri Mar 05 16:00:46 +0000 2021</t>
  </si>
  <si>
    <t>3424202967</t>
  </si>
  <si>
    <t>http://pbs.twimg.com/profile_images/632576542875324416/Q5Wp5vMB_normal.jpg</t>
  </si>
  <si>
    <t>http://twitter.com/PramilaTiwary/statuses/1367867694259658752</t>
  </si>
  <si>
    <t>{"hashtags":[{"text":"FREEMEAL","indices":[24,33]},{"text":"WomensDay","indices":[34,44]}],"symbols":[],"user_mentions":[{"screen_name":"PizzaHutIN","name":"Pizza Hut India","id":1635310159,"id_str":"1635310159","indices":[0,11]},{"screen_name":"PizzaHutIN","name":"Pizza Hut India","id":1635310159,"id_str":"1635310159","indices":[12,23]},{"screen_name":"tejasniti","name":"Niti Sharma Kapil","id":561983664,"id_str":"561983664","indices":[71,81]}],"urls":[]}</t>
  </si>
  <si>
    <t>1367867649120628738</t>
  </si>
  <si>
    <t>akhiles26314745</t>
  </si>
  <si>
    <t>Fri Mar 05 16:00:35 +0000 2021</t>
  </si>
  <si>
    <t>2527787022</t>
  </si>
  <si>
    <t>http://pbs.twimg.com/profile_images/1139583457300865024/FoN9U5kI_normal.jpg</t>
  </si>
  <si>
    <t>kalyanpur Kanpur</t>
  </si>
  <si>
    <t>http://twitter.com/akhiles26314745/statuses/1367867649120628738</t>
  </si>
  <si>
    <t>1367867632859246594</t>
  </si>
  <si>
    <t>punjabiFarmerz</t>
  </si>
  <si>
    <t>RT @Talwinder23khar: @ndtv @BBCWorld @FarmersWeekly Tractor March by Women, Campaigning for Mass gathering on 8 March at Delhi Border for supporting Farmers protest #FarmersProtest100Days #WomensDay #3MonthsOfDelhiProtest #IStandWithFarmers https://t.co/w8daI0MUa7</t>
  </si>
  <si>
    <t>Fri Mar 05 16:00:32 +0000 2021</t>
  </si>
  <si>
    <t>1338654572282261505</t>
  </si>
  <si>
    <t>http://pbs.twimg.com/profile_images/1339302547048308737/p16CzWnB_normal.jpg</t>
  </si>
  <si>
    <t>http://twitter.com/punjabiFarmerz/statuses/1367867632859246594</t>
  </si>
  <si>
    <t>{"hashtags":[],"symbols":[],"user_mentions":[{"screen_name":"Talwinder23khar","name":"Talwinder23kharo","id":923466065866145800,"id_str":"923466065866145792","indices":[3,19]},{"screen_name":"ndtv","name":"NDTV","id":37034483,"id_str":"37034483","indices":[21,26]},{"screen_name":"BBCWorld","name":"BBC News (World)","id":742143,"id_str":"742143","indices":[27,36]},{"screen_name":"FarmersWeekly","name":"Farmers Weekly","id":16828440,"id_str":"16828440","indices":[37,51]}],"urls":[]}</t>
  </si>
  <si>
    <t>1367867620096106496</t>
  </si>
  <si>
    <t>amarsran</t>
  </si>
  <si>
    <t>Fri Mar 05 16:00:29 +0000 2021</t>
  </si>
  <si>
    <t>361559327</t>
  </si>
  <si>
    <t>http://pbs.twimg.com/profile_images/1366084885144813577/_wm5D25__normal.jpg</t>
  </si>
  <si>
    <t>Innisfil, Ontario</t>
  </si>
  <si>
    <t>http://twitter.com/amarsran/statuses/1367867620096106496</t>
  </si>
  <si>
    <t>1367867602479980544</t>
  </si>
  <si>
    <t>ETHrWorld</t>
  </si>
  <si>
    <t>Ecom Express to launch 24x7 grievance helpline for its women employees, achieve 50% diversity ratio #Helpline #Diversity #WomenEmployees #WomenSDay #FemaleWorkforce  https://t.co/SQlO3EvBKe</t>
  </si>
  <si>
    <t>Fri Mar 05 16:00:24 +0000 2021</t>
  </si>
  <si>
    <t>1247522742842224650</t>
  </si>
  <si>
    <t>&lt;a href="https://retail.economictimes.indiatimes.com/" rel="nofollow"&gt;ETRetail.com&lt;/a&gt;</t>
  </si>
  <si>
    <t>http://pbs.twimg.com/profile_images/1308723036980301824/5gzHJz1B_normal.jpg</t>
  </si>
  <si>
    <t>http://twitter.com/ETHrWorld/statuses/1367867602479980544</t>
  </si>
  <si>
    <t>{"hashtags":[{"text":"Helpline","indices":[100,109]},{"text":"Diversity","indices":[110,120]},{"text":"WomenEmployees","indices":[121,136]},{"text":"WomenSDay","indices":[137,147]},{"text":"FemaleWorkforce","indices":[148,164]}],"symbols":[],"user_mentions":[],"urls":[{"url":"https://t.co/SQlO3EvBKe","expanded_url":"https://hr.economictimes.indiatimes.com/news/workplace-4-0/diversity-and-inclusion/ecom-express-to-launch-24x-7-grievance-helpline-for-its-women-employees-achieve-50-diversity-ratio/81350337","display_url":"hr.economictimes.indiatimes.com/news/workplace…","indices":[166,189]}]}</t>
  </si>
  <si>
    <t>1367867599229485058</t>
  </si>
  <si>
    <t>GlyndwrSU</t>
  </si>
  <si>
    <t>Women's Week begins this Monday, the 8th of Match! 
Tune into our Facebook page for a series of discussions and Q&amp;amp;As covering a range of topics including women in leadership, women's health and women in history! 
#womensday #womensweek https://t.co/icI2RY3jUs</t>
  </si>
  <si>
    <t>4874042481</t>
  </si>
  <si>
    <t>http://pbs.twimg.com/profile_images/1135853666609651713/W0DuthZQ_normal.png</t>
  </si>
  <si>
    <t>Wrexham, Wales</t>
  </si>
  <si>
    <t>http://twitter.com/GlyndwrSU/statuses/1367867599229485058</t>
  </si>
  <si>
    <t>{"hashtags":[{"text":"womensday","indices":[219,229]},{"text":"womensweek","indices":[230,241]}],"symbols":[],"user_mentions":[],"urls":[],"media":[{"id":1367867597245517800,"id_str":"1367867597245517829","indices":[242,265],"media_url":"http://pbs.twimg.com/media/EvukVRmWEAUwW4U.jpg","media_url_https":"https://pbs.twimg.com/media/EvukVRmWEAUwW4U.jpg","url":"https://t.co/icI2RY3jUs","display_url":"pic.twitter.com/icI2RY3jUs","expanded_url":"https://twitter.com/GlyndwrSU/status/1367867599229485058/photo/1","type":"photo","sizes":{"thumb":{"w":150,"h":150,"resize":"crop"},"medium":{"w":1080,"h":1080,"resize":"fit"},"large":{"w":1080,"h":1080,"resize":"fit"},"small":{"w":680,"h":680,"resize":"fit"}}}]}</t>
  </si>
  <si>
    <t>1367867593940496390</t>
  </si>
  <si>
    <t>DreamSingles_</t>
  </si>
  <si>
    <t>REMINDER❗❗ Women’s Day is approaching, visit the Dream Singles Gift Shop for a wide variety of gifts available for your special lady! Surprise her today!🎁 
#womensday #march8 #surpriseher #celebratewomen https://t.co/YWATcB9ok4</t>
  </si>
  <si>
    <t>Fri Mar 05 16:00:22 +0000 2021</t>
  </si>
  <si>
    <t>40248471</t>
  </si>
  <si>
    <t>http://pbs.twimg.com/profile_images/1337518113873661955/mp010gqA_normal.jpg</t>
  </si>
  <si>
    <t>http://twitter.com/DreamSingles_/statuses/1367867593940496390</t>
  </si>
  <si>
    <t>{"hashtags":[{"text":"womensday","indices":[157,167]},{"text":"march8","indices":[168,175]},{"text":"surpriseher","indices":[176,188]},{"text":"celebratewomen","indices":[189,204]}],"symbols":[],"user_mentions":[],"urls":[],"media":[{"id":1367867592409497600,"id_str":"1367867592409497613","indices":[205,228],"media_url":"http://pbs.twimg.com/media/EvukU_lWQA0nkcq.jpg","media_url_https":"https://pbs.twimg.com/media/EvukU_lWQA0nkcq.jpg","url":"https://t.co/YWATcB9ok4","display_url":"pic.twitter.com/YWATcB9ok4","expanded_url":"https://twitter.com/DreamSingles_/status/1367867593940496390/photo/1","type":"photo","sizes":{"medium":{"w":828,"h":939,"resize":"fit"},"thumb":{"w":150,"h":150,"resize":"crop"},"large":{"w":828,"h":939,"resize":"fit"},"small":{"w":600,"h":680,"resize":"fit"}}}]}</t>
  </si>
  <si>
    <t>1367867592761745408</t>
  </si>
  <si>
    <t>thevikasbajpai</t>
  </si>
  <si>
    <t>RT @nmdclimited: #WomenPower
The Nightingale of India shaped the future of women's rights in the country. The contribution of Sarojini Naidu in the making of a free and empowered India will continue to inspire generations to come.
#IspatiIrada #HarEkKaamDeshKeNaam  #IWD2021 #WomensDay https://t.co/fKcB8E6vFk</t>
  </si>
  <si>
    <t>289058280</t>
  </si>
  <si>
    <t>http://pbs.twimg.com/profile_images/492957063719313408/ngxBngqH_normal.jpeg</t>
  </si>
  <si>
    <t>भारत गणराज्य</t>
  </si>
  <si>
    <t>http://twitter.com/thevikasbajpai/statuses/1367867592761745408</t>
  </si>
  <si>
    <t>{"hashtags":[{"text":"WomenPower","indices":[17,28]}],"symbols":[],"user_mentions":[{"screen_name":"nmdclimited","name":"NMDC Limited","id":752749559479013400,"id_str":"752749559479013378","indices":[3,15]}],"urls":[]}</t>
  </si>
  <si>
    <t>1367867588936486916</t>
  </si>
  <si>
    <t>jais_george</t>
  </si>
  <si>
    <t>Ecom Express to launch 24x7 grievance helpline for its women employees, achieve 50% diversity ratio #Helpline #Diversity #WomenEmployees #WomenSDay #FemaleWorkforce  https://t.co/NZOPAdjV1o</t>
  </si>
  <si>
    <t>Fri Mar 05 16:00:21 +0000 2021</t>
  </si>
  <si>
    <t>60838339</t>
  </si>
  <si>
    <t>http://pbs.twimg.com/profile_images/506632382485508096/FE0U62qk_normal.jpeg</t>
  </si>
  <si>
    <t>http://twitter.com/jais_george/statuses/1367867588936486916</t>
  </si>
  <si>
    <t>{"hashtags":[{"text":"Helpline","indices":[100,109]},{"text":"Diversity","indices":[110,120]},{"text":"WomenEmployees","indices":[121,136]},{"text":"WomenSDay","indices":[137,147]},{"text":"FemaleWorkforce","indices":[148,164]}],"symbols":[],"user_mentions":[],"urls":[{"url":"https://t.co/NZOPAdjV1o","expanded_url":"https://hr.economictimes.indiatimes.com/news/workplace-4-0/diversity-and-inclusion/ecom-express-to-launch-24x-7-grievance-helpline-for-its-women-employees-achieve-50-diversity-ratio/81350337","display_url":"hr.economictimes.indiatimes.com/news/workplace…","indices":[166,189]}]}</t>
  </si>
  <si>
    <t>1367867586545782792</t>
  </si>
  <si>
    <t>UrPlaLis</t>
  </si>
  <si>
    <t>703709165647110144</t>
  </si>
  <si>
    <t>http://pbs.twimg.com/profile_images/1348032929205682176/hECJBxcl_normal.jpg</t>
  </si>
  <si>
    <t xml:space="preserve">Global </t>
  </si>
  <si>
    <t>http://twitter.com/UrPlaLis/statuses/1367867586545782792</t>
  </si>
  <si>
    <t>1367867557248700421</t>
  </si>
  <si>
    <t>a_malatras</t>
  </si>
  <si>
    <t>Fri Mar 05 16:00:14 +0000 2021</t>
  </si>
  <si>
    <t>4924133235</t>
  </si>
  <si>
    <t>http://pbs.twimg.com/profile_images/999881361384132609/unGusnd-_normal.jpg</t>
  </si>
  <si>
    <t>http://twitter.com/a_malatras/statuses/1367867557248700421</t>
  </si>
  <si>
    <t>1367867508242313216</t>
  </si>
  <si>
    <t>OfficielAmendis</t>
  </si>
  <si>
    <t>✅Remise des diplômes à la 2ème promo de #PLF
✅Belles rencontres 
✅Et belles surprises à l’honneur de toutes nos collaboratrices✨
➡Retour en vidéo sur le #Bestof de la célébration de la #JournéeInternationaleDesDroitsDesFemmes en 2020 ! 
#WomensDay #8Mars #FemmesAmendis https://t.co/8jzXUMaI7a</t>
  </si>
  <si>
    <t>Fri Mar 05 16:00:02 +0000 2021</t>
  </si>
  <si>
    <t>738287336069431297</t>
  </si>
  <si>
    <t>http://pbs.twimg.com/profile_images/738291293705674752/2ms3Jpcv_normal.jpg</t>
  </si>
  <si>
    <t>Tanger - Tétouan</t>
  </si>
  <si>
    <t>http://twitter.com/OfficielAmendis/statuses/1367867508242313216</t>
  </si>
  <si>
    <t>{"hashtags":[{"text":"PLF","indices":[40,44]},{"text":"Bestof","indices":[153,160]},{"text":"JournéeInternationaleDesDroitsDesFemmes","indices":[185,225]},{"text":"WomensDay","indices":[237,247]},{"text":"8Mars","indices":[248,254]},{"text":"FemmesAmendis","indices":[255,269]}],"symbols":[],"user_mentions":[],"urls":[],"media":[{"id":1236985222912245800,"id_str":"1236985222912245763","indices":[270,293],"media_url":"http://pbs.twimg.com/ext_tw_video_thumb/1236985222912245763/pu/img/DtK5A0wE0XBFdfwZ.jpg","media_url_https":"https://pbs.twimg.com/ext_tw_video_thumb/1236985222912245763/pu/img/DtK5A0wE0XBFdfwZ.jpg","url":"https://t.co/8jzXUMaI7a","display_url":"pic.twitter.com/8jzXUMaI7a","expanded_url":"https://twitter.com/OfficielAmendis/status/1367867508242313216/video/1","type":"photo","sizes":{"thumb":{"w":150,"h":150,"resize":"crop"},"large":{"w":640,"h":360,"resize":"fit"},"medium":{"w":640,"h":360,"resize":"fit"},"small":{"w":640,"h":360,"resize":"fit"}}}]}</t>
  </si>
  <si>
    <t>1367867507726372866</t>
  </si>
  <si>
    <t>FriendsofUNFPA</t>
  </si>
  <si>
    <t>⛔ No country has attained complete gender parity in leadership.
⚠️ What is the world still waiting for?!
This #WomensDay, let's celebrate women taking the lead.
RT if you feel the same! #GenerationEquality https://t.co/XUuVGdmvIw</t>
  </si>
  <si>
    <t>15918924</t>
  </si>
  <si>
    <t>http://pbs.twimg.com/profile_images/2450101816/s0ysbbtpcvfvi2g12sc7_normal.jpeg</t>
  </si>
  <si>
    <t>New York City</t>
  </si>
  <si>
    <t>http://twitter.com/FriendsofUNFPA/statuses/1367867507726372866</t>
  </si>
  <si>
    <t>{"hashtags":[{"text":"WomensDay","indices":[112,122]},{"text":"GenerationEquality","indices":[189,208]}],"symbols":[],"user_mentions":[],"urls":[],"media":[{"id":1366848200687177700,"id_str":"1366848200687177730","indices":[209,232],"media_url":"http://pbs.twimg.com/tweet_video_thumb/EvgFMlfXUAIpkgj.jpg","media_url_https":"https://pbs.twimg.com/tweet_video_thumb/EvgFMlfXUAIpkgj.jpg","url":"https://t.co/XUuVGdmvIw","display_url":"pic.twitter.com/XUuVGdmvIw","expanded_url":"https://twitter.com/FriendsofUNFPA/status/1367867507726372866/photo/1","type":"photo","sizes":{"thumb":{"w":150,"h":150,"resize":"crop"},"small":{"w":600,"h":600,"resize":"fit"},"medium":{"w":600,"h":600,"resize":"fit"},"large":{"w":600,"h":600,"resize":"fit"}}}]}</t>
  </si>
  <si>
    <t>1367867504622723088</t>
  </si>
  <si>
    <t>GrandHyattMum</t>
  </si>
  <si>
    <t>Chef Nishad has cooked up some sweet words for his Chef Heena Shaikh. We are looking forward to what he has in store for her.
#HappyHeenaDay 
#HappyHerDay 
#WomensDay 
#WomenAtHyatt https://t.co/iFgVY4uEs3</t>
  </si>
  <si>
    <t>Fri Mar 05 16:00:01 +0000 2021</t>
  </si>
  <si>
    <t>2369929392</t>
  </si>
  <si>
    <t>http://pbs.twimg.com/profile_images/440367120958754816/56en3m-7_normal.jpeg</t>
  </si>
  <si>
    <t>http://twitter.com/GrandHyattMum/statuses/1367867504622723088</t>
  </si>
  <si>
    <t>{"hashtags":[{"text":"HappyHeenaDay","indices":[127,141]},{"text":"HappyHerDay","indices":[143,155]},{"text":"WomensDay","indices":[157,167]},{"text":"WomenAtHyatt","indices":[169,182]}],"symbols":[],"user_mentions":[],"urls":[],"media":[{"id":1367861182724382700,"id_str":"1367861182724382726","indices":[183,206],"media_url":"http://pbs.twimg.com/ext_tw_video_thumb/1367861182724382726/pu/img/hY2tpP6IC69fbDDw.jpg","media_url_https":"https://pbs.twimg.com/ext_tw_video_thumb/1367861182724382726/pu/img/hY2tpP6IC69fbDDw.jpg","url":"https://t.co/iFgVY4uEs3","display_url":"pic.twitter.com/iFgVY4uEs3","expanded_url":"https://twitter.com/GrandHyattMum/status/1367867504622723088/video/1","type":"photo","sizes":{"thumb":{"w":150,"h":150,"resize":"crop"},"small":{"w":383,"h":680,"resize":"fit"},"large":{"w":720,"h":1280,"resize":"fit"},"medium":{"w":675,"h":1200,"resize":"fit"}}}]}</t>
  </si>
  <si>
    <t>1367867502986891274</t>
  </si>
  <si>
    <t>I got hit by a deer
Come, see the stuff:
https://t.co/7u0j87qZSk
#stylewithpurpose #Logo #digitalart #TeeShirt #chilling #OOTD #chillvibes #etsy #ohcheetah #giftforher #followme #sleepyme #FridayVibes #tshirtslovers #tshirts #tshirtlovers #tshirtprinting #WomensDay https://t.co/WBJXsBc0tD</t>
  </si>
  <si>
    <t>http://twitter.com/OhCheetah/statuses/1367867502986891274</t>
  </si>
  <si>
    <t>{"hashtags":[{"text":"stylewithpurpose","indices":[67,84]},{"text":"Logo","indices":[85,90]},{"text":"digitalart","indices":[91,102]},{"text":"TeeShirt","indices":[103,112]},{"text":"chilling","indices":[113,122]},{"text":"OOTD","indices":[123,128]},{"text":"chillvibes","indices":[129,140]},{"text":"etsy","indices":[141,146]},{"text":"ohcheetah","indices":[147,157]},{"text":"giftforher","indices":[158,169]},{"text":"followme","indices":[170,179]},{"text":"sleepyme","indices":[180,189]},{"text":"FridayVibes","indices":[190,202]},{"text":"tshirtslovers","indices":[203,217]},{"text":"tshirts","indices":[218,226]},{"text":"tshirtlovers","indices":[227,240]},{"text":"tshirtprinting","indices":[241,256]},{"text":"WomensDay","indices":[257,267]}],"symbols":[],"user_mentions":[],"urls":[{"url":"https://t.co/7u0j87qZSk","expanded_url":"https://ohcheetah.com/collections/women-t-shirts/products/i-got-hit-by-a-deer-short-sleeve-women-t-shirt","display_url":"ohcheetah.com/collections/wo…","indices":[42,65]}],"media":[{"id":1367820792080261000,"id_str":"1367820792080261120","indices":[268,291],"media_url":"http://pbs.twimg.com/media/Evt5w2xWYAAPAof.jpg","media_url_https":"https://pbs.twimg.com/media/Evt5w2xWYAAPAof.jpg","url":"https://t.co/WBJXsBc0tD","display_url":"pic.twitter.com/WBJXsBc0tD","expanded_url":"https://twitter.com/OhCheetah/status/1367867502986891274/photo/1","type":"photo","sizes":{"large":{"w":1000,"h":1000,"resize":"fit"},"thumb":{"w":150,"h":150,"resize":"crop"},"medium":{"w":1000,"h":1000,"resize":"fit"},"small":{"w":680,"h":680,"resize":"fit"}}}]}</t>
  </si>
  <si>
    <t>1367867499992125445</t>
  </si>
  <si>
    <t>igiworldwide</t>
  </si>
  <si>
    <t>To the ones who saved lives risking their own.
Celebrating #thesilentdiamonds
#TheSilentDiamond #nurses #nursesofinstagram #internationalwomensday #womensday #healthworkers  #respect #acknowledgement #womensday2021 #happywomensday #womenpower #womensdayspecial #womensdayeveryday https://t.co/9EXzaDby83</t>
  </si>
  <si>
    <t>Fri Mar 05 16:00:00 +0000 2021</t>
  </si>
  <si>
    <t>4628081594</t>
  </si>
  <si>
    <t>http://pbs.twimg.com/profile_images/1181140312439193600/x-01mycj_normal.jpg</t>
  </si>
  <si>
    <t>Mumbai, Maharashtra</t>
  </si>
  <si>
    <t>http://twitter.com/igiworldwide/statuses/1367867499992125445</t>
  </si>
  <si>
    <t>{"hashtags":[{"text":"thesilentdiamonds","indices":[60,78]},{"text":"TheSilentDiamond","indices":[79,96]},{"text":"nurses","indices":[97,104]},{"text":"nursesofinstagram","indices":[105,123]},{"text":"internationalwomensday","indices":[124,147]},{"text":"womensday","indices":[148,158]},{"text":"healthworkers","indices":[159,173]},{"text":"respect","indices":[175,183]},{"text":"acknowledgement","indices":[184,200]},{"text":"womensday2021","indices":[201,215]},{"text":"happywomensday","indices":[216,231]},{"text":"womenpower","indices":[232,243]},{"text":"womensdayspecial","indices":[244,261]},{"text":"womensdayeveryday","indices":[262,280]}],"symbols":[],"user_mentions":[],"urls":[],"media":[{"id":1367835758808109000,"id_str":"1367835758808109059","indices":[281,304],"media_url":"http://pbs.twimg.com/media/EvuHYCLVkAMVF4w.jpg","media_url_https":"https://pbs.twimg.com/media/EvuHYCLVkAMVF4w.jpg","url":"https://t.co/9EXzaDby83","display_url":"pic.twitter.com/9EXzaDby83","expanded_url":"https://twitter.com/igiworldwide/status/1367867499992125445/photo/1","type":"photo","sizes":{"small":{"w":680,"h":383,"resize":"fit"},"thumb":{"w":150,"h":150,"resize":"crop"},"large":{"w":1204,"h":678,"resize":"fit"},"medium":{"w":1200,"h":676,"resize":"fit"}}}]}</t>
  </si>
  <si>
    <t>1367867481092628480</t>
  </si>
  <si>
    <t>imaustincunha</t>
  </si>
  <si>
    <t>Fri Mar 05 15:59:55 +0000 2021</t>
  </si>
  <si>
    <t>1169929239862235136</t>
  </si>
  <si>
    <t>http://pbs.twimg.com/profile_images/1368185776681410571/KtAC7tXf_normal.jpg</t>
  </si>
  <si>
    <t>http://twitter.com/imaustincunha/statuses/1367867481092628480</t>
  </si>
  <si>
    <t>1367867437371301891</t>
  </si>
  <si>
    <t>aljaparis</t>
  </si>
  <si>
    <t>RT @HellenNasi: Excited to announce my series of 3 themed collectibles for the 8th March: International Women's Day collection with @e_artefacts 💐🧚🏻‍♀️✨
10/10 on Rarible: https://t.co/Ta8MpkdWLJ🪐
2 uniques on OpenSea: https://t.co/t8VT2nzHp2 🕺🏻🌌
 #nfts #nftart #cryptoart #8march #womensday</t>
  </si>
  <si>
    <t>Fri Mar 05 15:59:45 +0000 2021</t>
  </si>
  <si>
    <t>4783708769</t>
  </si>
  <si>
    <t>http://pbs.twimg.com/profile_images/1363425336466284545/-WS02Irv_normal.jpg</t>
  </si>
  <si>
    <t>http://twitter.com/aljaparis/statuses/1367867437371301891</t>
  </si>
  <si>
    <t>{"hashtags":[],"symbols":[],"user_mentions":[{"screen_name":"HellenNasi","name":"Hellen Nasi","id":1367766919210795000,"id_str":"1367766919210795018","indices":[3,14]}],"urls":[]}</t>
  </si>
  <si>
    <t>1367867238674481161</t>
  </si>
  <si>
    <t>opensource_orgs</t>
  </si>
  <si>
    <t>Fri Mar 05 15:58:58 +0000 2021</t>
  </si>
  <si>
    <t>1348558873636921349</t>
  </si>
  <si>
    <t>http://pbs.twimg.com/profile_images/1348591274975055874/Wnl4M6ng_normal.jpg</t>
  </si>
  <si>
    <t>http://twitter.com/opensource_orgs/statuses/1367867238674481161</t>
  </si>
  <si>
    <t>1367867216637669378</t>
  </si>
  <si>
    <t>KSZ714</t>
  </si>
  <si>
    <t>I count myself lucky to be able to engage in these types of conversations with amazing #womeninleadership. We'll talk #devsecops #opensource #cybersecurity and more! Don't miss it! #RSAC #RSAC365 #WomensDay @samskritiking @InfosecVandana @nicoleperlroth https://t.co/oM6FuGTHmb</t>
  </si>
  <si>
    <t>Fri Mar 05 15:58:52 +0000 2021</t>
  </si>
  <si>
    <t>470250503</t>
  </si>
  <si>
    <t>http://pbs.twimg.com/profile_images/1334954862535204864/nq_J7kvW_normal.jpg</t>
  </si>
  <si>
    <t>Boston</t>
  </si>
  <si>
    <t>http://twitter.com/KSZ714/statuses/1367867216637669378</t>
  </si>
  <si>
    <t>{"hashtags":[{"text":"womeninleadership","indices":[87,105]},{"text":"devsecops","indices":[118,128]},{"text":"opensource","indices":[129,140]},{"text":"cybersecurity","indices":[141,155]},{"text":"RSAC","indices":[181,186]},{"text":"RSAC365","indices":[187,195]},{"text":"WomensDay","indices":[196,206]}],"symbols":[],"user_mentions":[{"screen_name":"samskritiking","name":"Sam King","id":46178631,"id_str":"46178631","indices":[207,221]},{"screen_name":"InfosecVandana","name":"Vandana Verma","id":2928867576,"id_str":"2928867576","indices":[222,237]},{"screen_name":"nicoleperlroth","name":"Nicole Perlroth","id":13404292,"id_str":"13404292","indices":[238,253]}],"urls":[{"url":"https://t.co/oM6FuGTHmb","expanded_url":"https://twitter.com/RSAConference/status/1367862599954690057","display_url":"twitter.com/RSAConference/…","indices":[254,277]}]}</t>
  </si>
  <si>
    <t>1367867206239801345</t>
  </si>
  <si>
    <t>surjeets3s</t>
  </si>
  <si>
    <t>Fri Mar 05 15:58:50 +0000 2021</t>
  </si>
  <si>
    <t>1356576584514166786</t>
  </si>
  <si>
    <t>http://pbs.twimg.com/profile_images/1366427728711327750/GTRPVi9b_normal.jpg</t>
  </si>
  <si>
    <t>http://twitter.com/surjeets3s/statuses/1367867206239801345</t>
  </si>
  <si>
    <t>1367867195800322053</t>
  </si>
  <si>
    <t>StevenCena76</t>
  </si>
  <si>
    <t>Fri Mar 05 15:58:47 +0000 2021</t>
  </si>
  <si>
    <t>3534078868</t>
  </si>
  <si>
    <t>http://pbs.twimg.com/profile_images/1368688360382947330/-iTmqW1d_normal.jpg</t>
  </si>
  <si>
    <t xml:space="preserve">CenaTion </t>
  </si>
  <si>
    <t>http://twitter.com/StevenCena76/statuses/1367867195800322053</t>
  </si>
  <si>
    <t>1367867046751440899</t>
  </si>
  <si>
    <t>yaduvanshi243</t>
  </si>
  <si>
    <t>Fri Mar 05 15:58:12 +0000 2021</t>
  </si>
  <si>
    <t>1240647193289097220</t>
  </si>
  <si>
    <t>http://pbs.twimg.com/profile_images/1355933684587589636/0YJ8aJZC_normal.jpg</t>
  </si>
  <si>
    <t>http://twitter.com/yaduvanshi243/statuses/1367867046751440899</t>
  </si>
  <si>
    <t>1367866935753445382</t>
  </si>
  <si>
    <t>ONUNews</t>
  </si>
  <si>
    <t>#diainternacionaldamulher e a liderança feminina no combate à #COVID; diretora-geral-assistente #OMS e médica brasileira, Mariângela Simão, diz que #vacinas  parceria #COVAX promovem equidade na #imunização. #VacinaParaTodos https://t.co/n69nqt2JLf #pandemia @pahowho #WomensDay https://t.co/LMflxHnQL5</t>
  </si>
  <si>
    <t>Fri Mar 05 15:57:45 +0000 2021</t>
  </si>
  <si>
    <t>942214111835901953</t>
  </si>
  <si>
    <t>http://pbs.twimg.com/profile_images/1339695299271507969/TcLnOObs_normal.jpg</t>
  </si>
  <si>
    <t>Sede da ONU em Nova Iorque</t>
  </si>
  <si>
    <t>http://twitter.com/ONUNews/statuses/1367866935753445382</t>
  </si>
  <si>
    <t>{"hashtags":[{"text":"diainternacionaldamulher","indices":[0,25]},{"text":"COVID","indices":[62,68]},{"text":"OMS","indices":[96,100]},{"text":"vacinas","indices":[148,156]},{"text":"COVAX","indices":[167,173]},{"text":"imunização","indices":[195,206]},{"text":"VacinaParaTodos","indices":[208,224]},{"text":"pandemia","indices":[249,258]},{"text":"WomensDay","indices":[268,278]}],"symbols":[],"user_mentions":[{"screen_name":"pahowho","name":"PAHO/WHO","id":20629893,"id_str":"20629893","indices":[259,267]}],"urls":[{"url":"https://t.co/n69nqt2JLf","expanded_url":"https://bit.ly/38fgKxb","display_url":"bit.ly/38fgKxb","indices":[225,248]}],"media":[{"id":1367866786377564200,"id_str":"1367866786377564161","indices":[279,302],"media_url":"http://pbs.twimg.com/ext_tw_video_thumb/1367866786377564161/pu/img/BmluQUVsLQvLtGKl.jpg","media_url_https":"https://pbs.twimg.com/ext_tw_video_thumb/1367866786377564161/pu/img/BmluQUVsLQvLtGKl.jpg","url":"https://t.co/LMflxHnQL5","display_url":"pic.twitter.com/LMflxHnQL5","expanded_url":"https://twitter.com/ONUNews/status/1367866935753445382/video/1","type":"photo","sizes":{"thumb":{"w":150,"h":150,"resize":"crop"},"medium":{"w":1200,"h":675,"resize":"fit"},"small":{"w":680,"h":383,"resize":"fit"},"large":{"w":1280,"h":720,"resize":"fit"}}}]}</t>
  </si>
  <si>
    <t>1367866820267450369</t>
  </si>
  <si>
    <t>brianeltorro</t>
  </si>
  <si>
    <t>RT @tradesbarn: A word of inspiration from a woman who sees a challenge and gives it a wink😉
Today, Tradesbarn is bringing out motivation to all the women entrepreneurs from Jessica Alba - an American actress and businesswoman
#womensday #bossladies #inspiration https://t.co/GSKGv7rqTC</t>
  </si>
  <si>
    <t>Fri Mar 05 15:57:18 +0000 2021</t>
  </si>
  <si>
    <t>811791282930585600</t>
  </si>
  <si>
    <t>http://pbs.twimg.com/profile_images/1222797234678329344/7SFc5fy8_normal.jpg</t>
  </si>
  <si>
    <t>Sumatera Utara, Indonesia</t>
  </si>
  <si>
    <t>http://twitter.com/brianeltorro/statuses/1367866820267450369</t>
  </si>
  <si>
    <t>{"hashtags":[],"symbols":[],"user_mentions":[{"screen_name":"tradesbarn","name":"tradesbarn","id":2509246099,"id_str":"2509246099","indices":[3,14]}],"urls":[]}</t>
  </si>
  <si>
    <t>1367866771403796484</t>
  </si>
  <si>
    <t>When we check the NCRB data, it's seems #Shocking
The reality portrait by the Media Vs the ground reality is something else.
Media alwz highlight's the issue abt WOMEN's but the alarming situation is the no. of suicide cases of MEN due to marriage.
#SaveMen
#WomensDay https://t.co/xx6WzPJX4z</t>
  </si>
  <si>
    <t>Fri Mar 05 15:57:06 +0000 2021</t>
  </si>
  <si>
    <t>http://twitter.com/SriSriEqualist/statuses/1367866771403796484</t>
  </si>
  <si>
    <t>{"hashtags":[{"text":"Shocking","indices":[40,49]},{"text":"SaveMen","indices":[252,260]},{"text":"WomensDay","indices":[261,271]}],"symbols":[],"user_mentions":[],"urls":[],"media":[{"id":1367866762100809700,"id_str":"1367866762100809728","indices":[272,295],"media_url":"http://pbs.twimg.com/media/EvujkqcVIAAwAq5.jpg","media_url_https":"https://pbs.twimg.com/media/EvujkqcVIAAwAq5.jpg","url":"https://t.co/xx6WzPJX4z","display_url":"pic.twitter.com/xx6WzPJX4z","expanded_url":"https://twitter.com/SriSriEqualist/status/1367866771403796484/photo/1","type":"photo","sizes":{"thumb":{"w":150,"h":150,"resize":"crop"},"small":{"w":672,"h":680,"resize":"fit"},"large":{"w":938,"h":949,"resize":"fit"},"medium":{"w":938,"h":949,"resize":"fit"}}}]}</t>
  </si>
  <si>
    <t>1367866731591593993</t>
  </si>
  <si>
    <t>GnadoeMagazine</t>
  </si>
  <si>
    <t>RT @e_promoter: 🌻EAIYAWO / WOMEN &amp;amp; GIRLS LIGHT 💥 
We're still gonna be grateful through you!🙏
Thanks y'all support on da Project Thanks @moovafricatg 💕 @happuc @GnadoeMagazine @MyAfricaInfos1 @oceansnews... 
We move Up! EAIyawo run by @EApampa 💕
Info: +228 96039670 
#WomensDay #networking https://t.co/W11EyUYRDA</t>
  </si>
  <si>
    <t>Fri Mar 05 15:56:57 +0000 2021</t>
  </si>
  <si>
    <t>969578677045481473</t>
  </si>
  <si>
    <t>http://pbs.twimg.com/profile_images/1368330487228424195/wJsK6nfO_normal.jpg</t>
  </si>
  <si>
    <t>Lomé,Togo</t>
  </si>
  <si>
    <t>http://twitter.com/GnadoeMagazine/statuses/1367866731591593993</t>
  </si>
  <si>
    <t>{"hashtags":[],"symbols":[],"user_mentions":[{"screen_name":"e_promoter","name":"E'zer The Promoter","id":1141051494030028800,"id_str":"1141051494030028801","indices":[3,14]}],"urls":[]}</t>
  </si>
  <si>
    <t>1367866707180613637</t>
  </si>
  <si>
    <t>cakomalmaru</t>
  </si>
  <si>
    <t>RT @jaimadan: In this video, find out the secret behind a woman's sixth sense. Watch this space for further such secrets about a woman, on this Women's Day.
.
.
.
#womenempowerment #WomensDay #womensupportingwomen #Ladyoffortune #DrJaiMadaan https://t.co/jn62yJRqEM</t>
  </si>
  <si>
    <t>Fri Mar 05 15:56:51 +0000 2021</t>
  </si>
  <si>
    <t>106974504</t>
  </si>
  <si>
    <t>http://pbs.twimg.com/profile_images/1127270174652952576/KW0ZxP2W_normal.jpg</t>
  </si>
  <si>
    <t>http://twitter.com/cakomalmaru/statuses/1367866707180613637</t>
  </si>
  <si>
    <t>{"hashtags":[],"symbols":[],"user_mentions":[{"screen_name":"jaimadan","name":"Jai Madaan","id":131072853,"id_str":"131072853","indices":[3,12]}],"urls":[]}</t>
  </si>
  <si>
    <t>1367866682501369859</t>
  </si>
  <si>
    <t>AwamaryKhan</t>
  </si>
  <si>
    <t>RT @thewomanboss1: “What I want young women and girls to know is: YOU ARE POWERFUL AND YOUR VOICE MATTERS”
Kamara Harris 🖊 
#WomensHistoryMonth  #WomensDay  #IWD2021  #iwd 
@KamalaHarris</t>
  </si>
  <si>
    <t>Fri Mar 05 15:56:45 +0000 2021</t>
  </si>
  <si>
    <t>2674023588</t>
  </si>
  <si>
    <t>http://pbs.twimg.com/profile_images/1158331272487460865/6RYBDb8-_normal.jpg</t>
  </si>
  <si>
    <t>http://twitter.com/AwamaryKhan/statuses/1367866682501369859</t>
  </si>
  <si>
    <t>{"hashtags":[],"symbols":[],"user_mentions":[{"screen_name":"thewomanboss1","name":"thewomanboss","id":1082673504951124000,"id_str":"1082673504951123969","indices":[3,17]}],"urls":[]}</t>
  </si>
  <si>
    <t>1367866646942023681</t>
  </si>
  <si>
    <t>SomanKumarShah1</t>
  </si>
  <si>
    <t>Fri Mar 05 15:56:37 +0000 2021</t>
  </si>
  <si>
    <t>1344326145370681346</t>
  </si>
  <si>
    <t>http://pbs.twimg.com/profile_images/1352306724699402246/Ue_uDxNU_normal.jpg</t>
  </si>
  <si>
    <t>http://twitter.com/SomanKumarShah1/statuses/1367866646942023681</t>
  </si>
  <si>
    <t>1367866631729385473</t>
  </si>
  <si>
    <t>DolmenMalls</t>
  </si>
  <si>
    <t>Celebrating every woman who walks into our mall with full enthusiasm!
Visit Dolmen Mall to avail exciting sales, new collections, Dolmen Draw, and lots more from 4th till 8th March
#DolmenMall #WomensDay2021 #PowerTalk #WomensDay #8March #Shopping #Entertainment #Sales https://t.co/bCwQ4SqNyx</t>
  </si>
  <si>
    <t>Fri Mar 05 15:56:33 +0000 2021</t>
  </si>
  <si>
    <t>282521988</t>
  </si>
  <si>
    <t>http://pbs.twimg.com/profile_images/711574338416353280/Tf-Y9pwi_normal.jpg</t>
  </si>
  <si>
    <t>Clifton, Tariq Road, Hyderi</t>
  </si>
  <si>
    <t>http://twitter.com/DolmenMalls/statuses/1367866631729385473</t>
  </si>
  <si>
    <t>{"hashtags":[{"text":"DolmenMall","indices":[183,194]},{"text":"WomensDay2021","indices":[195,209]},{"text":"PowerTalk","indices":[210,220]},{"text":"WomensDay","indices":[221,231]},{"text":"8March","indices":[232,239]},{"text":"Shopping","indices":[240,249]},{"text":"Entertainment","indices":[250,264]},{"text":"Sales","indices":[265,271]}],"symbols":[],"user_mentions":[],"urls":[],"media":[{"id":1367866592906907600,"id_str":"1367866592906907650","indices":[272,295],"media_url":"http://pbs.twimg.com/ext_tw_video_thumb/1367866592906907650/pu/img/LIoADMhJRT0ImaTZ.jpg","media_url_https":"https://pbs.twimg.com/ext_tw_video_thumb/1367866592906907650/pu/img/LIoADMhJRT0ImaTZ.jpg","url":"https://t.co/bCwQ4SqNyx","display_url":"pic.twitter.com/bCwQ4SqNyx","expanded_url":"https://twitter.com/DolmenMalls/status/1367866631729385473/video/1","type":"photo","sizes":{"large":{"w":352,"h":640,"resize":"fit"},"thumb":{"w":150,"h":150,"resize":"crop"},"small":{"w":352,"h":640,"resize":"fit"},"medium":{"w":352,"h":640,"resize":"fit"}}}]}</t>
  </si>
  <si>
    <t>1367866613647634433</t>
  </si>
  <si>
    <t>Aswal__JS121</t>
  </si>
  <si>
    <t>Fri Mar 05 15:56:29 +0000 2021</t>
  </si>
  <si>
    <t>844570999932817408</t>
  </si>
  <si>
    <t>http://pbs.twimg.com/profile_images/1364429740610781185/kxlYYPtv_normal.jpg</t>
  </si>
  <si>
    <t>हरियाणा</t>
  </si>
  <si>
    <t>http://twitter.com/Aswal__JS121/statuses/1367866613647634433</t>
  </si>
  <si>
    <t>1367866590578892810</t>
  </si>
  <si>
    <t>aashii_Indian</t>
  </si>
  <si>
    <t>Fri Mar 05 15:56:23 +0000 2021</t>
  </si>
  <si>
    <t>967024310081728515</t>
  </si>
  <si>
    <t>http://pbs.twimg.com/profile_images/1357167315561762820/KY5Eqobf_normal.jpg</t>
  </si>
  <si>
    <t>http://twitter.com/aashii_Indian/statuses/1367866590578892810</t>
  </si>
  <si>
    <t>1367866583884779523</t>
  </si>
  <si>
    <t>Fri Mar 05 15:56:21 +0000 2021</t>
  </si>
  <si>
    <t>http://twitter.com/SriSriEqualist/statuses/1367866583884779523</t>
  </si>
  <si>
    <t>1367866570295287810</t>
  </si>
  <si>
    <t>ajaypratap1010</t>
  </si>
  <si>
    <t>Fri Mar 05 15:56:18 +0000 2021</t>
  </si>
  <si>
    <t>3083923326</t>
  </si>
  <si>
    <t>http://pbs.twimg.com/profile_images/906747248049979398/Z4gxMCOL_normal.jpg</t>
  </si>
  <si>
    <t>LUCKNOW</t>
  </si>
  <si>
    <t>http://twitter.com/ajaypratap1010/statuses/1367866570295287810</t>
  </si>
  <si>
    <t>1367866567753560065</t>
  </si>
  <si>
    <t>0ffice0ffRG</t>
  </si>
  <si>
    <t>720192005465337856</t>
  </si>
  <si>
    <t>http://pbs.twimg.com/profile_images/1243381808990810112/0fHpDNk7_normal.jpg</t>
  </si>
  <si>
    <t>http://twitter.com/0ffice0ffRG/statuses/1367866567753560065</t>
  </si>
  <si>
    <t>1367866564985286658</t>
  </si>
  <si>
    <t>Prime_Coder</t>
  </si>
  <si>
    <t>Fri Mar 05 15:56:17 +0000 2021</t>
  </si>
  <si>
    <t>117701681</t>
  </si>
  <si>
    <t>http://pbs.twimg.com/profile_images/463566756808634368/qAkeO9hQ_normal.jpeg</t>
  </si>
  <si>
    <t>http://twitter.com/Prime_Coder/statuses/1367866564985286658</t>
  </si>
  <si>
    <t>1367866542151503873</t>
  </si>
  <si>
    <t>NaveenA56198932</t>
  </si>
  <si>
    <t>Fri Mar 05 15:56:12 +0000 2021</t>
  </si>
  <si>
    <t>1083103484935696384</t>
  </si>
  <si>
    <t>http://pbs.twimg.com/profile_images/1255790020495015937/DwitZLfM_normal.jpg</t>
  </si>
  <si>
    <t>http://twitter.com/NaveenA56198932/statuses/1367866542151503873</t>
  </si>
  <si>
    <t>1367866520488050688</t>
  </si>
  <si>
    <t>RHamannt</t>
  </si>
  <si>
    <t>@TMuellerDouglas Bin dabei - super Runde #WomensDay #femaleleaders #Empowerment</t>
  </si>
  <si>
    <t>Fri Mar 05 15:56:06 +0000 2021</t>
  </si>
  <si>
    <t>169480559</t>
  </si>
  <si>
    <t>TMuellerDouglas</t>
  </si>
  <si>
    <t>1047151672202616833</t>
  </si>
  <si>
    <t>1367840558903857153</t>
  </si>
  <si>
    <t>http://pbs.twimg.com/profile_images/1047158251714961408/cRwtQehA_normal.jpg</t>
  </si>
  <si>
    <t>http://twitter.com/RHamannt/statuses/1367866520488050688</t>
  </si>
  <si>
    <t>{"hashtags":[{"text":"WomensDay","indices":[41,51]},{"text":"femaleleaders","indices":[52,66]},{"text":"Empowerment","indices":[67,79]}],"symbols":[],"user_mentions":[{"screen_name":"TMuellerDouglas","name":"Tina Mueller","id":169480559,"id_str":"169480559","indices":[0,16]}],"urls":[]}</t>
  </si>
  <si>
    <t>1367866505388453890</t>
  </si>
  <si>
    <t>ashugarg235</t>
  </si>
  <si>
    <t>Fri Mar 05 15:56:03 +0000 2021</t>
  </si>
  <si>
    <t>2270136991</t>
  </si>
  <si>
    <t>http://pbs.twimg.com/profile_images/1366293324118728705/dZthEugV_normal.jpg</t>
  </si>
  <si>
    <t>Punjab, India</t>
  </si>
  <si>
    <t>http://twitter.com/ashugarg235/statuses/1367866505388453890</t>
  </si>
  <si>
    <t>1367866460949782529</t>
  </si>
  <si>
    <t>Amaankh71495553</t>
  </si>
  <si>
    <t>Fri Mar 05 15:55:52 +0000 2021</t>
  </si>
  <si>
    <t>1207392212100636672</t>
  </si>
  <si>
    <t>http://pbs.twimg.com/profile_images/1219636359671009353/rN5BP9pX_normal.jpg</t>
  </si>
  <si>
    <t>New Delhi, India 🇮🇳</t>
  </si>
  <si>
    <t>http://twitter.com/Amaankh71495553/statuses/1367866460949782529</t>
  </si>
  <si>
    <t>1367866435729555458</t>
  </si>
  <si>
    <t>G_preetkaur</t>
  </si>
  <si>
    <t>Fri Mar 05 15:55:46 +0000 2021</t>
  </si>
  <si>
    <t>1195236538902368256</t>
  </si>
  <si>
    <t>http://pbs.twimg.com/profile_images/1368172950487203851/htXd5sZA_normal.jpg</t>
  </si>
  <si>
    <t>Jalandhar, India</t>
  </si>
  <si>
    <t>http://twitter.com/G_preetkaur/statuses/1367866435729555458</t>
  </si>
  <si>
    <t>1367866416813252611</t>
  </si>
  <si>
    <t>MariaSpyraki</t>
  </si>
  <si>
    <t>Fri Mar 05 15:55:42 +0000 2021</t>
  </si>
  <si>
    <t>339846503</t>
  </si>
  <si>
    <t>http://pbs.twimg.com/profile_images/1287106010289778690/dqv3tE70_normal.jpg</t>
  </si>
  <si>
    <t xml:space="preserve"> Thessaloniki-Brussels  Greece</t>
  </si>
  <si>
    <t>http://twitter.com/MariaSpyraki/statuses/1367866416813252611</t>
  </si>
  <si>
    <t>1367866389092954116</t>
  </si>
  <si>
    <t>DeepeshDixitmp</t>
  </si>
  <si>
    <t>Fri Mar 05 15:55:35 +0000 2021</t>
  </si>
  <si>
    <t>1030756590100639745</t>
  </si>
  <si>
    <t>http://pbs.twimg.com/profile_images/1030759630484463617/1Sxe5JdU_normal.jpg</t>
  </si>
  <si>
    <t>Madhya Pradesh, India</t>
  </si>
  <si>
    <t>http://twitter.com/DeepeshDixitmp/statuses/1367866389092954116</t>
  </si>
  <si>
    <t>1367866333795262464</t>
  </si>
  <si>
    <t>Bansipunia</t>
  </si>
  <si>
    <t>Fri Mar 05 15:55:22 +0000 2021</t>
  </si>
  <si>
    <t>1208618880714731520</t>
  </si>
  <si>
    <t>http://pbs.twimg.com/profile_images/1369224791580758016/drDSjYQB_normal.jpg</t>
  </si>
  <si>
    <t>Haryana, India</t>
  </si>
  <si>
    <t>http://twitter.com/Bansipunia/statuses/1367866333795262464</t>
  </si>
  <si>
    <t>1367866324295237632</t>
  </si>
  <si>
    <t>YouMadB95316437</t>
  </si>
  <si>
    <t>Fri Mar 05 15:55:20 +0000 2021</t>
  </si>
  <si>
    <t>1333005741926572032</t>
  </si>
  <si>
    <t>http://pbs.twimg.com/profile_images/1333006169078714369/bowWDFkm_normal.jpg</t>
  </si>
  <si>
    <t>http://twitter.com/YouMadB95316437/statuses/1367866324295237632</t>
  </si>
  <si>
    <t>1367866303826993154</t>
  </si>
  <si>
    <t>SumeetBhai1</t>
  </si>
  <si>
    <t>Fri Mar 05 15:55:15 +0000 2021</t>
  </si>
  <si>
    <t>1363900175417151489</t>
  </si>
  <si>
    <t>http://pbs.twimg.com/profile_images/1368455337288683522/_x6Fgrjh_normal.jpg</t>
  </si>
  <si>
    <t xml:space="preserve">भारतीय </t>
  </si>
  <si>
    <t>http://twitter.com/SumeetBhai1/statuses/1367866303826993154</t>
  </si>
  <si>
    <t>1367866289864155138</t>
  </si>
  <si>
    <t>RT @Sushmita4Rights: @pinthecreep A1. For achieving #GenderEquity the following fundamental rights of women need to be protected-
1. Right to Education 
2. Right to choose.
3. Right to live.
4. Right to equal opportunities 
5. Right to Speech 
 #SafecityChats
#InternationalWomensDay #WomensDay</t>
  </si>
  <si>
    <t>Fri Mar 05 15:55:11 +0000 2021</t>
  </si>
  <si>
    <t>http://twitter.com/Sushmita4Rights/statuses/1367866289864155138</t>
  </si>
  <si>
    <t>{"hashtags":[{"text":"GenderEquity","indices":[52,65]}],"symbols":[],"user_mentions":[{"screen_name":"Sushmita4Rights","name":"Sushmita Das","id":1247188089618874400,"id_str":"1247188089618874370","indices":[3,19]},{"screen_name":"pinthecreep","name":"Safecity","id":1028833460,"id_str":"1028833460","indices":[21,33]}],"urls":[]}</t>
  </si>
  <si>
    <t>1367866286592561155</t>
  </si>
  <si>
    <t>umesh97705207</t>
  </si>
  <si>
    <t>@KangaroKGOC My daughter @supri2695 
  Just amazing to help others at any time. 
@KangaroKGOC
#ContestAlert
 #WomensDay
#SortingGratitude 
#StaySorted
#InternationalWomensDay 
Tag
@amitpednekar85 @mysterymonk86</t>
  </si>
  <si>
    <t>2245242091</t>
  </si>
  <si>
    <t>http://pbs.twimg.com/profile_images/1338461247327518721/I4-VFrsL_normal.jpg</t>
  </si>
  <si>
    <t>http://twitter.com/umesh97705207/statuses/1367866286592561155</t>
  </si>
  <si>
    <t>{"hashtags":[{"text":"ContestAlert","indices":[95,108]},{"text":"WomensDay","indices":[110,120]},{"text":"SortingGratitude","indices":[121,138]},{"text":"StaySorted","indices":[140,151]},{"text":"InternationalWomensDay","indices":[152,175]}],"symbols":[],"user_mentions":[{"screen_name":"KangaroKGOC","name":"Kangaro","id":1046728415762468900,"id_str":"1046728415762468865","indices":[0,12]},{"screen_name":"supri2695","name":"Supriyapednekar","id":963388643569217500,"id_str":"963388643569217539","indices":[25,35]},{"screen_name":"KangaroKGOC","name":"Kangaro","id":1046728415762468900,"id_str":"1046728415762468865","indices":[81,93]},{"screen_name":"amitpednekar85","name":"A P","id":2990215392,"id_str":"2990215392","indices":[181,196]},{"screen_name":"mysterymonk86","name":"Manoj","id":315347102,"id_str":"315347102","indices":[197,211]}],"urls":[]}</t>
  </si>
  <si>
    <t>1367866273594368000</t>
  </si>
  <si>
    <t>kalpeshravals</t>
  </si>
  <si>
    <t>Fri Mar 05 15:55:08 +0000 2021</t>
  </si>
  <si>
    <t>2253229938</t>
  </si>
  <si>
    <t>http://pbs.twimg.com/profile_images/1367898898103029769/yd6KjS8G_normal.jpg</t>
  </si>
  <si>
    <t>Jamnagar, India</t>
  </si>
  <si>
    <t>http://twitter.com/kalpeshravals/statuses/1367866273594368000</t>
  </si>
  <si>
    <t>1367866258000015363</t>
  </si>
  <si>
    <t>rajderwal19</t>
  </si>
  <si>
    <t>Fri Mar 05 15:55:04 +0000 2021</t>
  </si>
  <si>
    <t>2904960258</t>
  </si>
  <si>
    <t>http://pbs.twimg.com/profile_images/1369160949781827585/e3oUo0qk_normal.jpg</t>
  </si>
  <si>
    <t>http://twitter.com/rajderwal19/statuses/1367866258000015363</t>
  </si>
  <si>
    <t>1367866222742704128</t>
  </si>
  <si>
    <t>checkfit</t>
  </si>
  <si>
    <t>RT @Turtlemoneycirc: This might seem opportunistic, but we realise we needed to do more towards that goal.
So - we've got a further discounted price for women to join in. We're confident this will help you.
DMs open for any questions and feedback.
Register here: https://t.co/I5CfUv69C0
#WomensDay https://t.co/vRFwUW7IwV</t>
  </si>
  <si>
    <t>Fri Mar 05 15:54:55 +0000 2021</t>
  </si>
  <si>
    <t>601632620</t>
  </si>
  <si>
    <t>http://pbs.twimg.com/profile_images/378800000565223092/be701fce02adb4be2f0aa451e51ccfd4_normal.jpeg</t>
  </si>
  <si>
    <t>http://twitter.com/checkfit/statuses/1367866222742704128</t>
  </si>
  <si>
    <t>{"hashtags":[],"symbols":[],"user_mentions":[{"screen_name":"Turtlemoneycirc","name":"Turtle Money Circle","id":1347799139011100700,"id_str":"1347799139011100672","indices":[3,19]}],"urls":[]}</t>
  </si>
  <si>
    <t>1367866217437011969</t>
  </si>
  <si>
    <t>Fri Mar 05 15:54:54 +0000 2021</t>
  </si>
  <si>
    <t>http://twitter.com/SayItForwardNow/statuses/1367866217437011969</t>
  </si>
  <si>
    <t>1367866215356641284</t>
  </si>
  <si>
    <t>http://twitter.com/Achta_M_Saleh/statuses/1367866215356641284</t>
  </si>
  <si>
    <t>1367866161874935811</t>
  </si>
  <si>
    <t>RakeshTikitBKU</t>
  </si>
  <si>
    <t>Fri Mar 05 15:54:41 +0000 2021</t>
  </si>
  <si>
    <t>1334728554437701634</t>
  </si>
  <si>
    <t>http://pbs.twimg.com/profile_images/1368581757839183878/Fk_mb0uK_normal.jpg</t>
  </si>
  <si>
    <t>http://twitter.com/RakeshTikitBKU/statuses/1367866161874935811</t>
  </si>
  <si>
    <t>1367866153612177408</t>
  </si>
  <si>
    <t>#InternationalWomensDay 
Remember #selfcare is a must.
#WomensDay 
#mindspace https://t.co/uihOgzolpm</t>
  </si>
  <si>
    <t>Fri Mar 05 15:54:39 +0000 2021</t>
  </si>
  <si>
    <t>http://twitter.com/fortis_mhbs/statuses/1367866153612177408</t>
  </si>
  <si>
    <t>{"hashtags":[{"text":"InternationalWomensDay","indices":[0,23]},{"text":"selfcare","indices":[34,43]},{"text":"WomensDay","indices":[56,66]},{"text":"mindspace","indices":[68,78]}],"symbols":[],"user_mentions":[],"urls":[],"media":[{"id":1367866150999056400,"id_str":"1367866150999056385","indices":[79,102],"media_url":"http://pbs.twimg.com/media/EvujBF6UYAEcsQX.jpg","media_url_https":"https://pbs.twimg.com/media/EvujBF6UYAEcsQX.jpg","url":"https://t.co/uihOgzolpm","display_url":"pic.twitter.com/uihOgzolpm","expanded_url":"https://twitter.com/fortis_mhbs/status/1367866153612177408/photo/1","type":"photo","sizes":{"thumb":{"w":150,"h":150,"resize":"crop"},"large":{"w":1080,"h":1080,"resize":"fit"},"medium":{"w":1080,"h":1080,"resize":"fit"},"small":{"w":680,"h":680,"resize":"fit"}}}]}</t>
  </si>
  <si>
    <t>1367866121232130051</t>
  </si>
  <si>
    <t>Survikeshri8</t>
  </si>
  <si>
    <t>@yogitabhayana Yes #WomensDay</t>
  </si>
  <si>
    <t>Fri Mar 05 15:54:31 +0000 2021</t>
  </si>
  <si>
    <t>845178282752430081</t>
  </si>
  <si>
    <t>yogitabhayana</t>
  </si>
  <si>
    <t>1165537572463898626</t>
  </si>
  <si>
    <t>1367865754289205251</t>
  </si>
  <si>
    <t>http://pbs.twimg.com/profile_images/1282260164398034944/8C29o-pr_normal.png</t>
  </si>
  <si>
    <t>http://twitter.com/Survikeshri8/statuses/1367866121232130051</t>
  </si>
  <si>
    <t>{"hashtags":[{"text":"WomensDay","indices":[19,29]}],"symbols":[],"user_mentions":[{"screen_name":"yogitabhayana","name":"Yogita Bhayana","id":845178282752430100,"id_str":"845178282752430081","indices":[0,14]}],"urls":[]}</t>
  </si>
  <si>
    <t>1367866076894097409</t>
  </si>
  <si>
    <t>Fri Mar 05 15:54:21 +0000 2021</t>
  </si>
  <si>
    <t>http://twitter.com/Survikeshri8/statuses/1367866076894097409</t>
  </si>
  <si>
    <t>1367866018392023047</t>
  </si>
  <si>
    <t>khanSohrab4khan</t>
  </si>
  <si>
    <t>Fri Mar 05 15:54:07 +0000 2021</t>
  </si>
  <si>
    <t>1308114372342939649</t>
  </si>
  <si>
    <t>http://pbs.twimg.com/profile_images/1356600040559685635/mbBzF-De_normal.jpg</t>
  </si>
  <si>
    <t>kabristan</t>
  </si>
  <si>
    <t>http://twitter.com/khanSohrab4khan/statuses/1367866018392023047</t>
  </si>
  <si>
    <t>1367866014277525508</t>
  </si>
  <si>
    <t>coolproof</t>
  </si>
  <si>
    <t>Fri Mar 05 15:54:06 +0000 2021</t>
  </si>
  <si>
    <t>100001965</t>
  </si>
  <si>
    <t>http://pbs.twimg.com/profile_images/1362123859646943240/ppyjC6sO_normal.jpg</t>
  </si>
  <si>
    <t xml:space="preserve">Asmara, Eritrea </t>
  </si>
  <si>
    <t>http://twitter.com/coolproof/statuses/1367866014277525508</t>
  </si>
  <si>
    <t>1367865997290598401</t>
  </si>
  <si>
    <t>Patent_Place</t>
  </si>
  <si>
    <t>Next Monday some of our employees have the option to attend the #choosetochallenge event held by 
@_shealmighty
 for #internationalwomensday. 
If you would like to join too please go to: https://t.co/4Gpe7fIkat 
#IWD2021 #WomensDay #EmployeeAppreciationDay</t>
  </si>
  <si>
    <t>Fri Mar 05 15:54:02 +0000 2021</t>
  </si>
  <si>
    <t>1047085217964544000</t>
  </si>
  <si>
    <t>http://pbs.twimg.com/profile_images/1262736208406482944/qeUXAmx6_normal.jpg</t>
  </si>
  <si>
    <t>http://twitter.com/Patent_Place/statuses/1367865997290598401</t>
  </si>
  <si>
    <t>{"hashtags":[{"text":"choosetochallenge","indices":[64,82]},{"text":"internationalwomensday","indices":[117,140]},{"text":"IWD2021","indices":[212,220]},{"text":"WomensDay","indices":[221,231]},{"text":"EmployeeAppreciationDay","indices":[232,256]}],"symbols":[],"user_mentions":[{"screen_name":"_shealmighty","name":"SHE ALMIGHTY","id":794153198537834500,"id_str":"794153198537834496","indices":[98,111]}],"urls":[{"url":"https://t.co/4Gpe7fIkat","expanded_url":"https://bit.ly/3c6cH7l","display_url":"bit.ly/3c6cH7l","indices":[187,210]}]}</t>
  </si>
  <si>
    <t>1367865971109724166</t>
  </si>
  <si>
    <t>YaSosseh_Njie</t>
  </si>
  <si>
    <t>Fri Mar 05 15:53:55 +0000 2021</t>
  </si>
  <si>
    <t>973221287257616384</t>
  </si>
  <si>
    <t>http://pbs.twimg.com/profile_images/1217662264192487430/AWLZr2V8_normal.jpg</t>
  </si>
  <si>
    <t>http://twitter.com/YaSosseh_Njie/statuses/1367865971109724166</t>
  </si>
  <si>
    <t>1367865961747902465</t>
  </si>
  <si>
    <t>SaifRiz61721167</t>
  </si>
  <si>
    <t>Fri Mar 05 15:53:53 +0000 2021</t>
  </si>
  <si>
    <t>1109731680615567360</t>
  </si>
  <si>
    <t>http://pbs.twimg.com/profile_images/1356318386494517253/ZZgoIH5m_normal.jpg</t>
  </si>
  <si>
    <t>आपके ❤️ में</t>
  </si>
  <si>
    <t>http://twitter.com/SaifRiz61721167/statuses/1367865961747902465</t>
  </si>
  <si>
    <t>1367865958115635200</t>
  </si>
  <si>
    <t>hasmukh__patel_</t>
  </si>
  <si>
    <t>Fri Mar 05 15:53:52 +0000 2021</t>
  </si>
  <si>
    <t>1242661617604558848</t>
  </si>
  <si>
    <t>http://pbs.twimg.com/profile_images/1357523413456195585/vgVQK9dk_normal.jpg</t>
  </si>
  <si>
    <t>http://twitter.com/hasmukh__patel_/statuses/1367865958115635200</t>
  </si>
  <si>
    <t>1367865955808731140</t>
  </si>
  <si>
    <t>PossibleBuddy</t>
  </si>
  <si>
    <t>3582297326</t>
  </si>
  <si>
    <t>http://pbs.twimg.com/profile_images/1364506184309370880/xI4zELOs_normal.jpg</t>
  </si>
  <si>
    <t>Kolkata,India</t>
  </si>
  <si>
    <t>http://twitter.com/PossibleBuddy/statuses/1367865955808731140</t>
  </si>
  <si>
    <t>1367865925928681476</t>
  </si>
  <si>
    <t>minusaule</t>
  </si>
  <si>
    <t>Fri Mar 05 15:53:45 +0000 2021</t>
  </si>
  <si>
    <t>1080219300093485056</t>
  </si>
  <si>
    <t>http://pbs.twimg.com/profile_images/1359959673819049986/5mIro9rK_normal.jpg</t>
  </si>
  <si>
    <t>🇱🇹 ¦¦ she/her ¦¦ 14</t>
  </si>
  <si>
    <t>http://twitter.com/minusaule/statuses/1367865925928681476</t>
  </si>
  <si>
    <t>1367865874737168388</t>
  </si>
  <si>
    <t>BhaveshCPatel4</t>
  </si>
  <si>
    <t>Fri Mar 05 15:53:32 +0000 2021</t>
  </si>
  <si>
    <t>1072855267656720384</t>
  </si>
  <si>
    <t>http://pbs.twimg.com/profile_images/1307417142430588928/NDfU0LAR_normal.jpg</t>
  </si>
  <si>
    <t>http://twitter.com/BhaveshCPatel4/statuses/1367865874737168388</t>
  </si>
  <si>
    <t>1367865864033234955</t>
  </si>
  <si>
    <t>kishor125776</t>
  </si>
  <si>
    <t>Fri Mar 05 15:53:30 +0000 2021</t>
  </si>
  <si>
    <t>1102799921403518976</t>
  </si>
  <si>
    <t>http://pbs.twimg.com/profile_images/1257904505170980864/gXZo13re_normal.jpg</t>
  </si>
  <si>
    <t>http://twitter.com/kishor125776/statuses/1367865864033234955</t>
  </si>
  <si>
    <t>1367865859994099714</t>
  </si>
  <si>
    <t>vraghav123</t>
  </si>
  <si>
    <t>Fri Mar 05 15:53:29 +0000 2021</t>
  </si>
  <si>
    <t>2876735934</t>
  </si>
  <si>
    <t>http://pbs.twimg.com/profile_images/1350806247272980482/skzclNDB_normal.jpg</t>
  </si>
  <si>
    <t>http://twitter.com/vraghav123/statuses/1367865859994099714</t>
  </si>
  <si>
    <t>1367865855879639042</t>
  </si>
  <si>
    <t>YavorGospodinov</t>
  </si>
  <si>
    <t>Fri Mar 05 15:53:28 +0000 2021</t>
  </si>
  <si>
    <t>104217434</t>
  </si>
  <si>
    <t>http://pbs.twimg.com/profile_images/888852219407347712/mWu5DSBN_normal.jpg</t>
  </si>
  <si>
    <t>EU</t>
  </si>
  <si>
    <t>http://twitter.com/YavorGospodinov/statuses/1367865855879639042</t>
  </si>
  <si>
    <t>1367865823373578242</t>
  </si>
  <si>
    <t>shinyshubhs</t>
  </si>
  <si>
    <t>Fri Mar 05 15:53:20 +0000 2021</t>
  </si>
  <si>
    <t>768376690296950784</t>
  </si>
  <si>
    <t>http://pbs.twimg.com/profile_images/1331208687298310148/gdLw6-Md_normal.jpg</t>
  </si>
  <si>
    <t>http://twitter.com/shinyshubhs/statuses/1367865823373578242</t>
  </si>
  <si>
    <t>1367865797956145153</t>
  </si>
  <si>
    <t>Ajaysinghbirni</t>
  </si>
  <si>
    <t>Fri Mar 05 15:53:14 +0000 2021</t>
  </si>
  <si>
    <t>1229037771798396928</t>
  </si>
  <si>
    <t>http://pbs.twimg.com/profile_images/1369219663008301058/xHF-uCQB_normal.jpg</t>
  </si>
  <si>
    <t xml:space="preserve">giridih, India </t>
  </si>
  <si>
    <t>http://twitter.com/Ajaysinghbirni/statuses/1367865797956145153</t>
  </si>
  <si>
    <t>1367865792163762179</t>
  </si>
  <si>
    <t>torarelaxtime</t>
  </si>
  <si>
    <t>Fri Mar 05 15:53:13 +0000 2021</t>
  </si>
  <si>
    <t>816947950345560064</t>
  </si>
  <si>
    <t>http://pbs.twimg.com/profile_images/1346235907209220096/kUrPN0bA_normal.jpg</t>
  </si>
  <si>
    <t>Japan🇯🇵</t>
  </si>
  <si>
    <t>http://twitter.com/torarelaxtime/statuses/1367865792163762179</t>
  </si>
  <si>
    <t>क्यू ना महिला दिवस के दिन संसद भवन में पूरे दिन महिलाओं के विषय पर चर्चा हो? ऐसा करने से उनको कौन रोक रहा है? 
#WomensDay</t>
  </si>
  <si>
    <t>Fri Mar 05 15:53:04 +0000 2021</t>
  </si>
  <si>
    <t>http://pbs.twimg.com/profile_images/1369344959204253698/QYMoWLVs_normal.jpg</t>
  </si>
  <si>
    <t>http://twitter.com/yogitabhayana/statuses/1367865754289205251</t>
  </si>
  <si>
    <t>{"hashtags":[{"text":"WomensDay","indices":[112,122]}],"symbols":[],"user_mentions":[],"urls":[]}</t>
  </si>
  <si>
    <t>1367865731853991939</t>
  </si>
  <si>
    <t>PranskyA</t>
  </si>
  <si>
    <t>Fri Mar 05 15:52:58 +0000 2021</t>
  </si>
  <si>
    <t>952571744</t>
  </si>
  <si>
    <t>http://pbs.twimg.com/profile_images/447909956537171968/w_qWUNBa_normal.jpeg</t>
  </si>
  <si>
    <t>http://twitter.com/PranskyA/statuses/1367865731853991939</t>
  </si>
  <si>
    <t>1367865694017163264</t>
  </si>
  <si>
    <t>Fri Mar 05 15:52:49 +0000 2021</t>
  </si>
  <si>
    <t>http://twitter.com/MehrizadehB/statuses/1367865694017163264</t>
  </si>
  <si>
    <t>1367865617357942788</t>
  </si>
  <si>
    <t>Fri Mar 05 15:52:31 +0000 2021</t>
  </si>
  <si>
    <t>http://twitter.com/femtech_/statuses/1367865617357942788</t>
  </si>
  <si>
    <t>1367865607933267968</t>
  </si>
  <si>
    <t>MohammadDejan</t>
  </si>
  <si>
    <t>RT @boghche: روز جهانی‌ زن، روز برابری انسان با انسان، با پیروی از سمبل زن مبارز، ناخدای آزادی، #مریم_رجوی بسوی #ایران_آزاد خیز برداریم. #ایران 
#Iran #IWD2021 #IranProtests #FreeIran 
 #ChooseToChallenge #IStandWithMaryamRajavi #WomensDay https://t.co/gHg7vbzsaW</t>
  </si>
  <si>
    <t>Fri Mar 05 15:52:29 +0000 2021</t>
  </si>
  <si>
    <t>1272666182722695169</t>
  </si>
  <si>
    <t>http://pbs.twimg.com/profile_images/1277900615327395840/9axMSDjM_normal.jpg</t>
  </si>
  <si>
    <t>http://twitter.com/MohammadDejan/statuses/1367865607933267968</t>
  </si>
  <si>
    <t>{"hashtags":[{"text":"مریم_رجوی","indices":[96,106]},{"text":"ایران_آزاد","indices":[112,123]}],"symbols":[],"user_mentions":[{"screen_name":"boghche","name":"kambiz mahmoudpour - مسول انجمن آزادی ادیان","id":69058391,"id_str":"69058391","indices":[3,11]}],"urls":[]}</t>
  </si>
  <si>
    <t>1367865595140706304</t>
  </si>
  <si>
    <t>Stella_Vaskoudi</t>
  </si>
  <si>
    <t>RT DSMeu "This #WomensDay  we’re inviting leading women in #cybersecurity to share their stories and inspire others  👩‍💻🤖💪
Don’t miss #ConnectUniversity on 8/3 👉 https://t.co/RzyJePNRP5
#WomeninTech #IWD2021 https://t.co/sjCTZEjraU"</t>
  </si>
  <si>
    <t>Fri Mar 05 15:52:26 +0000 2021</t>
  </si>
  <si>
    <t>2891115389</t>
  </si>
  <si>
    <t>&lt;a href="https://ifttt.com" rel="nofollow"&gt;IFTTT&lt;/a&gt;</t>
  </si>
  <si>
    <t>http://pbs.twimg.com/profile_images/1311779792841302016/IS6IgP2b_normal.jpg</t>
  </si>
  <si>
    <t>http://twitter.com/Stella_Vaskoudi/statuses/1367865595140706304</t>
  </si>
  <si>
    <t>{"hashtags":[{"text":"WomensDay","indices":[15,25]},{"text":"cybersecurity","indices":[59,73]},{"text":"ConnectUniversity","indices":[135,153]},{"text":"WomeninTech","indices":[188,200]},{"text":"IWD2021","indices":[201,209]}],"symbols":[],"user_mentions":[],"urls":[{"url":"https://t.co/RzyJePNRP5","expanded_url":"http://bit.ly/3sSZ2Yo","display_url":"bit.ly/3sSZ2Yo","indices":[163,186]}],"media":[{"id":1367832765547315200,"id_str":"1367832765547315203","indices":[210,233],"media_url":"http://pbs.twimg.com/media/EvuEpzaWgAMG2iR.jpg","media_url_https":"https://pbs.twimg.com/media/EvuEpzaWgAMG2iR.jpg","url":"https://t.co/sjCTZEjraU","display_url":"pic.twitter.com/sjCTZEjraU","expanded_url":"https://twitter.com/DSMeu/status/1367856917071228931/photo/1","type":"photo","sizes":{"medium":{"w":1200,"h":675,"resize":"fit"},"thumb":{"w":150,"h":150,"resize":"crop"},"large":{"w":1575,"h":886,"resize":"fit"},"small":{"w":680,"h":383,"resize":"fit"}},"source_status_id":1367856917071229000,"source_status_id_str":"1367856917071228931","source_user_id":205315827,"source_user_id_str":"205315827"}]}</t>
  </si>
  <si>
    <t>1367865526668701697</t>
  </si>
  <si>
    <t>DaveSantia</t>
  </si>
  <si>
    <t>March is #WomensHistoryMonth , all month long, all my paintings will be of women who I felt are culturally significant. Today, I present #BarbaraStreisand #womensappreciationmonth #WomenTellAll #WomenLead #yentl #WomensDay #WomensHistoryMonth2021 @womensday #art #ArtofLegends https://t.co/CSOJUVJcDe</t>
  </si>
  <si>
    <t>Fri Mar 05 15:52:09 +0000 2021</t>
  </si>
  <si>
    <t>141699018</t>
  </si>
  <si>
    <t>http://pbs.twimg.com/profile_images/1365643215056084992/3wgqHpgl_normal.jpg</t>
  </si>
  <si>
    <t>Clinton Township, MI</t>
  </si>
  <si>
    <t>http://twitter.com/DaveSantia/statuses/1367865526668701697</t>
  </si>
  <si>
    <t>{"hashtags":[{"text":"WomensHistoryMonth","indices":[9,28]},{"text":"BarbaraStreisand","indices":[137,154]},{"text":"womensappreciationmonth","indices":[155,179]},{"text":"WomenTellAll","indices":[180,193]},{"text":"WomenLead","indices":[194,204]},{"text":"yentl","indices":[205,211]},{"text":"WomensDay","indices":[212,222]},{"text":"WomensHistoryMonth2021","indices":[223,246]},{"text":"art","indices":[258,262]},{"text":"ArtofLegends","indices":[263,276]}],"symbols":[],"user_mentions":[{"screen_name":"womensday","name":"Women's Day","id":25249798,"id_str":"25249798","indices":[247,257]}],"urls":[],"media":[{"id":1367865353989132300,"id_str":"1367865353989132289","indices":[277,300],"media_url":"http://pbs.twimg.com/ext_tw_video_thumb/1367865353989132289/pu/img/NJrSN6GvSt5e--Qd.jpg","media_url_https":"https://pbs.twimg.com/ext_tw_video_thumb/1367865353989132289/pu/img/NJrSN6GvSt5e--Qd.jpg","url":"https://t.co/CSOJUVJcDe","display_url":"pic.twitter.com/CSOJUVJcDe","expanded_url":"https://twitter.com/DaveSantia/status/1367865526668701697/video/1","type":"photo","sizes":{"thumb":{"w":150,"h":150,"resize":"crop"},"small":{"w":383,"h":680,"resize":"fit"},"large":{"w":720,"h":1280,"resize":"fit"},"medium":{"w":675,"h":1200,"resize":"fit"}}}]}</t>
  </si>
  <si>
    <t>1367865491054727168</t>
  </si>
  <si>
    <t>Archies_Online</t>
  </si>
  <si>
    <t>She is on the go and happy every day!
.
.
#SharmaJiKiLadki #ArchiesOnline #WomensDay #Women #WomensDay2021 #OnlineGifts #GiftsForHer #WomenArePowerful #She #OnlineShopping #SendGifts https://t.co/ot3NFUeRg7</t>
  </si>
  <si>
    <t>Fri Mar 05 15:52:01 +0000 2021</t>
  </si>
  <si>
    <t>2478103578</t>
  </si>
  <si>
    <t>http://pbs.twimg.com/profile_images/463253496481865729/3ImOS2G__normal.jpeg</t>
  </si>
  <si>
    <t>http://twitter.com/Archies_Online/statuses/1367865491054727168</t>
  </si>
  <si>
    <t>{"hashtags":[{"text":"SharmaJiKiLadki","indices":[42,58]},{"text":"ArchiesOnline","indices":[59,73]},{"text":"WomensDay","indices":[74,84]},{"text":"Women","indices":[85,91]},{"text":"WomensDay2021","indices":[92,106]},{"text":"OnlineGifts","indices":[107,119]},{"text":"GiftsForHer","indices":[120,132]},{"text":"WomenArePowerful","indices":[133,150]},{"text":"She","indices":[151,155]},{"text":"OnlineShopping","indices":[156,171]},{"text":"SendGifts","indices":[172,182]}],"symbols":[],"user_mentions":[],"urls":[],"media":[{"id":1367865480434749400,"id_str":"1367865480434749442","indices":[183,206],"media_url":"http://pbs.twimg.com/media/EvuiaD3VEAIoFFu.jpg","media_url_https":"https://pbs.twimg.com/media/EvuiaD3VEAIoFFu.jpg","url":"https://t.co/ot3NFUeRg7","display_url":"pic.twitter.com/ot3NFUeRg7","expanded_url":"https://twitter.com/Archies_Online/status/1367865491054727168/photo/1","type":"photo","sizes":{"thumb":{"w":150,"h":150,"resize":"crop"},"medium":{"w":1200,"h":628,"resize":"fit"},"large":{"w":1200,"h":628,"resize":"fit"},"small":{"w":680,"h":356,"resize":"fit"}}}]}</t>
  </si>
  <si>
    <t>1367865400696967173</t>
  </si>
  <si>
    <t>michaelt305</t>
  </si>
  <si>
    <t>Fri Mar 05 15:51:39 +0000 2021</t>
  </si>
  <si>
    <t>1189675427293466624</t>
  </si>
  <si>
    <t>http://pbs.twimg.com/profile_images/1310992800104804357/XjFwJC2e_normal.jpg</t>
  </si>
  <si>
    <t>http://twitter.com/michaelt305/statuses/1367865400696967173</t>
  </si>
  <si>
    <t>1367865387963006977</t>
  </si>
  <si>
    <t>WSAoffice</t>
  </si>
  <si>
    <t>Thank you, @FeminismInIndia, for showcasing the WSA Winners 2020 and European Young Innovators 2020, working on issues of inequality and inclusion!🙏🏽💕
Get inspired just before #womensday2021 #WomensDay ! 🌏👏🏽
https://t.co/Aa9CAVUOIG</t>
  </si>
  <si>
    <t>Fri Mar 05 15:51:36 +0000 2021</t>
  </si>
  <si>
    <t>243552314</t>
  </si>
  <si>
    <t>http://pbs.twimg.com/profile_images/1276082429216817152/QqGEadWu_normal.png</t>
  </si>
  <si>
    <t>Salzburg, Austria</t>
  </si>
  <si>
    <t>http://twitter.com/WSAoffice/statuses/1367865387963006977</t>
  </si>
  <si>
    <t>{"hashtags":[{"text":"womensday2021","indices":[177,191]},{"text":"WomensDay","indices":[192,202]}],"symbols":[],"user_mentions":[{"screen_name":"FeminismInIndia","name":"Feminism in India","id":2247560024,"id_str":"2247560024","indices":[11,27]}],"urls":[{"url":"https://t.co/Aa9CAVUOIG","expanded_url":"https://twitter.com/FeminismInIndia/status/1367849220334522377?s=20","display_url":"twitter.com/FeminismInIndi…","indices":[210,233]}]}</t>
  </si>
  <si>
    <t>1367865331990036481</t>
  </si>
  <si>
    <t>Cybersec_EU</t>
  </si>
  <si>
    <t>Fri Mar 05 15:51:23 +0000 2021</t>
  </si>
  <si>
    <t>891055958</t>
  </si>
  <si>
    <t>http://pbs.twimg.com/profile_images/1126795389095567360/fti2v6i8_normal.png</t>
  </si>
  <si>
    <t>http://twitter.com/Cybersec_EU/statuses/1367865331990036481</t>
  </si>
  <si>
    <t>1367865316894728195</t>
  </si>
  <si>
    <t>fold the laundry, feed the cat, marinate the chicken for tonight's dinner, rail against my government's aggressive propagandic insistence that men are women.
Just another day in the life of a canadian woman...
#WomensDay #WarOnWomen #Canada</t>
  </si>
  <si>
    <t>Fri Mar 05 15:51:19 +0000 2021</t>
  </si>
  <si>
    <t>http://twitter.com/BKLynn5/statuses/1367865316894728195</t>
  </si>
  <si>
    <t>{"hashtags":[{"text":"WomensDay","indices":[210,220]},{"text":"WarOnWomen","indices":[221,232]},{"text":"Canada","indices":[233,240]}],"symbols":[],"user_mentions":[],"urls":[]}</t>
  </si>
  <si>
    <t>1367865261425008646</t>
  </si>
  <si>
    <t>Deepaadhan3</t>
  </si>
  <si>
    <t>Fri Mar 05 15:51:06 +0000 2021</t>
  </si>
  <si>
    <t>1118795691789127680</t>
  </si>
  <si>
    <t>http://pbs.twimg.com/profile_images/1187296561773940739/7rUFxdW0_normal.jpg</t>
  </si>
  <si>
    <t>http://twitter.com/Deepaadhan3/statuses/1367865261425008646</t>
  </si>
  <si>
    <t>1367865249949347842</t>
  </si>
  <si>
    <t>VAIBHAV30169655</t>
  </si>
  <si>
    <t>Fri Mar 05 15:51:03 +0000 2021</t>
  </si>
  <si>
    <t>1357973252333686784</t>
  </si>
  <si>
    <t>http://pbs.twimg.com/profile_images/1357973776697184256/Jc1Ji1p2_normal.jpg</t>
  </si>
  <si>
    <t>http://twitter.com/VAIBHAV30169655/statuses/1367865249949347842</t>
  </si>
  <si>
    <t>1367865222317420545</t>
  </si>
  <si>
    <t>CompassionCA</t>
  </si>
  <si>
    <t>In honour of International Women's Day, we interviewed 11 women, aged 18 to 91, who embody strength, resilience and unshakeable faith.    
International Women's Day is this Monday, March 8th.
#WomensDay https://t.co/kdb1zDCUHM</t>
  </si>
  <si>
    <t>Fri Mar 05 15:50:57 +0000 2021</t>
  </si>
  <si>
    <t>295731640</t>
  </si>
  <si>
    <t>&lt;a href="https://coschedule.com" rel="nofollow"&gt;CoSchedule&lt;/a&gt;</t>
  </si>
  <si>
    <t>http://pbs.twimg.com/profile_images/1253713447923007494/4HxZiZQ1_normal.jpg</t>
  </si>
  <si>
    <t>London, ON</t>
  </si>
  <si>
    <t>http://twitter.com/CompassionCA/statuses/1367865222317420545</t>
  </si>
  <si>
    <t>{"hashtags":[{"text":"WomensDay","indices":[194,204]}],"symbols":[],"user_mentions":[],"urls":[{"url":"https://t.co/kdb1zDCUHM","expanded_url":"https://www.compassion.ca/blog/international-womens-day-2021-11-women-share-their-inspiring-stories-and-unshakeable-faith/","display_url":"compassion.ca/blog/internati…","indices":[205,228]}]}</t>
  </si>
  <si>
    <t>1367865221432274949</t>
  </si>
  <si>
    <t>yohjnehv</t>
  </si>
  <si>
    <t>1056246124502233091</t>
  </si>
  <si>
    <t>http://pbs.twimg.com/profile_images/1369229935290638345/i_gEN3nC_normal.jpg</t>
  </si>
  <si>
    <t>National Capital Region, Repub</t>
  </si>
  <si>
    <t>http://twitter.com/yohjnehv/statuses/1367865221432274949</t>
  </si>
  <si>
    <t>1367865087906570243</t>
  </si>
  <si>
    <t>sonalgoelias</t>
  </si>
  <si>
    <t>Delighted to share inspiring story of Smt Haarika Mohan posted by @ChetanPalguna 
Haarika led the Corona warriors team in Bangalore.
She supported the migrant labor movements.
She continues to help people upskill their livelihood.
#UnheardStories
#WomenWhoInspire
#WomensDay Week https://t.co/RDtiHCJTkS</t>
  </si>
  <si>
    <t>Fri Mar 05 15:50:25 +0000 2021</t>
  </si>
  <si>
    <t>356367350</t>
  </si>
  <si>
    <t>http://pbs.twimg.com/profile_images/1288507272788754432/guIV3BJq_normal.jpg</t>
  </si>
  <si>
    <t>http://twitter.com/sonalgoelias/statuses/1367865087906570243</t>
  </si>
  <si>
    <t>{"hashtags":[{"text":"UnheardStories","indices":[231,246]},{"text":"WomenWhoInspire","indices":[247,263]},{"text":"WomensDay","indices":[264,274]}],"symbols":[],"user_mentions":[{"screen_name":"ChetanPalguna","name":"Chetan Palguna","id":2852851364,"id_str":"2852851364","indices":[66,80]}],"urls":[],"media":[{"id":1367865081413861400,"id_str":"1367865081413861377","indices":[280,303],"media_url":"http://pbs.twimg.com/media/EvuiC1ZVgAEaYt8.jpg","media_url_https":"https://pbs.twimg.com/media/EvuiC1ZVgAEaYt8.jpg","url":"https://t.co/RDtiHCJTkS","display_url":"pic.twitter.com/RDtiHCJTkS","expanded_url":"https://twitter.com/sonalgoelias/status/1367865087906570243/photo/1","type":"photo","sizes":{"thumb":{"w":150,"h":150,"resize":"crop"},"small":{"w":680,"h":395,"resize":"fit"},"medium":{"w":1200,"h":697,"resize":"fit"},"large":{"w":1270,"h":738,"resize":"fit"}}}]}</t>
  </si>
  <si>
    <t>1367865087579553794</t>
  </si>
  <si>
    <t>amcguirespain</t>
  </si>
  <si>
    <t>966807086666567681</t>
  </si>
  <si>
    <t>http://pbs.twimg.com/profile_images/1354184662613192704/r8c1KQSl_normal.jpg</t>
  </si>
  <si>
    <t>http://twitter.com/amcguirespain/statuses/1367865087579553794</t>
  </si>
  <si>
    <t>1367864925687717894</t>
  </si>
  <si>
    <t>elsamariedsilva</t>
  </si>
  <si>
    <t>Fri Mar 05 15:49:46 +0000 2021</t>
  </si>
  <si>
    <t>143127083</t>
  </si>
  <si>
    <t>http://pbs.twimg.com/profile_images/1271814666243551238/0jPy19WF_normal.jpg</t>
  </si>
  <si>
    <t>http://twitter.com/elsamariedsilva/statuses/1367864925687717894</t>
  </si>
  <si>
    <t>1367864872571039745</t>
  </si>
  <si>
    <t>FcSonuSood</t>
  </si>
  <si>
    <t>Fri Mar 05 15:49:33 +0000 2021</t>
  </si>
  <si>
    <t>958526025888972800</t>
  </si>
  <si>
    <t>http://pbs.twimg.com/profile_images/1367852430210166789/nkCV5c4D_normal.jpg</t>
  </si>
  <si>
    <t>India🇮🇳🇮🇳🇮🇳🇮🇳🇮🇳🇮🇳</t>
  </si>
  <si>
    <t>http://twitter.com/FcSonuSood/statuses/1367864872571039745</t>
  </si>
  <si>
    <t>1367864803780354048</t>
  </si>
  <si>
    <t>Fri Mar 05 15:49:17 +0000 2021</t>
  </si>
  <si>
    <t>http://twitter.com/pinthecreep/statuses/1367864803780354048</t>
  </si>
  <si>
    <t>1367864739292938242</t>
  </si>
  <si>
    <t>whatweignore</t>
  </si>
  <si>
    <t>Fri Mar 05 15:49:02 +0000 2021</t>
  </si>
  <si>
    <t>977244527218978816</t>
  </si>
  <si>
    <t>http://pbs.twimg.com/profile_images/1282198972556288000/VaxSgTnz_normal.jpg</t>
  </si>
  <si>
    <t>http://twitter.com/whatweignore/statuses/1367864739292938242</t>
  </si>
  <si>
    <t>1367864722398339075</t>
  </si>
  <si>
    <t>StandForFarmer</t>
  </si>
  <si>
    <t>Fri Mar 05 15:48:58 +0000 2021</t>
  </si>
  <si>
    <t>913566302</t>
  </si>
  <si>
    <t>http://pbs.twimg.com/profile_images/1343407409662988289/a3CcIPl4_normal.jpg</t>
  </si>
  <si>
    <t>http://twitter.com/StandForFarmer/statuses/1367864722398339075</t>
  </si>
  <si>
    <t>1367864617465049088</t>
  </si>
  <si>
    <t>sarayupani</t>
  </si>
  <si>
    <t>RT @Ahambhumika: More than 30 families are associated with this livelihood initiative. The month of March seems tough with negligible sell till date. Irony being #WomensDay  in this month. Do support. Even a purchase of 2 pieces of any of our designs posted in this thread will be a big support. https://t.co/mNNd3HK4qt</t>
  </si>
  <si>
    <t>Fri Mar 05 15:48:33 +0000 2021</t>
  </si>
  <si>
    <t>74132476</t>
  </si>
  <si>
    <t>http://pbs.twimg.com/profile_images/1349732214381051906/0UYIT7ED_normal.jpg</t>
  </si>
  <si>
    <t>http://twitter.com/sarayupani/statuses/1367864617465049088</t>
  </si>
  <si>
    <t>{"hashtags":[],"symbols":[],"user_mentions":[{"screen_name":"Ahambhumika","name":"Aham Bhumika","id":53286865,"id_str":"53286865","indices":[3,15]}],"urls":[]}</t>
  </si>
  <si>
    <t>1367864564071632896</t>
  </si>
  <si>
    <t>avnishb</t>
  </si>
  <si>
    <t>Fri Mar 05 15:48:20 +0000 2021</t>
  </si>
  <si>
    <t>40824934</t>
  </si>
  <si>
    <t>http://pbs.twimg.com/profile_images/1346433677786456066/SCy-r-xn_normal.jpg</t>
  </si>
  <si>
    <t>DELHI</t>
  </si>
  <si>
    <t>http://twitter.com/avnishb/statuses/1367864564071632896</t>
  </si>
  <si>
    <t>1367864466004717568</t>
  </si>
  <si>
    <t>kmkpad</t>
  </si>
  <si>
    <t>Auch europäischer Austausch mit Erasmus+ im Schulbereich kann dazu beitragen, junge Europäerinnen und Europäer für #Gleichberechtigung zu sensibilisieren! Wir stellen einige Projektbeispiele  mit #ErasmusPlus und #Twinning dazu vor: https://t.co/xwQGwPLd0n #WomensDay https://t.co/OsuGBK8Dwo</t>
  </si>
  <si>
    <t>Fri Mar 05 15:47:57 +0000 2021</t>
  </si>
  <si>
    <t>882229699170226176</t>
  </si>
  <si>
    <t>http://pbs.twimg.com/profile_images/1318456011708092416/eJtZZixq_normal.jpg</t>
  </si>
  <si>
    <t>Bonn, Deutschland</t>
  </si>
  <si>
    <t>http://twitter.com/kmkpad/statuses/1367864466004717568</t>
  </si>
  <si>
    <t>{"hashtags":[{"text":"Gleichberechtigung","indices":[115,134]},{"text":"ErasmusPlus","indices":[196,208]},{"text":"Twinning","indices":[213,222]},{"text":"WomensDay","indices":[257,267]}],"symbols":[],"user_mentions":[],"urls":[{"url":"https://t.co/xwQGwPLd0n","expanded_url":"https://wke.lt/w/s/-sFu9u","display_url":"wke.lt/w/s/-sFu9u","indices":[233,256]},{"url":"https://t.co/OsuGBK8Dwo","expanded_url":"https://twitter.com/helenadalli/status/1367811122045272065","display_url":"twitter.com/helenadalli/st…","indices":[268,291]}]}</t>
  </si>
  <si>
    <t>1367864462485549057</t>
  </si>
  <si>
    <t>udayan_SFC</t>
  </si>
  <si>
    <t>Fri Mar 05 15:47:56 +0000 2021</t>
  </si>
  <si>
    <t>1356088517072285701</t>
  </si>
  <si>
    <t>http://pbs.twimg.com/profile_images/1361893950466920448/avOo-nMU_normal.jpg</t>
  </si>
  <si>
    <t>http://twitter.com/udayan_SFC/statuses/1367864462485549057</t>
  </si>
  <si>
    <t>1367864324300009482</t>
  </si>
  <si>
    <t>@pinthecreep A1. For achieving #GenderEquity the following fundamental rights of women need to be protected-
1. Right to Education 
2. Right to choose.
3. Right to live.
4. Right to equal opportunities 
5. Right to Speech 
 #SafecityChats
#InternationalWomensDay #WomensDay</t>
  </si>
  <si>
    <t>Fri Mar 05 15:47:23 +0000 2021</t>
  </si>
  <si>
    <t>1367862544195592202</t>
  </si>
  <si>
    <t>http://twitter.com/Sushmita4Rights/statuses/1367864324300009482</t>
  </si>
  <si>
    <t>{"hashtags":[{"text":"GenderEquity","indices":[31,44]},{"text":"SafecityChats","indices":[225,239]},{"text":"InternationalWomensDay","indices":[240,263]},{"text":"WomensDay","indices":[264,274]}],"symbols":[],"user_mentions":[{"screen_name":"pinthecreep","name":"Safecity","id":1028833460,"id_str":"1028833460","indices":[0,12]}],"urls":[]}</t>
  </si>
  <si>
    <t>1367864298089897985</t>
  </si>
  <si>
    <t>KerimSelly</t>
  </si>
  <si>
    <t>#WomensHistoryMonth #WomensDay #womensday2021 https://t.co/AaezmkBs10</t>
  </si>
  <si>
    <t>Fri Mar 05 15:47:17 +0000 2021</t>
  </si>
  <si>
    <t>897490196186501121</t>
  </si>
  <si>
    <t>http://pbs.twimg.com/profile_images/1111597526271082496/PfQYF0ng_normal.png</t>
  </si>
  <si>
    <t>http://twitter.com/KerimSelly/statuses/1367864298089897985</t>
  </si>
  <si>
    <t>{"hashtags":[{"text":"WomensHistoryMonth","indices":[0,19]},{"text":"WomensDay","indices":[20,30]},{"text":"womensday2021","indices":[31,45]}],"symbols":[],"user_mentions":[],"urls":[],"media":[{"id":1367864101389602800,"id_str":"1367864101389602822","indices":[46,69],"media_url":"http://pbs.twimg.com/media/EvuhJyhWEAYLXbC.jpg","media_url_https":"https://pbs.twimg.com/media/EvuhJyhWEAYLXbC.jpg","url":"https://t.co/AaezmkBs10","display_url":"pic.twitter.com/AaezmkBs10","expanded_url":"https://twitter.com/KerimSelly/status/1367864298089897985/photo/1","type":"photo","sizes":{"thumb":{"w":150,"h":150,"resize":"crop"},"large":{"w":1200,"h":1200,"resize":"fit"},"medium":{"w":1200,"h":1200,"resize":"fit"},"small":{"w":680,"h":680,"resize":"fit"}}}]}</t>
  </si>
  <si>
    <t>1367864285511233543</t>
  </si>
  <si>
    <t>_Aya_LC</t>
  </si>
  <si>
    <t>#8Marzo2021 #Diadelamujer #WomensDay 8 mujeres en los videojuegos: Jill Valentine #ResidentEvil3remake #RE3 #videogames https://t.co/Hi43AOFL2t</t>
  </si>
  <si>
    <t>Fri Mar 05 15:47:14 +0000 2021</t>
  </si>
  <si>
    <t>858327691258408960</t>
  </si>
  <si>
    <t>http://pbs.twimg.com/profile_images/1258050946459811842/1cdEgotv_normal.jpg</t>
  </si>
  <si>
    <t>http://twitter.com/_Aya_LC/statuses/1367864285511233543</t>
  </si>
  <si>
    <t>{"hashtags":[{"text":"8Marzo2021","indices":[0,11]},{"text":"Diadelamujer","indices":[12,25]},{"text":"WomensDay","indices":[26,36]},{"text":"ResidentEvil3remake","indices":[82,102]},{"text":"RE3","indices":[103,107]},{"text":"videogames","indices":[108,119]}],"symbols":[],"user_mentions":[],"urls":[],"media":[{"id":1367863944786948000,"id_str":"1367863944786948099","indices":[120,143],"media_url":"http://pbs.twimg.com/media/EvuhArIXMAMGkIv.jpg","media_url_https":"https://pbs.twimg.com/media/EvuhArIXMAMGkIv.jpg","url":"https://t.co/Hi43AOFL2t","display_url":"pic.twitter.com/Hi43AOFL2t","expanded_url":"https://twitter.com/_Aya_LC/status/1367864285511233543/photo/1","type":"photo","sizes":{"thumb":{"w":150,"h":150,"resize":"crop"},"large":{"w":1557,"h":1557,"resize":"fit"},"medium":{"w":1200,"h":1200,"resize":"fit"},"small":{"w":680,"h":680,"resize":"fit"}}}]}</t>
  </si>
  <si>
    <t>1367864260706107397</t>
  </si>
  <si>
    <t>StaceyBell_Lynn</t>
  </si>
  <si>
    <t>Join us on Monday as we talk financial freedom with the @prosparityproj
📲https://t.co/ImDdDdBCqi
#WomensDay #InternationalWomensDay https://t.co/pzL7BblCIk</t>
  </si>
  <si>
    <t>Fri Mar 05 15:47:08 +0000 2021</t>
  </si>
  <si>
    <t>335946517</t>
  </si>
  <si>
    <t>http://pbs.twimg.com/profile_images/1368646367262949379/j8PeZmbf_normal.jpg</t>
  </si>
  <si>
    <t>http://twitter.com/StaceyBell_Lynn/statuses/1367864260706107397</t>
  </si>
  <si>
    <t>{"hashtags":[{"text":"WomensDay","indices":[97,107]},{"text":"InternationalWomensDay","indices":[108,131]}],"symbols":[],"user_mentions":[{"screen_name":"prosparityproj","name":"The Prosp(a)rity Project","id":1270403958624809000,"id_str":"1270403958624808960","indices":[56,71]}],"urls":[{"url":"https://t.co/ImDdDdBCqi","expanded_url":"https://www.eventbrite.com/e/beyond-debt-free-women-helping-women-roundtable-tickets-142628219845","display_url":"eventbrite.com/e/beyond-debt-…","indices":[73,96]}],"media":[{"id":1367864255219925000,"id_str":"1367864255219924997","indices":[132,155],"media_url":"http://pbs.twimg.com/media/EvuhSvlWgAUg6Du.jpg","media_url_https":"https://pbs.twimg.com/media/EvuhSvlWgAUg6Du.jpg","url":"https://t.co/pzL7BblCIk","display_url":"pic.twitter.com/pzL7BblCIk","expanded_url":"https://twitter.com/StaceyBell_Lynn/status/1367864260706107397/photo/1","type":"photo","sizes":{"thumb":{"w":150,"h":150,"resize":"crop"},"medium":{"w":1062,"h":932,"resize":"fit"},"small":{"w":680,"h":597,"resize":"fit"},"large":{"w":1062,"h":932,"resize":"fit"}}}]}</t>
  </si>
  <si>
    <t>1367864218104459266</t>
  </si>
  <si>
    <t>@SparIndiaHyper D. Oil your hair regularly makes the hair strong ... 
#spar #homedelivery #hairproblems  #womensday  #contest #giveaway #hamper #gift #participate. #contestalert #giveawayalert #womensday  #womensday2021
@SparIndiaHyper</t>
  </si>
  <si>
    <t>Fri Mar 05 15:46:57 +0000 2021</t>
  </si>
  <si>
    <t>http://twitter.com/tamannagoel/statuses/1367864218104459266</t>
  </si>
  <si>
    <t>{"hashtags":[{"text":"spar","indices":[71,76]},{"text":"homedelivery","indices":[77,90]},{"text":"hairproblems","indices":[91,104]},{"text":"womensday","indices":[106,116]},{"text":"contest","indices":[118,126]},{"text":"giveaway","indices":[127,136]},{"text":"hamper","indices":[137,144]},{"text":"gift","indices":[145,150]},{"text":"participate","indices":[151,163]},{"text":"contestalert","indices":[165,178]},{"text":"giveawayalert","indices":[179,193]},{"text":"womensday","indices":[194,204]},{"text":"womensday2021","indices":[206,220]}],"symbols":[],"user_mentions":[{"screen_name":"SparIndiaHyper","name":"SPAR India","id":3254603779,"id_str":"3254603779","indices":[0,15]},{"screen_name":"SparIndiaHyper","name":"SPAR India","id":3254603779,"id_str":"3254603779","indices":[221,236]}],"urls":[]}</t>
  </si>
  <si>
    <t>1367864175519793161</t>
  </si>
  <si>
    <t>thewomanboss1</t>
  </si>
  <si>
    <t>“What I want young women and girls to know is: YOU ARE POWERFUL AND YOUR VOICE MATTERS”
Kamara Harris 🖊 
#WomensHistoryMonth  #WomensDay  #IWD2021  #iwd 
@KamalaHarris</t>
  </si>
  <si>
    <t>Fri Mar 05 15:46:47 +0000 2021</t>
  </si>
  <si>
    <t>1082673504951123969</t>
  </si>
  <si>
    <t>http://pbs.twimg.com/profile_images/1082673772740657152/xx38KZpf_normal.jpg</t>
  </si>
  <si>
    <t>http://twitter.com/thewomanboss1/statuses/1367864175519793161</t>
  </si>
  <si>
    <t>{"hashtags":[{"text":"WomensHistoryMonth","indices":[106,125]},{"text":"WomensDay","indices":[127,137]},{"text":"IWD2021","indices":[139,147]},{"text":"iwd","indices":[149,153]}],"symbols":[],"user_mentions":[{"screen_name":"KamalaHarris","name":"Kamala Harris","id":30354991,"id_str":"30354991","indices":[155,168]}],"urls":[]}</t>
  </si>
  <si>
    <t>1367864167382753288</t>
  </si>
  <si>
    <t>jaimadan</t>
  </si>
  <si>
    <t>In this video, find out the secret behind a woman's sixth sense. Watch this space for further such secrets about a woman, on this Women's Day.
.
.
.
#womenempowerment #WomensDay #womensupportingwomen #Ladyoffortune #DrJaiMadaan https://t.co/jn62yJRqEM</t>
  </si>
  <si>
    <t>Fri Mar 05 15:46:45 +0000 2021</t>
  </si>
  <si>
    <t>131072853</t>
  </si>
  <si>
    <t>http://pbs.twimg.com/profile_images/1339128535370240001/wckmlGB__normal.jpg</t>
  </si>
  <si>
    <t>http://twitter.com/jaimadan/statuses/1367864167382753288</t>
  </si>
  <si>
    <t>{"hashtags":[{"text":"womenempowerment","indices":[149,166]},{"text":"WomensDay","indices":[167,177]},{"text":"womensupportingwomen","indices":[178,199]},{"text":"Ladyoffortune","indices":[200,214]},{"text":"DrJaiMadaan","indices":[215,227]}],"symbols":[],"user_mentions":[],"urls":[],"media":[{"id":1367864081546289200,"id_str":"1367864081546289154","indices":[228,251],"media_url":"http://pbs.twimg.com/ext_tw_video_thumb/1367864081546289154/pu/img/8hBsD-Rg1cD3TwmS.jpg","media_url_https":"https://pbs.twimg.com/ext_tw_video_thumb/1367864081546289154/pu/img/8hBsD-Rg1cD3TwmS.jpg","url":"https://t.co/jn62yJRqEM","display_url":"pic.twitter.com/jn62yJRqEM","expanded_url":"https://twitter.com/jaimadan/status/1367864167382753288/video/1","type":"photo","sizes":{"thumb":{"w":150,"h":150,"resize":"crop"},"medium":{"w":1200,"h":675,"resize":"fit"},"small":{"w":680,"h":383,"resize":"fit"},"large":{"w":1280,"h":720,"resize":"fit"}}}]}</t>
  </si>
  <si>
    <t>1367864166468423682</t>
  </si>
  <si>
    <t>MarshallADG</t>
  </si>
  <si>
    <t>Happy 85th Birthday, #Spitfire!
Molly Rose, our founder’s daughter, was a British aviator who flew for the #ATA and delivered 270 Spitfires to the #RAF, where they could be armed and prepared for active service in #WW2.
https://t.co/AV83h4xDAw
#Spitfire85 #WomensDay</t>
  </si>
  <si>
    <t>735371343064096768</t>
  </si>
  <si>
    <t>http://pbs.twimg.com/profile_images/842007936679440384/T7uVZ-84_normal.jpg</t>
  </si>
  <si>
    <t>http://twitter.com/MarshallADG/statuses/1367864166468423682</t>
  </si>
  <si>
    <t>{"hashtags":[{"text":"Spitfire","indices":[21,30]},{"text":"ATA","indices":[109,113]},{"text":"RAF","indices":[149,153]},{"text":"WW2","indices":[216,220]},{"text":"Spitfire85","indices":[248,259]},{"text":"WomensDay","indices":[260,270]}],"symbols":[],"user_mentions":[],"urls":[{"url":"https://t.co/AV83h4xDAw","expanded_url":"https://lnkd.in/dg8jRp3","display_url":"lnkd.in/dg8jRp3","indices":[223,246]}]}</t>
  </si>
  <si>
    <t>1367864133085851649</t>
  </si>
  <si>
    <t>Fri Mar 05 15:46:37 +0000 2021</t>
  </si>
  <si>
    <t>http://twitter.com/umesh97705207/statuses/1367864133085851649</t>
  </si>
  <si>
    <t>1367864101209276419</t>
  </si>
  <si>
    <t>xx_x_xxxx9ja</t>
  </si>
  <si>
    <t>Fri Mar 05 15:46:30 +0000 2021</t>
  </si>
  <si>
    <t>3594315615</t>
  </si>
  <si>
    <t>http://pbs.twimg.com/profile_images/1363915512846123014/0yI4UJri_normal.jpg</t>
  </si>
  <si>
    <t>http://twitter.com/xx_x_xxxx9ja/statuses/1367864101209276419</t>
  </si>
  <si>
    <t>1367864083681185793</t>
  </si>
  <si>
    <t>AshwaniKrSFC</t>
  </si>
  <si>
    <t>Fri Mar 05 15:46:25 +0000 2021</t>
  </si>
  <si>
    <t>1329990564247343105</t>
  </si>
  <si>
    <t>http://pbs.twimg.com/profile_images/1346703079064752128/IAsED5sp_normal.jpg</t>
  </si>
  <si>
    <t>http://twitter.com/AshwaniKrSFC/statuses/1367864083681185793</t>
  </si>
  <si>
    <t>1367864076974522374</t>
  </si>
  <si>
    <t>harpreet_2k7</t>
  </si>
  <si>
    <t>Fri Mar 05 15:46:24 +0000 2021</t>
  </si>
  <si>
    <t>382444151</t>
  </si>
  <si>
    <t>http://pbs.twimg.com/profile_images/451247110524919808/CDHvy0Pv_normal.jpeg</t>
  </si>
  <si>
    <t>Mohali, India</t>
  </si>
  <si>
    <t>http://twitter.com/harpreet_2k7/statuses/1367864076974522374</t>
  </si>
  <si>
    <t>1367864040752640001</t>
  </si>
  <si>
    <t>TheBostonCoali1</t>
  </si>
  <si>
    <t>Fri Mar 05 15:46:15 +0000 2021</t>
  </si>
  <si>
    <t>1244438412297416706</t>
  </si>
  <si>
    <t>http://pbs.twimg.com/profile_images/1355383589307875330/ZGvRLonT_normal.png</t>
  </si>
  <si>
    <t>Greater Boston, MA</t>
  </si>
  <si>
    <t>http://twitter.com/TheBostonCoali1/statuses/1367864040752640001</t>
  </si>
  <si>
    <t>1367864026844250114</t>
  </si>
  <si>
    <t>highonlife2030</t>
  </si>
  <si>
    <t>RT @IAEAIEC: On #WomensDay, Lynn Hubbard, a leader in nuclear emergency preparedness and response offers young women considering a STEM career some advice, some of which Lynn had gotten when she started out. https://t.co/MXehOBt8xZ</t>
  </si>
  <si>
    <t>Fri Mar 05 15:46:12 +0000 2021</t>
  </si>
  <si>
    <t>114210209</t>
  </si>
  <si>
    <t>http://pbs.twimg.com/profile_images/1279138877421174784/AZd4xy16_normal.jpg</t>
  </si>
  <si>
    <t>http://twitter.com/highonlife2030/statuses/1367864026844250114</t>
  </si>
  <si>
    <t>{"hashtags":[{"text":"WomensDay","indices":[16,26]}],"symbols":[],"user_mentions":[{"screen_name":"IAEAIEC","name":"IAEA IEC","id":862827186,"id_str":"862827186","indices":[3,11]}],"urls":[]}</t>
  </si>
  <si>
    <t>1367864008225787911</t>
  </si>
  <si>
    <t>ALEX_F_CA</t>
  </si>
  <si>
    <t>Fri Mar 05 15:46:07 +0000 2021</t>
  </si>
  <si>
    <t>948025288356642816</t>
  </si>
  <si>
    <t>http://pbs.twimg.com/profile_images/1335860403780382720/etbB-II3_normal.jpg</t>
  </si>
  <si>
    <t>http://twitter.com/ALEX_F_CA/statuses/1367864008225787911</t>
  </si>
  <si>
    <t>1367863997257551875</t>
  </si>
  <si>
    <t>redpilledmgtow</t>
  </si>
  <si>
    <t>Fri Mar 05 15:46:05 +0000 2021</t>
  </si>
  <si>
    <t>924629405938233345</t>
  </si>
  <si>
    <t>http://pbs.twimg.com/profile_images/1293018155258793984/EzuiDv-n_normal.jpg</t>
  </si>
  <si>
    <t>http://twitter.com/redpilledmgtow/statuses/1367863997257551875</t>
  </si>
  <si>
    <t>1367863937354457091</t>
  </si>
  <si>
    <t>reachxdias</t>
  </si>
  <si>
    <t>Fri Mar 05 15:45:51 +0000 2021</t>
  </si>
  <si>
    <t>26561200</t>
  </si>
  <si>
    <t>http://pbs.twimg.com/profile_images/537567411990306817/0edNWB3h_normal.jpeg</t>
  </si>
  <si>
    <t>Ranchi Jharkhand</t>
  </si>
  <si>
    <t>http://twitter.com/reachxdias/statuses/1367863937354457091</t>
  </si>
  <si>
    <t>1367863873408180225</t>
  </si>
  <si>
    <t>gulzar_rai</t>
  </si>
  <si>
    <t>Fri Mar 05 15:45:35 +0000 2021</t>
  </si>
  <si>
    <t>261591675</t>
  </si>
  <si>
    <t>http://pbs.twimg.com/profile_images/1365916675262926854/H1xUEMtx_normal.jpg</t>
  </si>
  <si>
    <t>Amchi Mumbai ★</t>
  </si>
  <si>
    <t>http://twitter.com/gulzar_rai/statuses/1367863873408180225</t>
  </si>
  <si>
    <t>1367863866261082114</t>
  </si>
  <si>
    <t>Fri Mar 05 15:45:34 +0000 2021</t>
  </si>
  <si>
    <t>http://twitter.com/tamannagoel/statuses/1367863866261082114</t>
  </si>
  <si>
    <t>1367863864767913986</t>
  </si>
  <si>
    <t>@MSVgo C) Shakuntala Devi 
#LearnFromHer #WomensDay
#MSVgo #ContestAlert 
@MSVgo</t>
  </si>
  <si>
    <t>Fri Mar 05 15:45:33 +0000 2021</t>
  </si>
  <si>
    <t>http://twitter.com/gulzar_rai/statuses/1367863864767913986</t>
  </si>
  <si>
    <t>{"hashtags":[{"text":"LearnFromHer","indices":[28,41]},{"text":"WomensDay","indices":[42,52]},{"text":"MSVgo","indices":[53,59]},{"text":"ContestAlert","indices":[60,73]}],"symbols":[],"user_mentions":[{"screen_name":"MSVgo","name":"MSVgo","id":1232928348302499800,"id_str":"1232928348302499842","indices":[0,6]},{"screen_name":"MSVgo","name":"MSVgo","id":1232928348302499800,"id_str":"1232928348302499842","indices":[75,81]}],"urls":[]}</t>
  </si>
  <si>
    <t>1367863784140926977</t>
  </si>
  <si>
    <t>ETNOWlive</t>
  </si>
  <si>
    <t>#SheInspiresUs | Catch the journey of a few phenomenal women, who DARE TO DREAM, who are unafraid to BRING A CHANGE and who are paving A NEW PATH
@ManasiScott @RinaaShah @Manyasinghup @Ajaita_Shah @FrontierMkts @ROUBLENAGI @DipikaPallikal
#WomensDay #InternationalWomensDay https://t.co/0I4HVVcJe8</t>
  </si>
  <si>
    <t>Fri Mar 05 15:45:14 +0000 2021</t>
  </si>
  <si>
    <t>225012752</t>
  </si>
  <si>
    <t>http://pbs.twimg.com/profile_images/1354341545995104256/-Z4-Lmiu_normal.jpg</t>
  </si>
  <si>
    <t>http://twitter.com/ETNOWlive/statuses/1367863784140926977</t>
  </si>
  <si>
    <t>{"hashtags":[{"text":"SheInspiresUs","indices":[0,14]},{"text":"WomensDay","indices":[241,251]},{"text":"InternationalWomensDay","indices":[252,275]}],"symbols":[],"user_mentions":[{"screen_name":"ManasiScott","name":"Manasi Scott","id":106310615,"id_str":"106310615","indices":[147,159]},{"screen_name":"RinaaShah","name":"Rina Shah","id":159750513,"id_str":"159750513","indices":[160,170]},{"screen_name":"Manyasinghup","name":"Manya Singh official","id":1277948009213358000,"id_str":"1277948009213358083","indices":[171,184]},{"screen_name":"Ajaita_Shah","name":"Ajaita Shah","id":69409120,"id_str":"69409120","indices":[185,197]},{"screen_name":"FrontierMkts","name":"Frontier Markets","id":36586232,"id_str":"36586232","indices":[198,211]},{"screen_name":"ROUBLENAGI","name":"ROUBLE NAGI - रूबल नागी","id":2285156510,"id_str":"2285156510","indices":[212,223]},{"screen_name":"DipikaPallikal","name":"Dipika Pallikal","id":292114382,"id_str":"292114382","indices":[224,239]}],"urls":[],"media":[{"id":1367858495542886400,"id_str":"1367858495542886404","indices":[276,299],"media_url":"http://pbs.twimg.com/amplify_video_thumb/1367858495542886404/img/wmbBT9LPWDp21lbc.jpg","media_url_https":"https://pbs.twimg.com/amplify_video_thumb/1367858495542886404/img/wmbBT9LPWDp21lbc.jpg","url":"https://t.co/0I4HVVcJe8","display_url":"pic.twitter.com/0I4HVVcJe8","expanded_url":"https://twitter.com/ETNOWlive/status/1367863784140926977/video/1","type":"photo","sizes":{"thumb":{"w":150,"h":150,"resize":"crop"},"medium":{"w":1200,"h":675,"resize":"fit"},"small":{"w":680,"h":383,"resize":"fit"},"large":{"w":1280,"h":720,"resize":"fit"}}}]}</t>
  </si>
  <si>
    <t>1367863747512066057</t>
  </si>
  <si>
    <t>betterjobsearch</t>
  </si>
  <si>
    <t>RT @bonafide_urban: Haven’t you registered for the business branding goals session for women yet? It won’t take long! It’s a 2.5 hour long session on Sunday, at 11am. Fill the form, and let’s take it from there! https://t.co/qD2MoLlBru 
#WomensDay #WomeninBusiness #pune #careers #Entrepreneurship https://t.co/LihqZwtG8P</t>
  </si>
  <si>
    <t>Fri Mar 05 15:45:05 +0000 2021</t>
  </si>
  <si>
    <t>58044082</t>
  </si>
  <si>
    <t>&lt;a href="http://www.betterjobsearch.com" rel="nofollow"&gt;betterjobsearch&lt;/a&gt;</t>
  </si>
  <si>
    <t>http://pbs.twimg.com/profile_images/1760820778/WAPphoto_normal.png</t>
  </si>
  <si>
    <t>http://twitter.com/betterjobsearch/statuses/1367863747512066057</t>
  </si>
  <si>
    <t>{"hashtags":[],"symbols":[],"user_mentions":[{"screen_name":"bonafide_urban","name":"Rashida","id":33824803,"id_str":"33824803","indices":[3,18]}],"urls":[]}</t>
  </si>
  <si>
    <t>1367863727614087168</t>
  </si>
  <si>
    <t>@StarbucksIndia @Timezone
#Growels101 #Kandivali #Womensday #Womensmonth #Womensdayspecial #RetailTherapy #MallTime</t>
  </si>
  <si>
    <t>Fri Mar 05 15:45:00 +0000 2021</t>
  </si>
  <si>
    <t>1367863724543860737</t>
  </si>
  <si>
    <t>http://twitter.com/Growels101/statuses/1367863727614087168</t>
  </si>
  <si>
    <t>{"hashtags":[{"text":"Growels101","indices":[27,38]},{"text":"Kandivali","indices":[39,49]},{"text":"Womensday","indices":[50,60]},{"text":"Womensmonth","indices":[61,73]},{"text":"Womensdayspecial","indices":[74,91]},{"text":"RetailTherapy","indices":[92,106]},{"text":"MallTime","indices":[107,116]}],"symbols":[],"user_mentions":[{"screen_name":"StarbucksIndia","name":"Starbucks India","id":930270762,"id_str":"930270762","indices":[0,15]},{"screen_name":"Timezone","name":"kaj timezone hansen","id":2592551,"id_str":"2592551","indices":[16,25]}],"urls":[]}</t>
  </si>
  <si>
    <t>1367863686098993156</t>
  </si>
  <si>
    <t>GlobalQuota</t>
  </si>
  <si>
    <t>Some more highlights from our Women's Day event #BossingIt ! Thanks to everyone who attended! @mellymine @Unilever #WomensDay @eventbrite https://t.co/ndSydFPiq8</t>
  </si>
  <si>
    <t>Fri Mar 05 15:44:51 +0000 2021</t>
  </si>
  <si>
    <t>1224739075313295360</t>
  </si>
  <si>
    <t>http://pbs.twimg.com/profile_images/1268956078416551939/BSYjwYvY_normal.jpg</t>
  </si>
  <si>
    <t>http://twitter.com/GlobalQuota/statuses/1367863686098993156</t>
  </si>
  <si>
    <t>{"hashtags":[{"text":"BossingIt","indices":[48,58]},{"text":"WomensDay","indices":[115,125]}],"symbols":[],"user_mentions":[{"screen_name":"mellymine","name":"Melissa Miners","id":18723127,"id_str":"18723127","indices":[94,104]},{"screen_name":"Unilever","name":"Unilever #StaySafe","id":109224937,"id_str":"109224937","indices":[105,114]},{"screen_name":"eventbrite","name":"Eventbrite","id":5625972,"id_str":"5625972","indices":[126,137]}],"urls":[],"media":[{"id":1367863684299710500,"id_str":"1367863684299710465","indices":[138,161],"media_url":"http://pbs.twimg.com/media/EvugxgvXYAEzuX1.jpg","media_url_https":"https://pbs.twimg.com/media/EvugxgvXYAEzuX1.jpg","url":"https://t.co/ndSydFPiq8","display_url":"pic.twitter.com/ndSydFPiq8","expanded_url":"https://twitter.com/GlobalQuota/status/1367863686098993156/photo/1","type":"photo","sizes":{"medium":{"w":1080,"h":1080,"resize":"fit"},"thumb":{"w":150,"h":150,"resize":"crop"},"small":{"w":680,"h":680,"resize":"fit"},"large":{"w":1080,"h":1080,"resize":"fit"}}}]}</t>
  </si>
  <si>
    <t>1367863639890423812</t>
  </si>
  <si>
    <t>missbdollhouse</t>
  </si>
  <si>
    <t>Fri Mar 05 15:44:40 +0000 2021</t>
  </si>
  <si>
    <t>1255225362008735745</t>
  </si>
  <si>
    <t>http://pbs.twimg.com/profile_images/1255228021642080261/DQlOzWGk_normal.jpg</t>
  </si>
  <si>
    <t>St. Louis</t>
  </si>
  <si>
    <t>http://twitter.com/missbdollhouse/statuses/1367863639890423812</t>
  </si>
  <si>
    <t>1367863593455087620</t>
  </si>
  <si>
    <t>amar_01995</t>
  </si>
  <si>
    <t>@MSVgo Shakuntala Devi 
#LearnFromHer #WomensDay
#MSVgo #ContestAlert</t>
  </si>
  <si>
    <t>Fri Mar 05 15:44:29 +0000 2021</t>
  </si>
  <si>
    <t>3222916219</t>
  </si>
  <si>
    <t>http://pbs.twimg.com/profile_images/1367472013175103495/CqtY8SrE_normal.jpg</t>
  </si>
  <si>
    <t>http://twitter.com/amar_01995/statuses/1367863593455087620</t>
  </si>
  <si>
    <t>{"hashtags":[{"text":"LearnFromHer","indices":[25,38]},{"text":"WomensDay","indices":[39,49]},{"text":"MSVgo","indices":[50,56]},{"text":"ContestAlert","indices":[57,70]}],"symbols":[],"user_mentions":[{"screen_name":"MSVgo","name":"MSVgo","id":1232928348302499800,"id_str":"1232928348302499842","indices":[0,6]}],"urls":[]}</t>
  </si>
  <si>
    <t>1367863589726547975</t>
  </si>
  <si>
    <t>RetweetsPune</t>
  </si>
  <si>
    <t>Fri Mar 05 15:44:28 +0000 2021</t>
  </si>
  <si>
    <t>1217871248564224000</t>
  </si>
  <si>
    <t>&lt;a href="https://lol.co.com" rel="nofollow"&gt;Bhurtya1&lt;/a&gt;</t>
  </si>
  <si>
    <t>http://pbs.twimg.com/profile_images/1242493367335800834/Linnmkn0_normal.png</t>
  </si>
  <si>
    <t>http://twitter.com/RetweetsPune/statuses/1367863589726547975</t>
  </si>
  <si>
    <t>1367863534642589696</t>
  </si>
  <si>
    <t>RituD307</t>
  </si>
  <si>
    <t>Fri Mar 05 15:44:14 +0000 2021</t>
  </si>
  <si>
    <t>1136280117028610051</t>
  </si>
  <si>
    <t>http://pbs.twimg.com/profile_images/1364458310468964354/VPSXgCtG_normal.jpg</t>
  </si>
  <si>
    <t xml:space="preserve">KOLKATA, INDIA </t>
  </si>
  <si>
    <t>http://twitter.com/RituD307/statuses/1367863534642589696</t>
  </si>
  <si>
    <t>1367863534294601732</t>
  </si>
  <si>
    <t>Estoy enamorada de esta cartera, pero más de la historia detrás de ella. #mujeres #WomensDay #Diadelamujer https://t.co/tEmM5cZ0jd</t>
  </si>
  <si>
    <t>http://twitter.com/peperina79/statuses/1367863534294601732</t>
  </si>
  <si>
    <t>{"hashtags":[{"text":"mujeres","indices":[73,81]},{"text":"WomensDay","indices":[82,92]},{"text":"Diadelamujer","indices":[93,106]}],"symbols":[],"user_mentions":[],"urls":[],"media":[{"id":1367863529378885600,"id_str":"1367863529378885639","indices":[107,130],"media_url":"http://pbs.twimg.com/media/EvugofnXMAcQ8MJ.jpg","media_url_https":"https://pbs.twimg.com/media/EvugofnXMAcQ8MJ.jpg","url":"https://t.co/tEmM5cZ0jd","display_url":"pic.twitter.com/tEmM5cZ0jd","expanded_url":"https://twitter.com/peperina79/status/1367863534294601732/photo/1","type":"photo","sizes":{"thumb":{"w":150,"h":150,"resize":"crop"},"medium":{"w":640,"h":340,"resize":"fit"},"large":{"w":640,"h":340,"resize":"fit"},"small":{"w":640,"h":340,"resize":"fit"}}}]}</t>
  </si>
  <si>
    <t>1367863514426052610</t>
  </si>
  <si>
    <t>AnjumChats</t>
  </si>
  <si>
    <t>Fri Mar 05 15:44:10 +0000 2021</t>
  </si>
  <si>
    <t>1125688715051855872</t>
  </si>
  <si>
    <t>http://pbs.twimg.com/profile_images/1324302446282248192/iSnGvRhb_normal.jpg</t>
  </si>
  <si>
    <t>http://twitter.com/AnjumChats/statuses/1367863514426052610</t>
  </si>
  <si>
    <t>1367863497858506760</t>
  </si>
  <si>
    <t>@MSVgo C. Shakuntala Devi
#LearnFromHer
#WomensDay
#ContestAlert
#MSVgo
@MSVgo
join 🎀 
@blessedkamal
@prashpatel_
@sq_silmi
@Cool_bindra
@inakbar
@shubhamanyu
@SJ_0016
@vc16898
@dethadi_
@iMRobii
@pareek1974
@NAYEEMSHAH
@eyedipu
@beingAsif_1
@KaranBlessed
@manjeet_madam
@imUbada https://t.co/UmvHlx8yRT</t>
  </si>
  <si>
    <t>Fri Mar 05 15:44:06 +0000 2021</t>
  </si>
  <si>
    <t>http://twitter.com/AnjumChats/statuses/1367863497858506760</t>
  </si>
  <si>
    <t>{"hashtags":[{"text":"LearnFromHer","indices":[27,40]},{"text":"WomensDay","indices":[41,51]},{"text":"ContestAlert","indices":[52,65]},{"text":"MSVgo","indices":[66,72]}],"symbols":[],"user_mentions":[{"screen_name":"MSVgo","name":"MSVgo","id":1232928348302499800,"id_str":"1232928348302499842","indices":[0,6]},{"screen_name":"MSVgo","name":"MSVgo","id":1232928348302499800,"id_str":"1232928348302499842","indices":[73,79]},{"screen_name":"blessedkamal","name":"KAMAL ADVANI","id":2889428046,"id_str":"2889428046","indices":[89,102]},{"screen_name":"prashpatel_","name":"Prashant Patel","id":200007635,"id_str":"200007635","indices":[103,115]},{"screen_name":"sq_silmi","name":"Silmi Qadeer (Akbar)","id":2491685978,"id_str":"2491685978","indices":[116,125]},{"screen_name":"cool_bindra","name":"Harpreet Bindra","id":2917162224,"id_str":"2917162224","indices":[126,138]},{"screen_name":"inakbar","name":"Inamdar Akbar🐤","id":114852294,"id_str":"114852294","indices":[139,147]},{"screen_name":"shubhamanyu","name":"Shubham Pandey","id":3071482166,"id_str":"3071482166","indices":[148,160]},{"screen_name":"SJ_0016","name":"Shubham Jindal 🐧","id":1201071962648387600,"id_str":"1201071962648387586","indices":[161,169]},{"screen_name":"vc16898","name":"Vishal Chauhan","id":1119243388044243000,"id_str":"1119243388044242944","indices":[170,178]},{"screen_name":"dethadi_","name":"Prashanth","id":1112047053624860700,"id_str":"1112047053624860672","indices":[179,188]},{"screen_name":"iMRobii","name":"Robin kumar","id":982000981373214700,"id_str":"982000981373214720","indices":[189,197]},{"screen_name":"pareek1974","name":"𝑷𝒓𝒂𝒉𝒍𝒂𝒅 𝑹𝒂𝒎 𝑷𝒂𝒓𝒆𝒆𝒌","id":1117090278953717800,"id_str":"1117090278953717760","indices":[198,209]},{"screen_name":"NAYEEMSHAH","name":"Nayeem Shah","id":138670772,"id_str":"138670772","indices":[210,221]},{"screen_name":"eyedipu","name":"Dipu Kumar","id":1044110539410956300,"id_str":"1044110539410956288","indices":[222,230]},{"screen_name":"beingAsif_1","name":"Asif Ansari ☀️","id":1339168689883517000,"id_str":"1339168689883516929","indices":[231,243]},{"screen_name":"KaranBlessed","name":"karan mantri","id":1359510041196339200,"id_str":"1359510041196339205","indices":[244,257]},{"screen_name":"manjeet_madam","name":"Manjeet Kaur","id":1627593948,"id_str":"1627593948","indices":[258,272]},{"screen_name":"imUbada","name":"Mohammed Ubada","id":1323465630800965600,"id_str":"1323465630800965634","indices":[273,281]}],"urls":[],"media":[{"id":1367863484554211300,"id_str":"1367863484554211328","indices":[282,305],"media_url":"http://pbs.twimg.com/tweet_video_thumb/Evugl4oU8AALqdA.jpg","media_url_https":"https://pbs.twimg.com/tweet_video_thumb/Evugl4oU8AALqdA.jpg","url":"https://t.co/UmvHlx8yRT","display_url":"pic.twitter.com/UmvHlx8yRT","expanded_url":"https://twitter.com/AnjumChats/status/1367863497858506760/photo/1","type":"photo","sizes":{"thumb":{"w":110,"h":110,"resize":"crop"},"large":{"w":480,"h":110,"resize":"fit"},"small":{"w":480,"h":110,"resize":"fit"},"medium":{"w":480,"h":110,"resize":"fit"}}}]}</t>
  </si>
  <si>
    <t>1367863474026582018</t>
  </si>
  <si>
    <t>bonafide_urban</t>
  </si>
  <si>
    <t>Haven’t you registered for the business branding goals session for women yet? It won’t take long! It’s a 2.5 hour long session on Sunday, at 11am. Fill the form, and let’s take it from there! https://t.co/qD2MoLlBru 
#WomensDay #WomeninBusiness #pune #careers #Entrepreneurship https://t.co/LihqZwtG8P</t>
  </si>
  <si>
    <t>Fri Mar 05 15:44:00 +0000 2021</t>
  </si>
  <si>
    <t>33824803</t>
  </si>
  <si>
    <t>http://pbs.twimg.com/profile_images/1347085813763502080/AI3JoOP2_normal.jpg</t>
  </si>
  <si>
    <t>http://twitter.com/bonafide_urban/statuses/1367863474026582018</t>
  </si>
  <si>
    <t>{"hashtags":[{"text":"WomensDay","indices":[217,227]},{"text":"WomeninBusiness","indices":[228,244]},{"text":"pune","indices":[245,250]},{"text":"careers","indices":[251,259]},{"text":"Entrepreneurship","indices":[260,277]}],"symbols":[],"user_mentions":[],"urls":[{"url":"https://t.co/qD2MoLlBru","expanded_url":"https://forms.gle/8f9t9KZFW7YhEk5o6","display_url":"forms.gle/8f9t9KZFW7YhEk…","indices":[192,215]}],"media":[{"id":1367863457450762200,"id_str":"1367863457450762247","indices":[278,301],"media_url":"http://pbs.twimg.com/media/EvugkTqXIAcPsOB.jpg","media_url_https":"https://pbs.twimg.com/media/EvugkTqXIAcPsOB.jpg","url":"https://t.co/LihqZwtG8P","display_url":"pic.twitter.com/LihqZwtG8P","expanded_url":"https://twitter.com/bonafide_urban/status/1367863474026582018/photo/1","type":"photo","sizes":{"thumb":{"w":150,"h":150,"resize":"crop"},"medium":{"w":1080,"h":1080,"resize":"fit"},"small":{"w":680,"h":680,"resize":"fit"},"large":{"w":1080,"h":1080,"resize":"fit"}}}]}</t>
  </si>
  <si>
    <t>1367863423057358851</t>
  </si>
  <si>
    <t>@meenaharris Yes all background hardwork done #men alone &amp;amp; wi.en enjoy in front line
#WomensDay</t>
  </si>
  <si>
    <t>Fri Mar 05 15:43:48 +0000 2021</t>
  </si>
  <si>
    <t>574795929</t>
  </si>
  <si>
    <t>meenaharris</t>
  </si>
  <si>
    <t>1367693025908989953</t>
  </si>
  <si>
    <t>http://twitter.com/MPKchaitu/statuses/1367863423057358851</t>
  </si>
  <si>
    <t>{"hashtags":[{"text":"men","indices":[46,50]},{"text":"WomensDay","indices":[90,100]}],"symbols":[],"user_mentions":[{"screen_name":"meenaharris","name":"Meena Harris","id":574795929,"id_str":"574795929","indices":[0,12]}],"urls":[]}</t>
  </si>
  <si>
    <t>1367863373682020353</t>
  </si>
  <si>
    <t>ZindaChaotic35</t>
  </si>
  <si>
    <t>Fri Mar 05 15:43:36 +0000 2021</t>
  </si>
  <si>
    <t>1358067792168112128</t>
  </si>
  <si>
    <t>http://pbs.twimg.com/profile_images/1368042154547847168/0wGUlp0l_normal.jpg</t>
  </si>
  <si>
    <t>http://twitter.com/ZindaChaotic35/statuses/1367863373682020353</t>
  </si>
  <si>
    <t>1367863362567110656</t>
  </si>
  <si>
    <t>ANNOVAUS</t>
  </si>
  <si>
    <t>It time to show them that you care,
with Panasonic RPHJE125EP PINK Noise Isolating In-Ear Headphones https://t.co/wkaksMSUtD
Likewise, there is no better partner than Annova.
#womensday2021  #WomensDaySpecial  #IWD2021  #giftforher  #WomensDay  #GiftVouchers #Pink https://t.co/WS5svoksfq</t>
  </si>
  <si>
    <t>Fri Mar 05 15:43:33 +0000 2021</t>
  </si>
  <si>
    <t>2888778084</t>
  </si>
  <si>
    <t>http://pbs.twimg.com/profile_images/1334534041408741378/gncjL28D_normal.jpg</t>
  </si>
  <si>
    <t>http://twitter.com/ANNOVAUS/statuses/1367863362567110656</t>
  </si>
  <si>
    <t>{"hashtags":[{"text":"womensday2021","indices":[175,189]},{"text":"WomensDaySpecial","indices":[191,208]},{"text":"IWD2021","indices":[210,218]},{"text":"giftforher","indices":[220,231]},{"text":"WomensDay","indices":[233,243]},{"text":"GiftVouchers","indices":[245,258]},{"text":"Pink","indices":[259,264]}],"symbols":[],"user_mentions":[],"urls":[{"url":"https://t.co/wkaksMSUtD","expanded_url":"https://www.annova.us/eng/headphones/in-ear-headphones/panasonic-rphje125ep-pink-headphones.html?fbclid=IwAR0n5hyDAOxYCTnBFqPbuqA88cav_4H93ZTg_adN5zTsosOunzBbiVgrbmU","display_url":"annova.us/eng/headphones…","indices":[101,124]}],"media":[{"id":1367862901034250200,"id_str":"1367862901034250245","indices":[265,288],"media_url":"http://pbs.twimg.com/media/EvugD62U8AU8PEC.jpg","media_url_https":"https://pbs.twimg.com/media/EvugD62U8AU8PEC.jpg","url":"https://t.co/WS5svoksfq","display_url":"pic.twitter.com/WS5svoksfq","expanded_url":"https://twitter.com/ANNOVAUS/status/1367863362567110656/photo/1","type":"photo","sizes":{"thumb":{"w":150,"h":150,"resize":"crop"},"small":{"w":680,"h":340,"resize":"fit"},"large":{"w":1024,"h":512,"resize":"fit"},"medium":{"w":1024,"h":512,"resize":"fit"}}}]}</t>
  </si>
  <si>
    <t>1367863344997179392</t>
  </si>
  <si>
    <t>Mr_HumanBeings</t>
  </si>
  <si>
    <t>Fri Mar 05 15:43:29 +0000 2021</t>
  </si>
  <si>
    <t>1322239194043875328</t>
  </si>
  <si>
    <t>http://pbs.twimg.com/profile_images/1342362092712517632/GEYAMrzY_normal.jpg</t>
  </si>
  <si>
    <t>http://twitter.com/Mr_HumanBeings/statuses/1367863344997179392</t>
  </si>
  <si>
    <t>1367863322767335435</t>
  </si>
  <si>
    <t>reddy_6143</t>
  </si>
  <si>
    <t>RT @YSBharathiOff: CM Jagan Anna has decided to provide a 10% discount to all the women for Mobile Phones purchased on Women's Day March 8. This offer applies to all the users of the Disha app.
#YSJagan
#WomensDay
#WomenHistoryMonth
#YSJaganCares
#YSJaganMarkGovernance https://t.co/nRDuM5ZjCr</t>
  </si>
  <si>
    <t>Fri Mar 05 15:43:24 +0000 2021</t>
  </si>
  <si>
    <t>3287064588</t>
  </si>
  <si>
    <t>http://pbs.twimg.com/profile_images/1366914695576264707/zc-DRxA1_normal.jpg</t>
  </si>
  <si>
    <t>Mandapeta</t>
  </si>
  <si>
    <t>http://twitter.com/reddy_6143/statuses/1367863322767335435</t>
  </si>
  <si>
    <t>{"hashtags":[],"symbols":[],"user_mentions":[{"screen_name":"YSBharathiOff","name":"YS Bharathi Reddy","id":1336596055232630800,"id_str":"1336596055232630784","indices":[3,17]}],"urls":[]}</t>
  </si>
  <si>
    <t>1367863300327837699</t>
  </si>
  <si>
    <t>RohanSatpati</t>
  </si>
  <si>
    <t>Fri Mar 05 15:43:19 +0000 2021</t>
  </si>
  <si>
    <t>1255010194284740610</t>
  </si>
  <si>
    <t>http://pbs.twimg.com/profile_images/1331827834214465536/m4buu3xN_normal.jpg</t>
  </si>
  <si>
    <t>Kolkata West Bengal , India</t>
  </si>
  <si>
    <t>http://twitter.com/RohanSatpati/statuses/1367863300327837699</t>
  </si>
  <si>
    <t>1367863294426570753</t>
  </si>
  <si>
    <t>Tessa_Fox</t>
  </si>
  <si>
    <t>#KadinaSiddeteHayir #KadinlarGunu #WomensDay #Turkey https://t.co/Tx5sUmxIpL</t>
  </si>
  <si>
    <t>Fri Mar 05 15:43:17 +0000 2021</t>
  </si>
  <si>
    <t>239472466</t>
  </si>
  <si>
    <t>1367861040172703749</t>
  </si>
  <si>
    <t>http://pbs.twimg.com/profile_images/1319223699615207424/-mNUenWv_normal.jpg</t>
  </si>
  <si>
    <t>Istanbul, Turkey</t>
  </si>
  <si>
    <t>http://twitter.com/Tessa_Fox/statuses/1367863294426570753</t>
  </si>
  <si>
    <t>{"hashtags":[{"text":"KadinaSiddeteHayir","indices":[0,19]},{"text":"KadinlarGunu","indices":[20,33]},{"text":"WomensDay","indices":[34,44]},{"text":"Turkey","indices":[45,52]}],"symbols":[],"user_mentions":[],"urls":[],"media":[{"id":1367863280241434600,"id_str":"1367863280241434626","indices":[53,76],"media_url":"http://pbs.twimg.com/media/EvugZ_gXYAI_Sdt.jpg","media_url_https":"https://pbs.twimg.com/media/EvugZ_gXYAI_Sdt.jpg","url":"https://t.co/Tx5sUmxIpL","display_url":"pic.twitter.com/Tx5sUmxIpL","expanded_url":"https://twitter.com/Tessa_Fox/status/1367863294426570753/photo/1","type":"photo","sizes":{"thumb":{"w":150,"h":150,"resize":"crop"},"medium":{"w":1200,"h":554,"resize":"fit"},"small":{"w":680,"h":314,"resize":"fit"},"large":{"w":2048,"h":946,"resize":"fit"}}}]}</t>
  </si>
  <si>
    <t>1367863288961196036</t>
  </si>
  <si>
    <t>nikhikalpita</t>
  </si>
  <si>
    <t>Fri Mar 05 15:43:16 +0000 2021</t>
  </si>
  <si>
    <t>1069196505741836295</t>
  </si>
  <si>
    <t>http://pbs.twimg.com/profile_images/1368909751086551042/pu0VVCzu_normal.jpg</t>
  </si>
  <si>
    <t>অসম : भारत : Earth</t>
  </si>
  <si>
    <t>http://twitter.com/nikhikalpita/statuses/1367863288961196036</t>
  </si>
  <si>
    <t>1367863261043904515</t>
  </si>
  <si>
    <t>prk_2016</t>
  </si>
  <si>
    <t>Fri Mar 05 15:43:09 +0000 2021</t>
  </si>
  <si>
    <t>736150091841581056</t>
  </si>
  <si>
    <t>http://pbs.twimg.com/profile_images/980471575999807488/p8VbOF9f_normal.jpg</t>
  </si>
  <si>
    <t>http://twitter.com/prk_2016/statuses/1367863261043904515</t>
  </si>
  <si>
    <t>1367863260259647488</t>
  </si>
  <si>
    <t>HvickyD</t>
  </si>
  <si>
    <t>1043056814592585734</t>
  </si>
  <si>
    <t>http://pbs.twimg.com/profile_images/1368197799540486145/9AhLhmGu_normal.jpg</t>
  </si>
  <si>
    <t>http://twitter.com/HvickyD/statuses/1367863260259647488</t>
  </si>
  <si>
    <t>1367863248003887106</t>
  </si>
  <si>
    <t>mrgurjar76</t>
  </si>
  <si>
    <t>Fri Mar 05 15:43:06 +0000 2021</t>
  </si>
  <si>
    <t>2933769309</t>
  </si>
  <si>
    <t>http://pbs.twimg.com/profile_images/1305121533652738051/btrOq0bK_normal.jpg</t>
  </si>
  <si>
    <t>http://twitter.com/mrgurjar76/statuses/1367863248003887106</t>
  </si>
  <si>
    <t>1367863246326091776</t>
  </si>
  <si>
    <t>http://twitter.com/amar_01995/statuses/1367863246326091776</t>
  </si>
  <si>
    <t>1367863204169216000</t>
  </si>
  <si>
    <t>GMynation</t>
  </si>
  <si>
    <t>Fri Mar 05 15:42:56 +0000 2021</t>
  </si>
  <si>
    <t>114662711</t>
  </si>
  <si>
    <t>http://pbs.twimg.com/profile_images/1213025543723110401/Nld5dcX2_normal.jpg</t>
  </si>
  <si>
    <t>http://twitter.com/GMynation/statuses/1367863204169216000</t>
  </si>
  <si>
    <t>1367863202332172290</t>
  </si>
  <si>
    <t>RT @MadameDigitale: Cette question centrale qui revient toujours: «Comment la femme dirigeante peut-elle «progresser» tout en portant toutes ses casquettes &amp;amp; rôles de femmes en milieu familial &amp;amp; professionnel?» Écoutez Folly Bah Thibault  #MNF2021 @follybahAJE #MasterNoFear #JIF2021 #IWD  #WomensDay https://t.co/xxON2Kxrf3</t>
  </si>
  <si>
    <t>Fri Mar 05 15:42:55 +0000 2021</t>
  </si>
  <si>
    <t>http://twitter.com/MariamTendou/statuses/1367863202332172290</t>
  </si>
  <si>
    <t>{"hashtags":[],"symbols":[],"user_mentions":[{"screen_name":"MadameDigitale","name":"#MadameDigital #SheGoesDigital","id":794750847158722600,"id_str":"794750847158722560","indices":[3,18]}],"urls":[]}</t>
  </si>
  <si>
    <t>1367863168060563469</t>
  </si>
  <si>
    <t>YorkshireIsrael</t>
  </si>
  <si>
    <t>Fri Mar 05 15:42:47 +0000 2021</t>
  </si>
  <si>
    <t>3067715181</t>
  </si>
  <si>
    <t>http://pbs.twimg.com/profile_images/1288371554900992000/FcN0e95a_normal.jpg</t>
  </si>
  <si>
    <t>Yorkshire</t>
  </si>
  <si>
    <t>http://twitter.com/YorkshireIsrael/statuses/1367863168060563469</t>
  </si>
  <si>
    <t>1367863142475329536</t>
  </si>
  <si>
    <t>#8DeMarzo2021 #Diadelamujer #WomensDay 8 mujeres en los videojuegos: Aloy #HorizonZeroDawn #Aloy #ps4 #videogames https://t.co/neghc3VSSP</t>
  </si>
  <si>
    <t>Fri Mar 05 15:42:41 +0000 2021</t>
  </si>
  <si>
    <t>http://twitter.com/_Aya_LC/statuses/1367863142475329536</t>
  </si>
  <si>
    <t>{"hashtags":[{"text":"8DeMarzo2021","indices":[0,13]},{"text":"Diadelamujer","indices":[14,27]},{"text":"WomensDay","indices":[28,38]},{"text":"HorizonZeroDawn","indices":[74,90]},{"text":"Aloy","indices":[91,96]},{"text":"ps4","indices":[97,101]},{"text":"videogames","indices":[102,113]}],"symbols":[],"user_mentions":[],"urls":[],"media":[{"id":1367862887037943800,"id_str":"1367862887037943813","indices":[114,137],"media_url":"http://pbs.twimg.com/media/EvugDGtWQAUHWgP.jpg","media_url_https":"https://pbs.twimg.com/media/EvugDGtWQAUHWgP.jpg","url":"https://t.co/neghc3VSSP","display_url":"pic.twitter.com/neghc3VSSP","expanded_url":"https://twitter.com/_Aya_LC/status/1367863142475329536/photo/1","type":"photo","sizes":{"small":{"w":680,"h":680,"resize":"fit"},"thumb":{"w":150,"h":150,"resize":"crop"},"medium":{"w":1200,"h":1200,"resize":"fit"},"large":{"w":1535,"h":1535,"resize":"fit"}}}]}</t>
  </si>
  <si>
    <t>1367863075248902144</t>
  </si>
  <si>
    <t>HarleenVij</t>
  </si>
  <si>
    <t>Fri Mar 05 15:42:25 +0000 2021</t>
  </si>
  <si>
    <t>53362974</t>
  </si>
  <si>
    <t>http://pbs.twimg.com/profile_images/1344611148671275008/Ak0xLF7s_normal.jpg</t>
  </si>
  <si>
    <t>http://twitter.com/HarleenVij/statuses/1367863075248902144</t>
  </si>
  <si>
    <t>1367863016344088578</t>
  </si>
  <si>
    <t>VijaykantMotir2</t>
  </si>
  <si>
    <t>Fri Mar 05 15:42:11 +0000 2021</t>
  </si>
  <si>
    <t>980451377448148992</t>
  </si>
  <si>
    <t>http://pbs.twimg.com/profile_images/1040098849170190336/CL6qHXRL_normal.jpg</t>
  </si>
  <si>
    <t>http://twitter.com/VijaykantMotir2/statuses/1367863016344088578</t>
  </si>
  <si>
    <t>1367863005141233667</t>
  </si>
  <si>
    <t>Angelaislost</t>
  </si>
  <si>
    <t>"In the weeks since the protests began, groups of female medical volunteers have patrolled the streets, tending to the wounded and dying. Women have added spine to a civil disobedience movement that is crippling the functioning of the state." #WomensDay  https://t.co/e8z1Esw0Xm</t>
  </si>
  <si>
    <t>Fri Mar 05 15:42:08 +0000 2021</t>
  </si>
  <si>
    <t>181773944</t>
  </si>
  <si>
    <t>http://pbs.twimg.com/profile_images/804902179484135425/0WVIB6gW_normal.jpg</t>
  </si>
  <si>
    <t>Saskatoon, SK</t>
  </si>
  <si>
    <t>http://twitter.com/Angelaislost/statuses/1367863005141233667</t>
  </si>
  <si>
    <t>{"hashtags":[{"text":"WomensDay","indices":[243,253]}],"symbols":[],"user_mentions":[],"urls":[{"url":"https://t.co/e8z1Esw0Xm","expanded_url":"https://www.nytimes.com/2021/03/04/world/asia/myanmar-protests-women.html","display_url":"nytimes.com/2021/03/04/wor…","indices":[255,278]}]}</t>
  </si>
  <si>
    <t>1367863000023982081</t>
  </si>
  <si>
    <t>Ahambhumika</t>
  </si>
  <si>
    <t>More than 30 families are associated with this livelihood initiative. The month of March seems tough with negligible sell till date. Irony being #WomensDay  in this month. Do support. Even a purchase of 2 pieces of any of our designs posted in this thread will be a big support. https://t.co/mNNd3HK4qt</t>
  </si>
  <si>
    <t>Fri Mar 05 15:42:07 +0000 2021</t>
  </si>
  <si>
    <t>53286865</t>
  </si>
  <si>
    <t>1367842071369846785</t>
  </si>
  <si>
    <t>http://pbs.twimg.com/profile_images/1326254317/ab-mark-alt3_normal.jpg</t>
  </si>
  <si>
    <t>BHOPAL</t>
  </si>
  <si>
    <t>http://twitter.com/Ahambhumika/statuses/1367863000023982081</t>
  </si>
  <si>
    <t>{"hashtags":[{"text":"WomensDay","indices":[145,155]}],"symbols":[],"user_mentions":[],"urls":[],"media":[{"id":1367862909624193000,"id_str":"1367862909624193024","indices":[279,302],"media_url":"http://pbs.twimg.com/media/EvugEa2VEAAWi6o.jpg","media_url_https":"https://pbs.twimg.com/media/EvugEa2VEAAWi6o.jpg","url":"https://t.co/mNNd3HK4qt","display_url":"pic.twitter.com/mNNd3HK4qt","expanded_url":"https://twitter.com/Ahambhumika/status/1367863000023982081/photo/1","type":"photo","sizes":{"thumb":{"w":150,"h":150,"resize":"crop"},"medium":{"w":552,"h":1200,"resize":"fit"},"small":{"w":313,"h":680,"resize":"fit"},"large":{"w":942,"h":2048,"resize":"fit"}}}]}</t>
  </si>
  <si>
    <t>1367862969317519366</t>
  </si>
  <si>
    <t>CaptDinosaur81</t>
  </si>
  <si>
    <t>Fri Mar 05 15:42:00 +0000 2021</t>
  </si>
  <si>
    <t>1328856051064573952</t>
  </si>
  <si>
    <t>http://pbs.twimg.com/profile_images/1329076224329564165/OdM4B_hH_normal.jpg</t>
  </si>
  <si>
    <t>Outer Space</t>
  </si>
  <si>
    <t>http://twitter.com/CaptDinosaur81/statuses/1367862969317519366</t>
  </si>
  <si>
    <t>1367862936019103744</t>
  </si>
  <si>
    <t>e11_Elham</t>
  </si>
  <si>
    <t>RT @peymaneh123: March 8th international women’s day Conference! Be there! #WomensDay #Iran #InternationalWomensDay #IWD #16Days #IWD2021 https://t.co/vhqbQc5Bbd</t>
  </si>
  <si>
    <t>Fri Mar 05 15:41:52 +0000 2021</t>
  </si>
  <si>
    <t>1188070498921603072</t>
  </si>
  <si>
    <t>http://pbs.twimg.com/profile_images/1288161644141477896/lAm9ftKM_normal.jpg</t>
  </si>
  <si>
    <t xml:space="preserve">World </t>
  </si>
  <si>
    <t>http://twitter.com/e11_Elham/statuses/1367862936019103744</t>
  </si>
  <si>
    <t>{"hashtags":[{"text":"WomensDay","indices":[75,85]},{"text":"Iran","indices":[86,91]},{"text":"InternationalWomensDay","indices":[92,115]},{"text":"IWD","indices":[116,120]},{"text":"16Days","indices":[121,128]},{"text":"IWD2021","indices":[129,137]}],"symbols":[],"user_mentions":[{"screen_name":"peymaneh123","name":"Peymaneh Shafi","id":49491544,"id_str":"49491544","indices":[3,15]}],"urls":[]}</t>
  </si>
  <si>
    <t>1367862909578186759</t>
  </si>
  <si>
    <t>Fri Mar 05 15:41:45 +0000 2021</t>
  </si>
  <si>
    <t>http://twitter.com/e11_Elham/statuses/1367862909578186759</t>
  </si>
  <si>
    <t>1367862836135817223</t>
  </si>
  <si>
    <t>ManasiScott</t>
  </si>
  <si>
    <t>𝑴𝒖𝒔𝒕 𝒘𝒂𝒕𝒄𝒉 𝑶𝑵
6th &amp;amp; 7th of MARCH
10 am and 7.30pm on @ETNOWlive 
@RinaaShah @AabhaBakaya @Ajaita_Shah @ROUBLENAGI @Manyasinghup 
#weekend #WomensDay #FridayVibes https://t.co/vfPbd09rmG</t>
  </si>
  <si>
    <t>Fri Mar 05 15:41:28 +0000 2021</t>
  </si>
  <si>
    <t>106310615</t>
  </si>
  <si>
    <t>http://pbs.twimg.com/profile_images/1287097626219802625/pgKrlwkb_normal.jpg</t>
  </si>
  <si>
    <t>Wherever The Music Takes Me🎶</t>
  </si>
  <si>
    <t>http://twitter.com/ManasiScott/statuses/1367862836135817223</t>
  </si>
  <si>
    <t>{"hashtags":[{"text":"weekend","indices":[136,144]},{"text":"WomensDay","indices":[145,155]},{"text":"FridayVibes","indices":[156,168]}],"symbols":[],"user_mentions":[{"screen_name":"ETNOWlive","name":"ET NOW","id":225012752,"id_str":"225012752","indices":[58,68]},{"screen_name":"RinaaShah","name":"Rina Shah","id":159750513,"id_str":"159750513","indices":[71,81]},{"screen_name":"AabhaBakaya","name":"Aabha Bakaya","id":602865727,"id_str":"602865727","indices":[82,94]},{"screen_name":"Ajaita_Shah","name":"Ajaita Shah","id":69409120,"id_str":"69409120","indices":[95,107]},{"screen_name":"ROUBLENAGI","name":"ROUBLE NAGI - रूबल नागी","id":2285156510,"id_str":"2285156510","indices":[108,119]},{"screen_name":"Manyasinghup","name":"Manya Singh official","id":1277948009213358000,"id_str":"1277948009213358083","indices":[120,133]}],"urls":[],"media":[{"id":1367862730808434700,"id_str":"1367862730808434690","indices":[169,192],"media_url":"http://pbs.twimg.com/ext_tw_video_thumb/1367862730808434690/pu/img/X-YshvKJVOsLcmRf.jpg","media_url_https":"https://pbs.twimg.com/ext_tw_video_thumb/1367862730808434690/pu/img/X-YshvKJVOsLcmRf.jpg","url":"https://t.co/vfPbd09rmG","display_url":"pic.twitter.com/vfPbd09rmG","expanded_url":"https://twitter.com/ManasiScott/status/1367862836135817223/video/1","type":"photo","sizes":{"thumb":{"w":150,"h":150,"resize":"crop"},"medium":{"w":1200,"h":675,"resize":"fit"},"small":{"w":680,"h":383,"resize":"fit"},"large":{"w":1280,"h":720,"resize":"fit"}}}]}</t>
  </si>
  <si>
    <t>1367862835129245697</t>
  </si>
  <si>
    <t>MoAgyemanNyame</t>
  </si>
  <si>
    <t>This #WomensDay think about how efforts to feminise responses to #modernslavery and #bizhumanrights might change the game completely.
Check out the rule of 80s. Where's the real power sit?
#humanrights #genderequality #ifihadbeenbornagirl #madeinfreedom https://t.co/nvWa7pNyha</t>
  </si>
  <si>
    <t>882372018934558723</t>
  </si>
  <si>
    <t>http://pbs.twimg.com/profile_images/1368447540287389700/SJ4nE1Fh_normal.jpg</t>
  </si>
  <si>
    <t xml:space="preserve">Worldwide </t>
  </si>
  <si>
    <t>http://twitter.com/MoAgyemanNyame/statuses/1367862835129245697</t>
  </si>
  <si>
    <t>{"hashtags":[{"text":"WomensDay","indices":[5,15]},{"text":"modernslavery","indices":[65,79]},{"text":"bizhumanrights","indices":[84,99]},{"text":"humanrights","indices":[191,203]},{"text":"genderequality","indices":[204,219]},{"text":"ifihadbeenbornagirl","indices":[220,240]},{"text":"madeinfreedom","indices":[241,255]}],"symbols":[],"user_mentions":[],"urls":[],"media":[{"id":1367854884452700200,"id_str":"1367854884452700160","indices":[256,279],"media_url":"http://pbs.twimg.com/media/EvuYxSwWEAAzQdV.jpg","media_url_https":"https://pbs.twimg.com/media/EvuYxSwWEAAzQdV.jpg","url":"https://t.co/nvWa7pNyha","display_url":"pic.twitter.com/nvWa7pNyha","expanded_url":"https://twitter.com/slavefreetrade/status/1367855208743768072/photo/1","type":"photo","sizes":{"thumb":{"w":150,"h":150,"resize":"crop"},"medium":{"w":1200,"h":1200,"resize":"fit"},"small":{"w":680,"h":680,"resize":"fit"},"large":{"w":2048,"h":2048,"resize":"fit"}},"source_status_id":1367855208743768000,"source_status_id_str":"1367855208743768072","source_user_id":1008303542417883100,"source_user_id_str":"1008303542417883137"}]}</t>
  </si>
  <si>
    <t>1367862827969613825</t>
  </si>
  <si>
    <t>#8demarzo #Diadelamujer #8Marzo2021 #WomensDay 8 mujeres en los videojuegos: Ellie #TLOU #TheLastofUs #videogames https://t.co/FkSAbzcIxg</t>
  </si>
  <si>
    <t>Fri Mar 05 15:41:26 +0000 2021</t>
  </si>
  <si>
    <t>http://twitter.com/_Aya_LC/statuses/1367862827969613825</t>
  </si>
  <si>
    <t>{"hashtags":[{"text":"8demarzo","indices":[0,9]},{"text":"Diadelamujer","indices":[10,23]},{"text":"8Marzo2021","indices":[24,35]},{"text":"WomensDay","indices":[36,46]},{"text":"TLOU","indices":[83,88]},{"text":"TheLastofUs","indices":[89,101]},{"text":"videogames","indices":[102,113]}],"symbols":[],"user_mentions":[],"urls":[],"media":[{"id":1367862443586773000,"id_str":"1367862443586772993","indices":[114,137],"media_url":"http://pbs.twimg.com/media/EvufpSuWYAE7mSI.jpg","media_url_https":"https://pbs.twimg.com/media/EvufpSuWYAE7mSI.jpg","url":"https://t.co/FkSAbzcIxg","display_url":"pic.twitter.com/FkSAbzcIxg","expanded_url":"https://twitter.com/_Aya_LC/status/1367862827969613825/photo/1","type":"photo","sizes":{"thumb":{"w":150,"h":150,"resize":"crop"},"large":{"w":1415,"h":1415,"resize":"fit"},"medium":{"w":1200,"h":1200,"resize":"fit"},"small":{"w":680,"h":680,"resize":"fit"}}}]}</t>
  </si>
  <si>
    <t>1367862826820399104</t>
  </si>
  <si>
    <t>MartinaBianco57</t>
  </si>
  <si>
    <t>RT @SpainMMG: Marches planned for International Women's Day in #Madrid during 7-8 March have been cancelled by the government amid public health concerns with Coronavirus. By @CatherineH0505 #8Marzo #WomensDay #SpainInEnglish https://t.co/mA8YD7tRHw</t>
  </si>
  <si>
    <t>373572436</t>
  </si>
  <si>
    <t>http://pbs.twimg.com/profile_images/478091402052902913/EqytqGS0_normal.jpeg</t>
  </si>
  <si>
    <t>http://twitter.com/MartinaBianco57/statuses/1367862826820399104</t>
  </si>
  <si>
    <t>{"hashtags":[{"text":"Madrid","indices":[63,70]}],"symbols":[],"user_mentions":[{"screen_name":"SpainMMG","name":"Spain in English","id":990113653415440400,"id_str":"990113653415440384","indices":[3,12]}],"urls":[]}</t>
  </si>
  <si>
    <t>1367862809908813825</t>
  </si>
  <si>
    <t>im_akash196</t>
  </si>
  <si>
    <t>Fri Mar 05 15:41:22 +0000 2021</t>
  </si>
  <si>
    <t>1208656490921373696</t>
  </si>
  <si>
    <t>http://pbs.twimg.com/profile_images/1369254244730073097/XuGdlFuY_normal.jpg</t>
  </si>
  <si>
    <t>http://twitter.com/im_akash196/statuses/1367862809908813825</t>
  </si>
  <si>
    <t>1367862807383924740</t>
  </si>
  <si>
    <t>Fri Mar 05 15:41:21 +0000 2021</t>
  </si>
  <si>
    <t>http://twitter.com/haddijatoujonga/statuses/1367862807383924740</t>
  </si>
  <si>
    <t>1367862796226981890</t>
  </si>
  <si>
    <t>Fri Mar 05 15:41:18 +0000 2021</t>
  </si>
  <si>
    <t>http://twitter.com/GMynation/statuses/1367862796226981890</t>
  </si>
  <si>
    <t>1367862794171912192</t>
  </si>
  <si>
    <t>http://twitter.com/MoAgyemanNyame/statuses/1367862794171912192</t>
  </si>
  <si>
    <t>Filter</t>
  </si>
  <si>
    <t>@'s</t>
  </si>
  <si>
    <t>% RT</t>
  </si>
  <si>
    <t>Twitter Activity</t>
  </si>
  <si>
    <t xml:space="preserve">Sheet Calculation </t>
  </si>
  <si>
    <t>Off</t>
  </si>
  <si>
    <t>Date Bin</t>
  </si>
  <si>
    <t>Number of links</t>
  </si>
  <si>
    <t>Number of RTs</t>
  </si>
  <si>
    <t>&lt;-estimate based on occurrence of RT</t>
  </si>
  <si>
    <t>&lt;-used to monitor quality of archive</t>
  </si>
  <si>
    <t>First Tweet in Archive</t>
  </si>
  <si>
    <t>GMT</t>
  </si>
  <si>
    <t>Last Tweet in Archive</t>
  </si>
  <si>
    <t>In Reply Ids</t>
  </si>
  <si>
    <t>In Reply @s</t>
  </si>
  <si>
    <t>Tweet rate (tw/min)</t>
  </si>
  <si>
    <t>Tweets/min (from last archive 10mins)</t>
  </si>
  <si>
    <t>Public web views</t>
  </si>
  <si>
    <t>Note</t>
  </si>
  <si>
    <t>Grey = calculated fields</t>
  </si>
  <si>
    <t>Blue = Require File &gt; Published to the web</t>
  </si>
  <si>
    <t>Twitter activity - last 3 days</t>
  </si>
  <si>
    <t>Tweets</t>
  </si>
  <si>
    <t>Replies</t>
  </si>
  <si>
    <t>Archive Contains</t>
  </si>
  <si>
    <t>Archive Started</t>
  </si>
  <si>
    <t>Last tweet</t>
  </si>
  <si>
    <t>date</t>
  </si>
  <si>
    <t/>
  </si>
  <si>
    <t>Tweets with the most RTs from last 1-2 days</t>
  </si>
  <si>
    <t>RTs</t>
  </si>
  <si>
    <t>Web views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</si>
</sst>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d/MM/yyyy HH:mm:ss"/>
    <numFmt numFmtId="165" formatCode="m/d/yyyy h:mm:ss"/>
    <numFmt numFmtId="166" formatCode="d&quot;/&quot;m&quot;/&quot;yy"/>
    <numFmt numFmtId="167" formatCode="dd/MM/yyyy"/>
    <numFmt numFmtId="168" formatCode="HH:mm:ss"/>
  </numFmts>
  <fonts count="29">
    <font>
      <sz val="10.0"/>
      <color rgb="FF000000"/>
      <name val="Arial"/>
    </font>
    <font>
      <sz val="18.0"/>
      <name val="Verdana"/>
    </font>
    <font/>
    <font>
      <sz val="10.0"/>
      <name val="Roboto"/>
    </font>
    <font>
      <b/>
      <u/>
      <sz val="10.0"/>
      <color rgb="FF0000FF"/>
      <name val="Roboto"/>
    </font>
    <font>
      <b/>
      <sz val="10.0"/>
      <color rgb="FFFFFFFF"/>
      <name val="Roboto"/>
    </font>
    <font>
      <sz val="10.0"/>
      <name val="Courier New"/>
    </font>
    <font>
      <b/>
      <sz val="10.0"/>
      <name val="Roboto"/>
    </font>
    <font>
      <b/>
      <u/>
      <sz val="10.0"/>
      <color rgb="FFFFFFFF"/>
      <name val="Roboto"/>
    </font>
    <font>
      <u/>
      <sz val="10.0"/>
      <color rgb="FF0000FF"/>
      <name val="Roboto"/>
    </font>
    <font>
      <sz val="8.0"/>
    </font>
    <font>
      <u/>
      <sz val="8.0"/>
      <color rgb="FF0000FF"/>
    </font>
    <font>
      <u/>
      <sz val="8.0"/>
      <color rgb="FF0000FF"/>
    </font>
    <font>
      <name val="Roboto"/>
    </font>
    <font>
      <b/>
      <sz val="10.0"/>
      <color rgb="FF000000"/>
      <name val="Roboto"/>
    </font>
    <font>
      <b/>
      <name val="Roboto"/>
    </font>
    <font>
      <color rgb="FFFFFFFF"/>
      <name val="Roboto"/>
    </font>
    <font>
      <sz val="9.0"/>
      <name val="Roboto"/>
    </font>
    <font>
      <sz val="10.0"/>
      <color rgb="FF3D85C6"/>
      <name val="Roboto"/>
    </font>
    <font>
      <b/>
      <sz val="24.0"/>
    </font>
    <font>
      <sz val="10.0"/>
    </font>
    <font>
      <b/>
      <sz val="10.0"/>
    </font>
    <font>
      <sz val="9.0"/>
      <name val="Trebuchet MS"/>
    </font>
    <font>
      <sz val="14.0"/>
      <name val="Trebuchet MS"/>
    </font>
    <font>
      <sz val="12.0"/>
      <name val="Trebuchet MS"/>
    </font>
    <font>
      <b/>
      <sz val="9.0"/>
      <name val="Arial"/>
    </font>
    <font>
      <sz val="12.0"/>
    </font>
    <font>
      <b/>
      <name val="Arial"/>
    </font>
    <font>
      <sz val="8.0"/>
      <name val="Arial"/>
    </font>
  </fonts>
  <fills count="7">
    <fill>
      <patternFill patternType="none"/>
    </fill>
    <fill>
      <patternFill patternType="lightGray"/>
    </fill>
    <fill>
      <patternFill patternType="solid">
        <fgColor rgb="FF2196F3"/>
        <bgColor rgb="FF2196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
      <patternFill patternType="solid">
        <fgColor rgb="FFD9D9D9"/>
        <bgColor rgb="FFD9D9D9"/>
      </patternFill>
    </fill>
  </fills>
  <borders count="12">
    <border/>
    <border>
      <right style="thin">
        <color rgb="FFD9D9D9"/>
      </right>
    </border>
    <border>
      <left style="thin">
        <color rgb="FF000000"/>
      </left>
    </border>
    <border>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D9D9D9"/>
      </right>
    </border>
    <border>
      <top style="thin">
        <color rgb="FF000000"/>
      </top>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D9D9D9"/>
      </right>
      <bottom style="thin">
        <color rgb="FFD9D9D9"/>
      </bottom>
    </border>
    <border>
      <bottom style="thin">
        <color rgb="FFD9D9D9"/>
      </bottom>
    </border>
  </borders>
  <cellStyleXfs count="1">
    <xf borderId="0" fillId="0" fontId="0" numFmtId="0" applyAlignment="1" applyFont="1"/>
  </cellStyleXfs>
  <cellXfs count="132">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1" fillId="0" fontId="2" numFmtId="0" xfId="0" applyBorder="1" applyFont="1"/>
    <xf borderId="2" fillId="0" fontId="3" numFmtId="0" xfId="0" applyAlignment="1" applyBorder="1" applyFont="1">
      <alignment horizontal="center" readingOrder="0" vertical="top"/>
    </xf>
    <xf borderId="2" fillId="0" fontId="4" numFmtId="0" xfId="0" applyAlignment="1" applyBorder="1" applyFont="1">
      <alignment horizontal="center" readingOrder="0" vertical="top"/>
    </xf>
    <xf borderId="2" fillId="2" fontId="5" numFmtId="0" xfId="0" applyAlignment="1" applyBorder="1" applyFill="1" applyFont="1">
      <alignment horizontal="left" readingOrder="0"/>
    </xf>
    <xf borderId="0" fillId="2" fontId="5" numFmtId="0" xfId="0" applyAlignment="1" applyFont="1">
      <alignment horizontal="left" readingOrder="0"/>
    </xf>
    <xf borderId="1" fillId="2" fontId="5" numFmtId="0" xfId="0" applyAlignment="1" applyBorder="1" applyFont="1">
      <alignment horizontal="right" readingOrder="0" vertical="center"/>
    </xf>
    <xf borderId="2" fillId="0" fontId="3" numFmtId="0" xfId="0" applyAlignment="1" applyBorder="1" applyFont="1">
      <alignment horizontal="left" readingOrder="0" vertical="center"/>
    </xf>
    <xf borderId="0" fillId="0" fontId="3" numFmtId="0" xfId="0" applyAlignment="1" applyFont="1">
      <alignment vertical="center"/>
    </xf>
    <xf borderId="3" fillId="0" fontId="3" numFmtId="0" xfId="0" applyAlignment="1" applyBorder="1" applyFont="1">
      <alignment vertical="center"/>
    </xf>
    <xf borderId="1" fillId="0" fontId="3" numFmtId="0" xfId="0" applyBorder="1" applyFont="1"/>
    <xf borderId="4" fillId="0" fontId="3" numFmtId="0" xfId="0" applyAlignment="1" applyBorder="1" applyFont="1">
      <alignment readingOrder="0" vertical="center"/>
    </xf>
    <xf borderId="5" fillId="3" fontId="6" numFmtId="0" xfId="0" applyAlignment="1" applyBorder="1" applyFill="1" applyFont="1">
      <alignment horizontal="center" readingOrder="0" shrinkToFit="0" vertical="center" wrapText="1"/>
    </xf>
    <xf borderId="6" fillId="0" fontId="3" numFmtId="0" xfId="0" applyAlignment="1" applyBorder="1" applyFont="1">
      <alignment readingOrder="0" shrinkToFit="0" vertical="center" wrapText="1"/>
    </xf>
    <xf borderId="0" fillId="0" fontId="3" numFmtId="0" xfId="0" applyFont="1"/>
    <xf borderId="7" fillId="0" fontId="3" numFmtId="0" xfId="0" applyBorder="1" applyFont="1"/>
    <xf borderId="0" fillId="0" fontId="3" numFmtId="0" xfId="0" applyAlignment="1" applyFont="1">
      <alignment readingOrder="0" shrinkToFit="0" vertical="top" wrapText="1"/>
    </xf>
    <xf borderId="4" fillId="0" fontId="3" numFmtId="0" xfId="0" applyAlignment="1" applyBorder="1" applyFont="1">
      <alignment readingOrder="0" vertical="center"/>
    </xf>
    <xf borderId="8" fillId="4" fontId="6" numFmtId="0" xfId="0" applyAlignment="1" applyBorder="1" applyFill="1" applyFont="1">
      <alignment horizontal="center" readingOrder="0" vertical="center"/>
    </xf>
    <xf borderId="6" fillId="0" fontId="3" numFmtId="0" xfId="0" applyAlignment="1" applyBorder="1" applyFont="1">
      <alignment readingOrder="0" vertical="center"/>
    </xf>
    <xf borderId="4" fillId="4" fontId="6" numFmtId="0" xfId="0" applyAlignment="1" applyBorder="1" applyFont="1">
      <alignment horizontal="center" readingOrder="0" vertical="center"/>
    </xf>
    <xf borderId="6" fillId="0" fontId="3" numFmtId="0" xfId="0" applyAlignment="1" applyBorder="1" applyFont="1">
      <alignment readingOrder="0" vertical="center"/>
    </xf>
    <xf borderId="4" fillId="4" fontId="6" numFmtId="0" xfId="0" applyAlignment="1" applyBorder="1" applyFont="1">
      <alignment horizontal="center" readingOrder="0" vertical="center"/>
    </xf>
    <xf borderId="6" fillId="0" fontId="3" numFmtId="0" xfId="0" applyAlignment="1" applyBorder="1" applyFont="1">
      <alignment readingOrder="0" shrinkToFit="0" vertical="center" wrapText="1"/>
    </xf>
    <xf borderId="6" fillId="0" fontId="3" numFmtId="0" xfId="0" applyAlignment="1" applyBorder="1" applyFont="1">
      <alignment horizontal="left" readingOrder="0" shrinkToFit="0" vertical="center" wrapText="1"/>
    </xf>
    <xf borderId="9" fillId="4" fontId="6" numFmtId="0" xfId="0" applyAlignment="1" applyBorder="1" applyFont="1">
      <alignment horizontal="center" readingOrder="0" vertical="center"/>
    </xf>
    <xf borderId="6" fillId="0" fontId="3" numFmtId="0" xfId="0" applyAlignment="1" applyBorder="1" applyFont="1">
      <alignment horizontal="left" readingOrder="0" shrinkToFit="0" vertical="center" wrapText="1"/>
    </xf>
    <xf borderId="0" fillId="0" fontId="3" numFmtId="0" xfId="0" applyAlignment="1" applyFont="1">
      <alignment readingOrder="0" vertical="center"/>
    </xf>
    <xf borderId="8" fillId="3" fontId="6" numFmtId="3" xfId="0" applyAlignment="1" applyBorder="1" applyFont="1" applyNumberFormat="1">
      <alignment vertical="center"/>
    </xf>
    <xf borderId="1" fillId="0" fontId="7" numFmtId="0" xfId="0" applyAlignment="1" applyBorder="1" applyFont="1">
      <alignment readingOrder="0"/>
    </xf>
    <xf borderId="4" fillId="3" fontId="6" numFmtId="3" xfId="0" applyAlignment="1" applyBorder="1" applyFont="1" applyNumberFormat="1">
      <alignment vertical="center"/>
    </xf>
    <xf borderId="0" fillId="0" fontId="3" numFmtId="0" xfId="0" applyAlignment="1" applyFont="1">
      <alignment readingOrder="0" shrinkToFit="0" vertical="center" wrapText="1"/>
    </xf>
    <xf borderId="4" fillId="3" fontId="6" numFmtId="164" xfId="0" applyAlignment="1" applyBorder="1" applyFont="1" applyNumberFormat="1">
      <alignment vertical="center"/>
    </xf>
    <xf borderId="9" fillId="3" fontId="6" numFmtId="164" xfId="0" applyAlignment="1" applyBorder="1" applyFont="1" applyNumberFormat="1">
      <alignment vertical="center"/>
    </xf>
    <xf borderId="2" fillId="0" fontId="3" numFmtId="0" xfId="0" applyAlignment="1" applyBorder="1" applyFont="1">
      <alignment readingOrder="0" vertical="center"/>
    </xf>
    <xf borderId="0" fillId="0" fontId="7" numFmtId="0" xfId="0" applyAlignment="1" applyFont="1">
      <alignment readingOrder="0" vertical="center"/>
    </xf>
    <xf borderId="2" fillId="0" fontId="7" numFmtId="0" xfId="0" applyAlignment="1" applyBorder="1" applyFont="1">
      <alignment readingOrder="0"/>
    </xf>
    <xf borderId="10" fillId="2" fontId="8" numFmtId="0" xfId="0" applyAlignment="1" applyBorder="1" applyFont="1">
      <alignment horizontal="center" vertical="center"/>
    </xf>
    <xf borderId="1" fillId="0" fontId="3" numFmtId="0" xfId="0" applyAlignment="1" applyBorder="1" applyFont="1">
      <alignment readingOrder="0"/>
    </xf>
    <xf borderId="0" fillId="0" fontId="3" numFmtId="0" xfId="0" applyAlignment="1" applyFont="1">
      <alignment horizontal="left" vertical="bottom"/>
    </xf>
    <xf borderId="1" fillId="5" fontId="3" numFmtId="0" xfId="0" applyAlignment="1" applyBorder="1" applyFill="1" applyFont="1">
      <alignment readingOrder="0"/>
    </xf>
    <xf borderId="0" fillId="0" fontId="3" numFmtId="0" xfId="0" applyAlignment="1" applyFont="1">
      <alignment horizontal="left" vertical="center"/>
    </xf>
    <xf borderId="0" fillId="5" fontId="3" numFmtId="0" xfId="0" applyAlignment="1" applyFont="1">
      <alignment shrinkToFit="0" wrapText="1"/>
    </xf>
    <xf borderId="0" fillId="5" fontId="9" numFmtId="0" xfId="0" applyAlignment="1" applyFont="1">
      <alignment horizontal="right" vertical="top"/>
    </xf>
    <xf borderId="0" fillId="5" fontId="3" numFmtId="0" xfId="0" applyAlignment="1" applyFont="1">
      <alignment horizontal="right" vertical="top"/>
    </xf>
    <xf borderId="1" fillId="0" fontId="3" numFmtId="0" xfId="0" applyAlignment="1" applyBorder="1" applyFont="1">
      <alignment horizontal="right" vertical="bottom"/>
    </xf>
    <xf borderId="11" fillId="5" fontId="3" numFmtId="0" xfId="0" applyAlignment="1" applyBorder="1" applyFont="1">
      <alignment horizontal="right" vertical="top"/>
    </xf>
    <xf borderId="10" fillId="0" fontId="3" numFmtId="0" xfId="0" applyAlignment="1" applyBorder="1" applyFont="1">
      <alignment horizontal="right" vertical="bottom"/>
    </xf>
    <xf borderId="0" fillId="6" fontId="10" numFmtId="49" xfId="0" applyAlignment="1" applyFill="1" applyFont="1" applyNumberFormat="1">
      <alignment horizontal="left" vertical="bottom"/>
    </xf>
    <xf borderId="0" fillId="0" fontId="10" numFmtId="49" xfId="0" applyAlignment="1" applyFont="1" applyNumberFormat="1">
      <alignment horizontal="left" readingOrder="0" vertical="bottom"/>
    </xf>
    <xf borderId="0" fillId="0" fontId="10" numFmtId="49" xfId="0" applyAlignment="1" applyFont="1" applyNumberFormat="1">
      <alignment horizontal="left" readingOrder="0" shrinkToFit="0" vertical="bottom" wrapText="1"/>
    </xf>
    <xf borderId="0" fillId="0" fontId="10" numFmtId="164" xfId="0" applyAlignment="1" applyFont="1" applyNumberFormat="1">
      <alignment horizontal="left" readingOrder="0" vertical="bottom"/>
    </xf>
    <xf borderId="0" fillId="0" fontId="10" numFmtId="49" xfId="0" applyAlignment="1" applyFont="1" applyNumberFormat="1">
      <alignment horizontal="left" readingOrder="0" shrinkToFit="0" vertical="bottom" wrapText="0"/>
    </xf>
    <xf borderId="0" fillId="6" fontId="10" numFmtId="49" xfId="0" applyAlignment="1" applyFont="1" applyNumberFormat="1">
      <alignment horizontal="left" readingOrder="0" vertical="bottom"/>
    </xf>
    <xf borderId="0" fillId="0" fontId="11" numFmtId="49" xfId="0" applyAlignment="1" applyFont="1" applyNumberFormat="1">
      <alignment horizontal="left" readingOrder="0" shrinkToFit="0" vertical="bottom" wrapText="0"/>
    </xf>
    <xf borderId="0" fillId="0" fontId="12" numFmtId="49" xfId="0" applyAlignment="1" applyFont="1" applyNumberFormat="1">
      <alignment horizontal="left" readingOrder="0" vertical="bottom"/>
    </xf>
    <xf borderId="0" fillId="0" fontId="10" numFmtId="49" xfId="0" applyAlignment="1" applyFont="1" applyNumberFormat="1">
      <alignment horizontal="left" readingOrder="0" shrinkToFit="0" vertical="bottom" wrapText="1"/>
    </xf>
    <xf borderId="0" fillId="0" fontId="10" numFmtId="49" xfId="0" applyAlignment="1" applyFont="1" applyNumberFormat="1">
      <alignment horizontal="left" readingOrder="0" shrinkToFit="0" vertical="bottom" wrapText="0"/>
    </xf>
    <xf borderId="0" fillId="0" fontId="10" numFmtId="49" xfId="0" applyAlignment="1" applyFont="1" applyNumberFormat="1">
      <alignment horizontal="left" readingOrder="0" vertical="bottom"/>
    </xf>
    <xf quotePrefix="1" borderId="0" fillId="0" fontId="10" numFmtId="49" xfId="0" applyAlignment="1" applyFont="1" applyNumberFormat="1">
      <alignment horizontal="left" readingOrder="0" shrinkToFit="0" vertical="bottom" wrapText="1"/>
    </xf>
    <xf quotePrefix="1" borderId="0" fillId="0" fontId="10" numFmtId="49" xfId="0" applyAlignment="1" applyFont="1" applyNumberFormat="1">
      <alignment horizontal="left" readingOrder="0" vertical="bottom"/>
    </xf>
    <xf borderId="0" fillId="6" fontId="10" numFmtId="49" xfId="0" applyAlignment="1" applyFont="1" applyNumberFormat="1">
      <alignment vertical="bottom"/>
    </xf>
    <xf borderId="0" fillId="0" fontId="2" numFmtId="49" xfId="0" applyFont="1" applyNumberFormat="1"/>
    <xf borderId="0" fillId="0" fontId="2" numFmtId="49" xfId="0" applyAlignment="1" applyFont="1" applyNumberFormat="1">
      <alignment shrinkToFit="0" wrapText="1"/>
    </xf>
    <xf borderId="0" fillId="0" fontId="2" numFmtId="164" xfId="0" applyFont="1" applyNumberFormat="1"/>
    <xf borderId="0" fillId="0" fontId="10" numFmtId="49" xfId="0" applyAlignment="1" applyFont="1" applyNumberFormat="1">
      <alignment shrinkToFit="0" vertical="bottom" wrapText="0"/>
    </xf>
    <xf borderId="0" fillId="0" fontId="13" numFmtId="0" xfId="0" applyFont="1"/>
    <xf borderId="0" fillId="2" fontId="5" numFmtId="0" xfId="0" applyAlignment="1" applyFont="1">
      <alignment horizontal="center" readingOrder="0"/>
    </xf>
    <xf borderId="0" fillId="3" fontId="14" numFmtId="0" xfId="0" applyAlignment="1" applyFont="1">
      <alignment horizontal="left" vertical="center"/>
    </xf>
    <xf borderId="0" fillId="3" fontId="14" numFmtId="0" xfId="0" applyAlignment="1" applyFont="1">
      <alignment horizontal="center" vertical="center"/>
    </xf>
    <xf borderId="0" fillId="3" fontId="14" numFmtId="0" xfId="0" applyAlignment="1" applyFont="1">
      <alignment readingOrder="0" vertical="center"/>
    </xf>
    <xf borderId="0" fillId="3" fontId="14" numFmtId="9" xfId="0" applyAlignment="1" applyFont="1" applyNumberFormat="1">
      <alignment horizontal="center" readingOrder="0" vertical="center"/>
    </xf>
    <xf borderId="0" fillId="0" fontId="15" numFmtId="0" xfId="0" applyAlignment="1" applyFont="1">
      <alignment horizontal="right" readingOrder="0" vertical="center"/>
    </xf>
    <xf borderId="0" fillId="0" fontId="2" numFmtId="0" xfId="0" applyAlignment="1" applyFont="1">
      <alignment readingOrder="0"/>
    </xf>
    <xf borderId="0" fillId="2" fontId="16" numFmtId="0" xfId="0" applyAlignment="1" applyFont="1">
      <alignment horizontal="center" vertical="center"/>
    </xf>
    <xf borderId="0" fillId="3" fontId="17" numFmtId="0" xfId="0" applyAlignment="1" applyFont="1">
      <alignment horizontal="left" vertical="center"/>
    </xf>
    <xf borderId="0" fillId="3" fontId="17" numFmtId="0" xfId="0" applyAlignment="1" applyFont="1">
      <alignment horizontal="center" vertical="center"/>
    </xf>
    <xf borderId="0" fillId="3" fontId="13" numFmtId="0" xfId="0" applyAlignment="1" applyFont="1">
      <alignment horizontal="center" vertical="center"/>
    </xf>
    <xf borderId="0" fillId="3" fontId="13" numFmtId="9" xfId="0" applyAlignment="1" applyFont="1" applyNumberFormat="1">
      <alignment horizontal="center" vertical="center"/>
    </xf>
    <xf borderId="0" fillId="3" fontId="18" numFmtId="0" xfId="0" applyFont="1"/>
    <xf borderId="0" fillId="0" fontId="7" numFmtId="0" xfId="0" applyAlignment="1" applyFont="1">
      <alignment readingOrder="0"/>
    </xf>
    <xf borderId="0" fillId="3" fontId="13" numFmtId="0" xfId="0" applyFont="1"/>
    <xf borderId="0" fillId="2" fontId="16" numFmtId="0" xfId="0" applyAlignment="1" applyFont="1">
      <alignment horizontal="center" shrinkToFit="0" vertical="center" wrapText="0"/>
    </xf>
    <xf borderId="0" fillId="3" fontId="13" numFmtId="0" xfId="0" applyAlignment="1" applyFont="1">
      <alignment horizontal="left" vertical="center"/>
    </xf>
    <xf borderId="0" fillId="0" fontId="13" numFmtId="0" xfId="0" applyAlignment="1" applyFont="1">
      <alignment readingOrder="0"/>
    </xf>
    <xf borderId="0" fillId="3" fontId="13" numFmtId="164" xfId="0" applyFont="1" applyNumberFormat="1"/>
    <xf borderId="0" fillId="0" fontId="7" numFmtId="0" xfId="0" applyFont="1"/>
    <xf borderId="0" fillId="0" fontId="13" numFmtId="4" xfId="0" applyAlignment="1" applyFont="1" applyNumberFormat="1">
      <alignment horizontal="right" vertical="bottom"/>
    </xf>
    <xf borderId="0" fillId="5" fontId="7" numFmtId="0" xfId="0" applyAlignment="1" applyFont="1">
      <alignment horizontal="center" vertical="bottom"/>
    </xf>
    <xf borderId="0" fillId="0" fontId="13" numFmtId="0" xfId="0" applyAlignment="1" applyFont="1">
      <alignment horizontal="right" vertical="bottom"/>
    </xf>
    <xf borderId="0" fillId="5" fontId="13" numFmtId="0" xfId="0" applyFont="1"/>
    <xf borderId="0" fillId="5" fontId="13" numFmtId="0" xfId="0" applyAlignment="1" applyFont="1">
      <alignment readingOrder="0"/>
    </xf>
    <xf borderId="0" fillId="0" fontId="13" numFmtId="0" xfId="0" applyAlignment="1" applyFont="1">
      <alignment horizontal="left" vertical="bottom"/>
    </xf>
    <xf borderId="0" fillId="0" fontId="7" numFmtId="0" xfId="0" applyAlignment="1" applyFont="1">
      <alignment horizontal="right" readingOrder="0" vertical="bottom"/>
    </xf>
    <xf borderId="0" fillId="4" fontId="13" numFmtId="0" xfId="0" applyAlignment="1" applyFont="1">
      <alignment horizontal="center" readingOrder="0" shrinkToFit="0" vertical="center" wrapText="1"/>
    </xf>
    <xf borderId="0" fillId="2" fontId="16" numFmtId="0" xfId="0" applyAlignment="1" applyFont="1">
      <alignment horizontal="center" readingOrder="0" shrinkToFit="0" vertical="bottom" wrapText="1"/>
    </xf>
    <xf borderId="0" fillId="5" fontId="2" numFmtId="0" xfId="0" applyFont="1"/>
    <xf borderId="0" fillId="0" fontId="13" numFmtId="9" xfId="0" applyAlignment="1" applyFont="1" applyNumberFormat="1">
      <alignment horizontal="center" vertical="center"/>
    </xf>
    <xf borderId="0" fillId="0" fontId="18" numFmtId="0" xfId="0" applyFont="1"/>
    <xf borderId="0" fillId="0" fontId="13" numFmtId="0" xfId="0" applyAlignment="1" applyFont="1">
      <alignment horizontal="center" vertical="center"/>
    </xf>
    <xf borderId="0" fillId="0" fontId="19" numFmtId="0" xfId="0" applyAlignment="1" applyFont="1">
      <alignment horizontal="left" shrinkToFit="0" vertical="bottom" wrapText="1"/>
    </xf>
    <xf borderId="0" fillId="0" fontId="19" numFmtId="0" xfId="0" applyAlignment="1" applyFont="1">
      <alignment horizontal="center" vertical="center"/>
    </xf>
    <xf borderId="0" fillId="0" fontId="20" numFmtId="0" xfId="0" applyAlignment="1" applyFont="1">
      <alignment vertical="bottom"/>
    </xf>
    <xf borderId="0" fillId="0" fontId="20" numFmtId="0" xfId="0" applyAlignment="1" applyFont="1">
      <alignment horizontal="right" readingOrder="0" vertical="bottom"/>
    </xf>
    <xf borderId="0" fillId="0" fontId="2" numFmtId="165" xfId="0" applyFont="1" applyNumberFormat="1"/>
    <xf borderId="0" fillId="0" fontId="2" numFmtId="166" xfId="0" applyFont="1" applyNumberFormat="1"/>
    <xf borderId="0" fillId="0" fontId="21" numFmtId="165" xfId="0" applyAlignment="1" applyFont="1" applyNumberFormat="1">
      <alignment horizontal="center" readingOrder="0" vertical="bottom"/>
    </xf>
    <xf borderId="0" fillId="0" fontId="2" numFmtId="166" xfId="0" applyAlignment="1" applyFont="1" applyNumberFormat="1">
      <alignment readingOrder="0"/>
    </xf>
    <xf borderId="0" fillId="0" fontId="22" numFmtId="0" xfId="0" applyAlignment="1" applyFont="1">
      <alignment readingOrder="0"/>
    </xf>
    <xf borderId="0" fillId="0" fontId="23" numFmtId="0" xfId="0" applyFont="1"/>
    <xf borderId="0" fillId="0" fontId="24" numFmtId="167" xfId="0" applyAlignment="1" applyFont="1" applyNumberFormat="1">
      <alignment horizontal="right" shrinkToFit="0" vertical="center" wrapText="1"/>
    </xf>
    <xf borderId="0" fillId="0" fontId="25" numFmtId="0" xfId="0" applyAlignment="1" applyFont="1">
      <alignment shrinkToFit="0" vertical="bottom" wrapText="1"/>
    </xf>
    <xf borderId="0" fillId="0" fontId="22" numFmtId="168" xfId="0" applyAlignment="1" applyFont="1" applyNumberFormat="1">
      <alignment horizontal="right" vertical="top"/>
    </xf>
    <xf borderId="0" fillId="0" fontId="21" numFmtId="0" xfId="0" applyFont="1"/>
    <xf borderId="0" fillId="0" fontId="26" numFmtId="0" xfId="0" applyAlignment="1" applyFont="1">
      <alignment vertical="center"/>
    </xf>
    <xf borderId="0" fillId="0" fontId="20" numFmtId="167" xfId="0" applyAlignment="1" applyFont="1" applyNumberFormat="1">
      <alignment horizontal="right" vertical="bottom"/>
    </xf>
    <xf borderId="0" fillId="0" fontId="20" numFmtId="0" xfId="0" applyAlignment="1" applyFont="1">
      <alignment horizontal="right" vertical="bottom"/>
    </xf>
    <xf borderId="0" fillId="0" fontId="27" numFmtId="0" xfId="0" applyAlignment="1" applyFont="1">
      <alignment vertical="bottom"/>
    </xf>
    <xf borderId="0" fillId="0" fontId="21" numFmtId="0" xfId="0" applyAlignment="1" applyFont="1">
      <alignment horizontal="center" readingOrder="0" vertical="bottom"/>
    </xf>
    <xf borderId="0" fillId="0" fontId="28" numFmtId="0" xfId="0" applyFont="1"/>
    <xf borderId="0" fillId="0" fontId="10" numFmtId="0" xfId="0" applyAlignment="1" applyFont="1">
      <alignment horizontal="center" vertical="top"/>
    </xf>
    <xf borderId="0" fillId="4" fontId="10" numFmtId="0" xfId="0" applyAlignment="1" applyFont="1">
      <alignment shrinkToFit="0" vertical="center" wrapText="1"/>
    </xf>
    <xf borderId="0" fillId="4" fontId="10" numFmtId="0" xfId="0" applyAlignment="1" applyFont="1">
      <alignment horizontal="center" vertical="top"/>
    </xf>
    <xf borderId="0" fillId="0" fontId="10" numFmtId="0" xfId="0" applyAlignment="1" applyFont="1">
      <alignment shrinkToFit="0" vertical="center" wrapText="1"/>
    </xf>
    <xf borderId="0" fillId="0" fontId="20" numFmtId="165" xfId="0" applyAlignment="1" applyFont="1" applyNumberFormat="1">
      <alignment vertical="bottom"/>
    </xf>
    <xf borderId="0" fillId="0" fontId="20" numFmtId="0" xfId="0" applyFont="1"/>
    <xf borderId="0" fillId="0" fontId="10" numFmtId="0" xfId="0" applyAlignment="1" applyFont="1">
      <alignment vertical="center"/>
    </xf>
    <xf borderId="0" fillId="0" fontId="21" numFmtId="0" xfId="0" applyAlignment="1" applyFont="1">
      <alignment horizontal="right" readingOrder="0" vertical="top"/>
    </xf>
    <xf borderId="0" fillId="5" fontId="10" numFmtId="0" xfId="0" applyAlignment="1" applyFont="1">
      <alignment vertical="center"/>
    </xf>
    <xf borderId="0" fillId="5" fontId="10" numFmtId="0" xfId="0" applyAlignment="1" applyFont="1">
      <alignment horizontal="center" vertical="top"/>
    </xf>
    <xf borderId="0" fillId="0" fontId="2" numFmtId="165" xfId="0" applyAlignment="1" applyFont="1" applyNumberFormat="1">
      <alignment shrinkToFit="0" vertical="bottom" wrapText="0"/>
    </xf>
  </cellXfs>
  <cellStyles count="1">
    <cellStyle xfId="0" name="Normal" builtinId="0"/>
  </cellStyles>
  <dxfs count="3">
    <dxf>
      <font>
        <color rgb="FFF3F3F3"/>
      </font>
      <fill>
        <patternFill patternType="none"/>
      </fill>
      <border/>
    </dxf>
    <dxf>
      <font/>
      <fill>
        <patternFill patternType="solid">
          <fgColor rgb="FF40E118"/>
          <bgColor rgb="FF40E118"/>
        </patternFill>
      </fill>
      <border/>
    </dxf>
    <dxf>
      <font>
        <color rgb="FFFFFFF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Top Tweeters </a:t>
            </a:r>
          </a:p>
        </c:rich>
      </c:tx>
      <c:overlay val="0"/>
    </c:title>
    <c:plotArea>
      <c:layout/>
      <c:barChart>
        <c:barDir val="bar"/>
        <c:ser>
          <c:idx val="0"/>
          <c:order val="0"/>
          <c:tx>
            <c:strRef>
              <c:f>Dashboard!$U$2</c:f>
            </c:strRef>
          </c:tx>
          <c:cat>
            <c:strRef>
              <c:f>Dashboard!$T$3:$T$12</c:f>
            </c:strRef>
          </c:cat>
          <c:val>
            <c:numRef>
              <c:f>Dashboard!$U$3:$U$12</c:f>
              <c:numCache/>
            </c:numRef>
          </c:val>
        </c:ser>
        <c:axId val="1157099964"/>
        <c:axId val="1494786123"/>
      </c:barChart>
      <c:catAx>
        <c:axId val="1157099964"/>
        <c:scaling>
          <c:orientation val="maxMin"/>
        </c:scaling>
        <c:delete val="0"/>
        <c:axPos val="l"/>
        <c:crossAx val="1494786123"/>
      </c:catAx>
      <c:valAx>
        <c:axId val="1494786123"/>
        <c:scaling>
          <c:orientation val="minMax"/>
        </c:scaling>
        <c:delete val="0"/>
        <c:axPos val="b"/>
        <c:tickLblPos val="nextTo"/>
        <c:spPr>
          <a:ln>
            <a:noFill/>
          </a:ln>
        </c:spPr>
        <c:crossAx val="1157099964"/>
        <c:crosses val="max"/>
      </c:valAx>
    </c:plotArea>
  </c:chart>
  <c:spPr>
    <a:solidFill>
      <a:srgbClr val="FFFFF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400">
                <a:solidFill>
                  <a:srgbClr val="000000"/>
                </a:solidFill>
                <a:latin typeface="Roboto"/>
              </a:defRPr>
            </a:pPr>
            <a:r>
              <a:rPr b="0" sz="1400">
                <a:solidFill>
                  <a:srgbClr val="000000"/>
                </a:solidFill>
                <a:latin typeface="Roboto"/>
              </a:rPr>
              <a:t>Tweet Volume Over Time (max 60 days)</a:t>
            </a:r>
          </a:p>
        </c:rich>
      </c:tx>
      <c:overlay val="0"/>
    </c:title>
    <c:plotArea>
      <c:layout>
        <c:manualLayout>
          <c:xMode val="edge"/>
          <c:yMode val="edge"/>
          <c:x val="0.07852882703777336"/>
          <c:y val="0.141642371234208"/>
          <c:w val="0.887375745526839"/>
          <c:h val="0.7558794946550049"/>
        </c:manualLayout>
      </c:layout>
      <c:lineChart>
        <c:varyColors val="0"/>
        <c:axId val="1372421241"/>
        <c:axId val="1200439956"/>
      </c:lineChart>
      <c:catAx>
        <c:axId val="1372421241"/>
        <c:scaling>
          <c:orientation val="minMax"/>
        </c:scaling>
        <c:delete val="0"/>
        <c:axPos val="b"/>
        <c:crossAx val="1200439956"/>
      </c:catAx>
      <c:valAx>
        <c:axId val="1200439956"/>
        <c:scaling>
          <c:orientation val="minMax"/>
        </c:scaling>
        <c:delete val="0"/>
        <c:axPos val="l"/>
        <c:tickLblPos val="nextTo"/>
        <c:spPr>
          <a:ln>
            <a:noFill/>
          </a:ln>
        </c:spPr>
        <c:crossAx val="1372421241"/>
      </c:valAx>
    </c:plotArea>
    <c:plotVisOnly val="0"/>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361950</xdr:colOff>
      <xdr:row>4</xdr:row>
      <xdr:rowOff>447675</xdr:rowOff>
    </xdr:from>
    <xdr:ext cx="3800475" cy="2714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314325</xdr:colOff>
      <xdr:row>21</xdr:row>
      <xdr:rowOff>190500</xdr:rowOff>
    </xdr:from>
    <xdr:ext cx="4791075" cy="38100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hyperlink" Target="http://tags.hawksey.info" TargetMode="External"/><Relationship Id="rId2" Type="http://schemas.openxmlformats.org/officeDocument/2006/relationships/hyperlink" Target="http://tags.hawksey.info/"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twitter.com/WorldProfessor/statuses/1367958564598382593" TargetMode="External"/><Relationship Id="rId391" Type="http://schemas.openxmlformats.org/officeDocument/2006/relationships/hyperlink" Target="http://pbs.twimg.com/profile_images/1359130027615485954/8qjC34Jz_normal.jpg" TargetMode="External"/><Relationship Id="rId390" Type="http://schemas.openxmlformats.org/officeDocument/2006/relationships/hyperlink" Target="http://twitter.com/FionaGreigDC/statuses/1367958599851458560" TargetMode="External"/><Relationship Id="rId2180" Type="http://schemas.openxmlformats.org/officeDocument/2006/relationships/hyperlink" Target="http://twitter.com/DefundFeminist/statuses/1367899559108571136" TargetMode="External"/><Relationship Id="rId2181" Type="http://schemas.openxmlformats.org/officeDocument/2006/relationships/hyperlink" Target="http://pbs.twimg.com/profile_images/1360132987044569089/y91Tq5dM_normal.jpg" TargetMode="External"/><Relationship Id="rId2182" Type="http://schemas.openxmlformats.org/officeDocument/2006/relationships/hyperlink" Target="http://twitter.com/Sameer_kumar120/statuses/1367899548933255169" TargetMode="External"/><Relationship Id="rId2183" Type="http://schemas.openxmlformats.org/officeDocument/2006/relationships/hyperlink" Target="http://pbs.twimg.com/profile_images/1360839193467969536/hJ0MWOwY_normal.jpg" TargetMode="External"/><Relationship Id="rId385" Type="http://schemas.openxmlformats.org/officeDocument/2006/relationships/hyperlink" Target="http://pbs.twimg.com/profile_images/1098345758926012417/YFZfXCQ4_normal.jpg" TargetMode="External"/><Relationship Id="rId2184" Type="http://schemas.openxmlformats.org/officeDocument/2006/relationships/hyperlink" Target="http://twitter.com/BrkTooro/statuses/1367899372235722754" TargetMode="External"/><Relationship Id="rId384" Type="http://schemas.openxmlformats.org/officeDocument/2006/relationships/hyperlink" Target="http://twitter.com/aor_4/statuses/1367959023794978817" TargetMode="External"/><Relationship Id="rId2185" Type="http://schemas.openxmlformats.org/officeDocument/2006/relationships/hyperlink" Target="http://pbs.twimg.com/profile_images/1073706434750226433/N4qx2rGL_normal.jpg" TargetMode="External"/><Relationship Id="rId383" Type="http://schemas.openxmlformats.org/officeDocument/2006/relationships/hyperlink" Target="http://pbs.twimg.com/profile_images/1320120674460065793/zbh_l0Jt_normal.jpg" TargetMode="External"/><Relationship Id="rId2186" Type="http://schemas.openxmlformats.org/officeDocument/2006/relationships/hyperlink" Target="http://twitter.com/live_equally/statuses/1367899361263357955" TargetMode="External"/><Relationship Id="rId382" Type="http://schemas.openxmlformats.org/officeDocument/2006/relationships/hyperlink" Target="http://twitter.com/GRWaikiki/statuses/1367959346580230148" TargetMode="External"/><Relationship Id="rId2187" Type="http://schemas.openxmlformats.org/officeDocument/2006/relationships/hyperlink" Target="http://pbs.twimg.com/profile_images/1265369981044191232/Qwajm2Sa_normal.jpg" TargetMode="External"/><Relationship Id="rId389" Type="http://schemas.openxmlformats.org/officeDocument/2006/relationships/hyperlink" Target="http://pbs.twimg.com/profile_images/786027309153161216/-2w5Oswq_normal.jpg" TargetMode="External"/><Relationship Id="rId2188" Type="http://schemas.openxmlformats.org/officeDocument/2006/relationships/hyperlink" Target="http://twitter.com/UM_Bookstore/statuses/1367899353109520388" TargetMode="External"/><Relationship Id="rId388" Type="http://schemas.openxmlformats.org/officeDocument/2006/relationships/hyperlink" Target="http://twitter.com/itsallyouboo/statuses/1367958674019409920" TargetMode="External"/><Relationship Id="rId2189" Type="http://schemas.openxmlformats.org/officeDocument/2006/relationships/hyperlink" Target="http://pbs.twimg.com/profile_images/1358432854938505219/_rQnr5I9_normal.jpg" TargetMode="External"/><Relationship Id="rId387" Type="http://schemas.openxmlformats.org/officeDocument/2006/relationships/hyperlink" Target="http://pbs.twimg.com/profile_images/1158760774086594560/xWEq_x0d_normal.jpg" TargetMode="External"/><Relationship Id="rId386" Type="http://schemas.openxmlformats.org/officeDocument/2006/relationships/hyperlink" Target="http://twitter.com/Truthurts19/statuses/1367958904257339392" TargetMode="External"/><Relationship Id="rId381" Type="http://schemas.openxmlformats.org/officeDocument/2006/relationships/hyperlink" Target="http://pbs.twimg.com/profile_images/1333734827581976576/gINzlhjq_normal.jpg" TargetMode="External"/><Relationship Id="rId380" Type="http://schemas.openxmlformats.org/officeDocument/2006/relationships/hyperlink" Target="http://twitter.com/EnriqueYeves/statuses/1367959378616287235" TargetMode="External"/><Relationship Id="rId379" Type="http://schemas.openxmlformats.org/officeDocument/2006/relationships/hyperlink" Target="http://pbs.twimg.com/profile_images/638048613768273920/QILsAGQP_normal.jpg" TargetMode="External"/><Relationship Id="rId2170" Type="http://schemas.openxmlformats.org/officeDocument/2006/relationships/hyperlink" Target="http://twitter.com/prashantDocean/statuses/1367899886180438016" TargetMode="External"/><Relationship Id="rId2171" Type="http://schemas.openxmlformats.org/officeDocument/2006/relationships/hyperlink" Target="http://pbs.twimg.com/profile_images/1312475584782573573/Qpq1ihCn_normal.jpg" TargetMode="External"/><Relationship Id="rId2172" Type="http://schemas.openxmlformats.org/officeDocument/2006/relationships/hyperlink" Target="http://twitter.com/natalie_a_berry/statuses/1367899810808872960" TargetMode="External"/><Relationship Id="rId374" Type="http://schemas.openxmlformats.org/officeDocument/2006/relationships/hyperlink" Target="http://twitter.com/rlamsfuss/statuses/1367959859765907463" TargetMode="External"/><Relationship Id="rId2173" Type="http://schemas.openxmlformats.org/officeDocument/2006/relationships/hyperlink" Target="http://pbs.twimg.com/profile_images/860229617839480833/TJ2_ugWL_normal.jpg" TargetMode="External"/><Relationship Id="rId373" Type="http://schemas.openxmlformats.org/officeDocument/2006/relationships/hyperlink" Target="http://pbs.twimg.com/profile_images/585169813552652288/MRxiFOid_normal.jpg" TargetMode="External"/><Relationship Id="rId2174" Type="http://schemas.openxmlformats.org/officeDocument/2006/relationships/hyperlink" Target="http://twitter.com/freedom1970a/statuses/1367899788520341519" TargetMode="External"/><Relationship Id="rId372" Type="http://schemas.openxmlformats.org/officeDocument/2006/relationships/hyperlink" Target="http://twitter.com/linda_msichana/statuses/1367959933581484039" TargetMode="External"/><Relationship Id="rId2175" Type="http://schemas.openxmlformats.org/officeDocument/2006/relationships/hyperlink" Target="http://pbs.twimg.com/profile_images/988010738768723968/DK_FnsV0_normal.jpg" TargetMode="External"/><Relationship Id="rId371" Type="http://schemas.openxmlformats.org/officeDocument/2006/relationships/hyperlink" Target="http://pbs.twimg.com/profile_images/793435466540445697/jMdgv6eY_normal.jpg" TargetMode="External"/><Relationship Id="rId2176" Type="http://schemas.openxmlformats.org/officeDocument/2006/relationships/hyperlink" Target="http://twitter.com/prashantDocean/statuses/1367899785542344706" TargetMode="External"/><Relationship Id="rId378" Type="http://schemas.openxmlformats.org/officeDocument/2006/relationships/hyperlink" Target="http://twitter.com/Flavor_YourLife/statuses/1367959802413019136" TargetMode="External"/><Relationship Id="rId2177" Type="http://schemas.openxmlformats.org/officeDocument/2006/relationships/hyperlink" Target="http://pbs.twimg.com/profile_images/1306381491128037376/w0g7fjAj_normal.jpg" TargetMode="External"/><Relationship Id="rId377" Type="http://schemas.openxmlformats.org/officeDocument/2006/relationships/hyperlink" Target="http://pbs.twimg.com/profile_images/1337138690615721984/ipQaSp1z_normal.png" TargetMode="External"/><Relationship Id="rId2178" Type="http://schemas.openxmlformats.org/officeDocument/2006/relationships/hyperlink" Target="http://twitter.com/GarimaBhasin8/statuses/1367899644101947393" TargetMode="External"/><Relationship Id="rId376" Type="http://schemas.openxmlformats.org/officeDocument/2006/relationships/hyperlink" Target="http://twitter.com/media_sawa/statuses/1367959821140525058" TargetMode="External"/><Relationship Id="rId2179" Type="http://schemas.openxmlformats.org/officeDocument/2006/relationships/hyperlink" Target="http://pbs.twimg.com/profile_images/1367098382104297475/xjsvl6GP_normal.jpg" TargetMode="External"/><Relationship Id="rId375" Type="http://schemas.openxmlformats.org/officeDocument/2006/relationships/hyperlink" Target="http://pbs.twimg.com/profile_images/1353552723040477185/KmPjGeyP_normal.jpg" TargetMode="External"/><Relationship Id="rId2190" Type="http://schemas.openxmlformats.org/officeDocument/2006/relationships/hyperlink" Target="http://twitter.com/raja_kumar9/statuses/1367899348579676161" TargetMode="External"/><Relationship Id="rId2191" Type="http://schemas.openxmlformats.org/officeDocument/2006/relationships/hyperlink" Target="http://pbs.twimg.com/profile_images/1341320520050954240/wCtPKPqb_normal.jpg" TargetMode="External"/><Relationship Id="rId2192" Type="http://schemas.openxmlformats.org/officeDocument/2006/relationships/hyperlink" Target="http://twitter.com/Sandeep55223259/statuses/1367899339775901696" TargetMode="External"/><Relationship Id="rId2193" Type="http://schemas.openxmlformats.org/officeDocument/2006/relationships/hyperlink" Target="http://pbs.twimg.com/profile_images/1341320520050954240/wCtPKPqb_normal.jpg" TargetMode="External"/><Relationship Id="rId2194" Type="http://schemas.openxmlformats.org/officeDocument/2006/relationships/hyperlink" Target="http://twitter.com/Sandeep55223259/statuses/1367899330393219073" TargetMode="External"/><Relationship Id="rId396" Type="http://schemas.openxmlformats.org/officeDocument/2006/relationships/hyperlink" Target="http://twitter.com/camillelisa/statuses/1367957882298306560" TargetMode="External"/><Relationship Id="rId2195" Type="http://schemas.openxmlformats.org/officeDocument/2006/relationships/hyperlink" Target="http://pbs.twimg.com/profile_images/956561095728103424/7BvjHEqJ_normal.jpg" TargetMode="External"/><Relationship Id="rId395" Type="http://schemas.openxmlformats.org/officeDocument/2006/relationships/hyperlink" Target="http://pbs.twimg.com/profile_images/638523872317345793/M32sQjRP_normal.jpg" TargetMode="External"/><Relationship Id="rId2196" Type="http://schemas.openxmlformats.org/officeDocument/2006/relationships/hyperlink" Target="http://twitter.com/LaxmanUdmale/statuses/1367899325649461248" TargetMode="External"/><Relationship Id="rId394" Type="http://schemas.openxmlformats.org/officeDocument/2006/relationships/hyperlink" Target="http://twitter.com/Asgher43060203/statuses/1367958284347576327" TargetMode="External"/><Relationship Id="rId2197" Type="http://schemas.openxmlformats.org/officeDocument/2006/relationships/hyperlink" Target="http://pbs.twimg.com/profile_images/956561095728103424/7BvjHEqJ_normal.jpg" TargetMode="External"/><Relationship Id="rId393" Type="http://schemas.openxmlformats.org/officeDocument/2006/relationships/hyperlink" Target="http://pbs.twimg.com/profile_images/1160913172557180933/A6lVq00n_normal.jpg" TargetMode="External"/><Relationship Id="rId2198" Type="http://schemas.openxmlformats.org/officeDocument/2006/relationships/hyperlink" Target="http://twitter.com/LaxmanUdmale/statuses/1367899321132183558" TargetMode="External"/><Relationship Id="rId2199" Type="http://schemas.openxmlformats.org/officeDocument/2006/relationships/hyperlink" Target="http://pbs.twimg.com/profile_images/1186971960330330112/7X1r8nk6_normal.jpg" TargetMode="External"/><Relationship Id="rId399" Type="http://schemas.openxmlformats.org/officeDocument/2006/relationships/hyperlink" Target="http://pbs.twimg.com/profile_images/1335838699091763200/tlwqmWkE_normal.jpg" TargetMode="External"/><Relationship Id="rId398" Type="http://schemas.openxmlformats.org/officeDocument/2006/relationships/hyperlink" Target="http://twitter.com/ayudahmx/statuses/1367957817374638080" TargetMode="External"/><Relationship Id="rId397" Type="http://schemas.openxmlformats.org/officeDocument/2006/relationships/hyperlink" Target="http://pbs.twimg.com/profile_images/590225012927279104/wyuVIgCY_normal.jpg" TargetMode="External"/><Relationship Id="rId1730" Type="http://schemas.openxmlformats.org/officeDocument/2006/relationships/hyperlink" Target="http://twitter.com/Kanan44664825/statuses/1367907769831944193" TargetMode="External"/><Relationship Id="rId1731" Type="http://schemas.openxmlformats.org/officeDocument/2006/relationships/hyperlink" Target="http://pbs.twimg.com/profile_images/1341815036864544769/ZRr9tTtl_normal.jpg" TargetMode="External"/><Relationship Id="rId1732" Type="http://schemas.openxmlformats.org/officeDocument/2006/relationships/hyperlink" Target="http://twitter.com/ojala_annika/statuses/1367907732632768516" TargetMode="External"/><Relationship Id="rId1733" Type="http://schemas.openxmlformats.org/officeDocument/2006/relationships/hyperlink" Target="http://pbs.twimg.com/profile_images/67990611/Erica_portrait2_normal.jpg" TargetMode="External"/><Relationship Id="rId1734" Type="http://schemas.openxmlformats.org/officeDocument/2006/relationships/hyperlink" Target="http://twitter.com/ericapinskyinc/statuses/1367907628244901892" TargetMode="External"/><Relationship Id="rId1735" Type="http://schemas.openxmlformats.org/officeDocument/2006/relationships/hyperlink" Target="http://pbs.twimg.com/profile_images/1301079796911345664/R_wIFjZX_normal.jpg" TargetMode="External"/><Relationship Id="rId1736" Type="http://schemas.openxmlformats.org/officeDocument/2006/relationships/hyperlink" Target="http://twitter.com/AstridHarz/statuses/1367907597370679296" TargetMode="External"/><Relationship Id="rId1737" Type="http://schemas.openxmlformats.org/officeDocument/2006/relationships/hyperlink" Target="http://pbs.twimg.com/profile_images/694340611575562240/dwE2b2Ry_normal.png" TargetMode="External"/><Relationship Id="rId1738" Type="http://schemas.openxmlformats.org/officeDocument/2006/relationships/hyperlink" Target="http://twitter.com/BrassWeb/statuses/1367907593277079552" TargetMode="External"/><Relationship Id="rId1739" Type="http://schemas.openxmlformats.org/officeDocument/2006/relationships/hyperlink" Target="http://pbs.twimg.com/profile_images/1310158028377698306/Da9Cxe8R_normal.jpg" TargetMode="External"/><Relationship Id="rId1720" Type="http://schemas.openxmlformats.org/officeDocument/2006/relationships/hyperlink" Target="http://twitter.com/IndoreTalk/statuses/1367908382133411844" TargetMode="External"/><Relationship Id="rId1721" Type="http://schemas.openxmlformats.org/officeDocument/2006/relationships/hyperlink" Target="http://pbs.twimg.com/profile_images/1356564519951171584/DJxK5zBV_normal.jpg" TargetMode="External"/><Relationship Id="rId1722" Type="http://schemas.openxmlformats.org/officeDocument/2006/relationships/hyperlink" Target="http://twitter.com/Nabilamalikhaya/statuses/1367907905144582145" TargetMode="External"/><Relationship Id="rId1723" Type="http://schemas.openxmlformats.org/officeDocument/2006/relationships/hyperlink" Target="http://pbs.twimg.com/profile_images/1029540930221735938/De4QX-Ei_normal.jpg" TargetMode="External"/><Relationship Id="rId1724" Type="http://schemas.openxmlformats.org/officeDocument/2006/relationships/hyperlink" Target="http://twitter.com/OppidanLibrary/statuses/1367907870692413441" TargetMode="External"/><Relationship Id="rId1725" Type="http://schemas.openxmlformats.org/officeDocument/2006/relationships/hyperlink" Target="http://pbs.twimg.com/profile_images/1326508085905518592/aKKN4E03_normal.jpg" TargetMode="External"/><Relationship Id="rId1726" Type="http://schemas.openxmlformats.org/officeDocument/2006/relationships/hyperlink" Target="http://twitter.com/Dinesh_the_star/statuses/1367907868632961024" TargetMode="External"/><Relationship Id="rId1727" Type="http://schemas.openxmlformats.org/officeDocument/2006/relationships/hyperlink" Target="http://pbs.twimg.com/profile_images/774928961918930944/avue-4J__normal.jpg" TargetMode="External"/><Relationship Id="rId1728" Type="http://schemas.openxmlformats.org/officeDocument/2006/relationships/hyperlink" Target="http://twitter.com/MosesWatasa/statuses/1367907828107739137" TargetMode="External"/><Relationship Id="rId1729" Type="http://schemas.openxmlformats.org/officeDocument/2006/relationships/hyperlink" Target="http://pbs.twimg.com/profile_images/1362052457002463234/WVdcEFGo_normal.jpg" TargetMode="External"/><Relationship Id="rId1752" Type="http://schemas.openxmlformats.org/officeDocument/2006/relationships/hyperlink" Target="http://twitter.com/SIGtYarmouth/statuses/1367907203160637440" TargetMode="External"/><Relationship Id="rId1753" Type="http://schemas.openxmlformats.org/officeDocument/2006/relationships/hyperlink" Target="http://pbs.twimg.com/profile_images/1305581207929917440/KYax3fpD_normal.jpg" TargetMode="External"/><Relationship Id="rId1754" Type="http://schemas.openxmlformats.org/officeDocument/2006/relationships/hyperlink" Target="http://twitter.com/MissWhiteEng1/statuses/1367907180624642051" TargetMode="External"/><Relationship Id="rId1755" Type="http://schemas.openxmlformats.org/officeDocument/2006/relationships/hyperlink" Target="http://pbs.twimg.com/profile_images/1348905268340420608/CjcHahJk_normal.jpg" TargetMode="External"/><Relationship Id="rId1756" Type="http://schemas.openxmlformats.org/officeDocument/2006/relationships/hyperlink" Target="http://twitter.com/HarpreetS95/statuses/1367907139675516929" TargetMode="External"/><Relationship Id="rId1757" Type="http://schemas.openxmlformats.org/officeDocument/2006/relationships/hyperlink" Target="http://pbs.twimg.com/profile_images/633980393457364992/1HX5llwR_normal.jpg" TargetMode="External"/><Relationship Id="rId1758" Type="http://schemas.openxmlformats.org/officeDocument/2006/relationships/hyperlink" Target="http://twitter.com/LA_Bagnetto/statuses/1367907132486586372" TargetMode="External"/><Relationship Id="rId1759" Type="http://schemas.openxmlformats.org/officeDocument/2006/relationships/hyperlink" Target="http://pbs.twimg.com/profile_images/1348281934334492674/PzmDpSzh_normal.jpg" TargetMode="External"/><Relationship Id="rId1750" Type="http://schemas.openxmlformats.org/officeDocument/2006/relationships/hyperlink" Target="http://twitter.com/BPPIND/statuses/1367907211654037504" TargetMode="External"/><Relationship Id="rId1751" Type="http://schemas.openxmlformats.org/officeDocument/2006/relationships/hyperlink" Target="http://pbs.twimg.com/profile_images/1322188345599033345/a-l-aieK_normal.jpg" TargetMode="External"/><Relationship Id="rId1741" Type="http://schemas.openxmlformats.org/officeDocument/2006/relationships/hyperlink" Target="http://pbs.twimg.com/profile_images/1143536112088035331/XDEmFAaj_normal.png" TargetMode="External"/><Relationship Id="rId1742" Type="http://schemas.openxmlformats.org/officeDocument/2006/relationships/hyperlink" Target="http://twitter.com/femtech_/statuses/1367907280335888389" TargetMode="External"/><Relationship Id="rId1743" Type="http://schemas.openxmlformats.org/officeDocument/2006/relationships/hyperlink" Target="http://pbs.twimg.com/profile_images/1350502959759540224/awpbqF5P_normal.jpg" TargetMode="External"/><Relationship Id="rId1744" Type="http://schemas.openxmlformats.org/officeDocument/2006/relationships/hyperlink" Target="http://twitter.com/SaddamMolla0071/statuses/1367907264808423428" TargetMode="External"/><Relationship Id="rId1745" Type="http://schemas.openxmlformats.org/officeDocument/2006/relationships/hyperlink" Target="http://pbs.twimg.com/profile_images/1063420443963637760/fZBXwBWQ_normal.jpg" TargetMode="External"/><Relationship Id="rId1746" Type="http://schemas.openxmlformats.org/officeDocument/2006/relationships/hyperlink" Target="http://twitter.com/CrisBens/statuses/1367907258332569602" TargetMode="External"/><Relationship Id="rId1747" Type="http://schemas.openxmlformats.org/officeDocument/2006/relationships/hyperlink" Target="http://pbs.twimg.com/profile_images/1311000007051362304/eVk8RRbf_normal.jpg" TargetMode="External"/><Relationship Id="rId1748" Type="http://schemas.openxmlformats.org/officeDocument/2006/relationships/hyperlink" Target="http://twitter.com/fashionistaTS/statuses/1367907233363755008" TargetMode="External"/><Relationship Id="rId1749" Type="http://schemas.openxmlformats.org/officeDocument/2006/relationships/hyperlink" Target="http://pbs.twimg.com/profile_images/1178747681814011905/0C-bB60N_normal.jpg" TargetMode="External"/><Relationship Id="rId1740" Type="http://schemas.openxmlformats.org/officeDocument/2006/relationships/hyperlink" Target="http://twitter.com/MPKchaitu/statuses/1367907411709763585" TargetMode="External"/><Relationship Id="rId1710" Type="http://schemas.openxmlformats.org/officeDocument/2006/relationships/hyperlink" Target="http://twitter.com/ThamiMagongo/statuses/1367908548416536579" TargetMode="External"/><Relationship Id="rId1711" Type="http://schemas.openxmlformats.org/officeDocument/2006/relationships/hyperlink" Target="http://pbs.twimg.com/profile_images/627394620109025280/Au7zlott_normal.jpg" TargetMode="External"/><Relationship Id="rId1712" Type="http://schemas.openxmlformats.org/officeDocument/2006/relationships/hyperlink" Target="http://twitter.com/SuezanSt/statuses/1367908524970360844" TargetMode="External"/><Relationship Id="rId1713" Type="http://schemas.openxmlformats.org/officeDocument/2006/relationships/hyperlink" Target="http://pbs.twimg.com/profile_images/690739838958616576/JICmsXqm_normal.jpg" TargetMode="External"/><Relationship Id="rId1714" Type="http://schemas.openxmlformats.org/officeDocument/2006/relationships/hyperlink" Target="http://twitter.com/mwbloem/statuses/1367908454346747913" TargetMode="External"/><Relationship Id="rId1715" Type="http://schemas.openxmlformats.org/officeDocument/2006/relationships/hyperlink" Target="http://pbs.twimg.com/profile_images/1364245774939299847/Ms9iXdQZ_normal.jpg" TargetMode="External"/><Relationship Id="rId1716" Type="http://schemas.openxmlformats.org/officeDocument/2006/relationships/hyperlink" Target="http://twitter.com/RAWPUBLIC_JR/statuses/1367908423673597952" TargetMode="External"/><Relationship Id="rId1717" Type="http://schemas.openxmlformats.org/officeDocument/2006/relationships/hyperlink" Target="http://pbs.twimg.com/profile_images/1278072993638318086/Yejwn34N_normal.jpg" TargetMode="External"/><Relationship Id="rId1718" Type="http://schemas.openxmlformats.org/officeDocument/2006/relationships/hyperlink" Target="http://twitter.com/AmiHolamRohan/statuses/1367908399275335682" TargetMode="External"/><Relationship Id="rId1719" Type="http://schemas.openxmlformats.org/officeDocument/2006/relationships/hyperlink" Target="http://pbs.twimg.com/profile_images/1323161915904856065/mh_H4mmR_normal.jpg" TargetMode="External"/><Relationship Id="rId1700" Type="http://schemas.openxmlformats.org/officeDocument/2006/relationships/hyperlink" Target="http://twitter.com/KristenMlhln/statuses/1367908852046454790" TargetMode="External"/><Relationship Id="rId1701" Type="http://schemas.openxmlformats.org/officeDocument/2006/relationships/hyperlink" Target="http://pbs.twimg.com/profile_images/1225813677695070208/erY3SLsR_normal.jpg" TargetMode="External"/><Relationship Id="rId1702" Type="http://schemas.openxmlformats.org/officeDocument/2006/relationships/hyperlink" Target="http://twitter.com/Chakara00674244/statuses/1367908676313346048" TargetMode="External"/><Relationship Id="rId1703" Type="http://schemas.openxmlformats.org/officeDocument/2006/relationships/hyperlink" Target="http://pbs.twimg.com/profile_images/1361775954838781953/AKur-LCs_normal.jpg" TargetMode="External"/><Relationship Id="rId1704" Type="http://schemas.openxmlformats.org/officeDocument/2006/relationships/hyperlink" Target="http://twitter.com/AdeebaShah/statuses/1367908664325992449" TargetMode="External"/><Relationship Id="rId1705" Type="http://schemas.openxmlformats.org/officeDocument/2006/relationships/hyperlink" Target="http://pbs.twimg.com/profile_images/1294874024174948352/bsWHOxxz_normal.jpg" TargetMode="External"/><Relationship Id="rId1706" Type="http://schemas.openxmlformats.org/officeDocument/2006/relationships/hyperlink" Target="http://twitter.com/DEVTALAB/statuses/1367908638132555779" TargetMode="External"/><Relationship Id="rId1707" Type="http://schemas.openxmlformats.org/officeDocument/2006/relationships/hyperlink" Target="http://pbs.twimg.com/profile_images/378800000656883921/d8b8c2580f55bfb2932f35f6ddb1d860_normal.jpeg" TargetMode="External"/><Relationship Id="rId1708" Type="http://schemas.openxmlformats.org/officeDocument/2006/relationships/hyperlink" Target="http://twitter.com/ianmsyme/statuses/1367908610852986883" TargetMode="External"/><Relationship Id="rId1709" Type="http://schemas.openxmlformats.org/officeDocument/2006/relationships/hyperlink" Target="http://pbs.twimg.com/profile_images/1337790674339500034/UTorH5bb_normal.jpg" TargetMode="External"/><Relationship Id="rId40" Type="http://schemas.openxmlformats.org/officeDocument/2006/relationships/hyperlink" Target="http://twitter.com/RoscoFald/statuses/1367984575549411329" TargetMode="External"/><Relationship Id="rId3513" Type="http://schemas.openxmlformats.org/officeDocument/2006/relationships/hyperlink" Target="http://pbs.twimg.com/profile_images/1357710016111853573/VBcQrZ23_normal.jpg" TargetMode="External"/><Relationship Id="rId3512" Type="http://schemas.openxmlformats.org/officeDocument/2006/relationships/hyperlink" Target="http://twitter.com/WellmannGwen/statuses/1367878848759689219" TargetMode="External"/><Relationship Id="rId42" Type="http://schemas.openxmlformats.org/officeDocument/2006/relationships/hyperlink" Target="http://twitter.com/FatemehF45/statuses/1367984552774352898" TargetMode="External"/><Relationship Id="rId3515" Type="http://schemas.openxmlformats.org/officeDocument/2006/relationships/hyperlink" Target="http://pbs.twimg.com/profile_images/1359534896457256960/6uE8C9kd_normal.jpg" TargetMode="External"/><Relationship Id="rId41" Type="http://schemas.openxmlformats.org/officeDocument/2006/relationships/hyperlink" Target="http://pbs.twimg.com/profile_images/1218581452511686656/ZLNMXauf_normal.jpg" TargetMode="External"/><Relationship Id="rId3514" Type="http://schemas.openxmlformats.org/officeDocument/2006/relationships/hyperlink" Target="http://twitter.com/IsaacRwanda/statuses/1367878843864875014" TargetMode="External"/><Relationship Id="rId44" Type="http://schemas.openxmlformats.org/officeDocument/2006/relationships/hyperlink" Target="http://twitter.com/INDNationalist2/statuses/1367984338055426051" TargetMode="External"/><Relationship Id="rId3517" Type="http://schemas.openxmlformats.org/officeDocument/2006/relationships/hyperlink" Target="http://pbs.twimg.com/profile_images/1360568505322594307/Unx-AU1G_normal.jpg" TargetMode="External"/><Relationship Id="rId43" Type="http://schemas.openxmlformats.org/officeDocument/2006/relationships/hyperlink" Target="http://pbs.twimg.com/profile_images/1330553700247625728/HK8J0wwd_normal.jpg" TargetMode="External"/><Relationship Id="rId3516" Type="http://schemas.openxmlformats.org/officeDocument/2006/relationships/hyperlink" Target="http://twitter.com/nishamaury/statuses/1367878798234976258" TargetMode="External"/><Relationship Id="rId46" Type="http://schemas.openxmlformats.org/officeDocument/2006/relationships/hyperlink" Target="http://twitter.com/DavidOsege/statuses/1367984181276446722" TargetMode="External"/><Relationship Id="rId3519" Type="http://schemas.openxmlformats.org/officeDocument/2006/relationships/hyperlink" Target="http://pbs.twimg.com/profile_images/1123126521718132736/-s2jpa0q_normal.jpg" TargetMode="External"/><Relationship Id="rId45" Type="http://schemas.openxmlformats.org/officeDocument/2006/relationships/hyperlink" Target="http://pbs.twimg.com/profile_images/1184027801801895936/gYtPS2RO_normal.jpg" TargetMode="External"/><Relationship Id="rId3518" Type="http://schemas.openxmlformats.org/officeDocument/2006/relationships/hyperlink" Target="http://twitter.com/GogoVagena/statuses/1367878784897155080" TargetMode="External"/><Relationship Id="rId48" Type="http://schemas.openxmlformats.org/officeDocument/2006/relationships/hyperlink" Target="http://twitter.com/JRiversoCorreia/statuses/1367984010496983042" TargetMode="External"/><Relationship Id="rId47" Type="http://schemas.openxmlformats.org/officeDocument/2006/relationships/hyperlink" Target="http://pbs.twimg.com/profile_images/1345250157848371201/2Mwvo4qe_normal.jpg" TargetMode="External"/><Relationship Id="rId49" Type="http://schemas.openxmlformats.org/officeDocument/2006/relationships/hyperlink" Target="http://pbs.twimg.com/profile_images/508736905165299712/gYhSR0BW_normal.jpeg" TargetMode="External"/><Relationship Id="rId3511" Type="http://schemas.openxmlformats.org/officeDocument/2006/relationships/hyperlink" Target="http://pbs.twimg.com/profile_images/1653340502/274236855_150_normal.jpg" TargetMode="External"/><Relationship Id="rId3510" Type="http://schemas.openxmlformats.org/officeDocument/2006/relationships/hyperlink" Target="http://twitter.com/Eden06935595/statuses/1367878865415266318" TargetMode="External"/><Relationship Id="rId3502" Type="http://schemas.openxmlformats.org/officeDocument/2006/relationships/hyperlink" Target="http://twitter.com/pinthecreep/statuses/1367879036014391302" TargetMode="External"/><Relationship Id="rId3501" Type="http://schemas.openxmlformats.org/officeDocument/2006/relationships/hyperlink" Target="http://pbs.twimg.com/profile_images/1036483535706578944/bUSfFfRn_normal.jpg" TargetMode="External"/><Relationship Id="rId31" Type="http://schemas.openxmlformats.org/officeDocument/2006/relationships/hyperlink" Target="http://pbs.twimg.com/profile_images/1231163679930036224/H5KDJzkw_normal.jpg" TargetMode="External"/><Relationship Id="rId3504" Type="http://schemas.openxmlformats.org/officeDocument/2006/relationships/hyperlink" Target="http://twitter.com/pinthecreep/statuses/1367879007207821316" TargetMode="External"/><Relationship Id="rId30" Type="http://schemas.openxmlformats.org/officeDocument/2006/relationships/hyperlink" Target="http://twitter.com/mj_corrales/statuses/1367985426301124614" TargetMode="External"/><Relationship Id="rId3503" Type="http://schemas.openxmlformats.org/officeDocument/2006/relationships/hyperlink" Target="http://pbs.twimg.com/profile_images/1036483535706578944/bUSfFfRn_normal.jpg" TargetMode="External"/><Relationship Id="rId33" Type="http://schemas.openxmlformats.org/officeDocument/2006/relationships/hyperlink" Target="http://pbs.twimg.com/profile_images/1285189563242237953/he9xt1Ap_normal.jpg" TargetMode="External"/><Relationship Id="rId3506" Type="http://schemas.openxmlformats.org/officeDocument/2006/relationships/hyperlink" Target="http://twitter.com/WFP_Cameroon/statuses/1367878929822941188" TargetMode="External"/><Relationship Id="rId32" Type="http://schemas.openxmlformats.org/officeDocument/2006/relationships/hyperlink" Target="http://twitter.com/Rashidkhankayam/statuses/1367985337004257282" TargetMode="External"/><Relationship Id="rId3505" Type="http://schemas.openxmlformats.org/officeDocument/2006/relationships/hyperlink" Target="http://pbs.twimg.com/profile_images/1359156842899849223/HbL4ICS7_normal.jpg" TargetMode="External"/><Relationship Id="rId35" Type="http://schemas.openxmlformats.org/officeDocument/2006/relationships/hyperlink" Target="http://pbs.twimg.com/profile_images/942685919416643584/VyYMHRRJ_normal.jpg" TargetMode="External"/><Relationship Id="rId3508" Type="http://schemas.openxmlformats.org/officeDocument/2006/relationships/hyperlink" Target="http://twitter.com/Qaumi_Awaz/statuses/1367878906490028042" TargetMode="External"/><Relationship Id="rId34" Type="http://schemas.openxmlformats.org/officeDocument/2006/relationships/hyperlink" Target="http://twitter.com/sanimuser/statuses/1367985285758394374" TargetMode="External"/><Relationship Id="rId3507" Type="http://schemas.openxmlformats.org/officeDocument/2006/relationships/hyperlink" Target="http://pbs.twimg.com/profile_images/895948919540039680/s2B4Azsg_normal.jpg" TargetMode="External"/><Relationship Id="rId3509" Type="http://schemas.openxmlformats.org/officeDocument/2006/relationships/hyperlink" Target="http://pbs.twimg.com/profile_images/1363220234929401861/rdQBv86f_normal.jpg" TargetMode="External"/><Relationship Id="rId37" Type="http://schemas.openxmlformats.org/officeDocument/2006/relationships/hyperlink" Target="http://pbs.twimg.com/profile_images/1285189563242237953/he9xt1Ap_normal.jpg" TargetMode="External"/><Relationship Id="rId36" Type="http://schemas.openxmlformats.org/officeDocument/2006/relationships/hyperlink" Target="http://twitter.com/OfiEconCubaRoma/statuses/1367985225595289601" TargetMode="External"/><Relationship Id="rId39" Type="http://schemas.openxmlformats.org/officeDocument/2006/relationships/hyperlink" Target="http://pbs.twimg.com/profile_images/1366699199451058178/BnSHz7F5_normal.jpg" TargetMode="External"/><Relationship Id="rId38" Type="http://schemas.openxmlformats.org/officeDocument/2006/relationships/hyperlink" Target="http://twitter.com/sanimuser/statuses/1367985091339780100" TargetMode="External"/><Relationship Id="rId3500" Type="http://schemas.openxmlformats.org/officeDocument/2006/relationships/hyperlink" Target="http://twitter.com/UEenMexico/statuses/1367879108257013764" TargetMode="External"/><Relationship Id="rId2203" Type="http://schemas.openxmlformats.org/officeDocument/2006/relationships/hyperlink" Target="http://pbs.twimg.com/profile_images/1315012460412235776/c52LqwPv_normal.jpg" TargetMode="External"/><Relationship Id="rId3535" Type="http://schemas.openxmlformats.org/officeDocument/2006/relationships/hyperlink" Target="http://pbs.twimg.com/profile_images/692493510017163264/8swK824U_normal.png" TargetMode="External"/><Relationship Id="rId2204" Type="http://schemas.openxmlformats.org/officeDocument/2006/relationships/hyperlink" Target="http://twitter.com/Viren_Shah_/statuses/1367899236147208197" TargetMode="External"/><Relationship Id="rId3534" Type="http://schemas.openxmlformats.org/officeDocument/2006/relationships/hyperlink" Target="http://twitter.com/Arpitkumar555/statuses/1367878439038980096" TargetMode="External"/><Relationship Id="rId20" Type="http://schemas.openxmlformats.org/officeDocument/2006/relationships/hyperlink" Target="http://twitter.com/dan_alemu/statuses/1367986676283273218" TargetMode="External"/><Relationship Id="rId2205" Type="http://schemas.openxmlformats.org/officeDocument/2006/relationships/hyperlink" Target="http://pbs.twimg.com/profile_images/1277957285696819202/yLImJQVp_normal.jpg" TargetMode="External"/><Relationship Id="rId3537" Type="http://schemas.openxmlformats.org/officeDocument/2006/relationships/hyperlink" Target="http://pbs.twimg.com/profile_images/1352566005197910016/l2D1wV7O_normal.jpg" TargetMode="External"/><Relationship Id="rId2206" Type="http://schemas.openxmlformats.org/officeDocument/2006/relationships/hyperlink" Target="http://twitter.com/love_arcu/statuses/1367899189615587330" TargetMode="External"/><Relationship Id="rId3536" Type="http://schemas.openxmlformats.org/officeDocument/2006/relationships/hyperlink" Target="http://twitter.com/dallas_sports/statuses/1367878404289224710" TargetMode="External"/><Relationship Id="rId22" Type="http://schemas.openxmlformats.org/officeDocument/2006/relationships/hyperlink" Target="http://twitter.com/isabelzalu/statuses/1367986518007025664" TargetMode="External"/><Relationship Id="rId2207" Type="http://schemas.openxmlformats.org/officeDocument/2006/relationships/hyperlink" Target="http://pbs.twimg.com/profile_images/1338890955177381888/safhpPJk_normal.jpg" TargetMode="External"/><Relationship Id="rId3539" Type="http://schemas.openxmlformats.org/officeDocument/2006/relationships/hyperlink" Target="http://pbs.twimg.com/profile_images/731071502251110400/3O7LE54V_normal.jpg" TargetMode="External"/><Relationship Id="rId21" Type="http://schemas.openxmlformats.org/officeDocument/2006/relationships/hyperlink" Target="http://pbs.twimg.com/profile_images/1369109410291666944/z8RrvB22_normal.jpg" TargetMode="External"/><Relationship Id="rId2208" Type="http://schemas.openxmlformats.org/officeDocument/2006/relationships/hyperlink" Target="http://twitter.com/Prithivikumar18/statuses/1367899143931187200" TargetMode="External"/><Relationship Id="rId3538" Type="http://schemas.openxmlformats.org/officeDocument/2006/relationships/hyperlink" Target="http://twitter.com/fanishjha/statuses/1367878228698755072" TargetMode="External"/><Relationship Id="rId24" Type="http://schemas.openxmlformats.org/officeDocument/2006/relationships/hyperlink" Target="http://twitter.com/Poison9ivy/statuses/1367986226385408000" TargetMode="External"/><Relationship Id="rId2209" Type="http://schemas.openxmlformats.org/officeDocument/2006/relationships/hyperlink" Target="http://pbs.twimg.com/profile_images/1367697632219463681/pSLr3gLk_normal.jpg" TargetMode="External"/><Relationship Id="rId23" Type="http://schemas.openxmlformats.org/officeDocument/2006/relationships/hyperlink" Target="http://pbs.twimg.com/profile_images/1336224571339337730/p8ORvx4c_normal.jpg" TargetMode="External"/><Relationship Id="rId26" Type="http://schemas.openxmlformats.org/officeDocument/2006/relationships/hyperlink" Target="http://twitter.com/HAAF_se/statuses/1367986104469774336" TargetMode="External"/><Relationship Id="rId25" Type="http://schemas.openxmlformats.org/officeDocument/2006/relationships/hyperlink" Target="http://pbs.twimg.com/profile_images/1283911889186103301/-dZVlReF_normal.jpg" TargetMode="External"/><Relationship Id="rId28" Type="http://schemas.openxmlformats.org/officeDocument/2006/relationships/hyperlink" Target="http://twitter.com/mdelgado171064/statuses/1367986080352468997" TargetMode="External"/><Relationship Id="rId27" Type="http://schemas.openxmlformats.org/officeDocument/2006/relationships/hyperlink" Target="http://pbs.twimg.com/profile_images/1065640206366212096/tFt4B_Yz_normal.jpg" TargetMode="External"/><Relationship Id="rId3531" Type="http://schemas.openxmlformats.org/officeDocument/2006/relationships/hyperlink" Target="http://pbs.twimg.com/profile_images/861777100939960320/A1FGBSUd_normal.jpg" TargetMode="External"/><Relationship Id="rId29" Type="http://schemas.openxmlformats.org/officeDocument/2006/relationships/hyperlink" Target="http://pbs.twimg.com/profile_images/1244626230709833730/wJgTdN4t_normal.jpg" TargetMode="External"/><Relationship Id="rId2200" Type="http://schemas.openxmlformats.org/officeDocument/2006/relationships/hyperlink" Target="http://twitter.com/SABeautifulSen1/statuses/1367899256305115140" TargetMode="External"/><Relationship Id="rId3530" Type="http://schemas.openxmlformats.org/officeDocument/2006/relationships/hyperlink" Target="http://twitter.com/saggysinha/statuses/1367878556206821376" TargetMode="External"/><Relationship Id="rId2201" Type="http://schemas.openxmlformats.org/officeDocument/2006/relationships/hyperlink" Target="http://pbs.twimg.com/profile_images/1356986625037901831/__Sj2Flq_normal.jpg" TargetMode="External"/><Relationship Id="rId3533" Type="http://schemas.openxmlformats.org/officeDocument/2006/relationships/hyperlink" Target="http://pbs.twimg.com/profile_images/1324285070987857920/RngBFtqL_normal.jpg" TargetMode="External"/><Relationship Id="rId2202" Type="http://schemas.openxmlformats.org/officeDocument/2006/relationships/hyperlink" Target="http://twitter.com/ADChanna/statuses/1367899251020337153" TargetMode="External"/><Relationship Id="rId3532" Type="http://schemas.openxmlformats.org/officeDocument/2006/relationships/hyperlink" Target="http://twitter.com/dtmgmoco/statuses/1367878553140879361" TargetMode="External"/><Relationship Id="rId3524" Type="http://schemas.openxmlformats.org/officeDocument/2006/relationships/hyperlink" Target="http://twitter.com/equals_now/statuses/1367878643511332865" TargetMode="External"/><Relationship Id="rId3523" Type="http://schemas.openxmlformats.org/officeDocument/2006/relationships/hyperlink" Target="http://pbs.twimg.com/profile_images/1236775501362073607/MuV007Iu_normal.jpg" TargetMode="External"/><Relationship Id="rId3526" Type="http://schemas.openxmlformats.org/officeDocument/2006/relationships/hyperlink" Target="http://twitter.com/redclade/statuses/1367878637907832834" TargetMode="External"/><Relationship Id="rId3525" Type="http://schemas.openxmlformats.org/officeDocument/2006/relationships/hyperlink" Target="http://pbs.twimg.com/profile_images/1863099518/apenas_a_bolinha_normal.jpg" TargetMode="External"/><Relationship Id="rId11" Type="http://schemas.openxmlformats.org/officeDocument/2006/relationships/hyperlink" Target="http://pbs.twimg.com/profile_images/1353556733197737985/KDd1gRr1_normal.jpg" TargetMode="External"/><Relationship Id="rId3528" Type="http://schemas.openxmlformats.org/officeDocument/2006/relationships/hyperlink" Target="http://twitter.com/meenal_km123/statuses/1367878590788952068" TargetMode="External"/><Relationship Id="rId10" Type="http://schemas.openxmlformats.org/officeDocument/2006/relationships/hyperlink" Target="http://twitter.com/massacre_1988/statuses/1367987270855368704" TargetMode="External"/><Relationship Id="rId3527" Type="http://schemas.openxmlformats.org/officeDocument/2006/relationships/hyperlink" Target="http://pbs.twimg.com/profile_images/1367249186828267528/vCk3l017_normal.jpg" TargetMode="External"/><Relationship Id="rId13" Type="http://schemas.openxmlformats.org/officeDocument/2006/relationships/hyperlink" Target="http://pbs.twimg.com/profile_images/1368927832194301953/kZjPazOq_normal.jpg" TargetMode="External"/><Relationship Id="rId12" Type="http://schemas.openxmlformats.org/officeDocument/2006/relationships/hyperlink" Target="http://twitter.com/Yogee_007/statuses/1367987238290743296" TargetMode="External"/><Relationship Id="rId3529" Type="http://schemas.openxmlformats.org/officeDocument/2006/relationships/hyperlink" Target="http://pbs.twimg.com/profile_images/1290713315425959937/vs7nmhLg_normal.jpg" TargetMode="External"/><Relationship Id="rId15" Type="http://schemas.openxmlformats.org/officeDocument/2006/relationships/hyperlink" Target="http://pbs.twimg.com/profile_images/1319597681807769600/NpZarCkQ_normal.jpg" TargetMode="External"/><Relationship Id="rId14" Type="http://schemas.openxmlformats.org/officeDocument/2006/relationships/hyperlink" Target="http://twitter.com/Yoshita_Singh/statuses/1367986861046697985" TargetMode="External"/><Relationship Id="rId17" Type="http://schemas.openxmlformats.org/officeDocument/2006/relationships/hyperlink" Target="http://pbs.twimg.com/profile_images/1348664512707252229/eK1mCSRw_normal.jpg" TargetMode="External"/><Relationship Id="rId16" Type="http://schemas.openxmlformats.org/officeDocument/2006/relationships/hyperlink" Target="http://twitter.com/waqasshkh/statuses/1367986819485167620" TargetMode="External"/><Relationship Id="rId19" Type="http://schemas.openxmlformats.org/officeDocument/2006/relationships/hyperlink" Target="http://pbs.twimg.com/profile_images/1212370469107560448/GR1jFRrK_normal.jpg" TargetMode="External"/><Relationship Id="rId3520" Type="http://schemas.openxmlformats.org/officeDocument/2006/relationships/hyperlink" Target="http://twitter.com/LuxeBookIndia/statuses/1367878732900298753" TargetMode="External"/><Relationship Id="rId18" Type="http://schemas.openxmlformats.org/officeDocument/2006/relationships/hyperlink" Target="http://twitter.com/TVShowFanatic1/statuses/1367986804222287874" TargetMode="External"/><Relationship Id="rId3522" Type="http://schemas.openxmlformats.org/officeDocument/2006/relationships/hyperlink" Target="http://twitter.com/GuddaTagor/statuses/1367878644228558850" TargetMode="External"/><Relationship Id="rId3521" Type="http://schemas.openxmlformats.org/officeDocument/2006/relationships/hyperlink" Target="http://pbs.twimg.com/profile_images/1279768269390524418/urDSy03__normal.jpg" TargetMode="External"/><Relationship Id="rId84" Type="http://schemas.openxmlformats.org/officeDocument/2006/relationships/hyperlink" Target="http://twitter.com/javisoomro/statuses/1367980473419509766" TargetMode="External"/><Relationship Id="rId1774" Type="http://schemas.openxmlformats.org/officeDocument/2006/relationships/hyperlink" Target="http://twitter.com/gaur_vips/statuses/1367906688213323778" TargetMode="External"/><Relationship Id="rId83" Type="http://schemas.openxmlformats.org/officeDocument/2006/relationships/hyperlink" Target="http://pbs.twimg.com/profile_images/1344722694646984705/2mAbavxw_normal.jpg" TargetMode="External"/><Relationship Id="rId1775" Type="http://schemas.openxmlformats.org/officeDocument/2006/relationships/hyperlink" Target="http://pbs.twimg.com/profile_images/1311000007051362304/eVk8RRbf_normal.jpg" TargetMode="External"/><Relationship Id="rId86" Type="http://schemas.openxmlformats.org/officeDocument/2006/relationships/hyperlink" Target="http://twitter.com/spacemomsmovie/statuses/1367980418666954754" TargetMode="External"/><Relationship Id="rId1776" Type="http://schemas.openxmlformats.org/officeDocument/2006/relationships/hyperlink" Target="http://twitter.com/fashionistaTS/statuses/1367906670450384897" TargetMode="External"/><Relationship Id="rId85" Type="http://schemas.openxmlformats.org/officeDocument/2006/relationships/hyperlink" Target="http://pbs.twimg.com/profile_images/1202056894291931137/B6b4U679_normal.jpg" TargetMode="External"/><Relationship Id="rId1777" Type="http://schemas.openxmlformats.org/officeDocument/2006/relationships/hyperlink" Target="http://pbs.twimg.com/profile_images/976865882302484481/gBhSgMyk_normal.jpg" TargetMode="External"/><Relationship Id="rId88" Type="http://schemas.openxmlformats.org/officeDocument/2006/relationships/hyperlink" Target="http://twitter.com/MarinoNarvaez1/statuses/1367979961152376834" TargetMode="External"/><Relationship Id="rId1778" Type="http://schemas.openxmlformats.org/officeDocument/2006/relationships/hyperlink" Target="http://twitter.com/jyothi_chandana/statuses/1367906589030502400" TargetMode="External"/><Relationship Id="rId87" Type="http://schemas.openxmlformats.org/officeDocument/2006/relationships/hyperlink" Target="http://pbs.twimg.com/profile_images/1245855614028447749/uk4q1z1U_normal.jpg" TargetMode="External"/><Relationship Id="rId1779" Type="http://schemas.openxmlformats.org/officeDocument/2006/relationships/hyperlink" Target="http://pbs.twimg.com/profile_images/976865882302484481/gBhSgMyk_normal.jpg" TargetMode="External"/><Relationship Id="rId89" Type="http://schemas.openxmlformats.org/officeDocument/2006/relationships/hyperlink" Target="http://pbs.twimg.com/profile_images/1742973569/DBC_DOI_Photo_2_normal.jpg" TargetMode="External"/><Relationship Id="rId80" Type="http://schemas.openxmlformats.org/officeDocument/2006/relationships/hyperlink" Target="http://twitter.com/MrEvanRoss/statuses/1367980756048482311" TargetMode="External"/><Relationship Id="rId82" Type="http://schemas.openxmlformats.org/officeDocument/2006/relationships/hyperlink" Target="http://twitter.com/westgate_family/statuses/1367980745931841540" TargetMode="External"/><Relationship Id="rId81" Type="http://schemas.openxmlformats.org/officeDocument/2006/relationships/hyperlink" Target="http://pbs.twimg.com/profile_images/1320229442325798913/YcPRSmm9_normal.jpg" TargetMode="External"/><Relationship Id="rId1770" Type="http://schemas.openxmlformats.org/officeDocument/2006/relationships/hyperlink" Target="http://twitter.com/que_razz/statuses/1367906839925555203" TargetMode="External"/><Relationship Id="rId1771" Type="http://schemas.openxmlformats.org/officeDocument/2006/relationships/hyperlink" Target="http://pbs.twimg.com/profile_images/1368177351163588613/EM0j3ajN_normal.jpg" TargetMode="External"/><Relationship Id="rId1772" Type="http://schemas.openxmlformats.org/officeDocument/2006/relationships/hyperlink" Target="http://twitter.com/gaur_vips/statuses/1367906716474634247" TargetMode="External"/><Relationship Id="rId1773" Type="http://schemas.openxmlformats.org/officeDocument/2006/relationships/hyperlink" Target="http://pbs.twimg.com/profile_images/1368177351163588613/EM0j3ajN_normal.jpg" TargetMode="External"/><Relationship Id="rId73" Type="http://schemas.openxmlformats.org/officeDocument/2006/relationships/hyperlink" Target="http://pbs.twimg.com/profile_images/1366471178668240897/10Or22tx_normal.jpg" TargetMode="External"/><Relationship Id="rId1763" Type="http://schemas.openxmlformats.org/officeDocument/2006/relationships/hyperlink" Target="http://pbs.twimg.com/profile_images/1350502959759540224/awpbqF5P_normal.jpg" TargetMode="External"/><Relationship Id="rId72" Type="http://schemas.openxmlformats.org/officeDocument/2006/relationships/hyperlink" Target="http://twitter.com/IArpanSaxena/statuses/1367981833191747584" TargetMode="External"/><Relationship Id="rId1764" Type="http://schemas.openxmlformats.org/officeDocument/2006/relationships/hyperlink" Target="http://twitter.com/SaddamMolla0071/statuses/1367907078019248129" TargetMode="External"/><Relationship Id="rId75" Type="http://schemas.openxmlformats.org/officeDocument/2006/relationships/hyperlink" Target="http://pbs.twimg.com/profile_images/1332360357805867009/70ahN3tD_normal.jpg" TargetMode="External"/><Relationship Id="rId1765" Type="http://schemas.openxmlformats.org/officeDocument/2006/relationships/hyperlink" Target="http://pbs.twimg.com/profile_images/1287687644298665984/XDalERvt_normal.jpg" TargetMode="External"/><Relationship Id="rId74" Type="http://schemas.openxmlformats.org/officeDocument/2006/relationships/hyperlink" Target="http://twitter.com/kyliebmartin1/statuses/1367981724253130757" TargetMode="External"/><Relationship Id="rId1766" Type="http://schemas.openxmlformats.org/officeDocument/2006/relationships/hyperlink" Target="http://twitter.com/Meenakshi0004/statuses/1367907061036544001" TargetMode="External"/><Relationship Id="rId77" Type="http://schemas.openxmlformats.org/officeDocument/2006/relationships/hyperlink" Target="http://pbs.twimg.com/profile_images/1219057805665001472/7ldiFsKc_normal.jpg" TargetMode="External"/><Relationship Id="rId1767" Type="http://schemas.openxmlformats.org/officeDocument/2006/relationships/hyperlink" Target="http://pbs.twimg.com/profile_images/1163826580600213504/gUPF-dVM_normal.jpg" TargetMode="External"/><Relationship Id="rId76" Type="http://schemas.openxmlformats.org/officeDocument/2006/relationships/hyperlink" Target="http://twitter.com/DXTMRA/statuses/1367981342139375619" TargetMode="External"/><Relationship Id="rId1768" Type="http://schemas.openxmlformats.org/officeDocument/2006/relationships/hyperlink" Target="http://twitter.com/Sneeha_/statuses/1367907008733585410" TargetMode="External"/><Relationship Id="rId79" Type="http://schemas.openxmlformats.org/officeDocument/2006/relationships/hyperlink" Target="http://pbs.twimg.com/profile_images/1205507781400371202/PpchIo1M_normal.jpg" TargetMode="External"/><Relationship Id="rId1769" Type="http://schemas.openxmlformats.org/officeDocument/2006/relationships/hyperlink" Target="http://pbs.twimg.com/profile_images/1265474521231851520/qaC-IDvT_normal.jpg" TargetMode="External"/><Relationship Id="rId78" Type="http://schemas.openxmlformats.org/officeDocument/2006/relationships/hyperlink" Target="http://twitter.com/Sham88122698/statuses/1367980791511183362" TargetMode="External"/><Relationship Id="rId71" Type="http://schemas.openxmlformats.org/officeDocument/2006/relationships/hyperlink" Target="http://pbs.twimg.com/profile_images/623711084134858753/yGe8Ti4o_normal.jpg" TargetMode="External"/><Relationship Id="rId70" Type="http://schemas.openxmlformats.org/officeDocument/2006/relationships/hyperlink" Target="http://twitter.com/Octavio_Met/statuses/1367982265159016449" TargetMode="External"/><Relationship Id="rId1760" Type="http://schemas.openxmlformats.org/officeDocument/2006/relationships/hyperlink" Target="http://twitter.com/vicky_krgupta/statuses/1367907121568751616" TargetMode="External"/><Relationship Id="rId1761" Type="http://schemas.openxmlformats.org/officeDocument/2006/relationships/hyperlink" Target="http://pbs.twimg.com/profile_images/1333395599194955783/jXqAuPad_normal.jpg" TargetMode="External"/><Relationship Id="rId1762" Type="http://schemas.openxmlformats.org/officeDocument/2006/relationships/hyperlink" Target="http://twitter.com/mysterioussu/statuses/1367907120167809024" TargetMode="External"/><Relationship Id="rId62" Type="http://schemas.openxmlformats.org/officeDocument/2006/relationships/hyperlink" Target="http://twitter.com/sprint_code/statuses/1367983004111544320" TargetMode="External"/><Relationship Id="rId1796" Type="http://schemas.openxmlformats.org/officeDocument/2006/relationships/hyperlink" Target="http://twitter.com/Ananas90210/statuses/1367906112582909963" TargetMode="External"/><Relationship Id="rId61" Type="http://schemas.openxmlformats.org/officeDocument/2006/relationships/hyperlink" Target="http://pbs.twimg.com/profile_images/1268503501665116160/VKfHDUDr_normal.jpg" TargetMode="External"/><Relationship Id="rId1797" Type="http://schemas.openxmlformats.org/officeDocument/2006/relationships/hyperlink" Target="http://pbs.twimg.com/profile_images/1367460669319045122/g_HB4TNT_normal.jpg" TargetMode="External"/><Relationship Id="rId64" Type="http://schemas.openxmlformats.org/officeDocument/2006/relationships/hyperlink" Target="http://twitter.com/HousingFirstIRE/statuses/1367982854404255750" TargetMode="External"/><Relationship Id="rId1798" Type="http://schemas.openxmlformats.org/officeDocument/2006/relationships/hyperlink" Target="http://twitter.com/satyapaljain_86/statuses/1367906019020476416" TargetMode="External"/><Relationship Id="rId63" Type="http://schemas.openxmlformats.org/officeDocument/2006/relationships/hyperlink" Target="http://pbs.twimg.com/profile_images/1367185869757681664/AomxNu9y_normal.jpg" TargetMode="External"/><Relationship Id="rId1799" Type="http://schemas.openxmlformats.org/officeDocument/2006/relationships/hyperlink" Target="http://pbs.twimg.com/profile_images/1360479857214435332/E6NwDrty_normal.jpg" TargetMode="External"/><Relationship Id="rId66" Type="http://schemas.openxmlformats.org/officeDocument/2006/relationships/hyperlink" Target="http://twitter.com/Aqua_Robotics/statuses/1367982510563528710" TargetMode="External"/><Relationship Id="rId65" Type="http://schemas.openxmlformats.org/officeDocument/2006/relationships/hyperlink" Target="http://pbs.twimg.com/profile_images/1342048593029586944/hUA5uSH6_normal.jpg" TargetMode="External"/><Relationship Id="rId68" Type="http://schemas.openxmlformats.org/officeDocument/2006/relationships/hyperlink" Target="http://twitter.com/BarbaraODonnell/statuses/1367982375431503872" TargetMode="External"/><Relationship Id="rId67" Type="http://schemas.openxmlformats.org/officeDocument/2006/relationships/hyperlink" Target="http://pbs.twimg.com/profile_images/1190540208191746049/gKS4u4cw_normal.jpg" TargetMode="External"/><Relationship Id="rId60" Type="http://schemas.openxmlformats.org/officeDocument/2006/relationships/hyperlink" Target="http://twitter.com/watch_waste/statuses/1367983058566213632" TargetMode="External"/><Relationship Id="rId69" Type="http://schemas.openxmlformats.org/officeDocument/2006/relationships/hyperlink" Target="http://pbs.twimg.com/profile_images/1281488902466015232/3AoVj0Ai_normal.jpg" TargetMode="External"/><Relationship Id="rId1790" Type="http://schemas.openxmlformats.org/officeDocument/2006/relationships/hyperlink" Target="http://twitter.com/cscsenthangudi/statuses/1367906340710981632" TargetMode="External"/><Relationship Id="rId1791" Type="http://schemas.openxmlformats.org/officeDocument/2006/relationships/hyperlink" Target="http://pbs.twimg.com/profile_images/1367697632219463681/pSLr3gLk_normal.jpg" TargetMode="External"/><Relationship Id="rId1792" Type="http://schemas.openxmlformats.org/officeDocument/2006/relationships/hyperlink" Target="http://twitter.com/RajNgc/statuses/1367906264769044483" TargetMode="External"/><Relationship Id="rId1793" Type="http://schemas.openxmlformats.org/officeDocument/2006/relationships/hyperlink" Target="http://pbs.twimg.com/profile_images/1295318830269394946/hSBRY4sn_normal.jpg" TargetMode="External"/><Relationship Id="rId1794" Type="http://schemas.openxmlformats.org/officeDocument/2006/relationships/hyperlink" Target="http://twitter.com/SActivist20/statuses/1367906258032889857" TargetMode="External"/><Relationship Id="rId1795" Type="http://schemas.openxmlformats.org/officeDocument/2006/relationships/hyperlink" Target="http://pbs.twimg.com/profile_images/883334841210744832/tux4MMI3_normal.jpg" TargetMode="External"/><Relationship Id="rId51" Type="http://schemas.openxmlformats.org/officeDocument/2006/relationships/hyperlink" Target="http://pbs.twimg.com/profile_images/1363050251746123778/lKDnCOjz_normal.jpg" TargetMode="External"/><Relationship Id="rId1785" Type="http://schemas.openxmlformats.org/officeDocument/2006/relationships/hyperlink" Target="http://pbs.twimg.com/profile_images/1057331377601986560/-EThZcHL_normal.jpg" TargetMode="External"/><Relationship Id="rId50" Type="http://schemas.openxmlformats.org/officeDocument/2006/relationships/hyperlink" Target="http://twitter.com/4BladeProp/statuses/1367983957015470080" TargetMode="External"/><Relationship Id="rId1786" Type="http://schemas.openxmlformats.org/officeDocument/2006/relationships/hyperlink" Target="http://twitter.com/r_shrimali/statuses/1367906421342236675" TargetMode="External"/><Relationship Id="rId53" Type="http://schemas.openxmlformats.org/officeDocument/2006/relationships/hyperlink" Target="http://pbs.twimg.com/profile_images/1252283772440961025/JCqmkxSz_normal.jpg" TargetMode="External"/><Relationship Id="rId1787" Type="http://schemas.openxmlformats.org/officeDocument/2006/relationships/hyperlink" Target="http://pbs.twimg.com/profile_images/1366131639680593923/wc39Nh6C_normal.jpg" TargetMode="External"/><Relationship Id="rId52" Type="http://schemas.openxmlformats.org/officeDocument/2006/relationships/hyperlink" Target="http://twitter.com/ShivlalKushwa20/statuses/1367983906083901441" TargetMode="External"/><Relationship Id="rId1788" Type="http://schemas.openxmlformats.org/officeDocument/2006/relationships/hyperlink" Target="http://twitter.com/DenimNewBlack/statuses/1367906400391688195" TargetMode="External"/><Relationship Id="rId55" Type="http://schemas.openxmlformats.org/officeDocument/2006/relationships/hyperlink" Target="http://pbs.twimg.com/profile_images/1327935744132796420/ioOhjo7P_normal.jpg" TargetMode="External"/><Relationship Id="rId1789" Type="http://schemas.openxmlformats.org/officeDocument/2006/relationships/hyperlink" Target="http://pbs.twimg.com/profile_images/1279769589585309698/FLKNtLxx_normal.jpg" TargetMode="External"/><Relationship Id="rId54" Type="http://schemas.openxmlformats.org/officeDocument/2006/relationships/hyperlink" Target="http://twitter.com/adeity009/statuses/1367983553540091906" TargetMode="External"/><Relationship Id="rId57" Type="http://schemas.openxmlformats.org/officeDocument/2006/relationships/hyperlink" Target="http://pbs.twimg.com/profile_images/1136034540890099712/sSBG86wv_normal.jpg" TargetMode="External"/><Relationship Id="rId56" Type="http://schemas.openxmlformats.org/officeDocument/2006/relationships/hyperlink" Target="http://twitter.com/BotFemale/statuses/1367983388360142853" TargetMode="External"/><Relationship Id="rId59" Type="http://schemas.openxmlformats.org/officeDocument/2006/relationships/hyperlink" Target="http://pbs.twimg.com/profile_images/1368674738797707268/V5wvL-Nh_normal.jpg" TargetMode="External"/><Relationship Id="rId58" Type="http://schemas.openxmlformats.org/officeDocument/2006/relationships/hyperlink" Target="http://twitter.com/time4MAN/statuses/1367983164937805825" TargetMode="External"/><Relationship Id="rId1780" Type="http://schemas.openxmlformats.org/officeDocument/2006/relationships/hyperlink" Target="http://twitter.com/jyothi_chandana/statuses/1367906564674260992" TargetMode="External"/><Relationship Id="rId1781" Type="http://schemas.openxmlformats.org/officeDocument/2006/relationships/hyperlink" Target="http://pbs.twimg.com/profile_images/1358775524093493252/sEKRZfWk_normal.jpg" TargetMode="External"/><Relationship Id="rId1782" Type="http://schemas.openxmlformats.org/officeDocument/2006/relationships/hyperlink" Target="http://twitter.com/CD_Strickland/statuses/1367906483300630528" TargetMode="External"/><Relationship Id="rId1783" Type="http://schemas.openxmlformats.org/officeDocument/2006/relationships/hyperlink" Target="http://pbs.twimg.com/profile_images/429664081503461376/S6n4ZdYo_normal.jpeg" TargetMode="External"/><Relationship Id="rId1784" Type="http://schemas.openxmlformats.org/officeDocument/2006/relationships/hyperlink" Target="http://twitter.com/mansoor_ranchi/statuses/1367906435263127553" TargetMode="External"/><Relationship Id="rId2269" Type="http://schemas.openxmlformats.org/officeDocument/2006/relationships/hyperlink" Target="http://pbs.twimg.com/profile_images/988010738768723968/DK_FnsV0_normal.jpg" TargetMode="External"/><Relationship Id="rId349" Type="http://schemas.openxmlformats.org/officeDocument/2006/relationships/hyperlink" Target="http://pbs.twimg.com/profile_images/1367993057883348995/d4iWq0QF_normal.jpg" TargetMode="External"/><Relationship Id="rId348" Type="http://schemas.openxmlformats.org/officeDocument/2006/relationships/hyperlink" Target="http://twitter.com/BrianMakokha/statuses/1367961795722416137" TargetMode="External"/><Relationship Id="rId347" Type="http://schemas.openxmlformats.org/officeDocument/2006/relationships/hyperlink" Target="http://pbs.twimg.com/profile_images/717165217155776512/0KBp_QV5_normal.jpg" TargetMode="External"/><Relationship Id="rId346" Type="http://schemas.openxmlformats.org/officeDocument/2006/relationships/hyperlink" Target="http://twitter.com/deepapawar6/statuses/1367962097074593793" TargetMode="External"/><Relationship Id="rId3591" Type="http://schemas.openxmlformats.org/officeDocument/2006/relationships/hyperlink" Target="http://pbs.twimg.com/profile_images/1342284692326760448/Kp1Wxr-w_normal.jpg" TargetMode="External"/><Relationship Id="rId2260" Type="http://schemas.openxmlformats.org/officeDocument/2006/relationships/hyperlink" Target="http://twitter.com/filip_furman/statuses/1367898086929010690" TargetMode="External"/><Relationship Id="rId3590" Type="http://schemas.openxmlformats.org/officeDocument/2006/relationships/hyperlink" Target="http://twitter.com/Lokesh_jhaa/statuses/1367877328303312900" TargetMode="External"/><Relationship Id="rId341" Type="http://schemas.openxmlformats.org/officeDocument/2006/relationships/hyperlink" Target="http://pbs.twimg.com/profile_images/1048775898667868160/Ms8BMWUG_normal.jpg" TargetMode="External"/><Relationship Id="rId2261" Type="http://schemas.openxmlformats.org/officeDocument/2006/relationships/hyperlink" Target="http://pbs.twimg.com/profile_images/1353521103268958208/B0NSw-4i_normal.jpg" TargetMode="External"/><Relationship Id="rId3593" Type="http://schemas.openxmlformats.org/officeDocument/2006/relationships/hyperlink" Target="http://pbs.twimg.com/profile_images/1319596459067539458/8uzjrNnK_normal.jpg" TargetMode="External"/><Relationship Id="rId340" Type="http://schemas.openxmlformats.org/officeDocument/2006/relationships/hyperlink" Target="http://twitter.com/waltermaes/statuses/1367962436473663491" TargetMode="External"/><Relationship Id="rId2262" Type="http://schemas.openxmlformats.org/officeDocument/2006/relationships/hyperlink" Target="http://twitter.com/Dominic9207/statuses/1367898053160570884" TargetMode="External"/><Relationship Id="rId3592" Type="http://schemas.openxmlformats.org/officeDocument/2006/relationships/hyperlink" Target="http://twitter.com/JkLibraries/statuses/1367877224582410247" TargetMode="External"/><Relationship Id="rId2263" Type="http://schemas.openxmlformats.org/officeDocument/2006/relationships/hyperlink" Target="http://pbs.twimg.com/profile_images/1343456084548222976/yvt6YKAe_normal.jpg" TargetMode="External"/><Relationship Id="rId3595" Type="http://schemas.openxmlformats.org/officeDocument/2006/relationships/hyperlink" Target="http://pbs.twimg.com/profile_images/1364869774950326272/NkqIdaSh_normal.jpg" TargetMode="External"/><Relationship Id="rId2264" Type="http://schemas.openxmlformats.org/officeDocument/2006/relationships/hyperlink" Target="http://twitter.com/Shah_Aman0/statuses/1367898001113423872" TargetMode="External"/><Relationship Id="rId3594" Type="http://schemas.openxmlformats.org/officeDocument/2006/relationships/hyperlink" Target="http://twitter.com/Jai_Bhim_jaijai/statuses/1367877167728631808" TargetMode="External"/><Relationship Id="rId345" Type="http://schemas.openxmlformats.org/officeDocument/2006/relationships/hyperlink" Target="http://pbs.twimg.com/profile_images/1093575298887561216/gVJNnQ3H_normal.jpg" TargetMode="External"/><Relationship Id="rId2265" Type="http://schemas.openxmlformats.org/officeDocument/2006/relationships/hyperlink" Target="http://pbs.twimg.com/profile_images/1364419648939302914/OP6xv61a_normal.jpg" TargetMode="External"/><Relationship Id="rId3597" Type="http://schemas.openxmlformats.org/officeDocument/2006/relationships/hyperlink" Target="http://pbs.twimg.com/profile_images/1367436362996088836/OSBWx42Z_normal.jpg" TargetMode="External"/><Relationship Id="rId344" Type="http://schemas.openxmlformats.org/officeDocument/2006/relationships/hyperlink" Target="http://twitter.com/thisweekinnepal/statuses/1367962131321257984" TargetMode="External"/><Relationship Id="rId2266" Type="http://schemas.openxmlformats.org/officeDocument/2006/relationships/hyperlink" Target="http://twitter.com/Romaisakhan201/statuses/1367897839473471502" TargetMode="External"/><Relationship Id="rId3596" Type="http://schemas.openxmlformats.org/officeDocument/2006/relationships/hyperlink" Target="http://twitter.com/TCS_iON/statuses/1367877156278263813" TargetMode="External"/><Relationship Id="rId343" Type="http://schemas.openxmlformats.org/officeDocument/2006/relationships/hyperlink" Target="http://pbs.twimg.com/profile_images/932263188392853504/B7yb5AW__normal.jpg" TargetMode="External"/><Relationship Id="rId2267" Type="http://schemas.openxmlformats.org/officeDocument/2006/relationships/hyperlink" Target="http://pbs.twimg.com/profile_images/1349485486428061698/MQJMVWX3_normal.jpg" TargetMode="External"/><Relationship Id="rId3599" Type="http://schemas.openxmlformats.org/officeDocument/2006/relationships/hyperlink" Target="http://pbs.twimg.com/profile_images/1367436362996088836/OSBWx42Z_normal.jpg" TargetMode="External"/><Relationship Id="rId342" Type="http://schemas.openxmlformats.org/officeDocument/2006/relationships/hyperlink" Target="http://twitter.com/LivingLifeSoci1/statuses/1367962314696232962" TargetMode="External"/><Relationship Id="rId2268" Type="http://schemas.openxmlformats.org/officeDocument/2006/relationships/hyperlink" Target="http://twitter.com/Karimabaluch/statuses/1367897759177715713" TargetMode="External"/><Relationship Id="rId3598" Type="http://schemas.openxmlformats.org/officeDocument/2006/relationships/hyperlink" Target="http://twitter.com/Sushmita4Rights/statuses/1367877116390305795" TargetMode="External"/><Relationship Id="rId2258" Type="http://schemas.openxmlformats.org/officeDocument/2006/relationships/hyperlink" Target="http://twitter.com/jesadairy/statuses/1367898102619848712" TargetMode="External"/><Relationship Id="rId2259" Type="http://schemas.openxmlformats.org/officeDocument/2006/relationships/hyperlink" Target="http://pbs.twimg.com/profile_images/1293130816034418689/a_3j8ICI_normal.jpg" TargetMode="External"/><Relationship Id="rId3589" Type="http://schemas.openxmlformats.org/officeDocument/2006/relationships/hyperlink" Target="http://pbs.twimg.com/profile_images/1354746960419332096/HWR_Jfhx_normal.jpg" TargetMode="External"/><Relationship Id="rId338" Type="http://schemas.openxmlformats.org/officeDocument/2006/relationships/hyperlink" Target="http://twitter.com/time4MAN/statuses/1367962440659439616" TargetMode="External"/><Relationship Id="rId337" Type="http://schemas.openxmlformats.org/officeDocument/2006/relationships/hyperlink" Target="http://pbs.twimg.com/profile_images/1136034540890099712/sSBG86wv_normal.jpg" TargetMode="External"/><Relationship Id="rId336" Type="http://schemas.openxmlformats.org/officeDocument/2006/relationships/hyperlink" Target="http://twitter.com/aosom_canada/statuses/1367962658910126084" TargetMode="External"/><Relationship Id="rId335" Type="http://schemas.openxmlformats.org/officeDocument/2006/relationships/hyperlink" Target="http://pbs.twimg.com/profile_images/1246150644278403074/hoarCJNY_normal.jpg" TargetMode="External"/><Relationship Id="rId3580" Type="http://schemas.openxmlformats.org/officeDocument/2006/relationships/hyperlink" Target="http://twitter.com/rjanardhan/statuses/1367877496016801792" TargetMode="External"/><Relationship Id="rId339" Type="http://schemas.openxmlformats.org/officeDocument/2006/relationships/hyperlink" Target="http://pbs.twimg.com/profile_images/1047088354423189505/06df9hvP_normal.jpg" TargetMode="External"/><Relationship Id="rId330" Type="http://schemas.openxmlformats.org/officeDocument/2006/relationships/hyperlink" Target="http://twitter.com/VP_InfoTech/statuses/1367962817912004609" TargetMode="External"/><Relationship Id="rId2250" Type="http://schemas.openxmlformats.org/officeDocument/2006/relationships/hyperlink" Target="http://twitter.com/GroperBlue/statuses/1367898272367476738" TargetMode="External"/><Relationship Id="rId3582" Type="http://schemas.openxmlformats.org/officeDocument/2006/relationships/hyperlink" Target="http://twitter.com/DCCSCEtawah/statuses/1367877405252018179" TargetMode="External"/><Relationship Id="rId2251" Type="http://schemas.openxmlformats.org/officeDocument/2006/relationships/hyperlink" Target="http://pbs.twimg.com/profile_images/1317084331119054850/vDlR1hG7_normal.jpg" TargetMode="External"/><Relationship Id="rId3581" Type="http://schemas.openxmlformats.org/officeDocument/2006/relationships/hyperlink" Target="http://pbs.twimg.com/profile_images/1298439725678616576/J3FO_9Bl_normal.jpg" TargetMode="External"/><Relationship Id="rId2252" Type="http://schemas.openxmlformats.org/officeDocument/2006/relationships/hyperlink" Target="http://twitter.com/Chitrakshvij/statuses/1367898263483944963" TargetMode="External"/><Relationship Id="rId3584" Type="http://schemas.openxmlformats.org/officeDocument/2006/relationships/hyperlink" Target="http://twitter.com/tamannagoel/statuses/1367877370514837504" TargetMode="External"/><Relationship Id="rId2253" Type="http://schemas.openxmlformats.org/officeDocument/2006/relationships/hyperlink" Target="http://pbs.twimg.com/profile_images/1145711500650303489/6nMW9HTu_normal.jpg" TargetMode="External"/><Relationship Id="rId3583" Type="http://schemas.openxmlformats.org/officeDocument/2006/relationships/hyperlink" Target="http://pbs.twimg.com/profile_images/731071502251110400/3O7LE54V_normal.jpg" TargetMode="External"/><Relationship Id="rId334" Type="http://schemas.openxmlformats.org/officeDocument/2006/relationships/hyperlink" Target="http://twitter.com/PhloggingAnOrse/statuses/1367962678539517959" TargetMode="External"/><Relationship Id="rId2254" Type="http://schemas.openxmlformats.org/officeDocument/2006/relationships/hyperlink" Target="http://twitter.com/idealqualityntw/statuses/1367898218240020486" TargetMode="External"/><Relationship Id="rId3586" Type="http://schemas.openxmlformats.org/officeDocument/2006/relationships/hyperlink" Target="http://twitter.com/pinthecreep/statuses/1367877353075073028" TargetMode="External"/><Relationship Id="rId333" Type="http://schemas.openxmlformats.org/officeDocument/2006/relationships/hyperlink" Target="http://pbs.twimg.com/profile_images/1282809721204940802/ppHpL6JD_normal.jpg" TargetMode="External"/><Relationship Id="rId2255" Type="http://schemas.openxmlformats.org/officeDocument/2006/relationships/hyperlink" Target="http://pbs.twimg.com/profile_images/1259866947614842880/pVU5-Z3T_normal.jpg" TargetMode="External"/><Relationship Id="rId3585" Type="http://schemas.openxmlformats.org/officeDocument/2006/relationships/hyperlink" Target="http://pbs.twimg.com/profile_images/1036483535706578944/bUSfFfRn_normal.jpg" TargetMode="External"/><Relationship Id="rId332" Type="http://schemas.openxmlformats.org/officeDocument/2006/relationships/hyperlink" Target="http://twitter.com/ruthannebaxter/statuses/1367962716695113729" TargetMode="External"/><Relationship Id="rId2256" Type="http://schemas.openxmlformats.org/officeDocument/2006/relationships/hyperlink" Target="http://twitter.com/ArleneRU/statuses/1367898206927949831" TargetMode="External"/><Relationship Id="rId3588" Type="http://schemas.openxmlformats.org/officeDocument/2006/relationships/hyperlink" Target="http://twitter.com/_kasuba_/statuses/1367877332766253065" TargetMode="External"/><Relationship Id="rId331" Type="http://schemas.openxmlformats.org/officeDocument/2006/relationships/hyperlink" Target="http://pbs.twimg.com/profile_images/826204784818544644/3GDxykJx_normal.jpg" TargetMode="External"/><Relationship Id="rId2257" Type="http://schemas.openxmlformats.org/officeDocument/2006/relationships/hyperlink" Target="http://pbs.twimg.com/profile_images/1274996405992673287/1o5Ss5KS_normal.jpg" TargetMode="External"/><Relationship Id="rId3587" Type="http://schemas.openxmlformats.org/officeDocument/2006/relationships/hyperlink" Target="http://pbs.twimg.com/profile_images/1365953678860034048/dNEqFjWz_normal.jpg" TargetMode="External"/><Relationship Id="rId370" Type="http://schemas.openxmlformats.org/officeDocument/2006/relationships/hyperlink" Target="http://twitter.com/theduanepaul/statuses/1367960089009614850" TargetMode="External"/><Relationship Id="rId369" Type="http://schemas.openxmlformats.org/officeDocument/2006/relationships/hyperlink" Target="http://pbs.twimg.com/profile_images/1364682572945444865/X0t75smt_normal.jpg" TargetMode="External"/><Relationship Id="rId368" Type="http://schemas.openxmlformats.org/officeDocument/2006/relationships/hyperlink" Target="http://twitter.com/khassan56/statuses/1367960154398986240" TargetMode="External"/><Relationship Id="rId2280" Type="http://schemas.openxmlformats.org/officeDocument/2006/relationships/hyperlink" Target="http://twitter.com/YiCoimbatore/statuses/1367897647743340544" TargetMode="External"/><Relationship Id="rId2281" Type="http://schemas.openxmlformats.org/officeDocument/2006/relationships/hyperlink" Target="http://pbs.twimg.com/profile_images/1320678241451995139/FM_gOoFg_normal.jpg" TargetMode="External"/><Relationship Id="rId2282" Type="http://schemas.openxmlformats.org/officeDocument/2006/relationships/hyperlink" Target="http://twitter.com/BHUPPI321/statuses/1367897631171567620" TargetMode="External"/><Relationship Id="rId363" Type="http://schemas.openxmlformats.org/officeDocument/2006/relationships/hyperlink" Target="http://pbs.twimg.com/profile_images/1368743266988920832/A96FHHSu_normal.jpg" TargetMode="External"/><Relationship Id="rId2283" Type="http://schemas.openxmlformats.org/officeDocument/2006/relationships/hyperlink" Target="http://pbs.twimg.com/profile_images/1358071844188942339/foenoLdz_normal.jpg" TargetMode="External"/><Relationship Id="rId362" Type="http://schemas.openxmlformats.org/officeDocument/2006/relationships/hyperlink" Target="http://twitter.com/lobo_ruvalcaba/statuses/1367960905883992066" TargetMode="External"/><Relationship Id="rId2284" Type="http://schemas.openxmlformats.org/officeDocument/2006/relationships/hyperlink" Target="http://twitter.com/imArun001/statuses/1367897618529939458" TargetMode="External"/><Relationship Id="rId361" Type="http://schemas.openxmlformats.org/officeDocument/2006/relationships/hyperlink" Target="http://pbs.twimg.com/profile_images/1352294918434283523/Pi3wkCvK_normal.jpg" TargetMode="External"/><Relationship Id="rId2285" Type="http://schemas.openxmlformats.org/officeDocument/2006/relationships/hyperlink" Target="http://pbs.twimg.com/profile_images/1358071844188942339/foenoLdz_normal.jpg" TargetMode="External"/><Relationship Id="rId360" Type="http://schemas.openxmlformats.org/officeDocument/2006/relationships/hyperlink" Target="http://twitter.com/FidelLeonMartin/statuses/1367960999903559683" TargetMode="External"/><Relationship Id="rId2286" Type="http://schemas.openxmlformats.org/officeDocument/2006/relationships/hyperlink" Target="http://twitter.com/imArun001/statuses/1367897613245108228" TargetMode="External"/><Relationship Id="rId367" Type="http://schemas.openxmlformats.org/officeDocument/2006/relationships/hyperlink" Target="http://pbs.twimg.com/profile_images/476428015073644545/LSXDU_f2_normal.jpeg" TargetMode="External"/><Relationship Id="rId2287" Type="http://schemas.openxmlformats.org/officeDocument/2006/relationships/hyperlink" Target="http://pbs.twimg.com/profile_images/1368170950588530693/qTG6Yyur_normal.jpg" TargetMode="External"/><Relationship Id="rId366" Type="http://schemas.openxmlformats.org/officeDocument/2006/relationships/hyperlink" Target="http://twitter.com/ComuEncamp/statuses/1367960310922027013" TargetMode="External"/><Relationship Id="rId2288" Type="http://schemas.openxmlformats.org/officeDocument/2006/relationships/hyperlink" Target="http://twitter.com/smartadis/statuses/1367897609612890112" TargetMode="External"/><Relationship Id="rId365" Type="http://schemas.openxmlformats.org/officeDocument/2006/relationships/hyperlink" Target="http://pbs.twimg.com/profile_images/2702236175/db2bc32a4a12c614fe4ef6ae02c7675f_normal.jpeg" TargetMode="External"/><Relationship Id="rId2289" Type="http://schemas.openxmlformats.org/officeDocument/2006/relationships/hyperlink" Target="http://pbs.twimg.com/profile_images/1319311424569606144/vO6AabrA_normal.jpg" TargetMode="External"/><Relationship Id="rId364" Type="http://schemas.openxmlformats.org/officeDocument/2006/relationships/hyperlink" Target="http://twitter.com/johangreg/statuses/1367960561305055232" TargetMode="External"/><Relationship Id="rId95" Type="http://schemas.openxmlformats.org/officeDocument/2006/relationships/hyperlink" Target="http://pbs.twimg.com/profile_images/1138192490358460416/L141u908_normal.png" TargetMode="External"/><Relationship Id="rId94" Type="http://schemas.openxmlformats.org/officeDocument/2006/relationships/hyperlink" Target="http://twitter.com/CGCuba_Toronto/statuses/1367979586085093377" TargetMode="External"/><Relationship Id="rId97" Type="http://schemas.openxmlformats.org/officeDocument/2006/relationships/hyperlink" Target="http://pbs.twimg.com/profile_images/1367198370499076102/6Q-JwAGy_normal.jpg" TargetMode="External"/><Relationship Id="rId96" Type="http://schemas.openxmlformats.org/officeDocument/2006/relationships/hyperlink" Target="http://twitter.com/OmidEhsani1/statuses/1367979537217298441" TargetMode="External"/><Relationship Id="rId99" Type="http://schemas.openxmlformats.org/officeDocument/2006/relationships/hyperlink" Target="http://pbs.twimg.com/profile_images/1245855614028447749/uk4q1z1U_normal.jpg" TargetMode="External"/><Relationship Id="rId98" Type="http://schemas.openxmlformats.org/officeDocument/2006/relationships/hyperlink" Target="http://twitter.com/usmanjaun/statuses/1367979225387524100" TargetMode="External"/><Relationship Id="rId91" Type="http://schemas.openxmlformats.org/officeDocument/2006/relationships/hyperlink" Target="http://pbs.twimg.com/profile_images/1256417178196119552/YVM0rXjD_normal.jpg" TargetMode="External"/><Relationship Id="rId90" Type="http://schemas.openxmlformats.org/officeDocument/2006/relationships/hyperlink" Target="http://twitter.com/DavidBCohen1/statuses/1367979937693540353" TargetMode="External"/><Relationship Id="rId93" Type="http://schemas.openxmlformats.org/officeDocument/2006/relationships/hyperlink" Target="http://pbs.twimg.com/profile_images/1294666260136054786/OGQcarTl_normal.jpg" TargetMode="External"/><Relationship Id="rId92" Type="http://schemas.openxmlformats.org/officeDocument/2006/relationships/hyperlink" Target="http://twitter.com/SatMagJOY949/statuses/1367979713801580544" TargetMode="External"/><Relationship Id="rId359" Type="http://schemas.openxmlformats.org/officeDocument/2006/relationships/hyperlink" Target="http://pbs.twimg.com/profile_images/738742292077551616/wGAs7OzC_normal.jpg" TargetMode="External"/><Relationship Id="rId358" Type="http://schemas.openxmlformats.org/officeDocument/2006/relationships/hyperlink" Target="http://twitter.com/theskaped/statuses/1367961034695213060" TargetMode="External"/><Relationship Id="rId357" Type="http://schemas.openxmlformats.org/officeDocument/2006/relationships/hyperlink" Target="http://pbs.twimg.com/profile_images/894842670148972544/mBg2f_HU_normal.jpg" TargetMode="External"/><Relationship Id="rId2270" Type="http://schemas.openxmlformats.org/officeDocument/2006/relationships/hyperlink" Target="http://twitter.com/prashantDocean/statuses/1367897736545067010" TargetMode="External"/><Relationship Id="rId2271" Type="http://schemas.openxmlformats.org/officeDocument/2006/relationships/hyperlink" Target="http://pbs.twimg.com/profile_images/1369309507952783364/36q2H6PB_normal.jpg" TargetMode="External"/><Relationship Id="rId352" Type="http://schemas.openxmlformats.org/officeDocument/2006/relationships/hyperlink" Target="http://twitter.com/CalumMacDougal3/statuses/1367961751757725697" TargetMode="External"/><Relationship Id="rId2272" Type="http://schemas.openxmlformats.org/officeDocument/2006/relationships/hyperlink" Target="http://twitter.com/DesaiFanboy/statuses/1367897718677331975" TargetMode="External"/><Relationship Id="rId351" Type="http://schemas.openxmlformats.org/officeDocument/2006/relationships/hyperlink" Target="http://pbs.twimg.com/profile_images/1332654156503535617/ivJkhshN_normal.jpg" TargetMode="External"/><Relationship Id="rId2273" Type="http://schemas.openxmlformats.org/officeDocument/2006/relationships/hyperlink" Target="http://pbs.twimg.com/profile_images/1296474199838593025/9Xb-l18A_normal.jpg" TargetMode="External"/><Relationship Id="rId350" Type="http://schemas.openxmlformats.org/officeDocument/2006/relationships/hyperlink" Target="http://twitter.com/lauramarsh70/statuses/1367961774318829574" TargetMode="External"/><Relationship Id="rId2274" Type="http://schemas.openxmlformats.org/officeDocument/2006/relationships/hyperlink" Target="http://twitter.com/ThisIsCHAOSUK/statuses/1367897699257876485" TargetMode="External"/><Relationship Id="rId2275" Type="http://schemas.openxmlformats.org/officeDocument/2006/relationships/hyperlink" Target="http://pbs.twimg.com/profile_images/1293922513496371200/VkblYIe3_normal.jpg" TargetMode="External"/><Relationship Id="rId356" Type="http://schemas.openxmlformats.org/officeDocument/2006/relationships/hyperlink" Target="http://twitter.com/Colliemum3/statuses/1367961079956049920" TargetMode="External"/><Relationship Id="rId2276" Type="http://schemas.openxmlformats.org/officeDocument/2006/relationships/hyperlink" Target="http://twitter.com/Shrutikoorichh1/statuses/1367897675073417216" TargetMode="External"/><Relationship Id="rId355" Type="http://schemas.openxmlformats.org/officeDocument/2006/relationships/hyperlink" Target="http://pbs.twimg.com/profile_images/1248622240062509063/0rEfFRhK_normal.jpg" TargetMode="External"/><Relationship Id="rId2277" Type="http://schemas.openxmlformats.org/officeDocument/2006/relationships/hyperlink" Target="http://pbs.twimg.com/profile_images/1367835491836391427/kA3Yz7Kn_normal.jpg" TargetMode="External"/><Relationship Id="rId354" Type="http://schemas.openxmlformats.org/officeDocument/2006/relationships/hyperlink" Target="http://twitter.com/aab2038/statuses/1367961179226845188" TargetMode="External"/><Relationship Id="rId2278" Type="http://schemas.openxmlformats.org/officeDocument/2006/relationships/hyperlink" Target="http://twitter.com/MohitTandel35/statuses/1367897647768510468" TargetMode="External"/><Relationship Id="rId353" Type="http://schemas.openxmlformats.org/officeDocument/2006/relationships/hyperlink" Target="http://pbs.twimg.com/profile_images/1367845172697067521/SFyfIz1t_normal.jpg" TargetMode="External"/><Relationship Id="rId2279" Type="http://schemas.openxmlformats.org/officeDocument/2006/relationships/hyperlink" Target="http://pbs.twimg.com/profile_images/902475404853755905/a9QiRRDG_normal.jpg" TargetMode="External"/><Relationship Id="rId2225" Type="http://schemas.openxmlformats.org/officeDocument/2006/relationships/hyperlink" Target="http://pbs.twimg.com/profile_images/1368252189588783104/Hlh98haR_normal.jpg" TargetMode="External"/><Relationship Id="rId3557" Type="http://schemas.openxmlformats.org/officeDocument/2006/relationships/hyperlink" Target="http://pbs.twimg.com/profile_images/1240281999991922688/eqvyVex3_normal.jpg" TargetMode="External"/><Relationship Id="rId2226" Type="http://schemas.openxmlformats.org/officeDocument/2006/relationships/hyperlink" Target="http://twitter.com/senseisos/statuses/1367898936799883266" TargetMode="External"/><Relationship Id="rId3556" Type="http://schemas.openxmlformats.org/officeDocument/2006/relationships/hyperlink" Target="http://twitter.com/chandrarsrikant/statuses/1367877838452322306" TargetMode="External"/><Relationship Id="rId2227" Type="http://schemas.openxmlformats.org/officeDocument/2006/relationships/hyperlink" Target="http://pbs.twimg.com/profile_images/1316610898023182336/LdAuIZNW_normal.jpg" TargetMode="External"/><Relationship Id="rId3559" Type="http://schemas.openxmlformats.org/officeDocument/2006/relationships/hyperlink" Target="http://pbs.twimg.com/profile_images/1330452214733701120/7PtA-_fN_normal.jpg" TargetMode="External"/><Relationship Id="rId2228" Type="http://schemas.openxmlformats.org/officeDocument/2006/relationships/hyperlink" Target="http://twitter.com/Kamalna46403512/statuses/1367898932550930433" TargetMode="External"/><Relationship Id="rId3558" Type="http://schemas.openxmlformats.org/officeDocument/2006/relationships/hyperlink" Target="http://twitter.com/rjanardhan/statuses/1367877808475664384" TargetMode="External"/><Relationship Id="rId2229" Type="http://schemas.openxmlformats.org/officeDocument/2006/relationships/hyperlink" Target="http://pbs.twimg.com/profile_images/1314750453142351874/5kXzYuL2_normal.jpg" TargetMode="External"/><Relationship Id="rId305" Type="http://schemas.openxmlformats.org/officeDocument/2006/relationships/hyperlink" Target="http://abs.twimg.com/sticky/default_profile_images/default_profile_normal.png" TargetMode="External"/><Relationship Id="rId304" Type="http://schemas.openxmlformats.org/officeDocument/2006/relationships/hyperlink" Target="http://twitter.com/BenjAlvarez1/statuses/1367964304729849859" TargetMode="External"/><Relationship Id="rId303" Type="http://schemas.openxmlformats.org/officeDocument/2006/relationships/hyperlink" Target="http://pbs.twimg.com/profile_images/1325628174441590786/-V5eNkZA_normal.jpg" TargetMode="External"/><Relationship Id="rId302" Type="http://schemas.openxmlformats.org/officeDocument/2006/relationships/hyperlink" Target="http://twitter.com/MClaude_Landry/statuses/1367964418391293957" TargetMode="External"/><Relationship Id="rId309" Type="http://schemas.openxmlformats.org/officeDocument/2006/relationships/hyperlink" Target="http://pbs.twimg.com/profile_images/1243247628411981825/zB1dmJEm_normal.jpg" TargetMode="External"/><Relationship Id="rId308" Type="http://schemas.openxmlformats.org/officeDocument/2006/relationships/hyperlink" Target="http://twitter.com/nonstop_mei/statuses/1367964051200909313" TargetMode="External"/><Relationship Id="rId307" Type="http://schemas.openxmlformats.org/officeDocument/2006/relationships/hyperlink" Target="http://pbs.twimg.com/profile_images/1364857205908856832/uqyvpP5R_normal.jpg" TargetMode="External"/><Relationship Id="rId306" Type="http://schemas.openxmlformats.org/officeDocument/2006/relationships/hyperlink" Target="http://twitter.com/sangha_gnr/statuses/1367964114497105923" TargetMode="External"/><Relationship Id="rId3551" Type="http://schemas.openxmlformats.org/officeDocument/2006/relationships/hyperlink" Target="http://pbs.twimg.com/profile_images/1123536342502211585/t-laXInC_normal.png" TargetMode="External"/><Relationship Id="rId2220" Type="http://schemas.openxmlformats.org/officeDocument/2006/relationships/hyperlink" Target="http://twitter.com/PokerScout1/statuses/1367898957087703040" TargetMode="External"/><Relationship Id="rId3550" Type="http://schemas.openxmlformats.org/officeDocument/2006/relationships/hyperlink" Target="http://twitter.com/alicefookes/statuses/1367878019910676481" TargetMode="External"/><Relationship Id="rId301" Type="http://schemas.openxmlformats.org/officeDocument/2006/relationships/hyperlink" Target="http://pbs.twimg.com/profile_images/1260165412794372096/Q9VHw0Z-_normal.jpg" TargetMode="External"/><Relationship Id="rId2221" Type="http://schemas.openxmlformats.org/officeDocument/2006/relationships/hyperlink" Target="http://pbs.twimg.com/profile_images/1366036050544451590/7F7_Vk8b_normal.jpg" TargetMode="External"/><Relationship Id="rId3553" Type="http://schemas.openxmlformats.org/officeDocument/2006/relationships/hyperlink" Target="http://pbs.twimg.com/profile_images/1369068261766217728/deunMTxn_normal.jpg" TargetMode="External"/><Relationship Id="rId300" Type="http://schemas.openxmlformats.org/officeDocument/2006/relationships/hyperlink" Target="http://twitter.com/_chaudharani_/statuses/1367964442105888771" TargetMode="External"/><Relationship Id="rId2222" Type="http://schemas.openxmlformats.org/officeDocument/2006/relationships/hyperlink" Target="http://twitter.com/RajeshC95566447/statuses/1367898943141519361" TargetMode="External"/><Relationship Id="rId3552" Type="http://schemas.openxmlformats.org/officeDocument/2006/relationships/hyperlink" Target="http://twitter.com/Ragocalzature/statuses/1367877998276411392" TargetMode="External"/><Relationship Id="rId2223" Type="http://schemas.openxmlformats.org/officeDocument/2006/relationships/hyperlink" Target="http://pbs.twimg.com/profile_images/1338477364217405440/2Fl9q5_a_normal.jpg" TargetMode="External"/><Relationship Id="rId3555" Type="http://schemas.openxmlformats.org/officeDocument/2006/relationships/hyperlink" Target="http://pbs.twimg.com/profile_images/1254770658879270913/tddSg9ko_normal.jpg" TargetMode="External"/><Relationship Id="rId2224" Type="http://schemas.openxmlformats.org/officeDocument/2006/relationships/hyperlink" Target="http://twitter.com/prakash_shah08/statuses/1367898938137735168" TargetMode="External"/><Relationship Id="rId3554" Type="http://schemas.openxmlformats.org/officeDocument/2006/relationships/hyperlink" Target="http://twitter.com/MithaliRaj_03/statuses/1367877974192623616" TargetMode="External"/><Relationship Id="rId2214" Type="http://schemas.openxmlformats.org/officeDocument/2006/relationships/hyperlink" Target="http://twitter.com/MImproxyble/statuses/1367899092383371269" TargetMode="External"/><Relationship Id="rId3546" Type="http://schemas.openxmlformats.org/officeDocument/2006/relationships/hyperlink" Target="http://twitter.com/SwmApp/statuses/1367878126483558400" TargetMode="External"/><Relationship Id="rId2215" Type="http://schemas.openxmlformats.org/officeDocument/2006/relationships/hyperlink" Target="http://pbs.twimg.com/profile_images/1354359967256465410/ZWADvPo4_normal.jpg" TargetMode="External"/><Relationship Id="rId3545" Type="http://schemas.openxmlformats.org/officeDocument/2006/relationships/hyperlink" Target="http://pbs.twimg.com/profile_images/726975956594778112/GjvxB-0F_normal.jpg" TargetMode="External"/><Relationship Id="rId2216" Type="http://schemas.openxmlformats.org/officeDocument/2006/relationships/hyperlink" Target="http://twitter.com/SassyAnokhi_/statuses/1367899015027642369" TargetMode="External"/><Relationship Id="rId3548" Type="http://schemas.openxmlformats.org/officeDocument/2006/relationships/hyperlink" Target="http://twitter.com/SwmApp/statuses/1367878037161668608" TargetMode="External"/><Relationship Id="rId2217" Type="http://schemas.openxmlformats.org/officeDocument/2006/relationships/hyperlink" Target="http://pbs.twimg.com/profile_images/1298498913771511808/-qhltk_V_normal.jpg" TargetMode="External"/><Relationship Id="rId3547" Type="http://schemas.openxmlformats.org/officeDocument/2006/relationships/hyperlink" Target="http://pbs.twimg.com/profile_images/726975956594778112/GjvxB-0F_normal.jpg" TargetMode="External"/><Relationship Id="rId2218" Type="http://schemas.openxmlformats.org/officeDocument/2006/relationships/hyperlink" Target="http://twitter.com/firozeshakir/statuses/1367899001257820160" TargetMode="External"/><Relationship Id="rId2219" Type="http://schemas.openxmlformats.org/officeDocument/2006/relationships/hyperlink" Target="http://pbs.twimg.com/profile_images/966747672634798080/Ni61Cve2_normal.jpg" TargetMode="External"/><Relationship Id="rId3549" Type="http://schemas.openxmlformats.org/officeDocument/2006/relationships/hyperlink" Target="http://pbs.twimg.com/profile_images/1367454255402147841/R4YCz8lp_normal.jpg" TargetMode="External"/><Relationship Id="rId3540" Type="http://schemas.openxmlformats.org/officeDocument/2006/relationships/hyperlink" Target="http://twitter.com/tamannagoel/statuses/1367878228229066758" TargetMode="External"/><Relationship Id="rId2210" Type="http://schemas.openxmlformats.org/officeDocument/2006/relationships/hyperlink" Target="http://twitter.com/RajNgc/statuses/1367899135127351298" TargetMode="External"/><Relationship Id="rId3542" Type="http://schemas.openxmlformats.org/officeDocument/2006/relationships/hyperlink" Target="http://twitter.com/Women4Cyber/statuses/1367878169034899460" TargetMode="External"/><Relationship Id="rId2211" Type="http://schemas.openxmlformats.org/officeDocument/2006/relationships/hyperlink" Target="http://pbs.twimg.com/profile_images/819041348732882944/qjmFcqRq_normal.jpg" TargetMode="External"/><Relationship Id="rId3541" Type="http://schemas.openxmlformats.org/officeDocument/2006/relationships/hyperlink" Target="http://pbs.twimg.com/profile_images/1100416669644513280/Jictm8m0_normal.png" TargetMode="External"/><Relationship Id="rId2212" Type="http://schemas.openxmlformats.org/officeDocument/2006/relationships/hyperlink" Target="http://twitter.com/sindhicongress/statuses/1367899129138053120" TargetMode="External"/><Relationship Id="rId3544" Type="http://schemas.openxmlformats.org/officeDocument/2006/relationships/hyperlink" Target="http://twitter.com/Abusin_Mario/statuses/1367878135195308033" TargetMode="External"/><Relationship Id="rId2213" Type="http://schemas.openxmlformats.org/officeDocument/2006/relationships/hyperlink" Target="http://pbs.twimg.com/profile_images/1237378547225952256/-gpXQWVs_normal.jpg" TargetMode="External"/><Relationship Id="rId3543" Type="http://schemas.openxmlformats.org/officeDocument/2006/relationships/hyperlink" Target="http://pbs.twimg.com/profile_images/1366186311154024448/QGsRfec9_normal.jpg" TargetMode="External"/><Relationship Id="rId2247" Type="http://schemas.openxmlformats.org/officeDocument/2006/relationships/hyperlink" Target="http://pbs.twimg.com/profile_images/1196309831159664640/7_hoUWIn_normal.jpg" TargetMode="External"/><Relationship Id="rId3579" Type="http://schemas.openxmlformats.org/officeDocument/2006/relationships/hyperlink" Target="http://pbs.twimg.com/profile_images/1240281999991922688/eqvyVex3_normal.jpg" TargetMode="External"/><Relationship Id="rId2248" Type="http://schemas.openxmlformats.org/officeDocument/2006/relationships/hyperlink" Target="http://twitter.com/hthealthshots/statuses/1367898324531957768" TargetMode="External"/><Relationship Id="rId3578" Type="http://schemas.openxmlformats.org/officeDocument/2006/relationships/hyperlink" Target="http://twitter.com/abbacinobags/statuses/1367877506313949184" TargetMode="External"/><Relationship Id="rId2249" Type="http://schemas.openxmlformats.org/officeDocument/2006/relationships/hyperlink" Target="http://pbs.twimg.com/profile_images/1367353298588594181/vt6ImmRf_normal.jpg" TargetMode="External"/><Relationship Id="rId327" Type="http://schemas.openxmlformats.org/officeDocument/2006/relationships/hyperlink" Target="http://pbs.twimg.com/profile_images/1355191218385412097/N1Cu1LOx_normal.png" TargetMode="External"/><Relationship Id="rId326" Type="http://schemas.openxmlformats.org/officeDocument/2006/relationships/hyperlink" Target="http://twitter.com/NavneetSahu/statuses/1367962976934797312" TargetMode="External"/><Relationship Id="rId325" Type="http://schemas.openxmlformats.org/officeDocument/2006/relationships/hyperlink" Target="http://pbs.twimg.com/profile_images/1362866845296992256/1XUokU9H_normal.jpg" TargetMode="External"/><Relationship Id="rId324" Type="http://schemas.openxmlformats.org/officeDocument/2006/relationships/hyperlink" Target="http://twitter.com/drksatya/statuses/1367963151795331073" TargetMode="External"/><Relationship Id="rId329" Type="http://schemas.openxmlformats.org/officeDocument/2006/relationships/hyperlink" Target="http://pbs.twimg.com/profile_images/894099433478012932/MGN-IhIh_normal.jpg" TargetMode="External"/><Relationship Id="rId328" Type="http://schemas.openxmlformats.org/officeDocument/2006/relationships/hyperlink" Target="http://twitter.com/UNjobs_Zoom/statuses/1367962828682985479" TargetMode="External"/><Relationship Id="rId3571" Type="http://schemas.openxmlformats.org/officeDocument/2006/relationships/hyperlink" Target="http://pbs.twimg.com/profile_images/518288077970628608/EMXBm0C8_normal.jpeg" TargetMode="External"/><Relationship Id="rId2240" Type="http://schemas.openxmlformats.org/officeDocument/2006/relationships/hyperlink" Target="http://twitter.com/DefundFeminist/statuses/1367898561577316352" TargetMode="External"/><Relationship Id="rId3570" Type="http://schemas.openxmlformats.org/officeDocument/2006/relationships/hyperlink" Target="http://twitter.com/sanket17_/statuses/1367877572369911811" TargetMode="External"/><Relationship Id="rId2241" Type="http://schemas.openxmlformats.org/officeDocument/2006/relationships/hyperlink" Target="http://pbs.twimg.com/profile_images/743073661645692929/OoEuL-TD_normal.jpg" TargetMode="External"/><Relationship Id="rId3573" Type="http://schemas.openxmlformats.org/officeDocument/2006/relationships/hyperlink" Target="http://pbs.twimg.com/profile_images/1315179782162780160/JDsPjOhI_normal.jpg" TargetMode="External"/><Relationship Id="rId2242" Type="http://schemas.openxmlformats.org/officeDocument/2006/relationships/hyperlink" Target="http://twitter.com/AOtengoOwiny/statuses/1367898396242087938" TargetMode="External"/><Relationship Id="rId3572" Type="http://schemas.openxmlformats.org/officeDocument/2006/relationships/hyperlink" Target="http://twitter.com/qhabib/statuses/1367877539365060613" TargetMode="External"/><Relationship Id="rId323" Type="http://schemas.openxmlformats.org/officeDocument/2006/relationships/hyperlink" Target="http://pbs.twimg.com/profile_images/1356232091239735299/S1LPaBWm_normal.jpg" TargetMode="External"/><Relationship Id="rId2243" Type="http://schemas.openxmlformats.org/officeDocument/2006/relationships/hyperlink" Target="http://pbs.twimg.com/profile_images/1367956354950864896/eIKcZc8T_normal.jpg" TargetMode="External"/><Relationship Id="rId3575" Type="http://schemas.openxmlformats.org/officeDocument/2006/relationships/hyperlink" Target="http://pbs.twimg.com/profile_images/1240281999991922688/eqvyVex3_normal.jpg" TargetMode="External"/><Relationship Id="rId322" Type="http://schemas.openxmlformats.org/officeDocument/2006/relationships/hyperlink" Target="http://twitter.com/sellatheodora/statuses/1367963285908320261" TargetMode="External"/><Relationship Id="rId2244" Type="http://schemas.openxmlformats.org/officeDocument/2006/relationships/hyperlink" Target="http://twitter.com/Aishhwaryaa1/statuses/1367898385232003075" TargetMode="External"/><Relationship Id="rId3574" Type="http://schemas.openxmlformats.org/officeDocument/2006/relationships/hyperlink" Target="http://twitter.com/FMgbaramuko/statuses/1367877524341067777" TargetMode="External"/><Relationship Id="rId321" Type="http://schemas.openxmlformats.org/officeDocument/2006/relationships/hyperlink" Target="http://pbs.twimg.com/profile_images/930089849880825857/gxELRXLO_normal.jpg" TargetMode="External"/><Relationship Id="rId2245" Type="http://schemas.openxmlformats.org/officeDocument/2006/relationships/hyperlink" Target="http://pbs.twimg.com/profile_images/1366713938520367106/RuMurLiV_normal.jpg" TargetMode="External"/><Relationship Id="rId3577" Type="http://schemas.openxmlformats.org/officeDocument/2006/relationships/hyperlink" Target="http://pbs.twimg.com/profile_images/1190273102237884422/j6x1_Ww6_normal.jpg" TargetMode="External"/><Relationship Id="rId320" Type="http://schemas.openxmlformats.org/officeDocument/2006/relationships/hyperlink" Target="http://twitter.com/HAAF_se/statuses/1367963406368727048" TargetMode="External"/><Relationship Id="rId2246" Type="http://schemas.openxmlformats.org/officeDocument/2006/relationships/hyperlink" Target="http://twitter.com/sankar_jk/statuses/1367898385047379969" TargetMode="External"/><Relationship Id="rId3576" Type="http://schemas.openxmlformats.org/officeDocument/2006/relationships/hyperlink" Target="http://twitter.com/rjanardhan/statuses/1367877523783053312" TargetMode="External"/><Relationship Id="rId2236" Type="http://schemas.openxmlformats.org/officeDocument/2006/relationships/hyperlink" Target="http://twitter.com/saeedeh38/statuses/1367898655491952640" TargetMode="External"/><Relationship Id="rId3568" Type="http://schemas.openxmlformats.org/officeDocument/2006/relationships/hyperlink" Target="http://twitter.com/sanket17_/statuses/1367877666330701824" TargetMode="External"/><Relationship Id="rId2237" Type="http://schemas.openxmlformats.org/officeDocument/2006/relationships/hyperlink" Target="http://pbs.twimg.com/profile_images/1066451741745561602/r-8Mksc1_normal.jpg" TargetMode="External"/><Relationship Id="rId3567" Type="http://schemas.openxmlformats.org/officeDocument/2006/relationships/hyperlink" Target="http://pbs.twimg.com/profile_images/1368504096697712645/ya_5y-_-_normal.jpg" TargetMode="External"/><Relationship Id="rId2238" Type="http://schemas.openxmlformats.org/officeDocument/2006/relationships/hyperlink" Target="http://twitter.com/ODFoundation/statuses/1367898567772372995" TargetMode="External"/><Relationship Id="rId2239" Type="http://schemas.openxmlformats.org/officeDocument/2006/relationships/hyperlink" Target="http://pbs.twimg.com/profile_images/1367098382104297475/xjsvl6GP_normal.jpg" TargetMode="External"/><Relationship Id="rId3569" Type="http://schemas.openxmlformats.org/officeDocument/2006/relationships/hyperlink" Target="http://pbs.twimg.com/profile_images/1368504096697712645/ya_5y-_-_normal.jpg" TargetMode="External"/><Relationship Id="rId316" Type="http://schemas.openxmlformats.org/officeDocument/2006/relationships/hyperlink" Target="http://twitter.com/rolistas320/statuses/1367963513780572165" TargetMode="External"/><Relationship Id="rId315" Type="http://schemas.openxmlformats.org/officeDocument/2006/relationships/hyperlink" Target="http://pbs.twimg.com/profile_images/1289292890775134208/bygwAkNW_normal.jpg" TargetMode="External"/><Relationship Id="rId314" Type="http://schemas.openxmlformats.org/officeDocument/2006/relationships/hyperlink" Target="http://twitter.com/GBSatishGupta/statuses/1367963566490361856" TargetMode="External"/><Relationship Id="rId313" Type="http://schemas.openxmlformats.org/officeDocument/2006/relationships/hyperlink" Target="http://pbs.twimg.com/profile_images/1297893372560957443/EigOqfpf_normal.jpg" TargetMode="External"/><Relationship Id="rId319" Type="http://schemas.openxmlformats.org/officeDocument/2006/relationships/hyperlink" Target="http://pbs.twimg.com/profile_images/1283911889186103301/-dZVlReF_normal.jpg" TargetMode="External"/><Relationship Id="rId318" Type="http://schemas.openxmlformats.org/officeDocument/2006/relationships/hyperlink" Target="http://twitter.com/GBSatishGupta/statuses/1367963433077927936" TargetMode="External"/><Relationship Id="rId317" Type="http://schemas.openxmlformats.org/officeDocument/2006/relationships/hyperlink" Target="http://pbs.twimg.com/profile_images/1297893372560957443/EigOqfpf_normal.jpg" TargetMode="External"/><Relationship Id="rId3560" Type="http://schemas.openxmlformats.org/officeDocument/2006/relationships/hyperlink" Target="http://twitter.com/SanjayJ45449140/statuses/1367877782504542208" TargetMode="External"/><Relationship Id="rId2230" Type="http://schemas.openxmlformats.org/officeDocument/2006/relationships/hyperlink" Target="http://twitter.com/KarriLuvi/statuses/1367898805752926209" TargetMode="External"/><Relationship Id="rId3562" Type="http://schemas.openxmlformats.org/officeDocument/2006/relationships/hyperlink" Target="http://twitter.com/GisGlow/statuses/1367877711796916232" TargetMode="External"/><Relationship Id="rId2231" Type="http://schemas.openxmlformats.org/officeDocument/2006/relationships/hyperlink" Target="http://pbs.twimg.com/profile_images/1364984182884077569/d1zlD_rk_normal.jpg" TargetMode="External"/><Relationship Id="rId3561" Type="http://schemas.openxmlformats.org/officeDocument/2006/relationships/hyperlink" Target="http://pbs.twimg.com/profile_images/1366372292096237570/K_EE0Tle_normal.jpg" TargetMode="External"/><Relationship Id="rId312" Type="http://schemas.openxmlformats.org/officeDocument/2006/relationships/hyperlink" Target="http://twitter.com/MehrizadehB/statuses/1367963626380918787" TargetMode="External"/><Relationship Id="rId2232" Type="http://schemas.openxmlformats.org/officeDocument/2006/relationships/hyperlink" Target="http://twitter.com/TheBarcaGirl/statuses/1367898741504696326" TargetMode="External"/><Relationship Id="rId3564" Type="http://schemas.openxmlformats.org/officeDocument/2006/relationships/hyperlink" Target="http://twitter.com/harshitha4444/statuses/1367877706814156800" TargetMode="External"/><Relationship Id="rId311" Type="http://schemas.openxmlformats.org/officeDocument/2006/relationships/hyperlink" Target="http://pbs.twimg.com/profile_images/1235661235582050305/1NNbTlte_normal.jpg" TargetMode="External"/><Relationship Id="rId2233" Type="http://schemas.openxmlformats.org/officeDocument/2006/relationships/hyperlink" Target="http://pbs.twimg.com/profile_images/1350777564172718083/iaZ2d_ee_normal.jpg" TargetMode="External"/><Relationship Id="rId3563" Type="http://schemas.openxmlformats.org/officeDocument/2006/relationships/hyperlink" Target="http://pbs.twimg.com/profile_images/1369285211284856837/59i_Bh9l_normal.jpg" TargetMode="External"/><Relationship Id="rId310" Type="http://schemas.openxmlformats.org/officeDocument/2006/relationships/hyperlink" Target="http://twitter.com/BabeufGr/statuses/1367963885962223617" TargetMode="External"/><Relationship Id="rId2234" Type="http://schemas.openxmlformats.org/officeDocument/2006/relationships/hyperlink" Target="http://twitter.com/Sittu_kumari/statuses/1367898704091353089" TargetMode="External"/><Relationship Id="rId3566" Type="http://schemas.openxmlformats.org/officeDocument/2006/relationships/hyperlink" Target="http://twitter.com/SayItForwardNow/statuses/1367877688455819264" TargetMode="External"/><Relationship Id="rId2235" Type="http://schemas.openxmlformats.org/officeDocument/2006/relationships/hyperlink" Target="http://pbs.twimg.com/profile_images/1091469199501778944/VyeLfdBP_normal.jpg" TargetMode="External"/><Relationship Id="rId3565" Type="http://schemas.openxmlformats.org/officeDocument/2006/relationships/hyperlink" Target="http://pbs.twimg.com/profile_images/641837836656869376/9HB6wSO7_normal.jpg" TargetMode="External"/><Relationship Id="rId4040" Type="http://schemas.openxmlformats.org/officeDocument/2006/relationships/hyperlink" Target="http://twitter.com/ohmymisscomer/statuses/1367869701716647939" TargetMode="External"/><Relationship Id="rId4042" Type="http://schemas.openxmlformats.org/officeDocument/2006/relationships/hyperlink" Target="http://twitter.com/rainiemainie/statuses/1367869696637345800" TargetMode="External"/><Relationship Id="rId4041" Type="http://schemas.openxmlformats.org/officeDocument/2006/relationships/hyperlink" Target="http://pbs.twimg.com/profile_images/1200427161192161283/XSm8DwHs_normal.jpg" TargetMode="External"/><Relationship Id="rId4044" Type="http://schemas.openxmlformats.org/officeDocument/2006/relationships/hyperlink" Target="http://twitter.com/educas_marques/statuses/1367869687061700615" TargetMode="External"/><Relationship Id="rId4043" Type="http://schemas.openxmlformats.org/officeDocument/2006/relationships/hyperlink" Target="http://pbs.twimg.com/profile_images/1294359408839995393/EXEgfAYI_normal.jpg" TargetMode="External"/><Relationship Id="rId4046" Type="http://schemas.openxmlformats.org/officeDocument/2006/relationships/hyperlink" Target="http://twitter.com/FranklinUdeh3/statuses/1367869672725610498" TargetMode="External"/><Relationship Id="rId4045" Type="http://schemas.openxmlformats.org/officeDocument/2006/relationships/hyperlink" Target="http://pbs.twimg.com/profile_images/1266762124849799169/FaAYHv2x_normal.jpg" TargetMode="External"/><Relationship Id="rId4048" Type="http://schemas.openxmlformats.org/officeDocument/2006/relationships/hyperlink" Target="http://twitter.com/Jennifer_lm19/statuses/1367869668858429442" TargetMode="External"/><Relationship Id="rId4047" Type="http://schemas.openxmlformats.org/officeDocument/2006/relationships/hyperlink" Target="http://pbs.twimg.com/profile_images/1139644911660257280/BZ_TQSrX_normal.jpg" TargetMode="External"/><Relationship Id="rId4049" Type="http://schemas.openxmlformats.org/officeDocument/2006/relationships/hyperlink" Target="http://pbs.twimg.com/profile_images/1046707945453572096/yNUl78lI_normal.jpg" TargetMode="External"/><Relationship Id="rId4031" Type="http://schemas.openxmlformats.org/officeDocument/2006/relationships/hyperlink" Target="http://pbs.twimg.com/profile_images/1183405233835130881/sQTsMPli_normal.jpg" TargetMode="External"/><Relationship Id="rId4030" Type="http://schemas.openxmlformats.org/officeDocument/2006/relationships/hyperlink" Target="http://twitter.com/officialronnies/statuses/1367869745308000261" TargetMode="External"/><Relationship Id="rId297" Type="http://schemas.openxmlformats.org/officeDocument/2006/relationships/hyperlink" Target="http://pbs.twimg.com/profile_images/1364853402103140358/w1wH1D1J_normal.jpg" TargetMode="External"/><Relationship Id="rId4033" Type="http://schemas.openxmlformats.org/officeDocument/2006/relationships/hyperlink" Target="http://pbs.twimg.com/profile_images/1359075493224529920/_ipUxwRT_normal.jpg" TargetMode="External"/><Relationship Id="rId296" Type="http://schemas.openxmlformats.org/officeDocument/2006/relationships/hyperlink" Target="http://twitter.com/OpheliaRising7/statuses/1367964688999456773" TargetMode="External"/><Relationship Id="rId4032" Type="http://schemas.openxmlformats.org/officeDocument/2006/relationships/hyperlink" Target="http://twitter.com/fcbShawn/statuses/1367869744913653762" TargetMode="External"/><Relationship Id="rId295" Type="http://schemas.openxmlformats.org/officeDocument/2006/relationships/hyperlink" Target="http://pbs.twimg.com/profile_images/737305462195015681/AiVVLj9U_normal.jpg" TargetMode="External"/><Relationship Id="rId4035" Type="http://schemas.openxmlformats.org/officeDocument/2006/relationships/hyperlink" Target="http://pbs.twimg.com/profile_images/1010119021927321602/2bnzH_a-_normal.jpg" TargetMode="External"/><Relationship Id="rId294" Type="http://schemas.openxmlformats.org/officeDocument/2006/relationships/hyperlink" Target="http://twitter.com/pabloeguzman/statuses/1367964736860659714" TargetMode="External"/><Relationship Id="rId4034" Type="http://schemas.openxmlformats.org/officeDocument/2006/relationships/hyperlink" Target="http://twitter.com/mls_mam/statuses/1367869723296333834" TargetMode="External"/><Relationship Id="rId4037" Type="http://schemas.openxmlformats.org/officeDocument/2006/relationships/hyperlink" Target="http://pbs.twimg.com/profile_images/1019839339096756229/a1UH8BLU_normal.jpg" TargetMode="External"/><Relationship Id="rId4036" Type="http://schemas.openxmlformats.org/officeDocument/2006/relationships/hyperlink" Target="http://twitter.com/CSCGujarat/statuses/1367869721371058187" TargetMode="External"/><Relationship Id="rId299" Type="http://schemas.openxmlformats.org/officeDocument/2006/relationships/hyperlink" Target="http://pbs.twimg.com/profile_images/1368478822471983104/1qHhluuI_normal.jpg" TargetMode="External"/><Relationship Id="rId4039" Type="http://schemas.openxmlformats.org/officeDocument/2006/relationships/hyperlink" Target="http://pbs.twimg.com/profile_images/1367410882272231426/lup-K-a__normal.jpg" TargetMode="External"/><Relationship Id="rId298" Type="http://schemas.openxmlformats.org/officeDocument/2006/relationships/hyperlink" Target="http://twitter.com/hassanyunus_/statuses/1367964454646874113" TargetMode="External"/><Relationship Id="rId4038" Type="http://schemas.openxmlformats.org/officeDocument/2006/relationships/hyperlink" Target="http://twitter.com/NCAA_PMU/statuses/1367869705554259972" TargetMode="External"/><Relationship Id="rId4060" Type="http://schemas.openxmlformats.org/officeDocument/2006/relationships/hyperlink" Target="http://twitter.com/Bablusurya9111/statuses/1367869393938509824" TargetMode="External"/><Relationship Id="rId4062" Type="http://schemas.openxmlformats.org/officeDocument/2006/relationships/hyperlink" Target="http://twitter.com/SouravWadkar/statuses/1367869299004633090" TargetMode="External"/><Relationship Id="rId4061" Type="http://schemas.openxmlformats.org/officeDocument/2006/relationships/hyperlink" Target="http://pbs.twimg.com/profile_images/1344692396617973761/E8VZbMXY_normal.jpg" TargetMode="External"/><Relationship Id="rId4064" Type="http://schemas.openxmlformats.org/officeDocument/2006/relationships/hyperlink" Target="http://twitter.com/Womenscricket4/statuses/1367869297498808323" TargetMode="External"/><Relationship Id="rId4063" Type="http://schemas.openxmlformats.org/officeDocument/2006/relationships/hyperlink" Target="http://pbs.twimg.com/profile_images/1369117494359724033/C08QxbvM_normal.jpg" TargetMode="External"/><Relationship Id="rId4066" Type="http://schemas.openxmlformats.org/officeDocument/2006/relationships/hyperlink" Target="http://twitter.com/HiPiOnZee5/statuses/1367869230503186432" TargetMode="External"/><Relationship Id="rId4065" Type="http://schemas.openxmlformats.org/officeDocument/2006/relationships/hyperlink" Target="http://pbs.twimg.com/profile_images/1361194509091045376/LHe2MBxn_normal.jpg" TargetMode="External"/><Relationship Id="rId4068" Type="http://schemas.openxmlformats.org/officeDocument/2006/relationships/hyperlink" Target="http://twitter.com/cdivakaruni/statuses/1367869180222054407" TargetMode="External"/><Relationship Id="rId4067" Type="http://schemas.openxmlformats.org/officeDocument/2006/relationships/hyperlink" Target="http://pbs.twimg.com/profile_images/443823899390668800/1SsU0GfS_normal.jpeg" TargetMode="External"/><Relationship Id="rId4069" Type="http://schemas.openxmlformats.org/officeDocument/2006/relationships/hyperlink" Target="http://pbs.twimg.com/profile_images/1358063693129412610/_dbL5AMr_normal.jpg" TargetMode="External"/><Relationship Id="rId4051" Type="http://schemas.openxmlformats.org/officeDocument/2006/relationships/hyperlink" Target="http://pbs.twimg.com/profile_images/1369205516417830921/ahm2iuOc_normal.jpg" TargetMode="External"/><Relationship Id="rId4050" Type="http://schemas.openxmlformats.org/officeDocument/2006/relationships/hyperlink" Target="http://twitter.com/fertilizerpluS/statuses/1367869615326498822" TargetMode="External"/><Relationship Id="rId4053" Type="http://schemas.openxmlformats.org/officeDocument/2006/relationships/hyperlink" Target="http://pbs.twimg.com/profile_images/1245734636979978241/7bRXFzpO_normal.jpg" TargetMode="External"/><Relationship Id="rId4052" Type="http://schemas.openxmlformats.org/officeDocument/2006/relationships/hyperlink" Target="http://twitter.com/FCBarcelona/statuses/1367869614110179329" TargetMode="External"/><Relationship Id="rId4055" Type="http://schemas.openxmlformats.org/officeDocument/2006/relationships/hyperlink" Target="http://pbs.twimg.com/profile_images/1254075657241292802/HyiztjnA_normal.jpg" TargetMode="External"/><Relationship Id="rId4054" Type="http://schemas.openxmlformats.org/officeDocument/2006/relationships/hyperlink" Target="http://twitter.com/NooriShakeba/statuses/1367869463798906882" TargetMode="External"/><Relationship Id="rId4057" Type="http://schemas.openxmlformats.org/officeDocument/2006/relationships/hyperlink" Target="http://pbs.twimg.com/profile_images/1166751577941729280/pEnZurbx_normal.jpg" TargetMode="External"/><Relationship Id="rId4056" Type="http://schemas.openxmlformats.org/officeDocument/2006/relationships/hyperlink" Target="http://twitter.com/nishtha_narula/statuses/1367869450360287232" TargetMode="External"/><Relationship Id="rId4059" Type="http://schemas.openxmlformats.org/officeDocument/2006/relationships/hyperlink" Target="http://pbs.twimg.com/profile_images/1367128008901808128/OJ1jYRVr_normal.jpg" TargetMode="External"/><Relationship Id="rId4058" Type="http://schemas.openxmlformats.org/officeDocument/2006/relationships/hyperlink" Target="http://twitter.com/Mynationdharme1/statuses/1367869438918201352" TargetMode="External"/><Relationship Id="rId4008" Type="http://schemas.openxmlformats.org/officeDocument/2006/relationships/hyperlink" Target="http://twitter.com/_Edeb/statuses/1367869939374260225" TargetMode="External"/><Relationship Id="rId4007" Type="http://schemas.openxmlformats.org/officeDocument/2006/relationships/hyperlink" Target="http://pbs.twimg.com/profile_images/1351885101836206085/_vR1FHWb_normal.jpg" TargetMode="External"/><Relationship Id="rId4009" Type="http://schemas.openxmlformats.org/officeDocument/2006/relationships/hyperlink" Target="http://pbs.twimg.com/profile_images/845607267210809345/XYEyIqil_normal.jpg" TargetMode="External"/><Relationship Id="rId271" Type="http://schemas.openxmlformats.org/officeDocument/2006/relationships/hyperlink" Target="http://pbs.twimg.com/profile_images/1365396975852658694/k52x2sEy_normal.jpg" TargetMode="External"/><Relationship Id="rId270" Type="http://schemas.openxmlformats.org/officeDocument/2006/relationships/hyperlink" Target="http://twitter.com/ChrScheinpflug/statuses/1367967155531046915" TargetMode="External"/><Relationship Id="rId269" Type="http://schemas.openxmlformats.org/officeDocument/2006/relationships/hyperlink" Target="http://pbs.twimg.com/profile_images/1050749768690003968/3H2mEsFQ_normal.jpg" TargetMode="External"/><Relationship Id="rId264" Type="http://schemas.openxmlformats.org/officeDocument/2006/relationships/hyperlink" Target="http://twitter.com/K12throsso/statuses/1367967670360940545" TargetMode="External"/><Relationship Id="rId4000" Type="http://schemas.openxmlformats.org/officeDocument/2006/relationships/hyperlink" Target="http://twitter.com/UHF_group/statuses/1367869984869933060" TargetMode="External"/><Relationship Id="rId263" Type="http://schemas.openxmlformats.org/officeDocument/2006/relationships/hyperlink" Target="http://pbs.twimg.com/profile_images/1035530763775565830/EC3WaEja_normal.jpg" TargetMode="External"/><Relationship Id="rId262" Type="http://schemas.openxmlformats.org/officeDocument/2006/relationships/hyperlink" Target="http://twitter.com/FP2030Global/statuses/1367967921574715395" TargetMode="External"/><Relationship Id="rId4002" Type="http://schemas.openxmlformats.org/officeDocument/2006/relationships/hyperlink" Target="http://twitter.com/LanreyAfolabi/statuses/1367869979597697029" TargetMode="External"/><Relationship Id="rId261" Type="http://schemas.openxmlformats.org/officeDocument/2006/relationships/hyperlink" Target="http://pbs.twimg.com/profile_images/1356977154312003586/8nqENATv_normal.jpg" TargetMode="External"/><Relationship Id="rId4001" Type="http://schemas.openxmlformats.org/officeDocument/2006/relationships/hyperlink" Target="http://pbs.twimg.com/profile_images/1354174011060727808/a4mqA8-g_normal.jpg" TargetMode="External"/><Relationship Id="rId268" Type="http://schemas.openxmlformats.org/officeDocument/2006/relationships/hyperlink" Target="http://twitter.com/daniphilipson/statuses/1367967570473664526" TargetMode="External"/><Relationship Id="rId4004" Type="http://schemas.openxmlformats.org/officeDocument/2006/relationships/hyperlink" Target="http://twitter.com/GMUSTUFA786/statuses/1367869957451653121" TargetMode="External"/><Relationship Id="rId267" Type="http://schemas.openxmlformats.org/officeDocument/2006/relationships/hyperlink" Target="http://pbs.twimg.com/profile_images/1288492559011065857/U1M_yMLv_normal.jpg" TargetMode="External"/><Relationship Id="rId4003" Type="http://schemas.openxmlformats.org/officeDocument/2006/relationships/hyperlink" Target="http://pbs.twimg.com/profile_images/1338099044401389574/u8ig0ZAn_normal.jpg" TargetMode="External"/><Relationship Id="rId266" Type="http://schemas.openxmlformats.org/officeDocument/2006/relationships/hyperlink" Target="http://twitter.com/Renu008Bala/statuses/1367967584147050496" TargetMode="External"/><Relationship Id="rId4006" Type="http://schemas.openxmlformats.org/officeDocument/2006/relationships/hyperlink" Target="http://twitter.com/NicolaSirengo/statuses/1367869942524166144" TargetMode="External"/><Relationship Id="rId265" Type="http://schemas.openxmlformats.org/officeDocument/2006/relationships/hyperlink" Target="http://pbs.twimg.com/profile_images/1235601602741825537/NA679KGa_normal.jpg" TargetMode="External"/><Relationship Id="rId4005" Type="http://schemas.openxmlformats.org/officeDocument/2006/relationships/hyperlink" Target="http://pbs.twimg.com/profile_images/1354392215506857985/M09DuSlI_normal.jpg" TargetMode="External"/><Relationship Id="rId260" Type="http://schemas.openxmlformats.org/officeDocument/2006/relationships/hyperlink" Target="http://twitter.com/massoud68809008/statuses/1367968047865204738" TargetMode="External"/><Relationship Id="rId259" Type="http://schemas.openxmlformats.org/officeDocument/2006/relationships/hyperlink" Target="http://pbs.twimg.com/profile_images/1143947265125605376/7-gGDtCm_normal.jpg" TargetMode="External"/><Relationship Id="rId258" Type="http://schemas.openxmlformats.org/officeDocument/2006/relationships/hyperlink" Target="http://twitter.com/haramfeminist/statuses/1367968086784155650" TargetMode="External"/><Relationship Id="rId2290" Type="http://schemas.openxmlformats.org/officeDocument/2006/relationships/hyperlink" Target="http://twitter.com/ramyavellanki/statuses/1367897594387525632" TargetMode="External"/><Relationship Id="rId2291" Type="http://schemas.openxmlformats.org/officeDocument/2006/relationships/hyperlink" Target="http://pbs.twimg.com/profile_images/704964749289586688/ip0B835F_normal.jpg" TargetMode="External"/><Relationship Id="rId2292" Type="http://schemas.openxmlformats.org/officeDocument/2006/relationships/hyperlink" Target="http://twitter.com/NancyAkite/statuses/1367897593146138625" TargetMode="External"/><Relationship Id="rId2293" Type="http://schemas.openxmlformats.org/officeDocument/2006/relationships/hyperlink" Target="http://pbs.twimg.com/profile_images/1358071844188942339/foenoLdz_normal.jpg" TargetMode="External"/><Relationship Id="rId253" Type="http://schemas.openxmlformats.org/officeDocument/2006/relationships/hyperlink" Target="http://pbs.twimg.com/profile_images/1354149722336997377/eab2WITv_normal.jpg" TargetMode="External"/><Relationship Id="rId2294" Type="http://schemas.openxmlformats.org/officeDocument/2006/relationships/hyperlink" Target="http://twitter.com/imArun001/statuses/1367897580575752192" TargetMode="External"/><Relationship Id="rId252" Type="http://schemas.openxmlformats.org/officeDocument/2006/relationships/hyperlink" Target="http://twitter.com/massoud68809008/statuses/1367968215490588674" TargetMode="External"/><Relationship Id="rId2295" Type="http://schemas.openxmlformats.org/officeDocument/2006/relationships/hyperlink" Target="http://pbs.twimg.com/profile_images/877173344264695808/oAJJw38I_normal.jpg" TargetMode="External"/><Relationship Id="rId251" Type="http://schemas.openxmlformats.org/officeDocument/2006/relationships/hyperlink" Target="http://pbs.twimg.com/profile_images/1143947265125605376/7-gGDtCm_normal.jpg" TargetMode="External"/><Relationship Id="rId2296" Type="http://schemas.openxmlformats.org/officeDocument/2006/relationships/hyperlink" Target="http://twitter.com/Humanbe/statuses/1367897550758543367" TargetMode="External"/><Relationship Id="rId250" Type="http://schemas.openxmlformats.org/officeDocument/2006/relationships/hyperlink" Target="http://twitter.com/massoud68809008/statuses/1367968289813655553" TargetMode="External"/><Relationship Id="rId2297" Type="http://schemas.openxmlformats.org/officeDocument/2006/relationships/hyperlink" Target="http://pbs.twimg.com/profile_images/1319311424569606144/vO6AabrA_normal.jpg" TargetMode="External"/><Relationship Id="rId257" Type="http://schemas.openxmlformats.org/officeDocument/2006/relationships/hyperlink" Target="http://pbs.twimg.com/profile_images/1364092918290612224/SKdRoxRl_normal.jpg" TargetMode="External"/><Relationship Id="rId2298" Type="http://schemas.openxmlformats.org/officeDocument/2006/relationships/hyperlink" Target="http://twitter.com/ramyavellanki/statuses/1367897499286044673" TargetMode="External"/><Relationship Id="rId256" Type="http://schemas.openxmlformats.org/officeDocument/2006/relationships/hyperlink" Target="http://twitter.com/meaftertoo/statuses/1367968124046295045" TargetMode="External"/><Relationship Id="rId2299" Type="http://schemas.openxmlformats.org/officeDocument/2006/relationships/hyperlink" Target="http://pbs.twimg.com/profile_images/989928898019446784/jorkUgjc_normal.jpg" TargetMode="External"/><Relationship Id="rId255" Type="http://schemas.openxmlformats.org/officeDocument/2006/relationships/hyperlink" Target="http://pbs.twimg.com/profile_images/1171824535798243334/5toGsLFk_normal.jpg" TargetMode="External"/><Relationship Id="rId254" Type="http://schemas.openxmlformats.org/officeDocument/2006/relationships/hyperlink" Target="http://twitter.com/v101fm/statuses/1367968199870873600" TargetMode="External"/><Relationship Id="rId4029" Type="http://schemas.openxmlformats.org/officeDocument/2006/relationships/hyperlink" Target="http://pbs.twimg.com/profile_images/1080794032404611072/XWSW8YKT_normal.jpg" TargetMode="External"/><Relationship Id="rId293" Type="http://schemas.openxmlformats.org/officeDocument/2006/relationships/hyperlink" Target="http://pbs.twimg.com/profile_images/1122147733278687233/mhddCH3v_normal.jpg" TargetMode="External"/><Relationship Id="rId292" Type="http://schemas.openxmlformats.org/officeDocument/2006/relationships/hyperlink" Target="http://twitter.com/amirkh18319288/statuses/1367965159810031617" TargetMode="External"/><Relationship Id="rId291" Type="http://schemas.openxmlformats.org/officeDocument/2006/relationships/hyperlink" Target="http://pbs.twimg.com/profile_images/1338517671143477248/4CK5PW0z_normal.jpg" TargetMode="External"/><Relationship Id="rId290" Type="http://schemas.openxmlformats.org/officeDocument/2006/relationships/hyperlink" Target="http://twitter.com/victimadvoc8/statuses/1367965236251287553" TargetMode="External"/><Relationship Id="rId4020" Type="http://schemas.openxmlformats.org/officeDocument/2006/relationships/hyperlink" Target="http://twitter.com/SirdeeqJajere/statuses/1367869863843233794" TargetMode="External"/><Relationship Id="rId286" Type="http://schemas.openxmlformats.org/officeDocument/2006/relationships/hyperlink" Target="http://twitter.com/massacre_1988/statuses/1367965737986498562" TargetMode="External"/><Relationship Id="rId4022" Type="http://schemas.openxmlformats.org/officeDocument/2006/relationships/hyperlink" Target="http://twitter.com/Ola_Borowicz/statuses/1367869835976318976" TargetMode="External"/><Relationship Id="rId285" Type="http://schemas.openxmlformats.org/officeDocument/2006/relationships/hyperlink" Target="http://pbs.twimg.com/profile_images/1281773862695444483/g91O8rto_normal.jpg" TargetMode="External"/><Relationship Id="rId4021" Type="http://schemas.openxmlformats.org/officeDocument/2006/relationships/hyperlink" Target="http://pbs.twimg.com/profile_images/1248167986902364160/_8MVMaX1_normal.jpg" TargetMode="External"/><Relationship Id="rId284" Type="http://schemas.openxmlformats.org/officeDocument/2006/relationships/hyperlink" Target="http://twitter.com/reinaldo__rr/statuses/1367966015246774274" TargetMode="External"/><Relationship Id="rId4024" Type="http://schemas.openxmlformats.org/officeDocument/2006/relationships/hyperlink" Target="http://twitter.com/MohamedmFawaz/statuses/1367869765222604803" TargetMode="External"/><Relationship Id="rId283" Type="http://schemas.openxmlformats.org/officeDocument/2006/relationships/hyperlink" Target="http://pbs.twimg.com/profile_images/466648263399981056/y6bOEALl_normal.jpeg" TargetMode="External"/><Relationship Id="rId4023" Type="http://schemas.openxmlformats.org/officeDocument/2006/relationships/hyperlink" Target="http://pbs.twimg.com/profile_images/1331989921511448576/h-a0MNAE_normal.jpg" TargetMode="External"/><Relationship Id="rId4026" Type="http://schemas.openxmlformats.org/officeDocument/2006/relationships/hyperlink" Target="http://twitter.com/prasadbhagat007/statuses/1367869746536882180" TargetMode="External"/><Relationship Id="rId289" Type="http://schemas.openxmlformats.org/officeDocument/2006/relationships/hyperlink" Target="http://pbs.twimg.com/profile_images/934145914998050816/JFDSqxOG_normal.jpg" TargetMode="External"/><Relationship Id="rId4025" Type="http://schemas.openxmlformats.org/officeDocument/2006/relationships/hyperlink" Target="http://pbs.twimg.com/profile_images/1245677549297917953/NUw_mcvZ_normal.jpg" TargetMode="External"/><Relationship Id="rId288" Type="http://schemas.openxmlformats.org/officeDocument/2006/relationships/hyperlink" Target="http://twitter.com/SynerGmedia/statuses/1367965688116219911" TargetMode="External"/><Relationship Id="rId4028" Type="http://schemas.openxmlformats.org/officeDocument/2006/relationships/hyperlink" Target="http://twitter.com/chetna2104/statuses/1367869745408528387" TargetMode="External"/><Relationship Id="rId287" Type="http://schemas.openxmlformats.org/officeDocument/2006/relationships/hyperlink" Target="http://pbs.twimg.com/profile_images/826211594149322752/S6gRpjWP_normal.jpg" TargetMode="External"/><Relationship Id="rId4027" Type="http://schemas.openxmlformats.org/officeDocument/2006/relationships/hyperlink" Target="http://pbs.twimg.com/profile_images/1132205819250921472/zrl45zv-_normal.jpg" TargetMode="External"/><Relationship Id="rId4019" Type="http://schemas.openxmlformats.org/officeDocument/2006/relationships/hyperlink" Target="http://pbs.twimg.com/profile_images/1363236250258468870/SN2ySP1X_normal.jpg" TargetMode="External"/><Relationship Id="rId4018" Type="http://schemas.openxmlformats.org/officeDocument/2006/relationships/hyperlink" Target="http://twitter.com/navbharat108/statuses/1367869869698424838" TargetMode="External"/><Relationship Id="rId282" Type="http://schemas.openxmlformats.org/officeDocument/2006/relationships/hyperlink" Target="http://twitter.com/DavidMaraka/statuses/1367966311272374276" TargetMode="External"/><Relationship Id="rId281" Type="http://schemas.openxmlformats.org/officeDocument/2006/relationships/hyperlink" Target="http://pbs.twimg.com/profile_images/1279210164114075650/EGQIOBNv_normal.jpg" TargetMode="External"/><Relationship Id="rId280" Type="http://schemas.openxmlformats.org/officeDocument/2006/relationships/hyperlink" Target="http://twitter.com/sumesh_dr/statuses/1367966464297160707" TargetMode="External"/><Relationship Id="rId275" Type="http://schemas.openxmlformats.org/officeDocument/2006/relationships/hyperlink" Target="http://pbs.twimg.com/profile_images/1247916873372577792/RqJaK_6K_normal.jpg" TargetMode="External"/><Relationship Id="rId4011" Type="http://schemas.openxmlformats.org/officeDocument/2006/relationships/hyperlink" Target="http://pbs.twimg.com/profile_images/1255196773284556801/g-wzAnHo_normal.jpg" TargetMode="External"/><Relationship Id="rId274" Type="http://schemas.openxmlformats.org/officeDocument/2006/relationships/hyperlink" Target="http://twitter.com/BadaruddinPanh2/statuses/1367967056700837893" TargetMode="External"/><Relationship Id="rId4010" Type="http://schemas.openxmlformats.org/officeDocument/2006/relationships/hyperlink" Target="http://twitter.com/adekleine/statuses/1367869933548429314" TargetMode="External"/><Relationship Id="rId273" Type="http://schemas.openxmlformats.org/officeDocument/2006/relationships/hyperlink" Target="http://pbs.twimg.com/profile_images/1173522220284596226/Ew8uo553_normal.jpg" TargetMode="External"/><Relationship Id="rId4013" Type="http://schemas.openxmlformats.org/officeDocument/2006/relationships/hyperlink" Target="http://pbs.twimg.com/profile_images/1369307944119136261/GopX71hB_normal.jpg" TargetMode="External"/><Relationship Id="rId272" Type="http://schemas.openxmlformats.org/officeDocument/2006/relationships/hyperlink" Target="http://twitter.com/JesusGar/statuses/1367967102049660929" TargetMode="External"/><Relationship Id="rId4012" Type="http://schemas.openxmlformats.org/officeDocument/2006/relationships/hyperlink" Target="http://twitter.com/PRANAYRATHOD/statuses/1367869917773504519" TargetMode="External"/><Relationship Id="rId279" Type="http://schemas.openxmlformats.org/officeDocument/2006/relationships/hyperlink" Target="http://pbs.twimg.com/profile_images/1006931773056405504/njEXb_t__normal.jpg" TargetMode="External"/><Relationship Id="rId4015" Type="http://schemas.openxmlformats.org/officeDocument/2006/relationships/hyperlink" Target="http://pbs.twimg.com/profile_images/1273218528833929217/KcgvT4-L_normal.jpg" TargetMode="External"/><Relationship Id="rId278" Type="http://schemas.openxmlformats.org/officeDocument/2006/relationships/hyperlink" Target="http://twitter.com/carmenlopezsoto/statuses/1367966849590255620" TargetMode="External"/><Relationship Id="rId4014" Type="http://schemas.openxmlformats.org/officeDocument/2006/relationships/hyperlink" Target="http://twitter.com/zeeq_ch/statuses/1367869895283798021" TargetMode="External"/><Relationship Id="rId277" Type="http://schemas.openxmlformats.org/officeDocument/2006/relationships/hyperlink" Target="http://pbs.twimg.com/profile_images/732978017274875904/ta-GF-IE_normal.jpg" TargetMode="External"/><Relationship Id="rId4017" Type="http://schemas.openxmlformats.org/officeDocument/2006/relationships/hyperlink" Target="http://pbs.twimg.com/profile_images/1369585040653434884/CzqM5G5J_normal.jpg" TargetMode="External"/><Relationship Id="rId276" Type="http://schemas.openxmlformats.org/officeDocument/2006/relationships/hyperlink" Target="http://twitter.com/aklange1/statuses/1367966893877977088" TargetMode="External"/><Relationship Id="rId4016" Type="http://schemas.openxmlformats.org/officeDocument/2006/relationships/hyperlink" Target="http://twitter.com/PritiNivoriya/statuses/1367869889365479430" TargetMode="External"/><Relationship Id="rId1851" Type="http://schemas.openxmlformats.org/officeDocument/2006/relationships/hyperlink" Target="http://pbs.twimg.com/profile_images/1306381491128037376/w0g7fjAj_normal.jpg" TargetMode="External"/><Relationship Id="rId1852" Type="http://schemas.openxmlformats.org/officeDocument/2006/relationships/hyperlink" Target="http://twitter.com/GarimaBhasin8/statuses/1367905070512173059" TargetMode="External"/><Relationship Id="rId1853" Type="http://schemas.openxmlformats.org/officeDocument/2006/relationships/hyperlink" Target="http://pbs.twimg.com/profile_images/1310687423240650752/IY8e_DzK_normal.jpg" TargetMode="External"/><Relationship Id="rId1854" Type="http://schemas.openxmlformats.org/officeDocument/2006/relationships/hyperlink" Target="http://twitter.com/Ankitkumarviz/statuses/1367905067018252288" TargetMode="External"/><Relationship Id="rId1855" Type="http://schemas.openxmlformats.org/officeDocument/2006/relationships/hyperlink" Target="http://pbs.twimg.com/profile_images/1353709409466257409/0qxFZee7_normal.jpg" TargetMode="External"/><Relationship Id="rId1856" Type="http://schemas.openxmlformats.org/officeDocument/2006/relationships/hyperlink" Target="http://twitter.com/sobczak_anna/statuses/1367905022684626947" TargetMode="External"/><Relationship Id="rId1857" Type="http://schemas.openxmlformats.org/officeDocument/2006/relationships/hyperlink" Target="http://pbs.twimg.com/profile_images/1363932096423620608/wXBT81Xu_normal.jpg" TargetMode="External"/><Relationship Id="rId1858" Type="http://schemas.openxmlformats.org/officeDocument/2006/relationships/hyperlink" Target="http://twitter.com/saviour_era/statuses/1367904961669988353" TargetMode="External"/><Relationship Id="rId1859" Type="http://schemas.openxmlformats.org/officeDocument/2006/relationships/hyperlink" Target="http://pbs.twimg.com/profile_images/1367925684685840384/11Ux2wI1_normal.jpg" TargetMode="External"/><Relationship Id="rId1850" Type="http://schemas.openxmlformats.org/officeDocument/2006/relationships/hyperlink" Target="http://twitter.com/Amazingdeals360/statuses/1367905248774348809" TargetMode="External"/><Relationship Id="rId1840" Type="http://schemas.openxmlformats.org/officeDocument/2006/relationships/hyperlink" Target="http://twitter.com/bijoyaghosh_/statuses/1367905498993856513" TargetMode="External"/><Relationship Id="rId1841" Type="http://schemas.openxmlformats.org/officeDocument/2006/relationships/hyperlink" Target="http://pbs.twimg.com/profile_images/1311000007051362304/eVk8RRbf_normal.jpg" TargetMode="External"/><Relationship Id="rId1842" Type="http://schemas.openxmlformats.org/officeDocument/2006/relationships/hyperlink" Target="http://twitter.com/fashionistaTS/statuses/1367905459378692098" TargetMode="External"/><Relationship Id="rId1843" Type="http://schemas.openxmlformats.org/officeDocument/2006/relationships/hyperlink" Target="http://pbs.twimg.com/profile_images/848846904704339969/_-To4com_normal.jpg" TargetMode="External"/><Relationship Id="rId1844" Type="http://schemas.openxmlformats.org/officeDocument/2006/relationships/hyperlink" Target="http://twitter.com/bijoyaghosh_/statuses/1367905410179428352" TargetMode="External"/><Relationship Id="rId1845" Type="http://schemas.openxmlformats.org/officeDocument/2006/relationships/hyperlink" Target="http://abs.twimg.com/sticky/default_profile_images/default_profile_normal.png" TargetMode="External"/><Relationship Id="rId1846" Type="http://schemas.openxmlformats.org/officeDocument/2006/relationships/hyperlink" Target="http://twitter.com/AHalal/statuses/1367905338255548417" TargetMode="External"/><Relationship Id="rId1847" Type="http://schemas.openxmlformats.org/officeDocument/2006/relationships/hyperlink" Target="http://pbs.twimg.com/profile_images/1366629818876514306/yjNFZR5R_normal.jpg" TargetMode="External"/><Relationship Id="rId1848" Type="http://schemas.openxmlformats.org/officeDocument/2006/relationships/hyperlink" Target="http://twitter.com/waltimo23/statuses/1367905334522707973" TargetMode="External"/><Relationship Id="rId1849" Type="http://schemas.openxmlformats.org/officeDocument/2006/relationships/hyperlink" Target="http://pbs.twimg.com/profile_images/1057323147156893696/aJHk6gZs_normal.jpg" TargetMode="External"/><Relationship Id="rId1873" Type="http://schemas.openxmlformats.org/officeDocument/2006/relationships/hyperlink" Target="http://pbs.twimg.com/profile_images/1051987748511342592/TUqjm8AP_normal.jpg" TargetMode="External"/><Relationship Id="rId1874" Type="http://schemas.openxmlformats.org/officeDocument/2006/relationships/hyperlink" Target="http://twitter.com/BuyCoolTShirts/statuses/1367904612867538949" TargetMode="External"/><Relationship Id="rId1875" Type="http://schemas.openxmlformats.org/officeDocument/2006/relationships/hyperlink" Target="http://pbs.twimg.com/profile_images/1291739354621067264/mfgwr5e5_normal.jpg" TargetMode="External"/><Relationship Id="rId1876" Type="http://schemas.openxmlformats.org/officeDocument/2006/relationships/hyperlink" Target="http://twitter.com/vc16898/statuses/1367904599026200576" TargetMode="External"/><Relationship Id="rId1877" Type="http://schemas.openxmlformats.org/officeDocument/2006/relationships/hyperlink" Target="http://pbs.twimg.com/profile_images/1314392974499868672/CADIJm5x_normal.jpg" TargetMode="External"/><Relationship Id="rId1878" Type="http://schemas.openxmlformats.org/officeDocument/2006/relationships/hyperlink" Target="http://twitter.com/sdg5forseafood/statuses/1367904545318178816" TargetMode="External"/><Relationship Id="rId1879" Type="http://schemas.openxmlformats.org/officeDocument/2006/relationships/hyperlink" Target="http://pbs.twimg.com/profile_images/615175634210308096/i0OaLzSP_normal.jpg" TargetMode="External"/><Relationship Id="rId1870" Type="http://schemas.openxmlformats.org/officeDocument/2006/relationships/hyperlink" Target="http://twitter.com/saviour_era/statuses/1367904665656958979" TargetMode="External"/><Relationship Id="rId1871" Type="http://schemas.openxmlformats.org/officeDocument/2006/relationships/hyperlink" Target="http://pbs.twimg.com/profile_images/1191293577705463808/Vl6U1h_4_normal.jpg" TargetMode="External"/><Relationship Id="rId1872" Type="http://schemas.openxmlformats.org/officeDocument/2006/relationships/hyperlink" Target="http://twitter.com/caminosmadrid/statuses/1367904636145983488" TargetMode="External"/><Relationship Id="rId1862" Type="http://schemas.openxmlformats.org/officeDocument/2006/relationships/hyperlink" Target="http://twitter.com/abhi42231744/statuses/1367904843856310273" TargetMode="External"/><Relationship Id="rId1863" Type="http://schemas.openxmlformats.org/officeDocument/2006/relationships/hyperlink" Target="http://pbs.twimg.com/profile_images/378800000141777522/c9f0d53ec881865038ff54184ae0e133_normal.jpeg" TargetMode="External"/><Relationship Id="rId1864" Type="http://schemas.openxmlformats.org/officeDocument/2006/relationships/hyperlink" Target="http://twitter.com/marinadurano/statuses/1367904798331334659" TargetMode="External"/><Relationship Id="rId1865" Type="http://schemas.openxmlformats.org/officeDocument/2006/relationships/hyperlink" Target="http://pbs.twimg.com/profile_images/1291739354621067264/mfgwr5e5_normal.jpg" TargetMode="External"/><Relationship Id="rId1866" Type="http://schemas.openxmlformats.org/officeDocument/2006/relationships/hyperlink" Target="http://twitter.com/vc16898/statuses/1367904792727588865" TargetMode="External"/><Relationship Id="rId1867" Type="http://schemas.openxmlformats.org/officeDocument/2006/relationships/hyperlink" Target="http://pbs.twimg.com/profile_images/1150960961454370816/-TEHt2aT_normal.jpg" TargetMode="External"/><Relationship Id="rId1868" Type="http://schemas.openxmlformats.org/officeDocument/2006/relationships/hyperlink" Target="http://twitter.com/nivedita_Him/statuses/1367904726235246601" TargetMode="External"/><Relationship Id="rId1869" Type="http://schemas.openxmlformats.org/officeDocument/2006/relationships/hyperlink" Target="http://pbs.twimg.com/profile_images/1363932096423620608/wXBT81Xu_normal.jpg" TargetMode="External"/><Relationship Id="rId1860" Type="http://schemas.openxmlformats.org/officeDocument/2006/relationships/hyperlink" Target="http://twitter.com/payalpandey91/statuses/1367904930988576768" TargetMode="External"/><Relationship Id="rId1861" Type="http://schemas.openxmlformats.org/officeDocument/2006/relationships/hyperlink" Target="http://pbs.twimg.com/profile_images/1348179867649658881/Pzg3UUJ__normal.jpg" TargetMode="External"/><Relationship Id="rId1810" Type="http://schemas.openxmlformats.org/officeDocument/2006/relationships/hyperlink" Target="http://twitter.com/RajNgc/statuses/1367905845774856197" TargetMode="External"/><Relationship Id="rId1811" Type="http://schemas.openxmlformats.org/officeDocument/2006/relationships/hyperlink" Target="http://pbs.twimg.com/profile_images/1349057271523893251/0WaqW4SJ_normal.jpg" TargetMode="External"/><Relationship Id="rId1812" Type="http://schemas.openxmlformats.org/officeDocument/2006/relationships/hyperlink" Target="http://twitter.com/FardinMah/statuses/1367905799809474573" TargetMode="External"/><Relationship Id="rId1813" Type="http://schemas.openxmlformats.org/officeDocument/2006/relationships/hyperlink" Target="http://pbs.twimg.com/profile_images/1310458475202392064/pgy3UdAB_normal.png" TargetMode="External"/><Relationship Id="rId1814" Type="http://schemas.openxmlformats.org/officeDocument/2006/relationships/hyperlink" Target="http://twitter.com/URSBHQ/statuses/1367905763688132613" TargetMode="External"/><Relationship Id="rId1815" Type="http://schemas.openxmlformats.org/officeDocument/2006/relationships/hyperlink" Target="http://pbs.twimg.com/profile_images/1360558021189926917/uxlVZM6Z_normal.jpg" TargetMode="External"/><Relationship Id="rId1816" Type="http://schemas.openxmlformats.org/officeDocument/2006/relationships/hyperlink" Target="http://twitter.com/RPS_Ind/statuses/1367905740715749377" TargetMode="External"/><Relationship Id="rId1817" Type="http://schemas.openxmlformats.org/officeDocument/2006/relationships/hyperlink" Target="http://pbs.twimg.com/profile_images/848846904704339969/_-To4com_normal.jpg" TargetMode="External"/><Relationship Id="rId1818" Type="http://schemas.openxmlformats.org/officeDocument/2006/relationships/hyperlink" Target="http://twitter.com/bijoyaghosh_/statuses/1367905728514551809" TargetMode="External"/><Relationship Id="rId1819" Type="http://schemas.openxmlformats.org/officeDocument/2006/relationships/hyperlink" Target="http://pbs.twimg.com/profile_images/999622829602553857/VDXTXzQZ_normal.jpg" TargetMode="External"/><Relationship Id="rId4080" Type="http://schemas.openxmlformats.org/officeDocument/2006/relationships/hyperlink" Target="http://twitter.com/RinaDeviSFC/statuses/1367868935241015299" TargetMode="External"/><Relationship Id="rId4082" Type="http://schemas.openxmlformats.org/officeDocument/2006/relationships/hyperlink" Target="http://twitter.com/Ushasin42551101/statuses/1367868884234035202" TargetMode="External"/><Relationship Id="rId4081" Type="http://schemas.openxmlformats.org/officeDocument/2006/relationships/hyperlink" Target="http://pbs.twimg.com/profile_images/1264218508973338624/PvFG9FBu_normal.jpg" TargetMode="External"/><Relationship Id="rId4084" Type="http://schemas.openxmlformats.org/officeDocument/2006/relationships/hyperlink" Target="http://twitter.com/manzurali/statuses/1367868867553288193" TargetMode="External"/><Relationship Id="rId4083" Type="http://schemas.openxmlformats.org/officeDocument/2006/relationships/hyperlink" Target="http://pbs.twimg.com/profile_images/1142478716313853952/i6UAwFPZ_normal.jpg" TargetMode="External"/><Relationship Id="rId4086" Type="http://schemas.openxmlformats.org/officeDocument/2006/relationships/hyperlink" Target="http://twitter.com/VizeCare/statuses/1367868864961212418" TargetMode="External"/><Relationship Id="rId4085" Type="http://schemas.openxmlformats.org/officeDocument/2006/relationships/hyperlink" Target="http://pbs.twimg.com/profile_images/1328223685820313600/1FdHKHiz_normal.png" TargetMode="External"/><Relationship Id="rId4088" Type="http://schemas.openxmlformats.org/officeDocument/2006/relationships/hyperlink" Target="http://twitter.com/AmbadePranoti/statuses/1367868864910880768" TargetMode="External"/><Relationship Id="rId4087" Type="http://schemas.openxmlformats.org/officeDocument/2006/relationships/hyperlink" Target="http://pbs.twimg.com/profile_images/1357414656667623424/MBt2ynef_normal.jpg" TargetMode="External"/><Relationship Id="rId4089" Type="http://schemas.openxmlformats.org/officeDocument/2006/relationships/hyperlink" Target="http://pbs.twimg.com/profile_images/535177651355283456/RDJlg2Zz_normal.jpeg" TargetMode="External"/><Relationship Id="rId1800" Type="http://schemas.openxmlformats.org/officeDocument/2006/relationships/hyperlink" Target="http://twitter.com/daisy_kandole/statuses/1367905968227557376" TargetMode="External"/><Relationship Id="rId1801" Type="http://schemas.openxmlformats.org/officeDocument/2006/relationships/hyperlink" Target="http://pbs.twimg.com/profile_images/1306381491128037376/w0g7fjAj_normal.jpg" TargetMode="External"/><Relationship Id="rId1802" Type="http://schemas.openxmlformats.org/officeDocument/2006/relationships/hyperlink" Target="http://twitter.com/GarimaBhasin8/statuses/1367905957389299714" TargetMode="External"/><Relationship Id="rId1803" Type="http://schemas.openxmlformats.org/officeDocument/2006/relationships/hyperlink" Target="http://pbs.twimg.com/profile_images/1039960591245434881/KqkP9S71_normal.jpg" TargetMode="External"/><Relationship Id="rId1804" Type="http://schemas.openxmlformats.org/officeDocument/2006/relationships/hyperlink" Target="http://twitter.com/HistoryInbooks/statuses/1367905925961498627" TargetMode="External"/><Relationship Id="rId1805" Type="http://schemas.openxmlformats.org/officeDocument/2006/relationships/hyperlink" Target="http://pbs.twimg.com/profile_images/1217099328331771905/wnCIOp3u_normal.jpg" TargetMode="External"/><Relationship Id="rId1806" Type="http://schemas.openxmlformats.org/officeDocument/2006/relationships/hyperlink" Target="http://twitter.com/MarathiBana_/statuses/1367905900296433665" TargetMode="External"/><Relationship Id="rId1807" Type="http://schemas.openxmlformats.org/officeDocument/2006/relationships/hyperlink" Target="http://pbs.twimg.com/profile_images/1313858342838702081/sSc3kP4V_normal.jpg" TargetMode="External"/><Relationship Id="rId1808" Type="http://schemas.openxmlformats.org/officeDocument/2006/relationships/hyperlink" Target="http://twitter.com/Kavity85/statuses/1367905897025069062" TargetMode="External"/><Relationship Id="rId1809" Type="http://schemas.openxmlformats.org/officeDocument/2006/relationships/hyperlink" Target="http://pbs.twimg.com/profile_images/1367697632219463681/pSLr3gLk_normal.jpg" TargetMode="External"/><Relationship Id="rId4071" Type="http://schemas.openxmlformats.org/officeDocument/2006/relationships/hyperlink" Target="http://pbs.twimg.com/profile_images/631632520812101632/SlkrFtRs_normal.jpg" TargetMode="External"/><Relationship Id="rId4070" Type="http://schemas.openxmlformats.org/officeDocument/2006/relationships/hyperlink" Target="http://twitter.com/AdityaKrsfc/statuses/1367869067713867778" TargetMode="External"/><Relationship Id="rId4073" Type="http://schemas.openxmlformats.org/officeDocument/2006/relationships/hyperlink" Target="http://pbs.twimg.com/profile_images/1364726521676455941/g_ivI0ri_normal.jpg" TargetMode="External"/><Relationship Id="rId4072" Type="http://schemas.openxmlformats.org/officeDocument/2006/relationships/hyperlink" Target="http://twitter.com/officialjazzlon/statuses/1367869043735138311" TargetMode="External"/><Relationship Id="rId4075" Type="http://schemas.openxmlformats.org/officeDocument/2006/relationships/hyperlink" Target="http://pbs.twimg.com/profile_images/1164415319730839552/BDVrcvxk_normal.jpg" TargetMode="External"/><Relationship Id="rId4074" Type="http://schemas.openxmlformats.org/officeDocument/2006/relationships/hyperlink" Target="http://twitter.com/LuluDore8/statuses/1367869024655261704" TargetMode="External"/><Relationship Id="rId4077" Type="http://schemas.openxmlformats.org/officeDocument/2006/relationships/hyperlink" Target="http://pbs.twimg.com/profile_images/1368767214157893636/lLFsF97r_normal.jpg" TargetMode="External"/><Relationship Id="rId4076" Type="http://schemas.openxmlformats.org/officeDocument/2006/relationships/hyperlink" Target="http://twitter.com/odisha_csc/statuses/1367869008737800194" TargetMode="External"/><Relationship Id="rId4079" Type="http://schemas.openxmlformats.org/officeDocument/2006/relationships/hyperlink" Target="http://pbs.twimg.com/profile_images/1366982699408220161/Y0Mzl9ah_normal.jpg" TargetMode="External"/><Relationship Id="rId4078" Type="http://schemas.openxmlformats.org/officeDocument/2006/relationships/hyperlink" Target="http://twitter.com/shubh_Gkp/statuses/1367868950785138689" TargetMode="External"/><Relationship Id="rId1830" Type="http://schemas.openxmlformats.org/officeDocument/2006/relationships/hyperlink" Target="http://twitter.com/IHARIDWARTIWARI/statuses/1367905635874992132" TargetMode="External"/><Relationship Id="rId1831" Type="http://schemas.openxmlformats.org/officeDocument/2006/relationships/hyperlink" Target="http://pbs.twimg.com/profile_images/1128630294347747328/YEXNpc37_normal.png" TargetMode="External"/><Relationship Id="rId1832" Type="http://schemas.openxmlformats.org/officeDocument/2006/relationships/hyperlink" Target="http://twitter.com/RubyMoonSwim/statuses/1367905573044387840" TargetMode="External"/><Relationship Id="rId1833" Type="http://schemas.openxmlformats.org/officeDocument/2006/relationships/hyperlink" Target="http://pbs.twimg.com/profile_images/1342911327430455297/mctH0NOr_normal.jpg" TargetMode="External"/><Relationship Id="rId1834" Type="http://schemas.openxmlformats.org/officeDocument/2006/relationships/hyperlink" Target="http://twitter.com/mishrag47/statuses/1367905559878438915" TargetMode="External"/><Relationship Id="rId1835" Type="http://schemas.openxmlformats.org/officeDocument/2006/relationships/hyperlink" Target="http://pbs.twimg.com/profile_images/848846904704339969/_-To4com_normal.jpg" TargetMode="External"/><Relationship Id="rId1836" Type="http://schemas.openxmlformats.org/officeDocument/2006/relationships/hyperlink" Target="http://twitter.com/bijoyaghosh_/statuses/1367905538835509248" TargetMode="External"/><Relationship Id="rId1837" Type="http://schemas.openxmlformats.org/officeDocument/2006/relationships/hyperlink" Target="http://pbs.twimg.com/profile_images/848846904704339969/_-To4com_normal.jpg" TargetMode="External"/><Relationship Id="rId1838" Type="http://schemas.openxmlformats.org/officeDocument/2006/relationships/hyperlink" Target="http://twitter.com/bijoyaghosh_/statuses/1367905512168202241" TargetMode="External"/><Relationship Id="rId1839" Type="http://schemas.openxmlformats.org/officeDocument/2006/relationships/hyperlink" Target="http://pbs.twimg.com/profile_images/848846904704339969/_-To4com_normal.jpg" TargetMode="External"/><Relationship Id="rId1820" Type="http://schemas.openxmlformats.org/officeDocument/2006/relationships/hyperlink" Target="http://twitter.com/StarColombo/statuses/1367905705714282496" TargetMode="External"/><Relationship Id="rId1821" Type="http://schemas.openxmlformats.org/officeDocument/2006/relationships/hyperlink" Target="http://pbs.twimg.com/profile_images/1155774367764275200/82NCNCSU_normal.jpg" TargetMode="External"/><Relationship Id="rId1822" Type="http://schemas.openxmlformats.org/officeDocument/2006/relationships/hyperlink" Target="http://twitter.com/Cath_Giblin/statuses/1367905682616430593" TargetMode="External"/><Relationship Id="rId1823" Type="http://schemas.openxmlformats.org/officeDocument/2006/relationships/hyperlink" Target="http://pbs.twimg.com/profile_images/848846904704339969/_-To4com_normal.jpg" TargetMode="External"/><Relationship Id="rId1824" Type="http://schemas.openxmlformats.org/officeDocument/2006/relationships/hyperlink" Target="http://twitter.com/bijoyaghosh_/statuses/1367905670486392839" TargetMode="External"/><Relationship Id="rId1825" Type="http://schemas.openxmlformats.org/officeDocument/2006/relationships/hyperlink" Target="http://pbs.twimg.com/profile_images/1348179867649658881/Pzg3UUJ__normal.jpg" TargetMode="External"/><Relationship Id="rId1826" Type="http://schemas.openxmlformats.org/officeDocument/2006/relationships/hyperlink" Target="http://twitter.com/abhi42231744/statuses/1367905664476004362" TargetMode="External"/><Relationship Id="rId1827" Type="http://schemas.openxmlformats.org/officeDocument/2006/relationships/hyperlink" Target="http://pbs.twimg.com/profile_images/848846904704339969/_-To4com_normal.jpg" TargetMode="External"/><Relationship Id="rId1828" Type="http://schemas.openxmlformats.org/officeDocument/2006/relationships/hyperlink" Target="http://twitter.com/bijoyaghosh_/statuses/1367905658775871488" TargetMode="External"/><Relationship Id="rId1829" Type="http://schemas.openxmlformats.org/officeDocument/2006/relationships/hyperlink" Target="http://pbs.twimg.com/profile_images/1368609519824084995/o_DGjNfN_normal.jpg" TargetMode="External"/><Relationship Id="rId4091" Type="http://schemas.openxmlformats.org/officeDocument/2006/relationships/hyperlink" Target="http://pbs.twimg.com/profile_images/1220339712541495297/wAEBtImc_normal.jpg" TargetMode="External"/><Relationship Id="rId4090" Type="http://schemas.openxmlformats.org/officeDocument/2006/relationships/hyperlink" Target="http://twitter.com/BabaKristian/statuses/1367868821000892417" TargetMode="External"/><Relationship Id="rId4093" Type="http://schemas.openxmlformats.org/officeDocument/2006/relationships/hyperlink" Target="http://pbs.twimg.com/profile_images/1331429046031249408/QaSyfGfj_normal.jpg" TargetMode="External"/><Relationship Id="rId4092" Type="http://schemas.openxmlformats.org/officeDocument/2006/relationships/hyperlink" Target="http://twitter.com/kaggwachristo/statuses/1367868770774040578" TargetMode="External"/><Relationship Id="rId4095" Type="http://schemas.openxmlformats.org/officeDocument/2006/relationships/hyperlink" Target="http://pbs.twimg.com/profile_images/1083053220971180032/FPzCK1qy_normal.jpg" TargetMode="External"/><Relationship Id="rId4094" Type="http://schemas.openxmlformats.org/officeDocument/2006/relationships/hyperlink" Target="http://twitter.com/AkashKrSFC/statuses/1367868722501668864" TargetMode="External"/><Relationship Id="rId4097" Type="http://schemas.openxmlformats.org/officeDocument/2006/relationships/hyperlink" Target="http://pbs.twimg.com/profile_images/1139053983509766146/B83g_QPl_normal.png" TargetMode="External"/><Relationship Id="rId4096" Type="http://schemas.openxmlformats.org/officeDocument/2006/relationships/hyperlink" Target="http://twitter.com/imprasadj/statuses/1367868689282957316" TargetMode="External"/><Relationship Id="rId4099" Type="http://schemas.openxmlformats.org/officeDocument/2006/relationships/hyperlink" Target="http://pbs.twimg.com/profile_images/1139733829956935680/TbCA-yZn_normal.jpg" TargetMode="External"/><Relationship Id="rId4098" Type="http://schemas.openxmlformats.org/officeDocument/2006/relationships/hyperlink" Target="http://twitter.com/tabbyareba/statuses/1367868674107924485" TargetMode="External"/><Relationship Id="rId2302" Type="http://schemas.openxmlformats.org/officeDocument/2006/relationships/hyperlink" Target="http://twitter.com/RashHolic/statuses/1367897435725434883" TargetMode="External"/><Relationship Id="rId3634" Type="http://schemas.openxmlformats.org/officeDocument/2006/relationships/hyperlink" Target="http://twitter.com/Ashmatash_DRN/statuses/1367876266364465152" TargetMode="External"/><Relationship Id="rId2303" Type="http://schemas.openxmlformats.org/officeDocument/2006/relationships/hyperlink" Target="http://pbs.twimg.com/profile_images/1229013385687130112/cLJgN_Tv_normal.jpg" TargetMode="External"/><Relationship Id="rId3633" Type="http://schemas.openxmlformats.org/officeDocument/2006/relationships/hyperlink" Target="http://pbs.twimg.com/profile_images/1148467250871099393/L6xptntc_normal.jpg" TargetMode="External"/><Relationship Id="rId2304" Type="http://schemas.openxmlformats.org/officeDocument/2006/relationships/hyperlink" Target="http://twitter.com/MyNation121004/statuses/1367897416012234752" TargetMode="External"/><Relationship Id="rId3636" Type="http://schemas.openxmlformats.org/officeDocument/2006/relationships/hyperlink" Target="http://twitter.com/love_arcu/statuses/1367876221648867331" TargetMode="External"/><Relationship Id="rId2305" Type="http://schemas.openxmlformats.org/officeDocument/2006/relationships/hyperlink" Target="http://pbs.twimg.com/profile_images/1215228502032564224/KH7rX_Pj_normal.jpg" TargetMode="External"/><Relationship Id="rId3635" Type="http://schemas.openxmlformats.org/officeDocument/2006/relationships/hyperlink" Target="http://pbs.twimg.com/profile_images/1277957285696819202/yLImJQVp_normal.jpg" TargetMode="External"/><Relationship Id="rId2306" Type="http://schemas.openxmlformats.org/officeDocument/2006/relationships/hyperlink" Target="http://twitter.com/SaritasinghET/statuses/1367897390087241730" TargetMode="External"/><Relationship Id="rId3638" Type="http://schemas.openxmlformats.org/officeDocument/2006/relationships/hyperlink" Target="http://twitter.com/__imprateek__/statuses/1367876220977745923" TargetMode="External"/><Relationship Id="rId2307" Type="http://schemas.openxmlformats.org/officeDocument/2006/relationships/hyperlink" Target="http://pbs.twimg.com/profile_images/1368177068689788932/UuBwkUAN_normal.jpg" TargetMode="External"/><Relationship Id="rId3637" Type="http://schemas.openxmlformats.org/officeDocument/2006/relationships/hyperlink" Target="http://pbs.twimg.com/profile_images/1299319664502173696/BtcCFWJT_normal.jpg" TargetMode="External"/><Relationship Id="rId2308" Type="http://schemas.openxmlformats.org/officeDocument/2006/relationships/hyperlink" Target="http://twitter.com/Abhiary8/statuses/1367897326598066176" TargetMode="External"/><Relationship Id="rId2309" Type="http://schemas.openxmlformats.org/officeDocument/2006/relationships/hyperlink" Target="http://pbs.twimg.com/profile_images/1295318830269394946/hSBRY4sn_normal.jpg" TargetMode="External"/><Relationship Id="rId3639" Type="http://schemas.openxmlformats.org/officeDocument/2006/relationships/hyperlink" Target="http://pbs.twimg.com/profile_images/1123126521718132736/-s2jpa0q_normal.jpg" TargetMode="External"/><Relationship Id="rId3630" Type="http://schemas.openxmlformats.org/officeDocument/2006/relationships/hyperlink" Target="http://twitter.com/embpalestina/statuses/1367876300032081923" TargetMode="External"/><Relationship Id="rId2300" Type="http://schemas.openxmlformats.org/officeDocument/2006/relationships/hyperlink" Target="http://twitter.com/rannansa/statuses/1367897486841548803" TargetMode="External"/><Relationship Id="rId3632" Type="http://schemas.openxmlformats.org/officeDocument/2006/relationships/hyperlink" Target="http://twitter.com/S_s_Rana21/statuses/1367876282134892544" TargetMode="External"/><Relationship Id="rId2301" Type="http://schemas.openxmlformats.org/officeDocument/2006/relationships/hyperlink" Target="http://pbs.twimg.com/profile_images/1367526113807765505/wjUrikB4_normal.jpg" TargetMode="External"/><Relationship Id="rId3631" Type="http://schemas.openxmlformats.org/officeDocument/2006/relationships/hyperlink" Target="http://pbs.twimg.com/profile_images/1366376809671974913/etCmQIf9_normal.jpg" TargetMode="External"/><Relationship Id="rId3623" Type="http://schemas.openxmlformats.org/officeDocument/2006/relationships/hyperlink" Target="http://pbs.twimg.com/profile_images/1355191218385412097/N1Cu1LOx_normal.png" TargetMode="External"/><Relationship Id="rId3622" Type="http://schemas.openxmlformats.org/officeDocument/2006/relationships/hyperlink" Target="http://twitter.com/BhattVai/statuses/1367876569260167169" TargetMode="External"/><Relationship Id="rId3625" Type="http://schemas.openxmlformats.org/officeDocument/2006/relationships/hyperlink" Target="http://pbs.twimg.com/profile_images/1318710877357572097/msqmBxG1_normal.jpg" TargetMode="External"/><Relationship Id="rId3624" Type="http://schemas.openxmlformats.org/officeDocument/2006/relationships/hyperlink" Target="http://twitter.com/UNjobs_Zoom/statuses/1367876523232030723" TargetMode="External"/><Relationship Id="rId3627" Type="http://schemas.openxmlformats.org/officeDocument/2006/relationships/hyperlink" Target="http://pbs.twimg.com/profile_images/1269114936581636096/TA-iRbIW_normal.jpg" TargetMode="External"/><Relationship Id="rId3626" Type="http://schemas.openxmlformats.org/officeDocument/2006/relationships/hyperlink" Target="http://twitter.com/Zeno_Mello/statuses/1367876375630249987" TargetMode="External"/><Relationship Id="rId3629" Type="http://schemas.openxmlformats.org/officeDocument/2006/relationships/hyperlink" Target="http://pbs.twimg.com/profile_images/1245370251489001473/ReEEFiiw_normal.jpg" TargetMode="External"/><Relationship Id="rId3628" Type="http://schemas.openxmlformats.org/officeDocument/2006/relationships/hyperlink" Target="http://twitter.com/ArunTejallu/statuses/1367876324124098570" TargetMode="External"/><Relationship Id="rId3621" Type="http://schemas.openxmlformats.org/officeDocument/2006/relationships/hyperlink" Target="http://pbs.twimg.com/profile_images/1366424703489904644/YYVDZMep_normal.jpg" TargetMode="External"/><Relationship Id="rId3620" Type="http://schemas.openxmlformats.org/officeDocument/2006/relationships/hyperlink" Target="http://twitter.com/amarguriro/statuses/1367876652257140737" TargetMode="External"/><Relationship Id="rId2324" Type="http://schemas.openxmlformats.org/officeDocument/2006/relationships/hyperlink" Target="http://twitter.com/dragon45667/statuses/1367897151095775232" TargetMode="External"/><Relationship Id="rId3656" Type="http://schemas.openxmlformats.org/officeDocument/2006/relationships/hyperlink" Target="http://twitter.com/NSOOD6/statuses/1367875953876107265" TargetMode="External"/><Relationship Id="rId2325" Type="http://schemas.openxmlformats.org/officeDocument/2006/relationships/hyperlink" Target="http://pbs.twimg.com/profile_images/378800000420927288/6f5f556dcfaf32284685fa3d13411de4_normal.png" TargetMode="External"/><Relationship Id="rId3655" Type="http://schemas.openxmlformats.org/officeDocument/2006/relationships/hyperlink" Target="http://pbs.twimg.com/profile_images/1348952600419340288/04Sdlk5V_normal.jpg" TargetMode="External"/><Relationship Id="rId2326" Type="http://schemas.openxmlformats.org/officeDocument/2006/relationships/hyperlink" Target="http://twitter.com/bakertunes/statuses/1367897140740190214" TargetMode="External"/><Relationship Id="rId3658" Type="http://schemas.openxmlformats.org/officeDocument/2006/relationships/hyperlink" Target="http://twitter.com/vsasc/statuses/1367875942526357509" TargetMode="External"/><Relationship Id="rId2327" Type="http://schemas.openxmlformats.org/officeDocument/2006/relationships/hyperlink" Target="http://pbs.twimg.com/profile_images/1359359751323148293/J1kAcnFU_normal.jpg" TargetMode="External"/><Relationship Id="rId3657" Type="http://schemas.openxmlformats.org/officeDocument/2006/relationships/hyperlink" Target="http://pbs.twimg.com/profile_images/1323479991833759744/spj7ULTB_normal.jpg" TargetMode="External"/><Relationship Id="rId2328" Type="http://schemas.openxmlformats.org/officeDocument/2006/relationships/hyperlink" Target="http://twitter.com/rajeshroy1929/statuses/1367897131713892357" TargetMode="External"/><Relationship Id="rId2329" Type="http://schemas.openxmlformats.org/officeDocument/2006/relationships/hyperlink" Target="http://pbs.twimg.com/profile_images/1326273340500226049/XQ429AZ2_normal.jpg" TargetMode="External"/><Relationship Id="rId3659" Type="http://schemas.openxmlformats.org/officeDocument/2006/relationships/hyperlink" Target="http://pbs.twimg.com/profile_images/1264074041075175424/dw86pVhd_normal.jpg" TargetMode="External"/><Relationship Id="rId3650" Type="http://schemas.openxmlformats.org/officeDocument/2006/relationships/hyperlink" Target="http://twitter.com/SayItForwardNow/statuses/1367876023468048400" TargetMode="External"/><Relationship Id="rId2320" Type="http://schemas.openxmlformats.org/officeDocument/2006/relationships/hyperlink" Target="http://twitter.com/iwinfairly/statuses/1367897155462045700" TargetMode="External"/><Relationship Id="rId3652" Type="http://schemas.openxmlformats.org/officeDocument/2006/relationships/hyperlink" Target="http://twitter.com/sarvesh886/statuses/1367876013321904130" TargetMode="External"/><Relationship Id="rId2321" Type="http://schemas.openxmlformats.org/officeDocument/2006/relationships/hyperlink" Target="http://pbs.twimg.com/profile_images/1367697632219463681/pSLr3gLk_normal.jpg" TargetMode="External"/><Relationship Id="rId3651" Type="http://schemas.openxmlformats.org/officeDocument/2006/relationships/hyperlink" Target="http://pbs.twimg.com/profile_images/1297174570084864000/aViMEjCj_normal.jpg" TargetMode="External"/><Relationship Id="rId2322" Type="http://schemas.openxmlformats.org/officeDocument/2006/relationships/hyperlink" Target="http://twitter.com/RajNgc/statuses/1367897154321190916" TargetMode="External"/><Relationship Id="rId3654" Type="http://schemas.openxmlformats.org/officeDocument/2006/relationships/hyperlink" Target="http://twitter.com/kunalpratap1507/statuses/1367875960012374016" TargetMode="External"/><Relationship Id="rId2323" Type="http://schemas.openxmlformats.org/officeDocument/2006/relationships/hyperlink" Target="http://pbs.twimg.com/profile_images/1360088420131823618/JJEOpVKC_normal.jpg" TargetMode="External"/><Relationship Id="rId3653" Type="http://schemas.openxmlformats.org/officeDocument/2006/relationships/hyperlink" Target="http://pbs.twimg.com/profile_images/1356334514985820162/ecgaZMzh_normal.jpg" TargetMode="External"/><Relationship Id="rId2313" Type="http://schemas.openxmlformats.org/officeDocument/2006/relationships/hyperlink" Target="http://pbs.twimg.com/profile_images/1367565045446500352/0Cj4QP5Q_normal.jpg" TargetMode="External"/><Relationship Id="rId3645" Type="http://schemas.openxmlformats.org/officeDocument/2006/relationships/hyperlink" Target="http://pbs.twimg.com/profile_images/1277957285696819202/yLImJQVp_normal.jpg" TargetMode="External"/><Relationship Id="rId2314" Type="http://schemas.openxmlformats.org/officeDocument/2006/relationships/hyperlink" Target="http://twitter.com/Palak94129352/statuses/1367897229487337474" TargetMode="External"/><Relationship Id="rId3644" Type="http://schemas.openxmlformats.org/officeDocument/2006/relationships/hyperlink" Target="http://twitter.com/SakalMediaNews/statuses/1367876111976202241" TargetMode="External"/><Relationship Id="rId2315" Type="http://schemas.openxmlformats.org/officeDocument/2006/relationships/hyperlink" Target="http://pbs.twimg.com/profile_images/1369512936373428224/QzsjAvJg_normal.jpg" TargetMode="External"/><Relationship Id="rId3647" Type="http://schemas.openxmlformats.org/officeDocument/2006/relationships/hyperlink" Target="http://pbs.twimg.com/profile_images/1278676109811277826/nP_UzJKt_normal.jpg" TargetMode="External"/><Relationship Id="rId2316" Type="http://schemas.openxmlformats.org/officeDocument/2006/relationships/hyperlink" Target="http://twitter.com/MrDre_/statuses/1367897217642733576" TargetMode="External"/><Relationship Id="rId3646" Type="http://schemas.openxmlformats.org/officeDocument/2006/relationships/hyperlink" Target="http://twitter.com/love_arcu/statuses/1367876078413303815" TargetMode="External"/><Relationship Id="rId2317" Type="http://schemas.openxmlformats.org/officeDocument/2006/relationships/hyperlink" Target="http://pbs.twimg.com/profile_images/1246108878820892673/nBqcDJNC_normal.jpg" TargetMode="External"/><Relationship Id="rId3649" Type="http://schemas.openxmlformats.org/officeDocument/2006/relationships/hyperlink" Target="http://pbs.twimg.com/profile_images/641837836656869376/9HB6wSO7_normal.jpg" TargetMode="External"/><Relationship Id="rId2318" Type="http://schemas.openxmlformats.org/officeDocument/2006/relationships/hyperlink" Target="http://twitter.com/VictimMen/statuses/1367897204719972358" TargetMode="External"/><Relationship Id="rId3648" Type="http://schemas.openxmlformats.org/officeDocument/2006/relationships/hyperlink" Target="http://twitter.com/Jaya_NPC/statuses/1367876063691378689" TargetMode="External"/><Relationship Id="rId2319" Type="http://schemas.openxmlformats.org/officeDocument/2006/relationships/hyperlink" Target="http://pbs.twimg.com/profile_images/653426189931966465/y1XD1DiG_normal.jpg" TargetMode="External"/><Relationship Id="rId3641" Type="http://schemas.openxmlformats.org/officeDocument/2006/relationships/hyperlink" Target="http://pbs.twimg.com/profile_images/1215135160514961408/dPCfJUL9_normal.jpg" TargetMode="External"/><Relationship Id="rId2310" Type="http://schemas.openxmlformats.org/officeDocument/2006/relationships/hyperlink" Target="http://twitter.com/SActivist20/statuses/1367897303797829633" TargetMode="External"/><Relationship Id="rId3640" Type="http://schemas.openxmlformats.org/officeDocument/2006/relationships/hyperlink" Target="http://twitter.com/LuxeBookIndia/statuses/1367876181186338817" TargetMode="External"/><Relationship Id="rId2311" Type="http://schemas.openxmlformats.org/officeDocument/2006/relationships/hyperlink" Target="http://pbs.twimg.com/profile_images/1308873948797513729/GVXWCn68_normal.jpg" TargetMode="External"/><Relationship Id="rId3643" Type="http://schemas.openxmlformats.org/officeDocument/2006/relationships/hyperlink" Target="http://pbs.twimg.com/profile_images/1169493027821211650/XPYLbI_l_normal.jpg" TargetMode="External"/><Relationship Id="rId2312" Type="http://schemas.openxmlformats.org/officeDocument/2006/relationships/hyperlink" Target="http://twitter.com/SaadAlarify/statuses/1367897263046074370" TargetMode="External"/><Relationship Id="rId3642" Type="http://schemas.openxmlformats.org/officeDocument/2006/relationships/hyperlink" Target="http://twitter.com/TIFRScience/statuses/1367876154447720455" TargetMode="External"/><Relationship Id="rId1895" Type="http://schemas.openxmlformats.org/officeDocument/2006/relationships/hyperlink" Target="http://pbs.twimg.com/profile_images/1367697632219463681/pSLr3gLk_normal.jpg" TargetMode="External"/><Relationship Id="rId1896" Type="http://schemas.openxmlformats.org/officeDocument/2006/relationships/hyperlink" Target="http://twitter.com/RajNgc/statuses/1367904375268597763" TargetMode="External"/><Relationship Id="rId1897" Type="http://schemas.openxmlformats.org/officeDocument/2006/relationships/hyperlink" Target="http://pbs.twimg.com/profile_images/973643371259613184/RnyQhnYL_normal.jpg" TargetMode="External"/><Relationship Id="rId1898" Type="http://schemas.openxmlformats.org/officeDocument/2006/relationships/hyperlink" Target="http://twitter.com/SuCynical/statuses/1367904347909017601" TargetMode="External"/><Relationship Id="rId1899" Type="http://schemas.openxmlformats.org/officeDocument/2006/relationships/hyperlink" Target="http://pbs.twimg.com/profile_images/1207239787796520960/a2JP4naK_normal.jpg" TargetMode="External"/><Relationship Id="rId1890" Type="http://schemas.openxmlformats.org/officeDocument/2006/relationships/hyperlink" Target="http://twitter.com/smartadis/statuses/1367904490133753858" TargetMode="External"/><Relationship Id="rId1891" Type="http://schemas.openxmlformats.org/officeDocument/2006/relationships/hyperlink" Target="http://pbs.twimg.com/profile_images/1367562246793007105/CVQwcSA-_normal.jpg" TargetMode="External"/><Relationship Id="rId1892" Type="http://schemas.openxmlformats.org/officeDocument/2006/relationships/hyperlink" Target="http://twitter.com/VoiceOfGoddess1/statuses/1367904449197342721" TargetMode="External"/><Relationship Id="rId1893" Type="http://schemas.openxmlformats.org/officeDocument/2006/relationships/hyperlink" Target="http://pbs.twimg.com/profile_images/666049087163138049/3VujQ9w6_normal.jpg" TargetMode="External"/><Relationship Id="rId1894" Type="http://schemas.openxmlformats.org/officeDocument/2006/relationships/hyperlink" Target="http://twitter.com/Elgrande6/statuses/1367904427923869697" TargetMode="External"/><Relationship Id="rId1884" Type="http://schemas.openxmlformats.org/officeDocument/2006/relationships/hyperlink" Target="http://twitter.com/VISHYOU/statuses/1367904496332931072" TargetMode="External"/><Relationship Id="rId1885" Type="http://schemas.openxmlformats.org/officeDocument/2006/relationships/hyperlink" Target="http://pbs.twimg.com/profile_images/1117809424758968321/8dm2RT5D_normal.jpg" TargetMode="External"/><Relationship Id="rId1886" Type="http://schemas.openxmlformats.org/officeDocument/2006/relationships/hyperlink" Target="http://twitter.com/IctManic/statuses/1367904493531131905" TargetMode="External"/><Relationship Id="rId1887" Type="http://schemas.openxmlformats.org/officeDocument/2006/relationships/hyperlink" Target="http://pbs.twimg.com/profile_images/1367111778996379659/2T55P8MG_normal.jpg" TargetMode="External"/><Relationship Id="rId1888" Type="http://schemas.openxmlformats.org/officeDocument/2006/relationships/hyperlink" Target="http://twitter.com/saumyabaijal/statuses/1367904490255384576" TargetMode="External"/><Relationship Id="rId1889" Type="http://schemas.openxmlformats.org/officeDocument/2006/relationships/hyperlink" Target="http://pbs.twimg.com/profile_images/1368170950588530693/qTG6Yyur_normal.jpg" TargetMode="External"/><Relationship Id="rId1880" Type="http://schemas.openxmlformats.org/officeDocument/2006/relationships/hyperlink" Target="http://twitter.com/prchoudhury/statuses/1367904537495752705" TargetMode="External"/><Relationship Id="rId1881" Type="http://schemas.openxmlformats.org/officeDocument/2006/relationships/hyperlink" Target="http://pbs.twimg.com/profile_images/1342911327430455297/mctH0NOr_normal.jpg" TargetMode="External"/><Relationship Id="rId1882" Type="http://schemas.openxmlformats.org/officeDocument/2006/relationships/hyperlink" Target="http://twitter.com/mishrag47/statuses/1367904532689264643" TargetMode="External"/><Relationship Id="rId1883" Type="http://schemas.openxmlformats.org/officeDocument/2006/relationships/hyperlink" Target="http://pbs.twimg.com/profile_images/1278559963896352768/L-Yl-DR2_normal.jpg" TargetMode="External"/><Relationship Id="rId3612" Type="http://schemas.openxmlformats.org/officeDocument/2006/relationships/hyperlink" Target="http://twitter.com/pinthecreep/statuses/1367876820729802759" TargetMode="External"/><Relationship Id="rId3611" Type="http://schemas.openxmlformats.org/officeDocument/2006/relationships/hyperlink" Target="http://pbs.twimg.com/profile_images/1036483535706578944/bUSfFfRn_normal.jpg" TargetMode="External"/><Relationship Id="rId3614" Type="http://schemas.openxmlformats.org/officeDocument/2006/relationships/hyperlink" Target="http://twitter.com/Achta_M_Saleh/statuses/1367876741239300098" TargetMode="External"/><Relationship Id="rId3613" Type="http://schemas.openxmlformats.org/officeDocument/2006/relationships/hyperlink" Target="http://pbs.twimg.com/profile_images/1309071032024784896/E-wkzfJ0_normal.jpg" TargetMode="External"/><Relationship Id="rId3616" Type="http://schemas.openxmlformats.org/officeDocument/2006/relationships/hyperlink" Target="http://twitter.com/BhattVai/statuses/1367876725036646401" TargetMode="External"/><Relationship Id="rId3615" Type="http://schemas.openxmlformats.org/officeDocument/2006/relationships/hyperlink" Target="http://pbs.twimg.com/profile_images/1366424703489904644/YYVDZMep_normal.jpg" TargetMode="External"/><Relationship Id="rId3618" Type="http://schemas.openxmlformats.org/officeDocument/2006/relationships/hyperlink" Target="http://twitter.com/doctorhiba/statuses/1367876720720830464" TargetMode="External"/><Relationship Id="rId3617" Type="http://schemas.openxmlformats.org/officeDocument/2006/relationships/hyperlink" Target="http://pbs.twimg.com/profile_images/1227202465164152832/67W0VHi4_normal.jpg" TargetMode="External"/><Relationship Id="rId3619" Type="http://schemas.openxmlformats.org/officeDocument/2006/relationships/hyperlink" Target="http://pbs.twimg.com/profile_images/1367831403891658752/jAKzZlt__normal.jpg" TargetMode="External"/><Relationship Id="rId3610" Type="http://schemas.openxmlformats.org/officeDocument/2006/relationships/hyperlink" Target="http://twitter.com/hjain021/statuses/1367876974107058184" TargetMode="External"/><Relationship Id="rId3601" Type="http://schemas.openxmlformats.org/officeDocument/2006/relationships/hyperlink" Target="http://pbs.twimg.com/profile_images/1366006592563519489/kypOxg6K_normal.jpg" TargetMode="External"/><Relationship Id="rId3600" Type="http://schemas.openxmlformats.org/officeDocument/2006/relationships/hyperlink" Target="http://twitter.com/Sushmita4Rights/statuses/1367877092503818240" TargetMode="External"/><Relationship Id="rId3603" Type="http://schemas.openxmlformats.org/officeDocument/2006/relationships/hyperlink" Target="http://pbs.twimg.com/profile_images/759021169043509248/GDIGoHja_normal.jpg" TargetMode="External"/><Relationship Id="rId3602" Type="http://schemas.openxmlformats.org/officeDocument/2006/relationships/hyperlink" Target="http://twitter.com/MalysseInes/statuses/1367877081527357441" TargetMode="External"/><Relationship Id="rId3605" Type="http://schemas.openxmlformats.org/officeDocument/2006/relationships/hyperlink" Target="http://pbs.twimg.com/profile_images/1323987342172905472/wW-SvhLD_normal.jpg" TargetMode="External"/><Relationship Id="rId3604" Type="http://schemas.openxmlformats.org/officeDocument/2006/relationships/hyperlink" Target="http://twitter.com/PremierSuitesEU/statuses/1367877051496153091" TargetMode="External"/><Relationship Id="rId3607" Type="http://schemas.openxmlformats.org/officeDocument/2006/relationships/hyperlink" Target="http://pbs.twimg.com/profile_images/1096517943167455233/jL1wJcDp_normal.png" TargetMode="External"/><Relationship Id="rId3606" Type="http://schemas.openxmlformats.org/officeDocument/2006/relationships/hyperlink" Target="http://twitter.com/BelagaviForum/statuses/1367877043560607744" TargetMode="External"/><Relationship Id="rId3609" Type="http://schemas.openxmlformats.org/officeDocument/2006/relationships/hyperlink" Target="http://pbs.twimg.com/profile_images/1311877912509984768/uOJfsoWQ_normal.jpg" TargetMode="External"/><Relationship Id="rId3608" Type="http://schemas.openxmlformats.org/officeDocument/2006/relationships/hyperlink" Target="http://twitter.com/TheseLongWars/statuses/1367876992528490503" TargetMode="External"/><Relationship Id="rId1059" Type="http://schemas.openxmlformats.org/officeDocument/2006/relationships/hyperlink" Target="http://pbs.twimg.com/profile_images/1354287362965123073/ufR1MdhH_normal.jpg" TargetMode="External"/><Relationship Id="rId228" Type="http://schemas.openxmlformats.org/officeDocument/2006/relationships/hyperlink" Target="http://twitter.com/ToddMetcalf/statuses/1367969823544709126" TargetMode="External"/><Relationship Id="rId227" Type="http://schemas.openxmlformats.org/officeDocument/2006/relationships/hyperlink" Target="http://pbs.twimg.com/profile_images/2164682423/Todds_new_phone_2-2011_030_normal.jpg" TargetMode="External"/><Relationship Id="rId226" Type="http://schemas.openxmlformats.org/officeDocument/2006/relationships/hyperlink" Target="http://twitter.com/mojtaba39gh/statuses/1367969958458761221" TargetMode="External"/><Relationship Id="rId225" Type="http://schemas.openxmlformats.org/officeDocument/2006/relationships/hyperlink" Target="http://pbs.twimg.com/profile_images/997770559575412736/jCeRfPCY_normal.jpg" TargetMode="External"/><Relationship Id="rId2380" Type="http://schemas.openxmlformats.org/officeDocument/2006/relationships/hyperlink" Target="http://twitter.com/SActivist20/statuses/1367895953970106370" TargetMode="External"/><Relationship Id="rId229" Type="http://schemas.openxmlformats.org/officeDocument/2006/relationships/hyperlink" Target="http://pbs.twimg.com/profile_images/1368927832194301953/kZjPazOq_normal.jpg" TargetMode="External"/><Relationship Id="rId1050" Type="http://schemas.openxmlformats.org/officeDocument/2006/relationships/hyperlink" Target="http://twitter.com/edrinalo25/statuses/1367927437523185666" TargetMode="External"/><Relationship Id="rId2381" Type="http://schemas.openxmlformats.org/officeDocument/2006/relationships/hyperlink" Target="http://pbs.twimg.com/profile_images/1293922513496371200/VkblYIe3_normal.jpg" TargetMode="External"/><Relationship Id="rId220" Type="http://schemas.openxmlformats.org/officeDocument/2006/relationships/hyperlink" Target="http://twitter.com/time4MAN/statuses/1367970701089538052" TargetMode="External"/><Relationship Id="rId1051" Type="http://schemas.openxmlformats.org/officeDocument/2006/relationships/hyperlink" Target="http://pbs.twimg.com/profile_images/1280134415960756226/HN7EDsu7_normal.jpg" TargetMode="External"/><Relationship Id="rId2382" Type="http://schemas.openxmlformats.org/officeDocument/2006/relationships/hyperlink" Target="http://twitter.com/Shrutikoorichh1/statuses/1367895905748217856" TargetMode="External"/><Relationship Id="rId1052" Type="http://schemas.openxmlformats.org/officeDocument/2006/relationships/hyperlink" Target="http://twitter.com/gwwic/statuses/1367927423644405766" TargetMode="External"/><Relationship Id="rId2383" Type="http://schemas.openxmlformats.org/officeDocument/2006/relationships/hyperlink" Target="http://pbs.twimg.com/profile_images/1066414348229373952/VKJ6dz1U_normal.jpg" TargetMode="External"/><Relationship Id="rId1053" Type="http://schemas.openxmlformats.org/officeDocument/2006/relationships/hyperlink" Target="http://pbs.twimg.com/profile_images/1308523161873534981/4ybo3vo8_normal.jpg" TargetMode="External"/><Relationship Id="rId2384" Type="http://schemas.openxmlformats.org/officeDocument/2006/relationships/hyperlink" Target="http://twitter.com/jabelax/statuses/1367895850773602310" TargetMode="External"/><Relationship Id="rId1054" Type="http://schemas.openxmlformats.org/officeDocument/2006/relationships/hyperlink" Target="http://twitter.com/WFULawReview/statuses/1367927362407522311" TargetMode="External"/><Relationship Id="rId2385" Type="http://schemas.openxmlformats.org/officeDocument/2006/relationships/hyperlink" Target="http://pbs.twimg.com/profile_images/1367697632219463681/pSLr3gLk_normal.jpg" TargetMode="External"/><Relationship Id="rId224" Type="http://schemas.openxmlformats.org/officeDocument/2006/relationships/hyperlink" Target="http://twitter.com/Oldmantankie/statuses/1367970070308216844" TargetMode="External"/><Relationship Id="rId1055" Type="http://schemas.openxmlformats.org/officeDocument/2006/relationships/hyperlink" Target="http://pbs.twimg.com/profile_images/1367794331059318784/g8zoHHS3_normal.jpg" TargetMode="External"/><Relationship Id="rId2386" Type="http://schemas.openxmlformats.org/officeDocument/2006/relationships/hyperlink" Target="http://twitter.com/RajNgc/statuses/1367895845975171074" TargetMode="External"/><Relationship Id="rId223" Type="http://schemas.openxmlformats.org/officeDocument/2006/relationships/hyperlink" Target="http://pbs.twimg.com/profile_images/1355346003688382464/r3T6TqXn_normal.jpg" TargetMode="External"/><Relationship Id="rId1056" Type="http://schemas.openxmlformats.org/officeDocument/2006/relationships/hyperlink" Target="http://twitter.com/979Avanish/statuses/1367927234841829376" TargetMode="External"/><Relationship Id="rId2387" Type="http://schemas.openxmlformats.org/officeDocument/2006/relationships/hyperlink" Target="http://pbs.twimg.com/profile_images/877173344264695808/oAJJw38I_normal.jpg" TargetMode="External"/><Relationship Id="rId222" Type="http://schemas.openxmlformats.org/officeDocument/2006/relationships/hyperlink" Target="http://twitter.com/MasculistA/statuses/1367970232808001536" TargetMode="External"/><Relationship Id="rId1057" Type="http://schemas.openxmlformats.org/officeDocument/2006/relationships/hyperlink" Target="http://pbs.twimg.com/profile_images/1314954840435458054/_ukO_ug0_normal.jpg" TargetMode="External"/><Relationship Id="rId2388" Type="http://schemas.openxmlformats.org/officeDocument/2006/relationships/hyperlink" Target="http://twitter.com/Humanbe/statuses/1367895833467887616" TargetMode="External"/><Relationship Id="rId221" Type="http://schemas.openxmlformats.org/officeDocument/2006/relationships/hyperlink" Target="http://pbs.twimg.com/profile_images/3538327100/035b30fcaaaa6933a62d9276e811279d_normal.jpeg" TargetMode="External"/><Relationship Id="rId1058" Type="http://schemas.openxmlformats.org/officeDocument/2006/relationships/hyperlink" Target="http://twitter.com/_wdubreuil/statuses/1367927223576051712" TargetMode="External"/><Relationship Id="rId2389" Type="http://schemas.openxmlformats.org/officeDocument/2006/relationships/hyperlink" Target="http://pbs.twimg.com/profile_images/1293922513496371200/VkblYIe3_normal.jpg" TargetMode="External"/><Relationship Id="rId1048" Type="http://schemas.openxmlformats.org/officeDocument/2006/relationships/hyperlink" Target="http://twitter.com/myseaofdreams/statuses/1367927466010894336" TargetMode="External"/><Relationship Id="rId2379" Type="http://schemas.openxmlformats.org/officeDocument/2006/relationships/hyperlink" Target="http://pbs.twimg.com/profile_images/1295318830269394946/hSBRY4sn_normal.jpg" TargetMode="External"/><Relationship Id="rId1049" Type="http://schemas.openxmlformats.org/officeDocument/2006/relationships/hyperlink" Target="http://pbs.twimg.com/profile_images/1283869160632532992/cGqp4h78_normal.jpg" TargetMode="External"/><Relationship Id="rId217" Type="http://schemas.openxmlformats.org/officeDocument/2006/relationships/hyperlink" Target="http://pbs.twimg.com/profile_images/1060647912609341453/9a4eqoE5_normal.jpg" TargetMode="External"/><Relationship Id="rId216" Type="http://schemas.openxmlformats.org/officeDocument/2006/relationships/hyperlink" Target="http://twitter.com/ASteiner/statuses/1367970866525581312" TargetMode="External"/><Relationship Id="rId215" Type="http://schemas.openxmlformats.org/officeDocument/2006/relationships/hyperlink" Target="http://pbs.twimg.com/profile_images/612695984150331392/XzH-Gphh_normal.jpg" TargetMode="External"/><Relationship Id="rId214" Type="http://schemas.openxmlformats.org/officeDocument/2006/relationships/hyperlink" Target="http://twitter.com/DdsVineet/statuses/1367970906048507905" TargetMode="External"/><Relationship Id="rId219" Type="http://schemas.openxmlformats.org/officeDocument/2006/relationships/hyperlink" Target="http://pbs.twimg.com/profile_images/1136034540890099712/sSBG86wv_normal.jpg" TargetMode="External"/><Relationship Id="rId218" Type="http://schemas.openxmlformats.org/officeDocument/2006/relationships/hyperlink" Target="http://twitter.com/BryanGual/statuses/1367970831767330818" TargetMode="External"/><Relationship Id="rId2370" Type="http://schemas.openxmlformats.org/officeDocument/2006/relationships/hyperlink" Target="http://twitter.com/vivekanand_rai/statuses/1367896158954131458" TargetMode="External"/><Relationship Id="rId1040" Type="http://schemas.openxmlformats.org/officeDocument/2006/relationships/hyperlink" Target="http://twitter.com/maryazadi213/statuses/1367927754411311106" TargetMode="External"/><Relationship Id="rId2371" Type="http://schemas.openxmlformats.org/officeDocument/2006/relationships/hyperlink" Target="http://pbs.twimg.com/profile_images/1339538996804894725/oi4Zg7Cj_normal.png" TargetMode="External"/><Relationship Id="rId1041" Type="http://schemas.openxmlformats.org/officeDocument/2006/relationships/hyperlink" Target="http://pbs.twimg.com/profile_images/816371615776710656/Jq3099iR_normal.jpg" TargetMode="External"/><Relationship Id="rId2372" Type="http://schemas.openxmlformats.org/officeDocument/2006/relationships/hyperlink" Target="http://twitter.com/JumiaUG/statuses/1367896069980495880" TargetMode="External"/><Relationship Id="rId1042" Type="http://schemas.openxmlformats.org/officeDocument/2006/relationships/hyperlink" Target="http://twitter.com/floresdeleste/statuses/1367927699390488581" TargetMode="External"/><Relationship Id="rId2373" Type="http://schemas.openxmlformats.org/officeDocument/2006/relationships/hyperlink" Target="http://pbs.twimg.com/profile_images/1354359967256465410/ZWADvPo4_normal.jpg" TargetMode="External"/><Relationship Id="rId1043" Type="http://schemas.openxmlformats.org/officeDocument/2006/relationships/hyperlink" Target="http://pbs.twimg.com/profile_images/1283869160632532992/cGqp4h78_normal.jpg" TargetMode="External"/><Relationship Id="rId2374" Type="http://schemas.openxmlformats.org/officeDocument/2006/relationships/hyperlink" Target="http://twitter.com/SassyAnokhi_/statuses/1367896057380708352" TargetMode="External"/><Relationship Id="rId213" Type="http://schemas.openxmlformats.org/officeDocument/2006/relationships/hyperlink" Target="http://pbs.twimg.com/profile_images/1303182947739217921/H278bu4g_normal.jpg" TargetMode="External"/><Relationship Id="rId1044" Type="http://schemas.openxmlformats.org/officeDocument/2006/relationships/hyperlink" Target="http://twitter.com/edrinalo25/statuses/1367927670709743616" TargetMode="External"/><Relationship Id="rId2375" Type="http://schemas.openxmlformats.org/officeDocument/2006/relationships/hyperlink" Target="http://pbs.twimg.com/profile_images/1365535749051875329/IbAikPIm_normal.jpg" TargetMode="External"/><Relationship Id="rId212" Type="http://schemas.openxmlformats.org/officeDocument/2006/relationships/hyperlink" Target="http://twitter.com/BiteboGogo/statuses/1367971026978693123" TargetMode="External"/><Relationship Id="rId1045" Type="http://schemas.openxmlformats.org/officeDocument/2006/relationships/hyperlink" Target="http://pbs.twimg.com/profile_images/959949092876042240/DKbmIFnH_normal.jpg" TargetMode="External"/><Relationship Id="rId2376" Type="http://schemas.openxmlformats.org/officeDocument/2006/relationships/hyperlink" Target="http://twitter.com/maryamkhan05/statuses/1367896019267117056" TargetMode="External"/><Relationship Id="rId211" Type="http://schemas.openxmlformats.org/officeDocument/2006/relationships/hyperlink" Target="http://pbs.twimg.com/profile_images/378800000320282112/de09716cf00f4bba8f083c5b2bae76b6_normal.jpeg" TargetMode="External"/><Relationship Id="rId1046" Type="http://schemas.openxmlformats.org/officeDocument/2006/relationships/hyperlink" Target="http://twitter.com/maryazadi213/statuses/1367927653605380096" TargetMode="External"/><Relationship Id="rId2377" Type="http://schemas.openxmlformats.org/officeDocument/2006/relationships/hyperlink" Target="http://pbs.twimg.com/profile_images/860692334463246336/-7Nnn9c2_normal.jpg" TargetMode="External"/><Relationship Id="rId210" Type="http://schemas.openxmlformats.org/officeDocument/2006/relationships/hyperlink" Target="http://twitter.com/yiskaschwizzle/statuses/1367971115084156928" TargetMode="External"/><Relationship Id="rId1047" Type="http://schemas.openxmlformats.org/officeDocument/2006/relationships/hyperlink" Target="http://pbs.twimg.com/profile_images/785003613286338560/3s0YGhvN_normal.jpg" TargetMode="External"/><Relationship Id="rId2378" Type="http://schemas.openxmlformats.org/officeDocument/2006/relationships/hyperlink" Target="http://twitter.com/Darlingvijju/statuses/1367896005421584388" TargetMode="External"/><Relationship Id="rId4107" Type="http://schemas.openxmlformats.org/officeDocument/2006/relationships/hyperlink" Target="http://pbs.twimg.com/profile_images/1368774735593541632/z5yuk4EO_normal.jpg" TargetMode="External"/><Relationship Id="rId4106" Type="http://schemas.openxmlformats.org/officeDocument/2006/relationships/hyperlink" Target="http://twitter.com/elsa_pi/statuses/1367868556453494786" TargetMode="External"/><Relationship Id="rId4109" Type="http://schemas.openxmlformats.org/officeDocument/2006/relationships/hyperlink" Target="http://pbs.twimg.com/profile_images/1344840602580615168/gbF7RfRA_normal.jpg" TargetMode="External"/><Relationship Id="rId4108" Type="http://schemas.openxmlformats.org/officeDocument/2006/relationships/hyperlink" Target="http://twitter.com/Abhishe63367552/statuses/1367868517257605120" TargetMode="External"/><Relationship Id="rId249" Type="http://schemas.openxmlformats.org/officeDocument/2006/relationships/hyperlink" Target="http://pbs.twimg.com/profile_images/1143947265125605376/7-gGDtCm_normal.jpg" TargetMode="External"/><Relationship Id="rId248" Type="http://schemas.openxmlformats.org/officeDocument/2006/relationships/hyperlink" Target="http://twitter.com/Alindaaaaaaa1/statuses/1367968375348076549" TargetMode="External"/><Relationship Id="rId247" Type="http://schemas.openxmlformats.org/officeDocument/2006/relationships/hyperlink" Target="http://pbs.twimg.com/profile_images/1364865556365651968/puPiptI3_normal.jpg" TargetMode="External"/><Relationship Id="rId1070" Type="http://schemas.openxmlformats.org/officeDocument/2006/relationships/hyperlink" Target="http://twitter.com/timdenton60/statuses/1367926739809222666" TargetMode="External"/><Relationship Id="rId1071" Type="http://schemas.openxmlformats.org/officeDocument/2006/relationships/hyperlink" Target="http://pbs.twimg.com/profile_images/679085180599058432/RU_dLtWA_normal.jpg" TargetMode="External"/><Relationship Id="rId1072" Type="http://schemas.openxmlformats.org/officeDocument/2006/relationships/hyperlink" Target="http://twitter.com/fduranv/statuses/1367926701888520196" TargetMode="External"/><Relationship Id="rId242" Type="http://schemas.openxmlformats.org/officeDocument/2006/relationships/hyperlink" Target="http://twitter.com/Baldev52633391/statuses/1367968708111392772" TargetMode="External"/><Relationship Id="rId1073" Type="http://schemas.openxmlformats.org/officeDocument/2006/relationships/hyperlink" Target="http://pbs.twimg.com/profile_images/1027626777710157824/Nwc8gTpu_normal.jpg" TargetMode="External"/><Relationship Id="rId241" Type="http://schemas.openxmlformats.org/officeDocument/2006/relationships/hyperlink" Target="http://pbs.twimg.com/profile_images/1368312523812839428/VbMHk3Vd_normal.jpg" TargetMode="External"/><Relationship Id="rId1074" Type="http://schemas.openxmlformats.org/officeDocument/2006/relationships/hyperlink" Target="http://twitter.com/SimaKamyar/statuses/1367926538054885379" TargetMode="External"/><Relationship Id="rId240" Type="http://schemas.openxmlformats.org/officeDocument/2006/relationships/hyperlink" Target="http://twitter.com/massoud68809008/statuses/1367968729565454339" TargetMode="External"/><Relationship Id="rId1075" Type="http://schemas.openxmlformats.org/officeDocument/2006/relationships/hyperlink" Target="http://pbs.twimg.com/profile_images/1126410933318836224/TSwf1aL7_normal.png" TargetMode="External"/><Relationship Id="rId4101" Type="http://schemas.openxmlformats.org/officeDocument/2006/relationships/hyperlink" Target="http://pbs.twimg.com/profile_images/1331455740511449088/UZJHwicp_normal.jpg" TargetMode="External"/><Relationship Id="rId1076" Type="http://schemas.openxmlformats.org/officeDocument/2006/relationships/hyperlink" Target="http://twitter.com/peymaneh123/statuses/1367926408157143040" TargetMode="External"/><Relationship Id="rId4100" Type="http://schemas.openxmlformats.org/officeDocument/2006/relationships/hyperlink" Target="http://twitter.com/sacaggarwal/statuses/1367868669141774336" TargetMode="External"/><Relationship Id="rId246" Type="http://schemas.openxmlformats.org/officeDocument/2006/relationships/hyperlink" Target="http://twitter.com/smokingimages/statuses/1367968492134277122" TargetMode="External"/><Relationship Id="rId1077" Type="http://schemas.openxmlformats.org/officeDocument/2006/relationships/hyperlink" Target="http://pbs.twimg.com/profile_images/1368990032225308682/J7mSapQ3_normal.jpg" TargetMode="External"/><Relationship Id="rId4103" Type="http://schemas.openxmlformats.org/officeDocument/2006/relationships/hyperlink" Target="http://pbs.twimg.com/profile_images/1366785727221166080/TOPPPLAD_normal.jpg" TargetMode="External"/><Relationship Id="rId245" Type="http://schemas.openxmlformats.org/officeDocument/2006/relationships/hyperlink" Target="http://pbs.twimg.com/profile_images/1309540416191180807/ij4RxdJU_normal.jpg" TargetMode="External"/><Relationship Id="rId1078" Type="http://schemas.openxmlformats.org/officeDocument/2006/relationships/hyperlink" Target="http://twitter.com/Njhawii/statuses/1367926306965446657" TargetMode="External"/><Relationship Id="rId4102" Type="http://schemas.openxmlformats.org/officeDocument/2006/relationships/hyperlink" Target="http://twitter.com/AnkitKrSFC/statuses/1367868570424680449" TargetMode="External"/><Relationship Id="rId244" Type="http://schemas.openxmlformats.org/officeDocument/2006/relationships/hyperlink" Target="http://twitter.com/EdStuart/statuses/1367968565932879875" TargetMode="External"/><Relationship Id="rId1079" Type="http://schemas.openxmlformats.org/officeDocument/2006/relationships/hyperlink" Target="http://pbs.twimg.com/profile_images/586614336770150400/5JmXWJ7I_normal.jpg" TargetMode="External"/><Relationship Id="rId4105" Type="http://schemas.openxmlformats.org/officeDocument/2006/relationships/hyperlink" Target="http://pbs.twimg.com/profile_images/926398893511905282/kIZuG7sZ_normal.jpg" TargetMode="External"/><Relationship Id="rId243" Type="http://schemas.openxmlformats.org/officeDocument/2006/relationships/hyperlink" Target="http://pbs.twimg.com/profile_images/1358179773898395648/ETqHG6hx_normal.jpg" TargetMode="External"/><Relationship Id="rId4104" Type="http://schemas.openxmlformats.org/officeDocument/2006/relationships/hyperlink" Target="http://twitter.com/ShivaYa36977421/statuses/1367868561671163906" TargetMode="External"/><Relationship Id="rId239" Type="http://schemas.openxmlformats.org/officeDocument/2006/relationships/hyperlink" Target="http://pbs.twimg.com/profile_images/1143947265125605376/7-gGDtCm_normal.jpg" TargetMode="External"/><Relationship Id="rId238" Type="http://schemas.openxmlformats.org/officeDocument/2006/relationships/hyperlink" Target="http://twitter.com/Suzannah_Baron/statuses/1367968755221925892" TargetMode="External"/><Relationship Id="rId237" Type="http://schemas.openxmlformats.org/officeDocument/2006/relationships/hyperlink" Target="http://pbs.twimg.com/profile_images/1201592725902151691/58ErViFT_normal.jpg" TargetMode="External"/><Relationship Id="rId236" Type="http://schemas.openxmlformats.org/officeDocument/2006/relationships/hyperlink" Target="http://twitter.com/TorontoFlowerCo/statuses/1367969000567824387" TargetMode="External"/><Relationship Id="rId2390" Type="http://schemas.openxmlformats.org/officeDocument/2006/relationships/hyperlink" Target="http://twitter.com/Shrutikoorichh1/statuses/1367895700080455680" TargetMode="External"/><Relationship Id="rId1060" Type="http://schemas.openxmlformats.org/officeDocument/2006/relationships/hyperlink" Target="http://twitter.com/BKLynn5/statuses/1367927182761287680" TargetMode="External"/><Relationship Id="rId2391" Type="http://schemas.openxmlformats.org/officeDocument/2006/relationships/hyperlink" Target="http://pbs.twimg.com/profile_images/1317909565237723136/icGg0zZ1_normal.jpg" TargetMode="External"/><Relationship Id="rId1061" Type="http://schemas.openxmlformats.org/officeDocument/2006/relationships/hyperlink" Target="http://pbs.twimg.com/profile_images/794997957183422466/fyLMuOrn_normal.jpg" TargetMode="External"/><Relationship Id="rId2392" Type="http://schemas.openxmlformats.org/officeDocument/2006/relationships/hyperlink" Target="http://twitter.com/MdSahnawazAhma4/statuses/1367895663007174660" TargetMode="External"/><Relationship Id="rId231" Type="http://schemas.openxmlformats.org/officeDocument/2006/relationships/hyperlink" Target="http://pbs.twimg.com/profile_images/836270113917587456/AGkgBxSH_normal.jpg" TargetMode="External"/><Relationship Id="rId1062" Type="http://schemas.openxmlformats.org/officeDocument/2006/relationships/hyperlink" Target="http://twitter.com/1stSvelteCelt/statuses/1367927103707090947" TargetMode="External"/><Relationship Id="rId2393" Type="http://schemas.openxmlformats.org/officeDocument/2006/relationships/hyperlink" Target="http://pbs.twimg.com/profile_images/1368775728825704449/NxJoAq26_normal.jpg" TargetMode="External"/><Relationship Id="rId230" Type="http://schemas.openxmlformats.org/officeDocument/2006/relationships/hyperlink" Target="http://twitter.com/Yoshita_Singh/statuses/1367969532657209344" TargetMode="External"/><Relationship Id="rId1063" Type="http://schemas.openxmlformats.org/officeDocument/2006/relationships/hyperlink" Target="http://pbs.twimg.com/profile_images/1363932096423620608/wXBT81Xu_normal.jpg" TargetMode="External"/><Relationship Id="rId2394" Type="http://schemas.openxmlformats.org/officeDocument/2006/relationships/hyperlink" Target="http://twitter.com/Harsh40465119/statuses/1367895643390308354" TargetMode="External"/><Relationship Id="rId1064" Type="http://schemas.openxmlformats.org/officeDocument/2006/relationships/hyperlink" Target="http://twitter.com/saviour_era/statuses/1367926997456883712" TargetMode="External"/><Relationship Id="rId2395" Type="http://schemas.openxmlformats.org/officeDocument/2006/relationships/hyperlink" Target="http://pbs.twimg.com/profile_images/1180442087398862848/Y6Ge0gj7_normal.jpg" TargetMode="External"/><Relationship Id="rId1065" Type="http://schemas.openxmlformats.org/officeDocument/2006/relationships/hyperlink" Target="http://pbs.twimg.com/profile_images/1363326363793432576/BuGK9J7B_normal.jpg" TargetMode="External"/><Relationship Id="rId2396" Type="http://schemas.openxmlformats.org/officeDocument/2006/relationships/hyperlink" Target="http://twitter.com/satyasoochak/statuses/1367895625044463617" TargetMode="External"/><Relationship Id="rId235" Type="http://schemas.openxmlformats.org/officeDocument/2006/relationships/hyperlink" Target="http://pbs.twimg.com/profile_images/981255469070241792/V_X8b3uU_normal.jpg" TargetMode="External"/><Relationship Id="rId1066" Type="http://schemas.openxmlformats.org/officeDocument/2006/relationships/hyperlink" Target="http://twitter.com/KARANDAHIYA16/statuses/1367926839826550784" TargetMode="External"/><Relationship Id="rId2397" Type="http://schemas.openxmlformats.org/officeDocument/2006/relationships/hyperlink" Target="http://pbs.twimg.com/profile_images/632178295409274880/pnJXuAw9_normal.jpg" TargetMode="External"/><Relationship Id="rId234" Type="http://schemas.openxmlformats.org/officeDocument/2006/relationships/hyperlink" Target="http://twitter.com/katha_krentz/statuses/1367969229992001536" TargetMode="External"/><Relationship Id="rId1067" Type="http://schemas.openxmlformats.org/officeDocument/2006/relationships/hyperlink" Target="http://pbs.twimg.com/profile_images/1142152918168231937/1sBYDp4x_normal.png" TargetMode="External"/><Relationship Id="rId2398" Type="http://schemas.openxmlformats.org/officeDocument/2006/relationships/hyperlink" Target="http://twitter.com/MKSafdar/statuses/1367895621147889665" TargetMode="External"/><Relationship Id="rId233" Type="http://schemas.openxmlformats.org/officeDocument/2006/relationships/hyperlink" Target="http://pbs.twimg.com/profile_images/1315520687302467584/T0eGPSe7_normal.jpg" TargetMode="External"/><Relationship Id="rId1068" Type="http://schemas.openxmlformats.org/officeDocument/2006/relationships/hyperlink" Target="http://twitter.com/ugdsb/statuses/1367926835376427015" TargetMode="External"/><Relationship Id="rId2399" Type="http://schemas.openxmlformats.org/officeDocument/2006/relationships/hyperlink" Target="http://pbs.twimg.com/profile_images/687113997/Snapshot_20100112_1_normal.jpg" TargetMode="External"/><Relationship Id="rId232" Type="http://schemas.openxmlformats.org/officeDocument/2006/relationships/hyperlink" Target="http://twitter.com/sandra_ens/statuses/1367969474310115328" TargetMode="External"/><Relationship Id="rId1069" Type="http://schemas.openxmlformats.org/officeDocument/2006/relationships/hyperlink" Target="http://pbs.twimg.com/profile_images/1363589180463460356/Wdli_-p2_normal.jpg" TargetMode="External"/><Relationship Id="rId1015" Type="http://schemas.openxmlformats.org/officeDocument/2006/relationships/hyperlink" Target="http://pbs.twimg.com/profile_images/1229000582431563776/1XH0vK-k_normal.jpg" TargetMode="External"/><Relationship Id="rId2346" Type="http://schemas.openxmlformats.org/officeDocument/2006/relationships/hyperlink" Target="http://twitter.com/sshikha_ch/statuses/1367896802335232000" TargetMode="External"/><Relationship Id="rId3678" Type="http://schemas.openxmlformats.org/officeDocument/2006/relationships/hyperlink" Target="http://twitter.com/moneycontrolcom/statuses/1367875605232951298" TargetMode="External"/><Relationship Id="rId1016" Type="http://schemas.openxmlformats.org/officeDocument/2006/relationships/hyperlink" Target="http://twitter.com/Women___Exist/statuses/1367928190895722501" TargetMode="External"/><Relationship Id="rId2347" Type="http://schemas.openxmlformats.org/officeDocument/2006/relationships/hyperlink" Target="http://pbs.twimg.com/profile_images/1367526113807765505/wjUrikB4_normal.jpg" TargetMode="External"/><Relationship Id="rId3677" Type="http://schemas.openxmlformats.org/officeDocument/2006/relationships/hyperlink" Target="http://pbs.twimg.com/profile_images/841519699632447488/ea4043nJ_normal.jpg" TargetMode="External"/><Relationship Id="rId1017" Type="http://schemas.openxmlformats.org/officeDocument/2006/relationships/hyperlink" Target="http://pbs.twimg.com/profile_images/1279118157702205446/dta6kvf__normal.jpg" TargetMode="External"/><Relationship Id="rId2348" Type="http://schemas.openxmlformats.org/officeDocument/2006/relationships/hyperlink" Target="http://twitter.com/RashHolic/statuses/1367896766926913536" TargetMode="External"/><Relationship Id="rId1018" Type="http://schemas.openxmlformats.org/officeDocument/2006/relationships/hyperlink" Target="http://twitter.com/CarmenZavaleta1/statuses/1367928112466571264" TargetMode="External"/><Relationship Id="rId2349" Type="http://schemas.openxmlformats.org/officeDocument/2006/relationships/hyperlink" Target="http://pbs.twimg.com/profile_images/1349103955880640514/7RMrtFfV_normal.jpg" TargetMode="External"/><Relationship Id="rId3679" Type="http://schemas.openxmlformats.org/officeDocument/2006/relationships/hyperlink" Target="http://pbs.twimg.com/profile_images/1334496101118824455/yxRqmkK1_normal.jpg" TargetMode="External"/><Relationship Id="rId1019" Type="http://schemas.openxmlformats.org/officeDocument/2006/relationships/hyperlink" Target="http://pbs.twimg.com/profile_images/2958303229/e7ed86e382d772245d29fcc3316fe144_normal.png" TargetMode="External"/><Relationship Id="rId3670" Type="http://schemas.openxmlformats.org/officeDocument/2006/relationships/hyperlink" Target="http://twitter.com/MukundP96216816/statuses/1367875799517302787" TargetMode="External"/><Relationship Id="rId2340" Type="http://schemas.openxmlformats.org/officeDocument/2006/relationships/hyperlink" Target="http://twitter.com/conrad_tandeka/statuses/1367896978298966017" TargetMode="External"/><Relationship Id="rId3672" Type="http://schemas.openxmlformats.org/officeDocument/2006/relationships/hyperlink" Target="http://twitter.com/VoicesofIndAcad/statuses/1367875758530592769" TargetMode="External"/><Relationship Id="rId1010" Type="http://schemas.openxmlformats.org/officeDocument/2006/relationships/hyperlink" Target="http://twitter.com/SriSriEqualist/statuses/1367928261397778433" TargetMode="External"/><Relationship Id="rId2341" Type="http://schemas.openxmlformats.org/officeDocument/2006/relationships/hyperlink" Target="http://pbs.twimg.com/profile_images/1369309507952783364/36q2H6PB_normal.jpg" TargetMode="External"/><Relationship Id="rId3671" Type="http://schemas.openxmlformats.org/officeDocument/2006/relationships/hyperlink" Target="http://pbs.twimg.com/profile_images/1285214549147172864/IisLG7CD_normal.jpg" TargetMode="External"/><Relationship Id="rId1011" Type="http://schemas.openxmlformats.org/officeDocument/2006/relationships/hyperlink" Target="http://pbs.twimg.com/profile_images/1333021100452802563/na15Qbsn_normal.jpg" TargetMode="External"/><Relationship Id="rId2342" Type="http://schemas.openxmlformats.org/officeDocument/2006/relationships/hyperlink" Target="http://twitter.com/DesaiFanboy/statuses/1367896870782074880" TargetMode="External"/><Relationship Id="rId3674" Type="http://schemas.openxmlformats.org/officeDocument/2006/relationships/hyperlink" Target="http://twitter.com/Thandochilufya/statuses/1367875693909073925" TargetMode="External"/><Relationship Id="rId1012" Type="http://schemas.openxmlformats.org/officeDocument/2006/relationships/hyperlink" Target="http://twitter.com/WomenEd/statuses/1367928255408406530" TargetMode="External"/><Relationship Id="rId2343" Type="http://schemas.openxmlformats.org/officeDocument/2006/relationships/hyperlink" Target="http://pbs.twimg.com/profile_images/1273218528833929217/KcgvT4-L_normal.jpg" TargetMode="External"/><Relationship Id="rId3673" Type="http://schemas.openxmlformats.org/officeDocument/2006/relationships/hyperlink" Target="http://pbs.twimg.com/profile_images/1347836095380205571/cWoTKUf4_normal.jpg" TargetMode="External"/><Relationship Id="rId1013" Type="http://schemas.openxmlformats.org/officeDocument/2006/relationships/hyperlink" Target="http://pbs.twimg.com/profile_images/1125994560004530176/uc0YCcq-_normal.jpg" TargetMode="External"/><Relationship Id="rId2344" Type="http://schemas.openxmlformats.org/officeDocument/2006/relationships/hyperlink" Target="http://twitter.com/PritiNivoriya/statuses/1367896820173529090" TargetMode="External"/><Relationship Id="rId3676" Type="http://schemas.openxmlformats.org/officeDocument/2006/relationships/hyperlink" Target="http://twitter.com/NSGCommandoAnil/statuses/1367875689660051459" TargetMode="External"/><Relationship Id="rId1014" Type="http://schemas.openxmlformats.org/officeDocument/2006/relationships/hyperlink" Target="http://twitter.com/boghche/statuses/1367928211276001282" TargetMode="External"/><Relationship Id="rId2345" Type="http://schemas.openxmlformats.org/officeDocument/2006/relationships/hyperlink" Target="http://pbs.twimg.com/profile_images/1251241969314979840/HMdukY6q_normal.jpg" TargetMode="External"/><Relationship Id="rId3675" Type="http://schemas.openxmlformats.org/officeDocument/2006/relationships/hyperlink" Target="http://pbs.twimg.com/profile_images/919446652464726016/7EXK5Wvc_normal.jpg" TargetMode="External"/><Relationship Id="rId1004" Type="http://schemas.openxmlformats.org/officeDocument/2006/relationships/hyperlink" Target="http://twitter.com/sajidalimarwadi/statuses/1367928512934375425" TargetMode="External"/><Relationship Id="rId2335" Type="http://schemas.openxmlformats.org/officeDocument/2006/relationships/hyperlink" Target="http://pbs.twimg.com/profile_images/1368775728825704449/NxJoAq26_normal.jpg" TargetMode="External"/><Relationship Id="rId3667" Type="http://schemas.openxmlformats.org/officeDocument/2006/relationships/hyperlink" Target="http://pbs.twimg.com/profile_images/1036483535706578944/bUSfFfRn_normal.jpg" TargetMode="External"/><Relationship Id="rId1005" Type="http://schemas.openxmlformats.org/officeDocument/2006/relationships/hyperlink" Target="http://pbs.twimg.com/profile_images/673943581128712192/M4ECxc1Z_normal.jpg" TargetMode="External"/><Relationship Id="rId2336" Type="http://schemas.openxmlformats.org/officeDocument/2006/relationships/hyperlink" Target="http://twitter.com/Harsh40465119/statuses/1367897015074517000" TargetMode="External"/><Relationship Id="rId3666" Type="http://schemas.openxmlformats.org/officeDocument/2006/relationships/hyperlink" Target="http://twitter.com/saurabhmittal27/statuses/1367875858950541315" TargetMode="External"/><Relationship Id="rId1006" Type="http://schemas.openxmlformats.org/officeDocument/2006/relationships/hyperlink" Target="http://twitter.com/Shadooneh/statuses/1367928464196702211" TargetMode="External"/><Relationship Id="rId2337" Type="http://schemas.openxmlformats.org/officeDocument/2006/relationships/hyperlink" Target="http://pbs.twimg.com/profile_images/1367849227125059586/n0DhoHnV_normal.jpg" TargetMode="External"/><Relationship Id="rId3669" Type="http://schemas.openxmlformats.org/officeDocument/2006/relationships/hyperlink" Target="http://pbs.twimg.com/profile_images/1365669156675231746/EDHsgU_X_normal.jpg" TargetMode="External"/><Relationship Id="rId1007" Type="http://schemas.openxmlformats.org/officeDocument/2006/relationships/hyperlink" Target="http://pbs.twimg.com/profile_images/1081027834812993537/RXYNf7Ub_normal.jpg" TargetMode="External"/><Relationship Id="rId2338" Type="http://schemas.openxmlformats.org/officeDocument/2006/relationships/hyperlink" Target="http://twitter.com/RizviZeyaLive/statuses/1367897006627319813" TargetMode="External"/><Relationship Id="rId3668" Type="http://schemas.openxmlformats.org/officeDocument/2006/relationships/hyperlink" Target="http://twitter.com/pinthecreep/statuses/1367875858346766337" TargetMode="External"/><Relationship Id="rId1008" Type="http://schemas.openxmlformats.org/officeDocument/2006/relationships/hyperlink" Target="http://twitter.com/Alison_IEG/statuses/1367928346978508805" TargetMode="External"/><Relationship Id="rId2339" Type="http://schemas.openxmlformats.org/officeDocument/2006/relationships/hyperlink" Target="http://pbs.twimg.com/profile_images/1334433915872960518/ikVE2MNl_normal.jpg" TargetMode="External"/><Relationship Id="rId1009" Type="http://schemas.openxmlformats.org/officeDocument/2006/relationships/hyperlink" Target="http://pbs.twimg.com/profile_images/1259896769586085888/tY96I86i_normal.jpg" TargetMode="External"/><Relationship Id="rId3661" Type="http://schemas.openxmlformats.org/officeDocument/2006/relationships/hyperlink" Target="http://pbs.twimg.com/profile_images/1345060217785085953/9s_Ehnwk_normal.jpg" TargetMode="External"/><Relationship Id="rId2330" Type="http://schemas.openxmlformats.org/officeDocument/2006/relationships/hyperlink" Target="http://twitter.com/womeninstemSA/statuses/1367897073836822530" TargetMode="External"/><Relationship Id="rId3660" Type="http://schemas.openxmlformats.org/officeDocument/2006/relationships/hyperlink" Target="http://twitter.com/missupapa143/statuses/1367875924373377027" TargetMode="External"/><Relationship Id="rId1000" Type="http://schemas.openxmlformats.org/officeDocument/2006/relationships/hyperlink" Target="http://twitter.com/nicolecasperson/statuses/1367928564545380361" TargetMode="External"/><Relationship Id="rId2331" Type="http://schemas.openxmlformats.org/officeDocument/2006/relationships/hyperlink" Target="http://pbs.twimg.com/profile_images/1326273340500226049/XQ429AZ2_normal.jpg" TargetMode="External"/><Relationship Id="rId3663" Type="http://schemas.openxmlformats.org/officeDocument/2006/relationships/hyperlink" Target="http://pbs.twimg.com/profile_images/1228992146163687424/YCKphDQt_normal.jpg" TargetMode="External"/><Relationship Id="rId1001" Type="http://schemas.openxmlformats.org/officeDocument/2006/relationships/hyperlink" Target="http://pbs.twimg.com/profile_images/1156207061794844672/2tXrYI5r_normal.jpg" TargetMode="External"/><Relationship Id="rId2332" Type="http://schemas.openxmlformats.org/officeDocument/2006/relationships/hyperlink" Target="http://twitter.com/womeninstemSA/statuses/1367897055151202307" TargetMode="External"/><Relationship Id="rId3662" Type="http://schemas.openxmlformats.org/officeDocument/2006/relationships/hyperlink" Target="http://twitter.com/ideanoticias1/statuses/1367875895374082049" TargetMode="External"/><Relationship Id="rId1002" Type="http://schemas.openxmlformats.org/officeDocument/2006/relationships/hyperlink" Target="http://twitter.com/fillumwaalii/statuses/1367928543339024386" TargetMode="External"/><Relationship Id="rId2333" Type="http://schemas.openxmlformats.org/officeDocument/2006/relationships/hyperlink" Target="http://pbs.twimg.com/profile_images/1184038401739239425/C2NQ6klb_normal.jpg" TargetMode="External"/><Relationship Id="rId3665" Type="http://schemas.openxmlformats.org/officeDocument/2006/relationships/hyperlink" Target="http://pbs.twimg.com/profile_images/1280427107831541761/6xAn1FRJ_normal.jpg" TargetMode="External"/><Relationship Id="rId1003" Type="http://schemas.openxmlformats.org/officeDocument/2006/relationships/hyperlink" Target="http://pbs.twimg.com/profile_images/1320794089424498688/LMtjbjef_normal.jpg" TargetMode="External"/><Relationship Id="rId2334" Type="http://schemas.openxmlformats.org/officeDocument/2006/relationships/hyperlink" Target="http://twitter.com/kamlesh72208874/statuses/1367897044413599745" TargetMode="External"/><Relationship Id="rId3664" Type="http://schemas.openxmlformats.org/officeDocument/2006/relationships/hyperlink" Target="http://twitter.com/Indu70105786/statuses/1367875883952836611" TargetMode="External"/><Relationship Id="rId1037" Type="http://schemas.openxmlformats.org/officeDocument/2006/relationships/hyperlink" Target="http://pbs.twimg.com/profile_images/1282853150542700545/JgxEzc7t_normal.jpg" TargetMode="External"/><Relationship Id="rId2368" Type="http://schemas.openxmlformats.org/officeDocument/2006/relationships/hyperlink" Target="http://twitter.com/khemta_h_jose/statuses/1367896331755266048" TargetMode="External"/><Relationship Id="rId1038" Type="http://schemas.openxmlformats.org/officeDocument/2006/relationships/hyperlink" Target="http://twitter.com/GolehIran/statuses/1367927768495894533" TargetMode="External"/><Relationship Id="rId2369" Type="http://schemas.openxmlformats.org/officeDocument/2006/relationships/hyperlink" Target="http://pbs.twimg.com/profile_images/968736076/clip_image002_normal.jpg" TargetMode="External"/><Relationship Id="rId3699" Type="http://schemas.openxmlformats.org/officeDocument/2006/relationships/hyperlink" Target="http://pbs.twimg.com/profile_images/1343634583821164547/A_8uRgPv_normal.jpg" TargetMode="External"/><Relationship Id="rId1039" Type="http://schemas.openxmlformats.org/officeDocument/2006/relationships/hyperlink" Target="http://pbs.twimg.com/profile_images/959949092876042240/DKbmIFnH_normal.jpg" TargetMode="External"/><Relationship Id="rId206" Type="http://schemas.openxmlformats.org/officeDocument/2006/relationships/hyperlink" Target="http://twitter.com/UNECaCphPk6YuYu/statuses/1367971157182357506" TargetMode="External"/><Relationship Id="rId205" Type="http://schemas.openxmlformats.org/officeDocument/2006/relationships/hyperlink" Target="http://pbs.twimg.com/profile_images/1366724302519758848/fAA-4xzF_normal.jpg" TargetMode="External"/><Relationship Id="rId204" Type="http://schemas.openxmlformats.org/officeDocument/2006/relationships/hyperlink" Target="http://twitter.com/muslimahsamiyah/statuses/1367971445528166400" TargetMode="External"/><Relationship Id="rId203" Type="http://schemas.openxmlformats.org/officeDocument/2006/relationships/hyperlink" Target="http://pbs.twimg.com/profile_images/887365244032491520/Z3KnGcSX_normal.jpg" TargetMode="External"/><Relationship Id="rId209" Type="http://schemas.openxmlformats.org/officeDocument/2006/relationships/hyperlink" Target="http://pbs.twimg.com/profile_images/1345132996278558720/i1imPDx3_normal.jpg" TargetMode="External"/><Relationship Id="rId208" Type="http://schemas.openxmlformats.org/officeDocument/2006/relationships/hyperlink" Target="http://twitter.com/G_Trasciani/statuses/1367971132331155462" TargetMode="External"/><Relationship Id="rId3690" Type="http://schemas.openxmlformats.org/officeDocument/2006/relationships/hyperlink" Target="http://twitter.com/MissLucia_SA/statuses/1367875303989710851" TargetMode="External"/><Relationship Id="rId207" Type="http://schemas.openxmlformats.org/officeDocument/2006/relationships/hyperlink" Target="http://pbs.twimg.com/profile_images/1149686306580107264/EyLXTSAE_normal.jpg" TargetMode="External"/><Relationship Id="rId2360" Type="http://schemas.openxmlformats.org/officeDocument/2006/relationships/hyperlink" Target="http://twitter.com/SophiyAnjam/statuses/1367896463972372481" TargetMode="External"/><Relationship Id="rId3692" Type="http://schemas.openxmlformats.org/officeDocument/2006/relationships/hyperlink" Target="http://twitter.com/bytecrack/statuses/1367875277041242115" TargetMode="External"/><Relationship Id="rId1030" Type="http://schemas.openxmlformats.org/officeDocument/2006/relationships/hyperlink" Target="http://twitter.com/crusoesgirl/statuses/1367927913010577408" TargetMode="External"/><Relationship Id="rId2361" Type="http://schemas.openxmlformats.org/officeDocument/2006/relationships/hyperlink" Target="http://pbs.twimg.com/profile_images/1321433009506062336/ZB6VCV8W_normal.jpg" TargetMode="External"/><Relationship Id="rId3691" Type="http://schemas.openxmlformats.org/officeDocument/2006/relationships/hyperlink" Target="http://pbs.twimg.com/profile_images/378800000613647444/6714dfe33f5ea1eec15a47c44333bcff_normal.jpeg" TargetMode="External"/><Relationship Id="rId1031" Type="http://schemas.openxmlformats.org/officeDocument/2006/relationships/hyperlink" Target="http://pbs.twimg.com/profile_images/1202654203547664390/N3f7ZPSr_normal.jpg" TargetMode="External"/><Relationship Id="rId2362" Type="http://schemas.openxmlformats.org/officeDocument/2006/relationships/hyperlink" Target="http://twitter.com/kedianirmal26/statuses/1367896446813413386" TargetMode="External"/><Relationship Id="rId3694" Type="http://schemas.openxmlformats.org/officeDocument/2006/relationships/hyperlink" Target="http://twitter.com/Anaes_Journal/statuses/1367875269831319556" TargetMode="External"/><Relationship Id="rId1032" Type="http://schemas.openxmlformats.org/officeDocument/2006/relationships/hyperlink" Target="http://twitter.com/MarjaHennessy/statuses/1367927888658526211" TargetMode="External"/><Relationship Id="rId2363" Type="http://schemas.openxmlformats.org/officeDocument/2006/relationships/hyperlink" Target="http://pbs.twimg.com/profile_images/1306480496013004801/fmGUeELI_normal.jpg" TargetMode="External"/><Relationship Id="rId3693" Type="http://schemas.openxmlformats.org/officeDocument/2006/relationships/hyperlink" Target="http://pbs.twimg.com/profile_images/1226783626588803073/HnYQpMa5_normal.jpg" TargetMode="External"/><Relationship Id="rId202" Type="http://schemas.openxmlformats.org/officeDocument/2006/relationships/hyperlink" Target="http://twitter.com/DdsVineet/statuses/1367971472522743811" TargetMode="External"/><Relationship Id="rId1033" Type="http://schemas.openxmlformats.org/officeDocument/2006/relationships/hyperlink" Target="http://pbs.twimg.com/profile_images/1148606596332883969/JlbHndfp_normal.jpg" TargetMode="External"/><Relationship Id="rId2364" Type="http://schemas.openxmlformats.org/officeDocument/2006/relationships/hyperlink" Target="http://twitter.com/Prabhas_DhfClub/statuses/1367896418665467905" TargetMode="External"/><Relationship Id="rId3696" Type="http://schemas.openxmlformats.org/officeDocument/2006/relationships/hyperlink" Target="http://twitter.com/LouisJSheppard/statuses/1367875266337533963" TargetMode="External"/><Relationship Id="rId201" Type="http://schemas.openxmlformats.org/officeDocument/2006/relationships/hyperlink" Target="http://pbs.twimg.com/profile_images/1303182947739217921/H278bu4g_normal.jpg" TargetMode="External"/><Relationship Id="rId1034" Type="http://schemas.openxmlformats.org/officeDocument/2006/relationships/hyperlink" Target="http://twitter.com/cvraolot/statuses/1367927884002697217" TargetMode="External"/><Relationship Id="rId2365" Type="http://schemas.openxmlformats.org/officeDocument/2006/relationships/hyperlink" Target="http://pbs.twimg.com/profile_images/1360459935121891328/1GYjUjIL_normal.jpg" TargetMode="External"/><Relationship Id="rId3695" Type="http://schemas.openxmlformats.org/officeDocument/2006/relationships/hyperlink" Target="http://pbs.twimg.com/profile_images/1350468401978875910/XHY8FaHD_normal.jpg" TargetMode="External"/><Relationship Id="rId200" Type="http://schemas.openxmlformats.org/officeDocument/2006/relationships/hyperlink" Target="http://twitter.com/DdsVineet/statuses/1367971740735987714" TargetMode="External"/><Relationship Id="rId1035" Type="http://schemas.openxmlformats.org/officeDocument/2006/relationships/hyperlink" Target="http://pbs.twimg.com/profile_images/443482291109896192/rpJuFAUV_normal.jpeg" TargetMode="External"/><Relationship Id="rId2366" Type="http://schemas.openxmlformats.org/officeDocument/2006/relationships/hyperlink" Target="http://twitter.com/singhpal99/statuses/1367896394766442507" TargetMode="External"/><Relationship Id="rId3698" Type="http://schemas.openxmlformats.org/officeDocument/2006/relationships/hyperlink" Target="http://twitter.com/diptija55836457/statuses/1367875250508099589" TargetMode="External"/><Relationship Id="rId1036" Type="http://schemas.openxmlformats.org/officeDocument/2006/relationships/hyperlink" Target="http://twitter.com/Suneetiahuja/statuses/1367927844689575939" TargetMode="External"/><Relationship Id="rId2367" Type="http://schemas.openxmlformats.org/officeDocument/2006/relationships/hyperlink" Target="http://pbs.twimg.com/profile_images/1344301579948572673/Atz8yKJs_normal.jpg" TargetMode="External"/><Relationship Id="rId3697" Type="http://schemas.openxmlformats.org/officeDocument/2006/relationships/hyperlink" Target="http://pbs.twimg.com/profile_images/1355962100112216064/1JtBCnnz_normal.jpg" TargetMode="External"/><Relationship Id="rId1026" Type="http://schemas.openxmlformats.org/officeDocument/2006/relationships/hyperlink" Target="http://twitter.com/achev_ca/statuses/1367927980144685059" TargetMode="External"/><Relationship Id="rId2357" Type="http://schemas.openxmlformats.org/officeDocument/2006/relationships/hyperlink" Target="http://pbs.twimg.com/profile_images/860692334463246336/-7Nnn9c2_normal.jpg" TargetMode="External"/><Relationship Id="rId3689" Type="http://schemas.openxmlformats.org/officeDocument/2006/relationships/hyperlink" Target="http://pbs.twimg.com/profile_images/1365711750218326019/8qE0CEv6_normal.jpg" TargetMode="External"/><Relationship Id="rId1027" Type="http://schemas.openxmlformats.org/officeDocument/2006/relationships/hyperlink" Target="http://pbs.twimg.com/profile_images/1367794331059318784/g8zoHHS3_normal.jpg" TargetMode="External"/><Relationship Id="rId2358" Type="http://schemas.openxmlformats.org/officeDocument/2006/relationships/hyperlink" Target="http://twitter.com/Darlingvijju/statuses/1367896497006600192" TargetMode="External"/><Relationship Id="rId3688" Type="http://schemas.openxmlformats.org/officeDocument/2006/relationships/hyperlink" Target="http://twitter.com/Zeno_Mello/statuses/1367875401800900615" TargetMode="External"/><Relationship Id="rId1028" Type="http://schemas.openxmlformats.org/officeDocument/2006/relationships/hyperlink" Target="http://twitter.com/979Avanish/statuses/1367927974381555714" TargetMode="External"/><Relationship Id="rId2359" Type="http://schemas.openxmlformats.org/officeDocument/2006/relationships/hyperlink" Target="http://pbs.twimg.com/profile_images/1299411415523045376/M2ySlQ2l_normal.jpg" TargetMode="External"/><Relationship Id="rId1029" Type="http://schemas.openxmlformats.org/officeDocument/2006/relationships/hyperlink" Target="http://pbs.twimg.com/profile_images/1213066138529210368/OXVDCcO5_normal.jpg" TargetMode="External"/><Relationship Id="rId3681" Type="http://schemas.openxmlformats.org/officeDocument/2006/relationships/hyperlink" Target="http://pbs.twimg.com/profile_images/1034165179410472961/_g3BT7sO_normal.jpg" TargetMode="External"/><Relationship Id="rId2350" Type="http://schemas.openxmlformats.org/officeDocument/2006/relationships/hyperlink" Target="http://twitter.com/nikkastar/statuses/1367896702829670410" TargetMode="External"/><Relationship Id="rId3680" Type="http://schemas.openxmlformats.org/officeDocument/2006/relationships/hyperlink" Target="http://twitter.com/IamVithikaSheru/statuses/1367875572173434882" TargetMode="External"/><Relationship Id="rId1020" Type="http://schemas.openxmlformats.org/officeDocument/2006/relationships/hyperlink" Target="http://twitter.com/BetterWorldInfo/statuses/1367928045550645249" TargetMode="External"/><Relationship Id="rId2351" Type="http://schemas.openxmlformats.org/officeDocument/2006/relationships/hyperlink" Target="http://pbs.twimg.com/profile_images/1261138149830463488/8OgUpA9a_normal.jpg" TargetMode="External"/><Relationship Id="rId3683" Type="http://schemas.openxmlformats.org/officeDocument/2006/relationships/hyperlink" Target="http://pbs.twimg.com/profile_images/978397732535656448/LWrSOTBc_normal.jpg" TargetMode="External"/><Relationship Id="rId1021" Type="http://schemas.openxmlformats.org/officeDocument/2006/relationships/hyperlink" Target="http://pbs.twimg.com/profile_images/1367794331059318784/g8zoHHS3_normal.jpg" TargetMode="External"/><Relationship Id="rId2352" Type="http://schemas.openxmlformats.org/officeDocument/2006/relationships/hyperlink" Target="http://twitter.com/RameezKudaiRK/statuses/1367896672894816260" TargetMode="External"/><Relationship Id="rId3682" Type="http://schemas.openxmlformats.org/officeDocument/2006/relationships/hyperlink" Target="http://twitter.com/SightCareGroup/statuses/1367875529844682753" TargetMode="External"/><Relationship Id="rId1022" Type="http://schemas.openxmlformats.org/officeDocument/2006/relationships/hyperlink" Target="http://twitter.com/979Avanish/statuses/1367928002571509760" TargetMode="External"/><Relationship Id="rId2353" Type="http://schemas.openxmlformats.org/officeDocument/2006/relationships/hyperlink" Target="http://pbs.twimg.com/profile_images/1319311424569606144/vO6AabrA_normal.jpg" TargetMode="External"/><Relationship Id="rId3685" Type="http://schemas.openxmlformats.org/officeDocument/2006/relationships/hyperlink" Target="http://pbs.twimg.com/profile_images/1100416669644513280/Jictm8m0_normal.png" TargetMode="External"/><Relationship Id="rId1023" Type="http://schemas.openxmlformats.org/officeDocument/2006/relationships/hyperlink" Target="http://pbs.twimg.com/profile_images/1367794331059318784/g8zoHHS3_normal.jpg" TargetMode="External"/><Relationship Id="rId2354" Type="http://schemas.openxmlformats.org/officeDocument/2006/relationships/hyperlink" Target="http://twitter.com/ramyavellanki/statuses/1367896591093399554" TargetMode="External"/><Relationship Id="rId3684" Type="http://schemas.openxmlformats.org/officeDocument/2006/relationships/hyperlink" Target="http://twitter.com/Evzinn85/statuses/1367875474613891073" TargetMode="External"/><Relationship Id="rId1024" Type="http://schemas.openxmlformats.org/officeDocument/2006/relationships/hyperlink" Target="http://twitter.com/979Avanish/statuses/1367927991079116802" TargetMode="External"/><Relationship Id="rId2355" Type="http://schemas.openxmlformats.org/officeDocument/2006/relationships/hyperlink" Target="http://pbs.twimg.com/profile_images/1310158028377698306/Da9Cxe8R_normal.jpg" TargetMode="External"/><Relationship Id="rId3687" Type="http://schemas.openxmlformats.org/officeDocument/2006/relationships/hyperlink" Target="http://pbs.twimg.com/profile_images/1318710877357572097/msqmBxG1_normal.jpg" TargetMode="External"/><Relationship Id="rId1025" Type="http://schemas.openxmlformats.org/officeDocument/2006/relationships/hyperlink" Target="http://pbs.twimg.com/profile_images/1310322487385878530/d61xoBBL_normal.jpg" TargetMode="External"/><Relationship Id="rId2356" Type="http://schemas.openxmlformats.org/officeDocument/2006/relationships/hyperlink" Target="http://twitter.com/MPKchaitu/statuses/1367896504313126915" TargetMode="External"/><Relationship Id="rId3686" Type="http://schemas.openxmlformats.org/officeDocument/2006/relationships/hyperlink" Target="http://twitter.com/Women4Cyber/statuses/1367875418443964419" TargetMode="External"/><Relationship Id="rId4161" Type="http://schemas.openxmlformats.org/officeDocument/2006/relationships/hyperlink" Target="http://pbs.twimg.com/profile_images/1139583457300865024/FoN9U5kI_normal.jpg" TargetMode="External"/><Relationship Id="rId4160" Type="http://schemas.openxmlformats.org/officeDocument/2006/relationships/hyperlink" Target="http://twitter.com/PramilaTiwary/statuses/1367867694259658752" TargetMode="External"/><Relationship Id="rId4163" Type="http://schemas.openxmlformats.org/officeDocument/2006/relationships/hyperlink" Target="http://pbs.twimg.com/profile_images/1339302547048308737/p16CzWnB_normal.jpg" TargetMode="External"/><Relationship Id="rId4162" Type="http://schemas.openxmlformats.org/officeDocument/2006/relationships/hyperlink" Target="http://twitter.com/akhiles26314745/statuses/1367867649120628738" TargetMode="External"/><Relationship Id="rId4165" Type="http://schemas.openxmlformats.org/officeDocument/2006/relationships/hyperlink" Target="http://pbs.twimg.com/profile_images/1366084885144813577/_wm5D25__normal.jpg" TargetMode="External"/><Relationship Id="rId4164" Type="http://schemas.openxmlformats.org/officeDocument/2006/relationships/hyperlink" Target="http://twitter.com/punjabiFarmerz/statuses/1367867632859246594" TargetMode="External"/><Relationship Id="rId4167" Type="http://schemas.openxmlformats.org/officeDocument/2006/relationships/hyperlink" Target="http://pbs.twimg.com/profile_images/1308723036980301824/5gzHJz1B_normal.jpg" TargetMode="External"/><Relationship Id="rId4166" Type="http://schemas.openxmlformats.org/officeDocument/2006/relationships/hyperlink" Target="http://twitter.com/amarsran/statuses/1367867620096106496" TargetMode="External"/><Relationship Id="rId4169" Type="http://schemas.openxmlformats.org/officeDocument/2006/relationships/hyperlink" Target="http://pbs.twimg.com/profile_images/1135853666609651713/W0DuthZQ_normal.png" TargetMode="External"/><Relationship Id="rId4168" Type="http://schemas.openxmlformats.org/officeDocument/2006/relationships/hyperlink" Target="http://twitter.com/ETHrWorld/statuses/1367867602479980544" TargetMode="External"/><Relationship Id="rId4150" Type="http://schemas.openxmlformats.org/officeDocument/2006/relationships/hyperlink" Target="http://twitter.com/I_L_M_INDIA/statuses/1367867820957073408" TargetMode="External"/><Relationship Id="rId4152" Type="http://schemas.openxmlformats.org/officeDocument/2006/relationships/hyperlink" Target="http://twitter.com/DoanARI1/statuses/1367867808726593539" TargetMode="External"/><Relationship Id="rId4151" Type="http://schemas.openxmlformats.org/officeDocument/2006/relationships/hyperlink" Target="http://pbs.twimg.com/profile_images/778855552290066432/DAaZ3SXh_normal.jpg" TargetMode="External"/><Relationship Id="rId4154" Type="http://schemas.openxmlformats.org/officeDocument/2006/relationships/hyperlink" Target="http://twitter.com/AinweruhangaMa1/statuses/1367867738253836288" TargetMode="External"/><Relationship Id="rId4153" Type="http://schemas.openxmlformats.org/officeDocument/2006/relationships/hyperlink" Target="http://pbs.twimg.com/profile_images/1367968809978564610/wBomM5hB_normal.jpg" TargetMode="External"/><Relationship Id="rId4156" Type="http://schemas.openxmlformats.org/officeDocument/2006/relationships/hyperlink" Target="http://twitter.com/kaggwachristo/statuses/1367867727168299008" TargetMode="External"/><Relationship Id="rId4155" Type="http://schemas.openxmlformats.org/officeDocument/2006/relationships/hyperlink" Target="http://pbs.twimg.com/profile_images/1220339712541495297/wAEBtImc_normal.jpg" TargetMode="External"/><Relationship Id="rId4158" Type="http://schemas.openxmlformats.org/officeDocument/2006/relationships/hyperlink" Target="http://twitter.com/SriSriEqualist/statuses/1367867720423763969" TargetMode="External"/><Relationship Id="rId4157" Type="http://schemas.openxmlformats.org/officeDocument/2006/relationships/hyperlink" Target="http://pbs.twimg.com/profile_images/1259896769586085888/tY96I86i_normal.jpg" TargetMode="External"/><Relationship Id="rId4159" Type="http://schemas.openxmlformats.org/officeDocument/2006/relationships/hyperlink" Target="http://pbs.twimg.com/profile_images/632576542875324416/Q5Wp5vMB_normal.jpg" TargetMode="External"/><Relationship Id="rId1910" Type="http://schemas.openxmlformats.org/officeDocument/2006/relationships/hyperlink" Target="http://twitter.com/proudy_indian1/statuses/1367903724694216707" TargetMode="External"/><Relationship Id="rId1911" Type="http://schemas.openxmlformats.org/officeDocument/2006/relationships/hyperlink" Target="http://pbs.twimg.com/profile_images/1348179867649658881/Pzg3UUJ__normal.jpg" TargetMode="External"/><Relationship Id="rId1912" Type="http://schemas.openxmlformats.org/officeDocument/2006/relationships/hyperlink" Target="http://twitter.com/abhi42231744/statuses/1367903664770256909" TargetMode="External"/><Relationship Id="rId1913" Type="http://schemas.openxmlformats.org/officeDocument/2006/relationships/hyperlink" Target="http://pbs.twimg.com/profile_images/1367925684685840384/11Ux2wI1_normal.jpg" TargetMode="External"/><Relationship Id="rId1914" Type="http://schemas.openxmlformats.org/officeDocument/2006/relationships/hyperlink" Target="http://twitter.com/payalpandey91/statuses/1367903624848756740" TargetMode="External"/><Relationship Id="rId1915" Type="http://schemas.openxmlformats.org/officeDocument/2006/relationships/hyperlink" Target="http://pbs.twimg.com/profile_images/1091665364918915072/s_PUyMJG_normal.jpg" TargetMode="External"/><Relationship Id="rId1916" Type="http://schemas.openxmlformats.org/officeDocument/2006/relationships/hyperlink" Target="http://twitter.com/NuriaHFotografa/statuses/1367903609954897925" TargetMode="External"/><Relationship Id="rId1917" Type="http://schemas.openxmlformats.org/officeDocument/2006/relationships/hyperlink" Target="http://pbs.twimg.com/profile_images/1295318830269394946/hSBRY4sn_normal.jpg" TargetMode="External"/><Relationship Id="rId1918" Type="http://schemas.openxmlformats.org/officeDocument/2006/relationships/hyperlink" Target="http://twitter.com/SActivist20/statuses/1367903584222728193" TargetMode="External"/><Relationship Id="rId1919" Type="http://schemas.openxmlformats.org/officeDocument/2006/relationships/hyperlink" Target="http://pbs.twimg.com/profile_images/1212055445054951424/X7by5qpi_normal.jpg" TargetMode="External"/><Relationship Id="rId4181" Type="http://schemas.openxmlformats.org/officeDocument/2006/relationships/hyperlink" Target="http://pbs.twimg.com/profile_images/738291293705674752/2ms3Jpcv_normal.jpg" TargetMode="External"/><Relationship Id="rId4180" Type="http://schemas.openxmlformats.org/officeDocument/2006/relationships/hyperlink" Target="http://twitter.com/a_malatras/statuses/1367867557248700421" TargetMode="External"/><Relationship Id="rId4183" Type="http://schemas.openxmlformats.org/officeDocument/2006/relationships/hyperlink" Target="http://pbs.twimg.com/profile_images/2450101816/s0ysbbtpcvfvi2g12sc7_normal.jpeg" TargetMode="External"/><Relationship Id="rId4182" Type="http://schemas.openxmlformats.org/officeDocument/2006/relationships/hyperlink" Target="http://twitter.com/OfficielAmendis/statuses/1367867508242313216" TargetMode="External"/><Relationship Id="rId4185" Type="http://schemas.openxmlformats.org/officeDocument/2006/relationships/hyperlink" Target="http://pbs.twimg.com/profile_images/440367120958754816/56en3m-7_normal.jpeg" TargetMode="External"/><Relationship Id="rId4184" Type="http://schemas.openxmlformats.org/officeDocument/2006/relationships/hyperlink" Target="http://twitter.com/FriendsofUNFPA/statuses/1367867507726372866" TargetMode="External"/><Relationship Id="rId4187" Type="http://schemas.openxmlformats.org/officeDocument/2006/relationships/hyperlink" Target="http://pbs.twimg.com/profile_images/1353239382753337344/vcmUvtXi_normal.jpg" TargetMode="External"/><Relationship Id="rId4186" Type="http://schemas.openxmlformats.org/officeDocument/2006/relationships/hyperlink" Target="http://twitter.com/GrandHyattMum/statuses/1367867504622723088" TargetMode="External"/><Relationship Id="rId4189" Type="http://schemas.openxmlformats.org/officeDocument/2006/relationships/hyperlink" Target="http://pbs.twimg.com/profile_images/1181140312439193600/x-01mycj_normal.jpg" TargetMode="External"/><Relationship Id="rId4188" Type="http://schemas.openxmlformats.org/officeDocument/2006/relationships/hyperlink" Target="http://twitter.com/OhCheetah/statuses/1367867502986891274" TargetMode="External"/><Relationship Id="rId1900" Type="http://schemas.openxmlformats.org/officeDocument/2006/relationships/hyperlink" Target="http://twitter.com/JyotiMadaan19/statuses/1367904276031229954" TargetMode="External"/><Relationship Id="rId1901" Type="http://schemas.openxmlformats.org/officeDocument/2006/relationships/hyperlink" Target="http://pbs.twimg.com/profile_images/1247655287756070912/7xAK4CfF_normal.png" TargetMode="External"/><Relationship Id="rId1902" Type="http://schemas.openxmlformats.org/officeDocument/2006/relationships/hyperlink" Target="http://twitter.com/Katya_Compass/statuses/1367904056581193731" TargetMode="External"/><Relationship Id="rId1903" Type="http://schemas.openxmlformats.org/officeDocument/2006/relationships/hyperlink" Target="http://pbs.twimg.com/profile_images/1030014212922171393/yQ1ekgI7_normal.jpg" TargetMode="External"/><Relationship Id="rId1904" Type="http://schemas.openxmlformats.org/officeDocument/2006/relationships/hyperlink" Target="http://twitter.com/0x627A/statuses/1367903991456219136" TargetMode="External"/><Relationship Id="rId1905" Type="http://schemas.openxmlformats.org/officeDocument/2006/relationships/hyperlink" Target="http://pbs.twimg.com/profile_images/1346783365706309632/JRWB1I_T_normal.jpg" TargetMode="External"/><Relationship Id="rId1906" Type="http://schemas.openxmlformats.org/officeDocument/2006/relationships/hyperlink" Target="http://twitter.com/Dailymirror_SL/statuses/1367903920043880448" TargetMode="External"/><Relationship Id="rId1907" Type="http://schemas.openxmlformats.org/officeDocument/2006/relationships/hyperlink" Target="http://pbs.twimg.com/profile_images/1368977266970140673/QJOtpV_3_normal.jpg" TargetMode="External"/><Relationship Id="rId1908" Type="http://schemas.openxmlformats.org/officeDocument/2006/relationships/hyperlink" Target="http://twitter.com/delaluz_marquez/statuses/1367903809905786886" TargetMode="External"/><Relationship Id="rId1909" Type="http://schemas.openxmlformats.org/officeDocument/2006/relationships/hyperlink" Target="http://pbs.twimg.com/profile_images/1368439486745485313/XlaQN9vR_normal.jpg" TargetMode="External"/><Relationship Id="rId4170" Type="http://schemas.openxmlformats.org/officeDocument/2006/relationships/hyperlink" Target="http://twitter.com/GlyndwrSU/statuses/1367867599229485058" TargetMode="External"/><Relationship Id="rId4172" Type="http://schemas.openxmlformats.org/officeDocument/2006/relationships/hyperlink" Target="http://twitter.com/DreamSingles_/statuses/1367867593940496390" TargetMode="External"/><Relationship Id="rId4171" Type="http://schemas.openxmlformats.org/officeDocument/2006/relationships/hyperlink" Target="http://pbs.twimg.com/profile_images/1337518113873661955/mp010gqA_normal.jpg" TargetMode="External"/><Relationship Id="rId4174" Type="http://schemas.openxmlformats.org/officeDocument/2006/relationships/hyperlink" Target="http://twitter.com/thevikasbajpai/statuses/1367867592761745408" TargetMode="External"/><Relationship Id="rId4173" Type="http://schemas.openxmlformats.org/officeDocument/2006/relationships/hyperlink" Target="http://pbs.twimg.com/profile_images/492957063719313408/ngxBngqH_normal.jpeg" TargetMode="External"/><Relationship Id="rId4176" Type="http://schemas.openxmlformats.org/officeDocument/2006/relationships/hyperlink" Target="http://twitter.com/jais_george/statuses/1367867588936486916" TargetMode="External"/><Relationship Id="rId4175" Type="http://schemas.openxmlformats.org/officeDocument/2006/relationships/hyperlink" Target="http://pbs.twimg.com/profile_images/506632382485508096/FE0U62qk_normal.jpeg" TargetMode="External"/><Relationship Id="rId4178" Type="http://schemas.openxmlformats.org/officeDocument/2006/relationships/hyperlink" Target="http://twitter.com/UrPlaLis/statuses/1367867586545782792" TargetMode="External"/><Relationship Id="rId4177" Type="http://schemas.openxmlformats.org/officeDocument/2006/relationships/hyperlink" Target="http://pbs.twimg.com/profile_images/1348032929205682176/hECJBxcl_normal.jpg" TargetMode="External"/><Relationship Id="rId4179" Type="http://schemas.openxmlformats.org/officeDocument/2006/relationships/hyperlink" Target="http://pbs.twimg.com/profile_images/999881361384132609/unGusnd-_normal.jpg" TargetMode="External"/><Relationship Id="rId4129" Type="http://schemas.openxmlformats.org/officeDocument/2006/relationships/hyperlink" Target="http://pbs.twimg.com/profile_images/1349317219801395205/fTIPgCrp_normal.jpg" TargetMode="External"/><Relationship Id="rId4128" Type="http://schemas.openxmlformats.org/officeDocument/2006/relationships/hyperlink" Target="http://twitter.com/Nehathegreat1/statuses/1367868307789942786" TargetMode="External"/><Relationship Id="rId1090" Type="http://schemas.openxmlformats.org/officeDocument/2006/relationships/hyperlink" Target="http://twitter.com/AstridHarz/statuses/1367926077142753291" TargetMode="External"/><Relationship Id="rId1091" Type="http://schemas.openxmlformats.org/officeDocument/2006/relationships/hyperlink" Target="http://pbs.twimg.com/profile_images/1357257969629470723/DNexvQQS_normal.jpg" TargetMode="External"/><Relationship Id="rId1092" Type="http://schemas.openxmlformats.org/officeDocument/2006/relationships/hyperlink" Target="http://twitter.com/anshuman_reuben/statuses/1367926005143236608" TargetMode="External"/><Relationship Id="rId1093" Type="http://schemas.openxmlformats.org/officeDocument/2006/relationships/hyperlink" Target="http://pbs.twimg.com/profile_images/1301934286522777602/nlOz1QqQ_normal.jpg" TargetMode="External"/><Relationship Id="rId1094" Type="http://schemas.openxmlformats.org/officeDocument/2006/relationships/hyperlink" Target="http://twitter.com/KahkeshanAzadi/statuses/1367925999954976770" TargetMode="External"/><Relationship Id="rId1095" Type="http://schemas.openxmlformats.org/officeDocument/2006/relationships/hyperlink" Target="http://pbs.twimg.com/profile_images/2484901323/2q8ucxF5_normal" TargetMode="External"/><Relationship Id="rId4121" Type="http://schemas.openxmlformats.org/officeDocument/2006/relationships/hyperlink" Target="http://pbs.twimg.com/profile_images/941261924444069888/AaNAdM3e_normal.jpg" TargetMode="External"/><Relationship Id="rId1096" Type="http://schemas.openxmlformats.org/officeDocument/2006/relationships/hyperlink" Target="http://twitter.com/aishanibansal/statuses/1367925990635098114" TargetMode="External"/><Relationship Id="rId4120" Type="http://schemas.openxmlformats.org/officeDocument/2006/relationships/hyperlink" Target="http://twitter.com/sshikha_ch/statuses/1367868351276408833" TargetMode="External"/><Relationship Id="rId1097" Type="http://schemas.openxmlformats.org/officeDocument/2006/relationships/hyperlink" Target="http://pbs.twimg.com/profile_images/1349216157518209037/daLqE728_normal.jpg" TargetMode="External"/><Relationship Id="rId4123" Type="http://schemas.openxmlformats.org/officeDocument/2006/relationships/hyperlink" Target="http://pbs.twimg.com/profile_images/643797227308195841/L1q3F-Vy_normal.jpg" TargetMode="External"/><Relationship Id="rId1098" Type="http://schemas.openxmlformats.org/officeDocument/2006/relationships/hyperlink" Target="http://twitter.com/DianaTheLonely/statuses/1367925939548676096" TargetMode="External"/><Relationship Id="rId4122" Type="http://schemas.openxmlformats.org/officeDocument/2006/relationships/hyperlink" Target="http://twitter.com/OCHA_Ukraine/statuses/1367868339188555788" TargetMode="External"/><Relationship Id="rId1099" Type="http://schemas.openxmlformats.org/officeDocument/2006/relationships/hyperlink" Target="http://pbs.twimg.com/profile_images/1203061255205986304/akmXFNpg_normal.jpg" TargetMode="External"/><Relationship Id="rId4125" Type="http://schemas.openxmlformats.org/officeDocument/2006/relationships/hyperlink" Target="http://pbs.twimg.com/profile_images/1251241969314979840/HMdukY6q_normal.jpg" TargetMode="External"/><Relationship Id="rId4124" Type="http://schemas.openxmlformats.org/officeDocument/2006/relationships/hyperlink" Target="http://twitter.com/goldenthreadg/statuses/1367868323770335239" TargetMode="External"/><Relationship Id="rId4127" Type="http://schemas.openxmlformats.org/officeDocument/2006/relationships/hyperlink" Target="http://pbs.twimg.com/profile_images/1346488588511358984/4T4x0e5w_normal.jpg" TargetMode="External"/><Relationship Id="rId4126" Type="http://schemas.openxmlformats.org/officeDocument/2006/relationships/hyperlink" Target="http://twitter.com/sshikha_ch/statuses/1367868323346583556" TargetMode="External"/><Relationship Id="rId4118" Type="http://schemas.openxmlformats.org/officeDocument/2006/relationships/hyperlink" Target="http://twitter.com/lucky_the_Virgo/statuses/1367868386345029634" TargetMode="External"/><Relationship Id="rId4117" Type="http://schemas.openxmlformats.org/officeDocument/2006/relationships/hyperlink" Target="http://pbs.twimg.com/profile_images/1360800288135737344/W6YLcn7h_normal.jpg" TargetMode="External"/><Relationship Id="rId4119" Type="http://schemas.openxmlformats.org/officeDocument/2006/relationships/hyperlink" Target="http://pbs.twimg.com/profile_images/1251241969314979840/HMdukY6q_normal.jpg" TargetMode="External"/><Relationship Id="rId1080" Type="http://schemas.openxmlformats.org/officeDocument/2006/relationships/hyperlink" Target="http://twitter.com/IrishAggers/statuses/1367926280226750464" TargetMode="External"/><Relationship Id="rId1081" Type="http://schemas.openxmlformats.org/officeDocument/2006/relationships/hyperlink" Target="http://pbs.twimg.com/profile_images/1348254548276686849/6ElWGHcd_normal.jpg" TargetMode="External"/><Relationship Id="rId1082" Type="http://schemas.openxmlformats.org/officeDocument/2006/relationships/hyperlink" Target="http://twitter.com/Barigyesa1/statuses/1367926227999326218" TargetMode="External"/><Relationship Id="rId1083" Type="http://schemas.openxmlformats.org/officeDocument/2006/relationships/hyperlink" Target="http://pbs.twimg.com/profile_images/1354489452710686721/q2Gvnohs_normal.jpg" TargetMode="External"/><Relationship Id="rId1084" Type="http://schemas.openxmlformats.org/officeDocument/2006/relationships/hyperlink" Target="http://twitter.com/PeyoteRecords/statuses/1367926152006893568" TargetMode="External"/><Relationship Id="rId4110" Type="http://schemas.openxmlformats.org/officeDocument/2006/relationships/hyperlink" Target="http://twitter.com/behindthewoman1/statuses/1367868493799043080" TargetMode="External"/><Relationship Id="rId1085" Type="http://schemas.openxmlformats.org/officeDocument/2006/relationships/hyperlink" Target="http://pbs.twimg.com/profile_images/1299599472402616320/mbZmkoaB_normal.jpg" TargetMode="External"/><Relationship Id="rId1086" Type="http://schemas.openxmlformats.org/officeDocument/2006/relationships/hyperlink" Target="http://twitter.com/FreedomStar400/statuses/1367926112966295558" TargetMode="External"/><Relationship Id="rId4112" Type="http://schemas.openxmlformats.org/officeDocument/2006/relationships/hyperlink" Target="http://twitter.com/Growels101/statuses/1367868473183899649" TargetMode="External"/><Relationship Id="rId1087" Type="http://schemas.openxmlformats.org/officeDocument/2006/relationships/hyperlink" Target="http://pbs.twimg.com/profile_images/1299599472402616320/mbZmkoaB_normal.jpg" TargetMode="External"/><Relationship Id="rId4111" Type="http://schemas.openxmlformats.org/officeDocument/2006/relationships/hyperlink" Target="http://pbs.twimg.com/profile_images/1032567535407955968/p1zXCSuQ_normal.jpg" TargetMode="External"/><Relationship Id="rId1088" Type="http://schemas.openxmlformats.org/officeDocument/2006/relationships/hyperlink" Target="http://twitter.com/FreedomStar400/statuses/1367926094700163076" TargetMode="External"/><Relationship Id="rId4114" Type="http://schemas.openxmlformats.org/officeDocument/2006/relationships/hyperlink" Target="http://twitter.com/beyondcepa/statuses/1367868455517622283" TargetMode="External"/><Relationship Id="rId1089" Type="http://schemas.openxmlformats.org/officeDocument/2006/relationships/hyperlink" Target="http://pbs.twimg.com/profile_images/1301079796911345664/R_wIFjZX_normal.jpg" TargetMode="External"/><Relationship Id="rId4113" Type="http://schemas.openxmlformats.org/officeDocument/2006/relationships/hyperlink" Target="http://pbs.twimg.com/profile_images/1248625168865349636/V_Kt0CP3_normal.jpg" TargetMode="External"/><Relationship Id="rId4116" Type="http://schemas.openxmlformats.org/officeDocument/2006/relationships/hyperlink" Target="http://twitter.com/FM91_official/statuses/1367868441798078474" TargetMode="External"/><Relationship Id="rId4115" Type="http://schemas.openxmlformats.org/officeDocument/2006/relationships/hyperlink" Target="http://pbs.twimg.com/profile_images/1082247919422656512/B6_RNezs_normal.jpg" TargetMode="External"/><Relationship Id="rId4141" Type="http://schemas.openxmlformats.org/officeDocument/2006/relationships/hyperlink" Target="http://pbs.twimg.com/profile_images/522431962573578240/jMgmEO8C_normal.jpeg" TargetMode="External"/><Relationship Id="rId4140" Type="http://schemas.openxmlformats.org/officeDocument/2006/relationships/hyperlink" Target="http://twitter.com/RazzManoj5/statuses/1367868116731101187" TargetMode="External"/><Relationship Id="rId4143" Type="http://schemas.openxmlformats.org/officeDocument/2006/relationships/hyperlink" Target="http://pbs.twimg.com/profile_images/1080505793986871296/DjaNLZuf_normal.jpg" TargetMode="External"/><Relationship Id="rId4142" Type="http://schemas.openxmlformats.org/officeDocument/2006/relationships/hyperlink" Target="http://twitter.com/Fair_Anita/statuses/1367868086678913027" TargetMode="External"/><Relationship Id="rId4145" Type="http://schemas.openxmlformats.org/officeDocument/2006/relationships/hyperlink" Target="http://pbs.twimg.com/profile_images/1345009417419419648/XXNrKB6t_normal.jpg" TargetMode="External"/><Relationship Id="rId4144" Type="http://schemas.openxmlformats.org/officeDocument/2006/relationships/hyperlink" Target="http://twitter.com/AvidityIP/statuses/1367868068978958341" TargetMode="External"/><Relationship Id="rId4147" Type="http://schemas.openxmlformats.org/officeDocument/2006/relationships/hyperlink" Target="http://pbs.twimg.com/profile_images/1154789010243543040/OfrxJYJL_normal.jpg" TargetMode="External"/><Relationship Id="rId4146" Type="http://schemas.openxmlformats.org/officeDocument/2006/relationships/hyperlink" Target="http://twitter.com/jewishfilmorg/statuses/1367868036200472580" TargetMode="External"/><Relationship Id="rId4149" Type="http://schemas.openxmlformats.org/officeDocument/2006/relationships/hyperlink" Target="http://pbs.twimg.com/profile_images/1315227938795601920/KpGUYFiH_normal.jpg" TargetMode="External"/><Relationship Id="rId4148" Type="http://schemas.openxmlformats.org/officeDocument/2006/relationships/hyperlink" Target="http://twitter.com/Ajeet07242676/statuses/1367867958907842561" TargetMode="External"/><Relationship Id="rId4139" Type="http://schemas.openxmlformats.org/officeDocument/2006/relationships/hyperlink" Target="http://pbs.twimg.com/profile_images/1368980173459058689/8wN30aH4_normal.jpg" TargetMode="External"/><Relationship Id="rId4130" Type="http://schemas.openxmlformats.org/officeDocument/2006/relationships/hyperlink" Target="http://twitter.com/tanu_gupta80/statuses/1367868294070366208" TargetMode="External"/><Relationship Id="rId4132" Type="http://schemas.openxmlformats.org/officeDocument/2006/relationships/hyperlink" Target="http://twitter.com/imfaarhan/statuses/1367868168077770760" TargetMode="External"/><Relationship Id="rId4131" Type="http://schemas.openxmlformats.org/officeDocument/2006/relationships/hyperlink" Target="http://pbs.twimg.com/profile_images/1369283500143218696/27Iebu2N_normal.jpg" TargetMode="External"/><Relationship Id="rId4134" Type="http://schemas.openxmlformats.org/officeDocument/2006/relationships/hyperlink" Target="http://twitter.com/carlCurrelley/statuses/1367868148406423554" TargetMode="External"/><Relationship Id="rId4133" Type="http://schemas.openxmlformats.org/officeDocument/2006/relationships/hyperlink" Target="http://abs.twimg.com/sticky/default_profile_images/default_profile_normal.png" TargetMode="External"/><Relationship Id="rId4136" Type="http://schemas.openxmlformats.org/officeDocument/2006/relationships/hyperlink" Target="http://twitter.com/drinksco_it/statuses/1367868137656512514" TargetMode="External"/><Relationship Id="rId4135" Type="http://schemas.openxmlformats.org/officeDocument/2006/relationships/hyperlink" Target="http://pbs.twimg.com/profile_images/1252592347642236928/nMH-zJwS_normal.png" TargetMode="External"/><Relationship Id="rId4138" Type="http://schemas.openxmlformats.org/officeDocument/2006/relationships/hyperlink" Target="http://twitter.com/Dazzlingcutie1/statuses/1367868122628169731" TargetMode="External"/><Relationship Id="rId4137" Type="http://schemas.openxmlformats.org/officeDocument/2006/relationships/hyperlink" Target="http://pbs.twimg.com/profile_images/1354627600564424707/CRAn0jbv_normal.jpg" TargetMode="External"/><Relationship Id="rId1972" Type="http://schemas.openxmlformats.org/officeDocument/2006/relationships/hyperlink" Target="http://twitter.com/fashionistaTS/statuses/1367902628500234242" TargetMode="External"/><Relationship Id="rId1973" Type="http://schemas.openxmlformats.org/officeDocument/2006/relationships/hyperlink" Target="http://pbs.twimg.com/profile_images/1126400561908047872/Rdyo3j4W_normal.png" TargetMode="External"/><Relationship Id="rId1974" Type="http://schemas.openxmlformats.org/officeDocument/2006/relationships/hyperlink" Target="http://twitter.com/4freedominiran2/statuses/1367902600088199171" TargetMode="External"/><Relationship Id="rId1975" Type="http://schemas.openxmlformats.org/officeDocument/2006/relationships/hyperlink" Target="http://pbs.twimg.com/profile_images/570358989024555008/5JQEDkpp_normal.png" TargetMode="External"/><Relationship Id="rId1976" Type="http://schemas.openxmlformats.org/officeDocument/2006/relationships/hyperlink" Target="http://twitter.com/AfriDevInfo/statuses/1367902599668727815" TargetMode="External"/><Relationship Id="rId1977" Type="http://schemas.openxmlformats.org/officeDocument/2006/relationships/hyperlink" Target="http://pbs.twimg.com/profile_images/1358866726654410756/70sImbhe_normal.jpg" TargetMode="External"/><Relationship Id="rId1978" Type="http://schemas.openxmlformats.org/officeDocument/2006/relationships/hyperlink" Target="http://twitter.com/UgarsainBishn11/statuses/1367902583038218242" TargetMode="External"/><Relationship Id="rId1979" Type="http://schemas.openxmlformats.org/officeDocument/2006/relationships/hyperlink" Target="http://pbs.twimg.com/profile_images/1365401514135576576/SsbuzQfs_normal.jpg" TargetMode="External"/><Relationship Id="rId1970" Type="http://schemas.openxmlformats.org/officeDocument/2006/relationships/hyperlink" Target="http://twitter.com/FeministWIDE/statuses/1367902729310470146" TargetMode="External"/><Relationship Id="rId1971" Type="http://schemas.openxmlformats.org/officeDocument/2006/relationships/hyperlink" Target="http://pbs.twimg.com/profile_images/1311000007051362304/eVk8RRbf_normal.jpg" TargetMode="External"/><Relationship Id="rId1961" Type="http://schemas.openxmlformats.org/officeDocument/2006/relationships/hyperlink" Target="http://pbs.twimg.com/profile_images/1207239787796520960/a2JP4naK_normal.jpg" TargetMode="External"/><Relationship Id="rId1962" Type="http://schemas.openxmlformats.org/officeDocument/2006/relationships/hyperlink" Target="http://twitter.com/JyotiMadaan19/statuses/1367902825234141187" TargetMode="External"/><Relationship Id="rId1963" Type="http://schemas.openxmlformats.org/officeDocument/2006/relationships/hyperlink" Target="http://pbs.twimg.com/profile_images/1222604258551455745/E7DEDvOo_normal.jpg" TargetMode="External"/><Relationship Id="rId1964" Type="http://schemas.openxmlformats.org/officeDocument/2006/relationships/hyperlink" Target="http://twitter.com/El_Marrakechi/statuses/1367902823669788672" TargetMode="External"/><Relationship Id="rId1965" Type="http://schemas.openxmlformats.org/officeDocument/2006/relationships/hyperlink" Target="http://pbs.twimg.com/profile_images/740185655565770752/Jz-zze-__normal.jpg" TargetMode="External"/><Relationship Id="rId1966" Type="http://schemas.openxmlformats.org/officeDocument/2006/relationships/hyperlink" Target="http://twitter.com/heflinreps/statuses/1367902769747800065" TargetMode="External"/><Relationship Id="rId1967" Type="http://schemas.openxmlformats.org/officeDocument/2006/relationships/hyperlink" Target="http://pbs.twimg.com/profile_images/1182901119648854017/5_7-v-Vm_normal.jpg" TargetMode="External"/><Relationship Id="rId1968" Type="http://schemas.openxmlformats.org/officeDocument/2006/relationships/hyperlink" Target="http://twitter.com/thisisruhi/statuses/1367902732997320708" TargetMode="External"/><Relationship Id="rId1969" Type="http://schemas.openxmlformats.org/officeDocument/2006/relationships/hyperlink" Target="http://pbs.twimg.com/profile_images/784141131621756929/RNJ5Jdy-_normal.jpg" TargetMode="External"/><Relationship Id="rId1960" Type="http://schemas.openxmlformats.org/officeDocument/2006/relationships/hyperlink" Target="http://twitter.com/4freedominiran2/statuses/1367902868859191298" TargetMode="External"/><Relationship Id="rId1994" Type="http://schemas.openxmlformats.org/officeDocument/2006/relationships/hyperlink" Target="http://twitter.com/npociellocay8/statuses/1367902284852703232" TargetMode="External"/><Relationship Id="rId1995" Type="http://schemas.openxmlformats.org/officeDocument/2006/relationships/hyperlink" Target="http://pbs.twimg.com/profile_images/1003612614604279809/CHlvjVcz_normal.jpg" TargetMode="External"/><Relationship Id="rId1996" Type="http://schemas.openxmlformats.org/officeDocument/2006/relationships/hyperlink" Target="http://twitter.com/skeleton_mann/statuses/1367902258810130440" TargetMode="External"/><Relationship Id="rId1997" Type="http://schemas.openxmlformats.org/officeDocument/2006/relationships/hyperlink" Target="http://pbs.twimg.com/profile_images/1298498913771511808/-qhltk_V_normal.jpg" TargetMode="External"/><Relationship Id="rId1998" Type="http://schemas.openxmlformats.org/officeDocument/2006/relationships/hyperlink" Target="http://twitter.com/firozeshakir/statuses/1367902251713400832" TargetMode="External"/><Relationship Id="rId1999" Type="http://schemas.openxmlformats.org/officeDocument/2006/relationships/hyperlink" Target="http://pbs.twimg.com/profile_images/1194996639410376704/KwXQsqV3_normal.jpg" TargetMode="External"/><Relationship Id="rId1990" Type="http://schemas.openxmlformats.org/officeDocument/2006/relationships/hyperlink" Target="http://twitter.com/proudy_indian1/statuses/1367902345871454209" TargetMode="External"/><Relationship Id="rId1991" Type="http://schemas.openxmlformats.org/officeDocument/2006/relationships/hyperlink" Target="http://pbs.twimg.com/profile_images/1367860483617918984/FCHnokjz_normal.jpg" TargetMode="External"/><Relationship Id="rId1992" Type="http://schemas.openxmlformats.org/officeDocument/2006/relationships/hyperlink" Target="http://twitter.com/ASHZ25/statuses/1367902288396886016" TargetMode="External"/><Relationship Id="rId1993" Type="http://schemas.openxmlformats.org/officeDocument/2006/relationships/hyperlink" Target="http://pbs.twimg.com/profile_images/1366082618555441153/CZAQulUT_normal.png" TargetMode="External"/><Relationship Id="rId1983" Type="http://schemas.openxmlformats.org/officeDocument/2006/relationships/hyperlink" Target="http://pbs.twimg.com/profile_images/985216197497995264/XvX6x1eM_normal.jpg" TargetMode="External"/><Relationship Id="rId1984" Type="http://schemas.openxmlformats.org/officeDocument/2006/relationships/hyperlink" Target="http://twitter.com/literatureposts/statuses/1367902534946484227" TargetMode="External"/><Relationship Id="rId1985" Type="http://schemas.openxmlformats.org/officeDocument/2006/relationships/hyperlink" Target="http://pbs.twimg.com/profile_images/1367697632219463681/pSLr3gLk_normal.jpg" TargetMode="External"/><Relationship Id="rId1986" Type="http://schemas.openxmlformats.org/officeDocument/2006/relationships/hyperlink" Target="http://twitter.com/RajNgc/statuses/1367902383871692804" TargetMode="External"/><Relationship Id="rId1987" Type="http://schemas.openxmlformats.org/officeDocument/2006/relationships/hyperlink" Target="http://pbs.twimg.com/profile_images/1368626179545169921/q4a_1wOp_normal.jpg" TargetMode="External"/><Relationship Id="rId1988" Type="http://schemas.openxmlformats.org/officeDocument/2006/relationships/hyperlink" Target="http://twitter.com/SitgesSVS/statuses/1367902364724834305" TargetMode="External"/><Relationship Id="rId1989" Type="http://schemas.openxmlformats.org/officeDocument/2006/relationships/hyperlink" Target="http://pbs.twimg.com/profile_images/1368439486745485313/XlaQN9vR_normal.jpg" TargetMode="External"/><Relationship Id="rId1980" Type="http://schemas.openxmlformats.org/officeDocument/2006/relationships/hyperlink" Target="http://twitter.com/Simon_colt/statuses/1367902571868811268" TargetMode="External"/><Relationship Id="rId1981" Type="http://schemas.openxmlformats.org/officeDocument/2006/relationships/hyperlink" Target="http://pbs.twimg.com/profile_images/1261248451364311040/NJZfjsYO_normal.jpg" TargetMode="External"/><Relationship Id="rId1982" Type="http://schemas.openxmlformats.org/officeDocument/2006/relationships/hyperlink" Target="http://twitter.com/Raju295rajuRaju/statuses/1367902567011733504" TargetMode="External"/><Relationship Id="rId1930" Type="http://schemas.openxmlformats.org/officeDocument/2006/relationships/hyperlink" Target="http://twitter.com/AmaniHamisi9/statuses/1367903425757933571" TargetMode="External"/><Relationship Id="rId1931" Type="http://schemas.openxmlformats.org/officeDocument/2006/relationships/hyperlink" Target="http://pbs.twimg.com/profile_images/1368177068689788932/UuBwkUAN_normal.jpg" TargetMode="External"/><Relationship Id="rId1932" Type="http://schemas.openxmlformats.org/officeDocument/2006/relationships/hyperlink" Target="http://twitter.com/Abhiary8/statuses/1367903410058457090" TargetMode="External"/><Relationship Id="rId1933" Type="http://schemas.openxmlformats.org/officeDocument/2006/relationships/hyperlink" Target="http://pbs.twimg.com/profile_images/1330890813648330753/B_jpBRSP_normal.jpg" TargetMode="External"/><Relationship Id="rId1934" Type="http://schemas.openxmlformats.org/officeDocument/2006/relationships/hyperlink" Target="http://twitter.com/kgothwal15/statuses/1367903342131703809" TargetMode="External"/><Relationship Id="rId1935" Type="http://schemas.openxmlformats.org/officeDocument/2006/relationships/hyperlink" Target="http://pbs.twimg.com/profile_images/1366675940915351552/UdkNOhQj_normal.jpg" TargetMode="External"/><Relationship Id="rId1936" Type="http://schemas.openxmlformats.org/officeDocument/2006/relationships/hyperlink" Target="http://twitter.com/khemka_nidhi/statuses/1367903314474536960" TargetMode="External"/><Relationship Id="rId1937" Type="http://schemas.openxmlformats.org/officeDocument/2006/relationships/hyperlink" Target="http://pbs.twimg.com/profile_images/1339204846579171330/QLeHzWf5_normal.jpg" TargetMode="External"/><Relationship Id="rId1938" Type="http://schemas.openxmlformats.org/officeDocument/2006/relationships/hyperlink" Target="http://twitter.com/happy_soul11/statuses/1367903310045319169" TargetMode="External"/><Relationship Id="rId1939" Type="http://schemas.openxmlformats.org/officeDocument/2006/relationships/hyperlink" Target="http://pbs.twimg.com/profile_images/653426189931966465/y1XD1DiG_normal.jpg" TargetMode="External"/><Relationship Id="rId1920" Type="http://schemas.openxmlformats.org/officeDocument/2006/relationships/hyperlink" Target="http://twitter.com/Jyoti14300/statuses/1367903570612252676" TargetMode="External"/><Relationship Id="rId1921" Type="http://schemas.openxmlformats.org/officeDocument/2006/relationships/hyperlink" Target="http://pbs.twimg.com/profile_images/1290673106659315714/ZBAZ0ldU_normal.jpg" TargetMode="External"/><Relationship Id="rId1922" Type="http://schemas.openxmlformats.org/officeDocument/2006/relationships/hyperlink" Target="http://twitter.com/paliwalyogi/statuses/1367903568968085509" TargetMode="External"/><Relationship Id="rId1923" Type="http://schemas.openxmlformats.org/officeDocument/2006/relationships/hyperlink" Target="http://pbs.twimg.com/profile_images/1353521103268958208/B0NSw-4i_normal.jpg" TargetMode="External"/><Relationship Id="rId1924" Type="http://schemas.openxmlformats.org/officeDocument/2006/relationships/hyperlink" Target="http://twitter.com/Dominic9207/statuses/1367903568041189380" TargetMode="External"/><Relationship Id="rId1925" Type="http://schemas.openxmlformats.org/officeDocument/2006/relationships/hyperlink" Target="http://pbs.twimg.com/profile_images/1368177351163588613/EM0j3ajN_normal.jpg" TargetMode="External"/><Relationship Id="rId1926" Type="http://schemas.openxmlformats.org/officeDocument/2006/relationships/hyperlink" Target="http://twitter.com/gaur_vips/statuses/1367903490119524352" TargetMode="External"/><Relationship Id="rId1927" Type="http://schemas.openxmlformats.org/officeDocument/2006/relationships/hyperlink" Target="http://pbs.twimg.com/profile_images/1159236011815256064/kQR0qZkS_normal.jpg" TargetMode="External"/><Relationship Id="rId1928" Type="http://schemas.openxmlformats.org/officeDocument/2006/relationships/hyperlink" Target="http://twitter.com/mgracacarvalho/statuses/1367903455667490818" TargetMode="External"/><Relationship Id="rId1929" Type="http://schemas.openxmlformats.org/officeDocument/2006/relationships/hyperlink" Target="http://pbs.twimg.com/profile_images/1195972948655583233/zFMXxTy2_normal.jpg" TargetMode="External"/><Relationship Id="rId4190" Type="http://schemas.openxmlformats.org/officeDocument/2006/relationships/hyperlink" Target="http://twitter.com/igiworldwide/statuses/1367867499992125445" TargetMode="External"/><Relationship Id="rId4192" Type="http://schemas.openxmlformats.org/officeDocument/2006/relationships/hyperlink" Target="http://twitter.com/imaustincunha/statuses/1367867481092628480" TargetMode="External"/><Relationship Id="rId4191" Type="http://schemas.openxmlformats.org/officeDocument/2006/relationships/hyperlink" Target="http://pbs.twimg.com/profile_images/1368185776681410571/KtAC7tXf_normal.jpg" TargetMode="External"/><Relationship Id="rId4194" Type="http://schemas.openxmlformats.org/officeDocument/2006/relationships/hyperlink" Target="http://twitter.com/aljaparis/statuses/1367867437371301891" TargetMode="External"/><Relationship Id="rId4193" Type="http://schemas.openxmlformats.org/officeDocument/2006/relationships/hyperlink" Target="http://pbs.twimg.com/profile_images/1363425336466284545/-WS02Irv_normal.jpg" TargetMode="External"/><Relationship Id="rId4196" Type="http://schemas.openxmlformats.org/officeDocument/2006/relationships/hyperlink" Target="http://twitter.com/opensource_orgs/statuses/1367867238674481161" TargetMode="External"/><Relationship Id="rId4195" Type="http://schemas.openxmlformats.org/officeDocument/2006/relationships/hyperlink" Target="http://pbs.twimg.com/profile_images/1348591274975055874/Wnl4M6ng_normal.jpg" TargetMode="External"/><Relationship Id="rId4198" Type="http://schemas.openxmlformats.org/officeDocument/2006/relationships/hyperlink" Target="http://twitter.com/KSZ714/statuses/1367867216637669378" TargetMode="External"/><Relationship Id="rId4197" Type="http://schemas.openxmlformats.org/officeDocument/2006/relationships/hyperlink" Target="http://pbs.twimg.com/profile_images/1334954862535204864/nq_J7kvW_normal.jpg" TargetMode="External"/><Relationship Id="rId4199" Type="http://schemas.openxmlformats.org/officeDocument/2006/relationships/hyperlink" Target="http://pbs.twimg.com/profile_images/1366427728711327750/GTRPVi9b_normal.jpg" TargetMode="External"/><Relationship Id="rId1950" Type="http://schemas.openxmlformats.org/officeDocument/2006/relationships/hyperlink" Target="http://twitter.com/mainkisanhu/statuses/1367903106919395328" TargetMode="External"/><Relationship Id="rId1951" Type="http://schemas.openxmlformats.org/officeDocument/2006/relationships/hyperlink" Target="http://pbs.twimg.com/profile_images/1207239787796520960/a2JP4naK_normal.jpg" TargetMode="External"/><Relationship Id="rId1952" Type="http://schemas.openxmlformats.org/officeDocument/2006/relationships/hyperlink" Target="http://twitter.com/JyotiMadaan19/statuses/1367903067648102400" TargetMode="External"/><Relationship Id="rId1953" Type="http://schemas.openxmlformats.org/officeDocument/2006/relationships/hyperlink" Target="http://pbs.twimg.com/profile_images/1212055445054951424/X7by5qpi_normal.jpg" TargetMode="External"/><Relationship Id="rId1954" Type="http://schemas.openxmlformats.org/officeDocument/2006/relationships/hyperlink" Target="http://twitter.com/Jyoti14300/statuses/1367903030213976064" TargetMode="External"/><Relationship Id="rId1955" Type="http://schemas.openxmlformats.org/officeDocument/2006/relationships/hyperlink" Target="http://pbs.twimg.com/profile_images/1355902617453359105/LVXfPe7G_normal.jpg" TargetMode="External"/><Relationship Id="rId1956" Type="http://schemas.openxmlformats.org/officeDocument/2006/relationships/hyperlink" Target="http://twitter.com/srikanth_ss5/statuses/1367902993874440192" TargetMode="External"/><Relationship Id="rId1957" Type="http://schemas.openxmlformats.org/officeDocument/2006/relationships/hyperlink" Target="http://pbs.twimg.com/profile_images/1360256441764831235/ofRwSv87_normal.jpg" TargetMode="External"/><Relationship Id="rId1958" Type="http://schemas.openxmlformats.org/officeDocument/2006/relationships/hyperlink" Target="http://twitter.com/Sadia36827232/statuses/1367902949658095617" TargetMode="External"/><Relationship Id="rId1959" Type="http://schemas.openxmlformats.org/officeDocument/2006/relationships/hyperlink" Target="http://pbs.twimg.com/profile_images/1126400561908047872/Rdyo3j4W_normal.png" TargetMode="External"/><Relationship Id="rId1940" Type="http://schemas.openxmlformats.org/officeDocument/2006/relationships/hyperlink" Target="http://twitter.com/iwinfairly/statuses/1367903258526674944" TargetMode="External"/><Relationship Id="rId1941" Type="http://schemas.openxmlformats.org/officeDocument/2006/relationships/hyperlink" Target="http://pbs.twimg.com/profile_images/1277344952180228098/I7rLB69H_normal.jpg" TargetMode="External"/><Relationship Id="rId1942" Type="http://schemas.openxmlformats.org/officeDocument/2006/relationships/hyperlink" Target="http://twitter.com/Huber62/statuses/1367903211697344518" TargetMode="External"/><Relationship Id="rId1943" Type="http://schemas.openxmlformats.org/officeDocument/2006/relationships/hyperlink" Target="http://pbs.twimg.com/profile_images/875694271004889088/M8bAqkEP_normal.jpg" TargetMode="External"/><Relationship Id="rId1944" Type="http://schemas.openxmlformats.org/officeDocument/2006/relationships/hyperlink" Target="http://twitter.com/CGIAR/statuses/1367903157716664324" TargetMode="External"/><Relationship Id="rId1945" Type="http://schemas.openxmlformats.org/officeDocument/2006/relationships/hyperlink" Target="http://pbs.twimg.com/profile_images/1332652163319930881/9t6LF8Fv_normal.jpg" TargetMode="External"/><Relationship Id="rId1946" Type="http://schemas.openxmlformats.org/officeDocument/2006/relationships/hyperlink" Target="http://twitter.com/RichardMugisha1/statuses/1367903127979106305" TargetMode="External"/><Relationship Id="rId1947" Type="http://schemas.openxmlformats.org/officeDocument/2006/relationships/hyperlink" Target="http://pbs.twimg.com/profile_images/1238820954446446592/7EzIV_v4_normal.jpg" TargetMode="External"/><Relationship Id="rId1948" Type="http://schemas.openxmlformats.org/officeDocument/2006/relationships/hyperlink" Target="http://twitter.com/EUMMGeorgia_HoM/statuses/1367903112460185602" TargetMode="External"/><Relationship Id="rId1949" Type="http://schemas.openxmlformats.org/officeDocument/2006/relationships/hyperlink" Target="http://pbs.twimg.com/profile_images/1239455297552318464/cPKu_17B_normal.jpg" TargetMode="External"/><Relationship Id="rId2423" Type="http://schemas.openxmlformats.org/officeDocument/2006/relationships/hyperlink" Target="http://pbs.twimg.com/profile_images/1329754636572618752/Lwg6OaHn_normal.jpg" TargetMode="External"/><Relationship Id="rId3755" Type="http://schemas.openxmlformats.org/officeDocument/2006/relationships/hyperlink" Target="http://pbs.twimg.com/profile_images/1258612281501458432/Om2hsbUu_normal.jpg" TargetMode="External"/><Relationship Id="rId2424" Type="http://schemas.openxmlformats.org/officeDocument/2006/relationships/hyperlink" Target="http://twitter.com/JLFsie/statuses/1367895297406406659" TargetMode="External"/><Relationship Id="rId3754" Type="http://schemas.openxmlformats.org/officeDocument/2006/relationships/hyperlink" Target="http://twitter.com/Rebel_La_4/statuses/1367874496577814534" TargetMode="External"/><Relationship Id="rId2425" Type="http://schemas.openxmlformats.org/officeDocument/2006/relationships/hyperlink" Target="http://pbs.twimg.com/profile_images/1249419030714142720/pvGDEnnG_normal.jpg" TargetMode="External"/><Relationship Id="rId3757" Type="http://schemas.openxmlformats.org/officeDocument/2006/relationships/hyperlink" Target="http://pbs.twimg.com/profile_images/477933822655213568/srFTSNQJ_normal.png" TargetMode="External"/><Relationship Id="rId2426" Type="http://schemas.openxmlformats.org/officeDocument/2006/relationships/hyperlink" Target="http://twitter.com/FoodieAkshay/statuses/1367895282373914626" TargetMode="External"/><Relationship Id="rId3756" Type="http://schemas.openxmlformats.org/officeDocument/2006/relationships/hyperlink" Target="http://twitter.com/ArshadK71639536/statuses/1367874425375260674" TargetMode="External"/><Relationship Id="rId2427" Type="http://schemas.openxmlformats.org/officeDocument/2006/relationships/hyperlink" Target="http://pbs.twimg.com/profile_images/1360088420131823618/JJEOpVKC_normal.jpg" TargetMode="External"/><Relationship Id="rId3759" Type="http://schemas.openxmlformats.org/officeDocument/2006/relationships/hyperlink" Target="http://pbs.twimg.com/profile_images/1358784396975869953/_nvs3yar_normal.jpg" TargetMode="External"/><Relationship Id="rId2428" Type="http://schemas.openxmlformats.org/officeDocument/2006/relationships/hyperlink" Target="http://twitter.com/dragon45667/statuses/1367895274362867714" TargetMode="External"/><Relationship Id="rId3758" Type="http://schemas.openxmlformats.org/officeDocument/2006/relationships/hyperlink" Target="http://twitter.com/CMEF_CA/statuses/1367874372250136579" TargetMode="External"/><Relationship Id="rId2429" Type="http://schemas.openxmlformats.org/officeDocument/2006/relationships/hyperlink" Target="http://pbs.twimg.com/profile_images/1346569137628319747/F3lH6adX_normal.jpg" TargetMode="External"/><Relationship Id="rId509" Type="http://schemas.openxmlformats.org/officeDocument/2006/relationships/hyperlink" Target="http://pbs.twimg.com/profile_images/1087694203776307205/wYpD7FZ6_normal.jpg" TargetMode="External"/><Relationship Id="rId508" Type="http://schemas.openxmlformats.org/officeDocument/2006/relationships/hyperlink" Target="http://twitter.com/SRehmanOffice/statuses/1367951732496597000" TargetMode="External"/><Relationship Id="rId503" Type="http://schemas.openxmlformats.org/officeDocument/2006/relationships/hyperlink" Target="http://pbs.twimg.com/profile_images/1206400778556071936/Mc_W3Idp_normal.png" TargetMode="External"/><Relationship Id="rId502" Type="http://schemas.openxmlformats.org/officeDocument/2006/relationships/hyperlink" Target="http://twitter.com/msduplechain/statuses/1367951806802898954" TargetMode="External"/><Relationship Id="rId501" Type="http://schemas.openxmlformats.org/officeDocument/2006/relationships/hyperlink" Target="http://pbs.twimg.com/profile_images/1156644337989668865/-aDpASkq_normal.jpg" TargetMode="External"/><Relationship Id="rId500" Type="http://schemas.openxmlformats.org/officeDocument/2006/relationships/hyperlink" Target="http://twitter.com/drakemyers/statuses/1367951815476658176" TargetMode="External"/><Relationship Id="rId507" Type="http://schemas.openxmlformats.org/officeDocument/2006/relationships/hyperlink" Target="http://pbs.twimg.com/profile_images/1277600531561807874/hH9l3B5i_normal.jpg" TargetMode="External"/><Relationship Id="rId506" Type="http://schemas.openxmlformats.org/officeDocument/2006/relationships/hyperlink" Target="http://twitter.com/sadgloopyrice/statuses/1367951786691137536" TargetMode="External"/><Relationship Id="rId505" Type="http://schemas.openxmlformats.org/officeDocument/2006/relationships/hyperlink" Target="http://pbs.twimg.com/profile_images/1350868468934057987/7VQcu3Tf_normal.jpg" TargetMode="External"/><Relationship Id="rId504" Type="http://schemas.openxmlformats.org/officeDocument/2006/relationships/hyperlink" Target="http://twitter.com/deleted52248878/statuses/1367951793808900101" TargetMode="External"/><Relationship Id="rId3751" Type="http://schemas.openxmlformats.org/officeDocument/2006/relationships/hyperlink" Target="http://pbs.twimg.com/profile_images/1332360357805867009/70ahN3tD_normal.jpg" TargetMode="External"/><Relationship Id="rId2420" Type="http://schemas.openxmlformats.org/officeDocument/2006/relationships/hyperlink" Target="http://twitter.com/Palak94129352/statuses/1367895330528792579" TargetMode="External"/><Relationship Id="rId3750" Type="http://schemas.openxmlformats.org/officeDocument/2006/relationships/hyperlink" Target="http://twitter.com/NobatsinhThakor/statuses/1367874505134149638" TargetMode="External"/><Relationship Id="rId2421" Type="http://schemas.openxmlformats.org/officeDocument/2006/relationships/hyperlink" Target="http://pbs.twimg.com/profile_images/785359428182736896/FOzO2g-n_normal.jpg" TargetMode="External"/><Relationship Id="rId3753" Type="http://schemas.openxmlformats.org/officeDocument/2006/relationships/hyperlink" Target="http://pbs.twimg.com/profile_images/1364605894085009418/75Hva8l2_normal.jpg" TargetMode="External"/><Relationship Id="rId2422" Type="http://schemas.openxmlformats.org/officeDocument/2006/relationships/hyperlink" Target="http://twitter.com/deepakmittal001/statuses/1367895301437071360" TargetMode="External"/><Relationship Id="rId3752" Type="http://schemas.openxmlformats.org/officeDocument/2006/relationships/hyperlink" Target="http://twitter.com/DXTMRA/statuses/1367874502584016898" TargetMode="External"/><Relationship Id="rId2412" Type="http://schemas.openxmlformats.org/officeDocument/2006/relationships/hyperlink" Target="http://twitter.com/MwemwePhiri/statuses/1367895492710047744" TargetMode="External"/><Relationship Id="rId3744" Type="http://schemas.openxmlformats.org/officeDocument/2006/relationships/hyperlink" Target="http://twitter.com/handecayir/statuses/1367874657551015945" TargetMode="External"/><Relationship Id="rId2413" Type="http://schemas.openxmlformats.org/officeDocument/2006/relationships/hyperlink" Target="http://abs.twimg.com/sticky/default_profile_images/default_profile_normal.png" TargetMode="External"/><Relationship Id="rId3743" Type="http://schemas.openxmlformats.org/officeDocument/2006/relationships/hyperlink" Target="http://pbs.twimg.com/profile_images/638338509623926784/Rz68IVoR_normal.jpg" TargetMode="External"/><Relationship Id="rId2414" Type="http://schemas.openxmlformats.org/officeDocument/2006/relationships/hyperlink" Target="http://twitter.com/Pradeep4779/statuses/1367895474053648385" TargetMode="External"/><Relationship Id="rId3746" Type="http://schemas.openxmlformats.org/officeDocument/2006/relationships/hyperlink" Target="http://twitter.com/Jaya_NPC/statuses/1367874620892704770" TargetMode="External"/><Relationship Id="rId2415" Type="http://schemas.openxmlformats.org/officeDocument/2006/relationships/hyperlink" Target="http://pbs.twimg.com/profile_images/971762959457206272/UKuiNDGK_normal.jpg" TargetMode="External"/><Relationship Id="rId3745" Type="http://schemas.openxmlformats.org/officeDocument/2006/relationships/hyperlink" Target="http://pbs.twimg.com/profile_images/1278676109811277826/nP_UzJKt_normal.jpg" TargetMode="External"/><Relationship Id="rId2416" Type="http://schemas.openxmlformats.org/officeDocument/2006/relationships/hyperlink" Target="http://twitter.com/SachinArsude/statuses/1367895472724082690" TargetMode="External"/><Relationship Id="rId3748" Type="http://schemas.openxmlformats.org/officeDocument/2006/relationships/hyperlink" Target="http://twitter.com/SNOLABscience/statuses/1367874557802127360" TargetMode="External"/><Relationship Id="rId2417" Type="http://schemas.openxmlformats.org/officeDocument/2006/relationships/hyperlink" Target="http://pbs.twimg.com/profile_images/1130561135852154880/qL_HTN4G_normal.jpg" TargetMode="External"/><Relationship Id="rId3747" Type="http://schemas.openxmlformats.org/officeDocument/2006/relationships/hyperlink" Target="http://pbs.twimg.com/profile_images/1329394439006130177/5YE-r7t7_normal.jpg" TargetMode="External"/><Relationship Id="rId2418" Type="http://schemas.openxmlformats.org/officeDocument/2006/relationships/hyperlink" Target="http://twitter.com/LakharaPravin/statuses/1367895368873123841" TargetMode="External"/><Relationship Id="rId2419" Type="http://schemas.openxmlformats.org/officeDocument/2006/relationships/hyperlink" Target="http://pbs.twimg.com/profile_images/1367565045446500352/0Cj4QP5Q_normal.jpg" TargetMode="External"/><Relationship Id="rId3749" Type="http://schemas.openxmlformats.org/officeDocument/2006/relationships/hyperlink" Target="http://pbs.twimg.com/profile_images/1367118336262242305/RTebc_gx_normal.jpg" TargetMode="External"/><Relationship Id="rId3740" Type="http://schemas.openxmlformats.org/officeDocument/2006/relationships/hyperlink" Target="http://twitter.com/ApKido/statuses/1367874746528989196" TargetMode="External"/><Relationship Id="rId2410" Type="http://schemas.openxmlformats.org/officeDocument/2006/relationships/hyperlink" Target="http://twitter.com/ThatBrowwnBoi/statuses/1367895514621083656" TargetMode="External"/><Relationship Id="rId3742" Type="http://schemas.openxmlformats.org/officeDocument/2006/relationships/hyperlink" Target="http://twitter.com/Dayal_5/statuses/1367874702501277696" TargetMode="External"/><Relationship Id="rId2411" Type="http://schemas.openxmlformats.org/officeDocument/2006/relationships/hyperlink" Target="http://pbs.twimg.com/profile_images/1354105476108201984/dqCnHNrs_normal.jpg" TargetMode="External"/><Relationship Id="rId3741" Type="http://schemas.openxmlformats.org/officeDocument/2006/relationships/hyperlink" Target="http://pbs.twimg.com/profile_images/1367833314137018369/i7xkeZNY_normal.jpg" TargetMode="External"/><Relationship Id="rId1114" Type="http://schemas.openxmlformats.org/officeDocument/2006/relationships/hyperlink" Target="http://twitter.com/Gayathrimohan_/statuses/1367925412156772353" TargetMode="External"/><Relationship Id="rId2445" Type="http://schemas.openxmlformats.org/officeDocument/2006/relationships/hyperlink" Target="http://pbs.twimg.com/profile_images/1368114387148361732/9HLrljWk_normal.jpg" TargetMode="External"/><Relationship Id="rId3777" Type="http://schemas.openxmlformats.org/officeDocument/2006/relationships/hyperlink" Target="http://pbs.twimg.com/profile_images/1345376162407542785/P3gd8J5-_normal.jpg" TargetMode="External"/><Relationship Id="rId1115" Type="http://schemas.openxmlformats.org/officeDocument/2006/relationships/hyperlink" Target="http://pbs.twimg.com/profile_images/1155553201640345600/_KITBXCm_normal.jpg" TargetMode="External"/><Relationship Id="rId2446" Type="http://schemas.openxmlformats.org/officeDocument/2006/relationships/hyperlink" Target="http://twitter.com/amberskieess/statuses/1367895005122031622" TargetMode="External"/><Relationship Id="rId3776" Type="http://schemas.openxmlformats.org/officeDocument/2006/relationships/hyperlink" Target="http://twitter.com/Anshul_Singh01/statuses/1367874082637709313" TargetMode="External"/><Relationship Id="rId1116" Type="http://schemas.openxmlformats.org/officeDocument/2006/relationships/hyperlink" Target="http://twitter.com/max_f_diana/statuses/1367925393034993667" TargetMode="External"/><Relationship Id="rId2447" Type="http://schemas.openxmlformats.org/officeDocument/2006/relationships/hyperlink" Target="http://pbs.twimg.com/profile_images/1367894735101124610/_0aQH79I_normal.jpg" TargetMode="External"/><Relationship Id="rId3779" Type="http://schemas.openxmlformats.org/officeDocument/2006/relationships/hyperlink" Target="http://pbs.twimg.com/profile_images/1315846718/chaiandwhylogo_normal.jpg" TargetMode="External"/><Relationship Id="rId1117" Type="http://schemas.openxmlformats.org/officeDocument/2006/relationships/hyperlink" Target="http://pbs.twimg.com/profile_images/1279821019868356613/dBbCzTcw_normal.jpg" TargetMode="External"/><Relationship Id="rId2448" Type="http://schemas.openxmlformats.org/officeDocument/2006/relationships/hyperlink" Target="http://twitter.com/MilanJainn/statuses/1367894986931331072" TargetMode="External"/><Relationship Id="rId3778" Type="http://schemas.openxmlformats.org/officeDocument/2006/relationships/hyperlink" Target="http://twitter.com/vikas5572/statuses/1367873964895309836" TargetMode="External"/><Relationship Id="rId1118" Type="http://schemas.openxmlformats.org/officeDocument/2006/relationships/hyperlink" Target="http://twitter.com/StatevsTruth1/statuses/1367925369148379136" TargetMode="External"/><Relationship Id="rId2449" Type="http://schemas.openxmlformats.org/officeDocument/2006/relationships/hyperlink" Target="http://pbs.twimg.com/profile_images/1367697632219463681/pSLr3gLk_normal.jpg" TargetMode="External"/><Relationship Id="rId1119" Type="http://schemas.openxmlformats.org/officeDocument/2006/relationships/hyperlink" Target="http://pbs.twimg.com/profile_images/1355949303403962368/10HGBslc_normal.jpg" TargetMode="External"/><Relationship Id="rId525" Type="http://schemas.openxmlformats.org/officeDocument/2006/relationships/hyperlink" Target="http://pbs.twimg.com/profile_images/1265274106129326080/cJq6Y7Kh_normal.jpg" TargetMode="External"/><Relationship Id="rId524" Type="http://schemas.openxmlformats.org/officeDocument/2006/relationships/hyperlink" Target="http://twitter.com/RonanLTynan/statuses/1367951320385269762" TargetMode="External"/><Relationship Id="rId523" Type="http://schemas.openxmlformats.org/officeDocument/2006/relationships/hyperlink" Target="http://pbs.twimg.com/profile_images/915352489465139201/B9ZPYbX3_normal.jpg" TargetMode="External"/><Relationship Id="rId522" Type="http://schemas.openxmlformats.org/officeDocument/2006/relationships/hyperlink" Target="http://twitter.com/EstefannyNavar4/statuses/1367951370633043978" TargetMode="External"/><Relationship Id="rId529" Type="http://schemas.openxmlformats.org/officeDocument/2006/relationships/hyperlink" Target="http://pbs.twimg.com/profile_images/1067986579187163136/-iEkkmHQ_normal.jpg" TargetMode="External"/><Relationship Id="rId528" Type="http://schemas.openxmlformats.org/officeDocument/2006/relationships/hyperlink" Target="http://twitter.com/MohsenFerdowsi1/statuses/1367951252819079170" TargetMode="External"/><Relationship Id="rId527" Type="http://schemas.openxmlformats.org/officeDocument/2006/relationships/hyperlink" Target="http://pbs.twimg.com/profile_images/1135404640525094912/Ic8QfNUh_normal.png" TargetMode="External"/><Relationship Id="rId526" Type="http://schemas.openxmlformats.org/officeDocument/2006/relationships/hyperlink" Target="http://twitter.com/PatyOlamendi/statuses/1367951281705287682" TargetMode="External"/><Relationship Id="rId3771" Type="http://schemas.openxmlformats.org/officeDocument/2006/relationships/hyperlink" Target="http://pbs.twimg.com/profile_images/755490155251859456/CY6CBX0C_normal.jpg" TargetMode="External"/><Relationship Id="rId2440" Type="http://schemas.openxmlformats.org/officeDocument/2006/relationships/hyperlink" Target="http://twitter.com/okwii_herbert/statuses/1367895135330123778" TargetMode="External"/><Relationship Id="rId3770" Type="http://schemas.openxmlformats.org/officeDocument/2006/relationships/hyperlink" Target="http://twitter.com/CdnHumanRights/statuses/1367874117525966851" TargetMode="External"/><Relationship Id="rId521" Type="http://schemas.openxmlformats.org/officeDocument/2006/relationships/hyperlink" Target="http://pbs.twimg.com/profile_images/1368194338874941440/vmesNiX1_normal.jpg" TargetMode="External"/><Relationship Id="rId1110" Type="http://schemas.openxmlformats.org/officeDocument/2006/relationships/hyperlink" Target="http://twitter.com/ugdsbequity/statuses/1367925432612425734" TargetMode="External"/><Relationship Id="rId2441" Type="http://schemas.openxmlformats.org/officeDocument/2006/relationships/hyperlink" Target="http://pbs.twimg.com/profile_images/1223756400276508672/kdANCUBc_normal.jpg" TargetMode="External"/><Relationship Id="rId3773" Type="http://schemas.openxmlformats.org/officeDocument/2006/relationships/hyperlink" Target="http://pbs.twimg.com/profile_images/1356138253573779457/81CEEHfc_normal.jpg" TargetMode="External"/><Relationship Id="rId520" Type="http://schemas.openxmlformats.org/officeDocument/2006/relationships/hyperlink" Target="http://twitter.com/jmtzp/statuses/1367951424781492230" TargetMode="External"/><Relationship Id="rId1111" Type="http://schemas.openxmlformats.org/officeDocument/2006/relationships/hyperlink" Target="http://pbs.twimg.com/profile_images/1329491241378058241/YP96nxwJ_normal.jpg" TargetMode="External"/><Relationship Id="rId2442" Type="http://schemas.openxmlformats.org/officeDocument/2006/relationships/hyperlink" Target="http://twitter.com/1Maesumeh1/statuses/1367895123342864384" TargetMode="External"/><Relationship Id="rId3772" Type="http://schemas.openxmlformats.org/officeDocument/2006/relationships/hyperlink" Target="http://twitter.com/Monica97026710/statuses/1367874111108743168" TargetMode="External"/><Relationship Id="rId1112" Type="http://schemas.openxmlformats.org/officeDocument/2006/relationships/hyperlink" Target="http://twitter.com/gagan_response/statuses/1367925417550643200" TargetMode="External"/><Relationship Id="rId2443" Type="http://schemas.openxmlformats.org/officeDocument/2006/relationships/hyperlink" Target="http://pbs.twimg.com/profile_images/1343192163224596480/TOQecQhA_normal.jpg" TargetMode="External"/><Relationship Id="rId3775" Type="http://schemas.openxmlformats.org/officeDocument/2006/relationships/hyperlink" Target="http://pbs.twimg.com/profile_images/1353440794334568448/8rSdul_a_normal.jpg" TargetMode="External"/><Relationship Id="rId1113" Type="http://schemas.openxmlformats.org/officeDocument/2006/relationships/hyperlink" Target="http://pbs.twimg.com/profile_images/1355949303403962368/10HGBslc_normal.jpg" TargetMode="External"/><Relationship Id="rId2444" Type="http://schemas.openxmlformats.org/officeDocument/2006/relationships/hyperlink" Target="http://twitter.com/Draymond_FCB/statuses/1367895119827963905" TargetMode="External"/><Relationship Id="rId3774" Type="http://schemas.openxmlformats.org/officeDocument/2006/relationships/hyperlink" Target="http://twitter.com/BharatV52714136/statuses/1367874095497445377" TargetMode="External"/><Relationship Id="rId1103" Type="http://schemas.openxmlformats.org/officeDocument/2006/relationships/hyperlink" Target="http://pbs.twimg.com/profile_images/768882445852827654/rrATieAY_normal.jpg" TargetMode="External"/><Relationship Id="rId2434" Type="http://schemas.openxmlformats.org/officeDocument/2006/relationships/hyperlink" Target="http://twitter.com/WorldBank_IEG/statuses/1367895224878514180" TargetMode="External"/><Relationship Id="rId3766" Type="http://schemas.openxmlformats.org/officeDocument/2006/relationships/hyperlink" Target="http://twitter.com/DDUttarPradesh/statuses/1367874270311837696" TargetMode="External"/><Relationship Id="rId1104" Type="http://schemas.openxmlformats.org/officeDocument/2006/relationships/hyperlink" Target="http://twitter.com/wisehussein/statuses/1367925882669654027" TargetMode="External"/><Relationship Id="rId2435" Type="http://schemas.openxmlformats.org/officeDocument/2006/relationships/hyperlink" Target="http://pbs.twimg.com/profile_images/1349025516016328711/7vUY4oMK_normal.jpg" TargetMode="External"/><Relationship Id="rId3765" Type="http://schemas.openxmlformats.org/officeDocument/2006/relationships/hyperlink" Target="http://pbs.twimg.com/profile_images/1155706426838269952/9U8T0VFa_normal.jpg" TargetMode="External"/><Relationship Id="rId1105" Type="http://schemas.openxmlformats.org/officeDocument/2006/relationships/hyperlink" Target="http://pbs.twimg.com/profile_images/1109111538135240705/nFmNhYLp_normal.png" TargetMode="External"/><Relationship Id="rId2436" Type="http://schemas.openxmlformats.org/officeDocument/2006/relationships/hyperlink" Target="http://twitter.com/EvaFSIE/statuses/1367895200471875591" TargetMode="External"/><Relationship Id="rId3768" Type="http://schemas.openxmlformats.org/officeDocument/2006/relationships/hyperlink" Target="http://twitter.com/rosieICM/statuses/1367874262284042250" TargetMode="External"/><Relationship Id="rId1106" Type="http://schemas.openxmlformats.org/officeDocument/2006/relationships/hyperlink" Target="http://twitter.com/TheNelsonTrust/statuses/1367925516087537668" TargetMode="External"/><Relationship Id="rId2437" Type="http://schemas.openxmlformats.org/officeDocument/2006/relationships/hyperlink" Target="http://pbs.twimg.com/profile_images/1366381952001921024/DB2_a3FO_normal.jpg" TargetMode="External"/><Relationship Id="rId3767" Type="http://schemas.openxmlformats.org/officeDocument/2006/relationships/hyperlink" Target="http://pbs.twimg.com/profile_images/1251798387063652353/x3qfuzaN_normal.jpg" TargetMode="External"/><Relationship Id="rId1107" Type="http://schemas.openxmlformats.org/officeDocument/2006/relationships/hyperlink" Target="http://pbs.twimg.com/profile_images/697796783225905152/pUaxHXUa_normal.jpg" TargetMode="External"/><Relationship Id="rId2438" Type="http://schemas.openxmlformats.org/officeDocument/2006/relationships/hyperlink" Target="http://twitter.com/ourtomandjerryy/statuses/1367895195107291136" TargetMode="External"/><Relationship Id="rId1108" Type="http://schemas.openxmlformats.org/officeDocument/2006/relationships/hyperlink" Target="http://twitter.com/poob2016/statuses/1367925473670541314" TargetMode="External"/><Relationship Id="rId2439" Type="http://schemas.openxmlformats.org/officeDocument/2006/relationships/hyperlink" Target="http://pbs.twimg.com/profile_images/1366318777604972546/FtINOzYr_normal.jpg" TargetMode="External"/><Relationship Id="rId3769" Type="http://schemas.openxmlformats.org/officeDocument/2006/relationships/hyperlink" Target="http://pbs.twimg.com/profile_images/832638800710897664/rVPFtMiP_normal.jpg" TargetMode="External"/><Relationship Id="rId1109" Type="http://schemas.openxmlformats.org/officeDocument/2006/relationships/hyperlink" Target="http://pbs.twimg.com/profile_images/1072234721139056640/nyxxTaWd_normal.jpg" TargetMode="External"/><Relationship Id="rId519" Type="http://schemas.openxmlformats.org/officeDocument/2006/relationships/hyperlink" Target="http://pbs.twimg.com/profile_images/1363717449229754371/FwnJZXLL_normal.jpg" TargetMode="External"/><Relationship Id="rId514" Type="http://schemas.openxmlformats.org/officeDocument/2006/relationships/hyperlink" Target="http://twitter.com/HRANA_English/statuses/1367951567442296835" TargetMode="External"/><Relationship Id="rId513" Type="http://schemas.openxmlformats.org/officeDocument/2006/relationships/hyperlink" Target="http://pbs.twimg.com/profile_images/1020297518297448451/OhDhjcED_normal.jpg" TargetMode="External"/><Relationship Id="rId512" Type="http://schemas.openxmlformats.org/officeDocument/2006/relationships/hyperlink" Target="http://twitter.com/BaiDodou/statuses/1367951695058243586" TargetMode="External"/><Relationship Id="rId511" Type="http://schemas.openxmlformats.org/officeDocument/2006/relationships/hyperlink" Target="http://pbs.twimg.com/profile_images/1365952938917699584/f87WQlSM_normal.jpg" TargetMode="External"/><Relationship Id="rId518" Type="http://schemas.openxmlformats.org/officeDocument/2006/relationships/hyperlink" Target="http://twitter.com/jennifervogelsp/statuses/1367951479219363840" TargetMode="External"/><Relationship Id="rId517" Type="http://schemas.openxmlformats.org/officeDocument/2006/relationships/hyperlink" Target="http://pbs.twimg.com/profile_images/1304890992944910336/F9MCLjin_normal.jpg" TargetMode="External"/><Relationship Id="rId516" Type="http://schemas.openxmlformats.org/officeDocument/2006/relationships/hyperlink" Target="http://twitter.com/laumariani13/statuses/1367951566569943043" TargetMode="External"/><Relationship Id="rId515" Type="http://schemas.openxmlformats.org/officeDocument/2006/relationships/hyperlink" Target="http://pbs.twimg.com/profile_images/654393850572750848/BEr747Fl_normal.jpg" TargetMode="External"/><Relationship Id="rId3760" Type="http://schemas.openxmlformats.org/officeDocument/2006/relationships/hyperlink" Target="http://twitter.com/JacobAgnieszka/statuses/1367874367854702598" TargetMode="External"/><Relationship Id="rId510" Type="http://schemas.openxmlformats.org/officeDocument/2006/relationships/hyperlink" Target="http://twitter.com/KlassmannAngela/statuses/1367951698887639040" TargetMode="External"/><Relationship Id="rId2430" Type="http://schemas.openxmlformats.org/officeDocument/2006/relationships/hyperlink" Target="http://twitter.com/sorayaFSIE/statuses/1367895258365837313" TargetMode="External"/><Relationship Id="rId3762" Type="http://schemas.openxmlformats.org/officeDocument/2006/relationships/hyperlink" Target="http://twitter.com/Jaya_NPC/statuses/1367874365585383424" TargetMode="External"/><Relationship Id="rId1100" Type="http://schemas.openxmlformats.org/officeDocument/2006/relationships/hyperlink" Target="http://twitter.com/amandaroseriley/statuses/1367925934821670918" TargetMode="External"/><Relationship Id="rId2431" Type="http://schemas.openxmlformats.org/officeDocument/2006/relationships/hyperlink" Target="http://pbs.twimg.com/profile_images/1330155000878813185/vS-5-4Hq_normal.jpg" TargetMode="External"/><Relationship Id="rId3761" Type="http://schemas.openxmlformats.org/officeDocument/2006/relationships/hyperlink" Target="http://pbs.twimg.com/profile_images/1278676109811277826/nP_UzJKt_normal.jpg" TargetMode="External"/><Relationship Id="rId1101" Type="http://schemas.openxmlformats.org/officeDocument/2006/relationships/hyperlink" Target="http://pbs.twimg.com/profile_images/1109111538135240705/nFmNhYLp_normal.png" TargetMode="External"/><Relationship Id="rId2432" Type="http://schemas.openxmlformats.org/officeDocument/2006/relationships/hyperlink" Target="http://twitter.com/shalabhbdm/statuses/1367895256612696064" TargetMode="External"/><Relationship Id="rId3764" Type="http://schemas.openxmlformats.org/officeDocument/2006/relationships/hyperlink" Target="http://twitter.com/CSC_Guj_Rohit/statuses/1367874283565850631" TargetMode="External"/><Relationship Id="rId1102" Type="http://schemas.openxmlformats.org/officeDocument/2006/relationships/hyperlink" Target="http://twitter.com/TheNelsonTrust/statuses/1367925927129325575" TargetMode="External"/><Relationship Id="rId2433" Type="http://schemas.openxmlformats.org/officeDocument/2006/relationships/hyperlink" Target="http://pbs.twimg.com/profile_images/842001240963874816/cXp10tOl_normal.jpg" TargetMode="External"/><Relationship Id="rId3763" Type="http://schemas.openxmlformats.org/officeDocument/2006/relationships/hyperlink" Target="http://pbs.twimg.com/profile_images/1271273883283255297/kjf__KyD_normal.jpg" TargetMode="External"/><Relationship Id="rId3711" Type="http://schemas.openxmlformats.org/officeDocument/2006/relationships/hyperlink" Target="http://pbs.twimg.com/profile_images/632791569372876800/2B7rOvKQ_normal.jpg" TargetMode="External"/><Relationship Id="rId3710" Type="http://schemas.openxmlformats.org/officeDocument/2006/relationships/hyperlink" Target="http://twitter.com/iam_prash04/statuses/1367875071629348865" TargetMode="External"/><Relationship Id="rId3713" Type="http://schemas.openxmlformats.org/officeDocument/2006/relationships/hyperlink" Target="http://pbs.twimg.com/profile_images/1142068649949376512/nMelSTiF_normal.png" TargetMode="External"/><Relationship Id="rId3712" Type="http://schemas.openxmlformats.org/officeDocument/2006/relationships/hyperlink" Target="http://twitter.com/AslamGafoor/statuses/1367875067527323649" TargetMode="External"/><Relationship Id="rId3715" Type="http://schemas.openxmlformats.org/officeDocument/2006/relationships/hyperlink" Target="http://pbs.twimg.com/profile_images/463921561724911618/hjjEAYQ6_normal.jpeg" TargetMode="External"/><Relationship Id="rId3714" Type="http://schemas.openxmlformats.org/officeDocument/2006/relationships/hyperlink" Target="http://twitter.com/FineArtsBelgium/statuses/1367875052394274816" TargetMode="External"/><Relationship Id="rId3717" Type="http://schemas.openxmlformats.org/officeDocument/2006/relationships/hyperlink" Target="http://pbs.twimg.com/profile_images/1368592669446836226/18GdQpb7_normal.jpg" TargetMode="External"/><Relationship Id="rId3716" Type="http://schemas.openxmlformats.org/officeDocument/2006/relationships/hyperlink" Target="http://twitter.com/OnlyIndia/statuses/1367875049051545601" TargetMode="External"/><Relationship Id="rId3719" Type="http://schemas.openxmlformats.org/officeDocument/2006/relationships/hyperlink" Target="http://pbs.twimg.com/profile_images/1278676109811277826/nP_UzJKt_normal.jpg" TargetMode="External"/><Relationship Id="rId3718" Type="http://schemas.openxmlformats.org/officeDocument/2006/relationships/hyperlink" Target="http://twitter.com/tiwarigaurav074/statuses/1367875037567410180" TargetMode="External"/><Relationship Id="rId3700" Type="http://schemas.openxmlformats.org/officeDocument/2006/relationships/hyperlink" Target="http://twitter.com/MaverickInSky/statuses/1367875236134281226" TargetMode="External"/><Relationship Id="rId3702" Type="http://schemas.openxmlformats.org/officeDocument/2006/relationships/hyperlink" Target="http://twitter.com/sksinghofbihar/statuses/1367875233340792836" TargetMode="External"/><Relationship Id="rId3701" Type="http://schemas.openxmlformats.org/officeDocument/2006/relationships/hyperlink" Target="http://pbs.twimg.com/profile_images/1359903715482767365/qYfUIYyp_normal.jpg" TargetMode="External"/><Relationship Id="rId3704" Type="http://schemas.openxmlformats.org/officeDocument/2006/relationships/hyperlink" Target="http://twitter.com/diptija55836457/statuses/1367875167439876096" TargetMode="External"/><Relationship Id="rId3703" Type="http://schemas.openxmlformats.org/officeDocument/2006/relationships/hyperlink" Target="http://pbs.twimg.com/profile_images/1355962100112216064/1JtBCnnz_normal.jpg" TargetMode="External"/><Relationship Id="rId3706" Type="http://schemas.openxmlformats.org/officeDocument/2006/relationships/hyperlink" Target="http://twitter.com/SpecsLady_Faye/statuses/1367875123370409989" TargetMode="External"/><Relationship Id="rId3705" Type="http://schemas.openxmlformats.org/officeDocument/2006/relationships/hyperlink" Target="http://pbs.twimg.com/profile_images/1285297693988925447/DGR0zLMH_normal.jpg" TargetMode="External"/><Relationship Id="rId3708" Type="http://schemas.openxmlformats.org/officeDocument/2006/relationships/hyperlink" Target="http://twitter.com/fatoskarahasan/statuses/1367875097319645186" TargetMode="External"/><Relationship Id="rId3707" Type="http://schemas.openxmlformats.org/officeDocument/2006/relationships/hyperlink" Target="http://pbs.twimg.com/profile_images/1167583339/fk_normal.jpg" TargetMode="External"/><Relationship Id="rId3709" Type="http://schemas.openxmlformats.org/officeDocument/2006/relationships/hyperlink" Target="http://pbs.twimg.com/profile_images/1368622161741541376/cXb2nwkD_normal.jpg" TargetMode="External"/><Relationship Id="rId2401" Type="http://schemas.openxmlformats.org/officeDocument/2006/relationships/hyperlink" Target="http://pbs.twimg.com/profile_images/671674008992022529/j5retwwg_normal.jpg" TargetMode="External"/><Relationship Id="rId3733" Type="http://schemas.openxmlformats.org/officeDocument/2006/relationships/hyperlink" Target="http://pbs.twimg.com/profile_images/1283376044158976000/aCjIJlEn_normal.jpg" TargetMode="External"/><Relationship Id="rId2402" Type="http://schemas.openxmlformats.org/officeDocument/2006/relationships/hyperlink" Target="http://twitter.com/mahimavashisht/statuses/1367895601304662017" TargetMode="External"/><Relationship Id="rId3732" Type="http://schemas.openxmlformats.org/officeDocument/2006/relationships/hyperlink" Target="http://twitter.com/KristynKizito/statuses/1367874780284731393" TargetMode="External"/><Relationship Id="rId2403" Type="http://schemas.openxmlformats.org/officeDocument/2006/relationships/hyperlink" Target="http://pbs.twimg.com/profile_images/1264074041075175424/dw86pVhd_normal.jpg" TargetMode="External"/><Relationship Id="rId3735" Type="http://schemas.openxmlformats.org/officeDocument/2006/relationships/hyperlink" Target="http://pbs.twimg.com/profile_images/762245853822103552/iitLeKW0_normal.jpg" TargetMode="External"/><Relationship Id="rId2404" Type="http://schemas.openxmlformats.org/officeDocument/2006/relationships/hyperlink" Target="http://twitter.com/missupapa143/statuses/1367895598104334336" TargetMode="External"/><Relationship Id="rId3734" Type="http://schemas.openxmlformats.org/officeDocument/2006/relationships/hyperlink" Target="http://twitter.com/BirzeitU/statuses/1367874775914344453" TargetMode="External"/><Relationship Id="rId2405" Type="http://schemas.openxmlformats.org/officeDocument/2006/relationships/hyperlink" Target="http://pbs.twimg.com/profile_images/1358479386878480386/MME9qpkk_normal.jpg" TargetMode="External"/><Relationship Id="rId3737" Type="http://schemas.openxmlformats.org/officeDocument/2006/relationships/hyperlink" Target="http://pbs.twimg.com/profile_images/1367833314137018369/i7xkeZNY_normal.jpg" TargetMode="External"/><Relationship Id="rId2406" Type="http://schemas.openxmlformats.org/officeDocument/2006/relationships/hyperlink" Target="http://twitter.com/asgarchavda/statuses/1367895561165107202" TargetMode="External"/><Relationship Id="rId3736" Type="http://schemas.openxmlformats.org/officeDocument/2006/relationships/hyperlink" Target="http://twitter.com/SikhRI/statuses/1367874752505913345" TargetMode="External"/><Relationship Id="rId2407" Type="http://schemas.openxmlformats.org/officeDocument/2006/relationships/hyperlink" Target="http://pbs.twimg.com/profile_images/1079487041312903170/ATLjUl1J_normal.jpg" TargetMode="External"/><Relationship Id="rId3739" Type="http://schemas.openxmlformats.org/officeDocument/2006/relationships/hyperlink" Target="http://pbs.twimg.com/profile_images/1364879624518447106/irVrzdxX_normal.jpg" TargetMode="External"/><Relationship Id="rId2408" Type="http://schemas.openxmlformats.org/officeDocument/2006/relationships/hyperlink" Target="http://twitter.com/bubaker35/statuses/1367895556949999618" TargetMode="External"/><Relationship Id="rId3738" Type="http://schemas.openxmlformats.org/officeDocument/2006/relationships/hyperlink" Target="http://twitter.com/Dayal_5/statuses/1367874751973126147" TargetMode="External"/><Relationship Id="rId2409" Type="http://schemas.openxmlformats.org/officeDocument/2006/relationships/hyperlink" Target="http://pbs.twimg.com/profile_images/1363830059472220162/7w7uNTIE_normal.jpg" TargetMode="External"/><Relationship Id="rId3731" Type="http://schemas.openxmlformats.org/officeDocument/2006/relationships/hyperlink" Target="http://pbs.twimg.com/profile_images/1362679833105416209/X1z_KCIl_normal.jpg" TargetMode="External"/><Relationship Id="rId2400" Type="http://schemas.openxmlformats.org/officeDocument/2006/relationships/hyperlink" Target="http://twitter.com/trararitipi/statuses/1367895614877556739" TargetMode="External"/><Relationship Id="rId3730" Type="http://schemas.openxmlformats.org/officeDocument/2006/relationships/hyperlink" Target="http://twitter.com/MrD_Shukla/statuses/1367874787100397572" TargetMode="External"/><Relationship Id="rId3722" Type="http://schemas.openxmlformats.org/officeDocument/2006/relationships/hyperlink" Target="http://twitter.com/baljeetdhindsa/statuses/1367874913135173636" TargetMode="External"/><Relationship Id="rId3721" Type="http://schemas.openxmlformats.org/officeDocument/2006/relationships/hyperlink" Target="http://pbs.twimg.com/profile_images/1366559275376590850/KL8iUpmn_normal.jpg" TargetMode="External"/><Relationship Id="rId3724" Type="http://schemas.openxmlformats.org/officeDocument/2006/relationships/hyperlink" Target="http://twitter.com/Phathahofficiol/statuses/1367874900610977795" TargetMode="External"/><Relationship Id="rId3723" Type="http://schemas.openxmlformats.org/officeDocument/2006/relationships/hyperlink" Target="http://pbs.twimg.com/profile_images/1351525909711515652/aRqmkNTA_normal.jpg" TargetMode="External"/><Relationship Id="rId3726" Type="http://schemas.openxmlformats.org/officeDocument/2006/relationships/hyperlink" Target="http://twitter.com/RosaSheng/statuses/1367874840783327232" TargetMode="External"/><Relationship Id="rId3725" Type="http://schemas.openxmlformats.org/officeDocument/2006/relationships/hyperlink" Target="http://pbs.twimg.com/profile_images/469856691580723201/utdddkmK_normal.jpeg" TargetMode="External"/><Relationship Id="rId3728" Type="http://schemas.openxmlformats.org/officeDocument/2006/relationships/hyperlink" Target="http://twitter.com/SirEben14/statuses/1367874833577574403" TargetMode="External"/><Relationship Id="rId3727" Type="http://schemas.openxmlformats.org/officeDocument/2006/relationships/hyperlink" Target="http://pbs.twimg.com/profile_images/1353424408048791552/YXDWISl4_normal.jpg" TargetMode="External"/><Relationship Id="rId3729" Type="http://schemas.openxmlformats.org/officeDocument/2006/relationships/hyperlink" Target="http://pbs.twimg.com/profile_images/1367455193797980162/iiBIpcR5_normal.jpg" TargetMode="External"/><Relationship Id="rId3720" Type="http://schemas.openxmlformats.org/officeDocument/2006/relationships/hyperlink" Target="http://twitter.com/Jaya_NPC/statuses/1367874913441222658" TargetMode="External"/><Relationship Id="rId4206" Type="http://schemas.openxmlformats.org/officeDocument/2006/relationships/hyperlink" Target="http://twitter.com/ONUNews/statuses/1367866935753445382" TargetMode="External"/><Relationship Id="rId4205" Type="http://schemas.openxmlformats.org/officeDocument/2006/relationships/hyperlink" Target="http://pbs.twimg.com/profile_images/1339695299271507969/TcLnOObs_normal.jpg" TargetMode="External"/><Relationship Id="rId4208" Type="http://schemas.openxmlformats.org/officeDocument/2006/relationships/hyperlink" Target="http://twitter.com/brianeltorro/statuses/1367866820267450369" TargetMode="External"/><Relationship Id="rId4207" Type="http://schemas.openxmlformats.org/officeDocument/2006/relationships/hyperlink" Target="http://pbs.twimg.com/profile_images/1222797234678329344/7SFc5fy8_normal.jpg" TargetMode="External"/><Relationship Id="rId590" Type="http://schemas.openxmlformats.org/officeDocument/2006/relationships/hyperlink" Target="http://twitter.com/blogchef3/statuses/1367947722649706498" TargetMode="External"/><Relationship Id="rId4209" Type="http://schemas.openxmlformats.org/officeDocument/2006/relationships/hyperlink" Target="http://pbs.twimg.com/profile_images/1259896769586085888/tY96I86i_normal.jpg" TargetMode="External"/><Relationship Id="rId589" Type="http://schemas.openxmlformats.org/officeDocument/2006/relationships/hyperlink" Target="http://pbs.twimg.com/profile_images/1289140254796943361/V7MjiZoD_normal.png" TargetMode="External"/><Relationship Id="rId588" Type="http://schemas.openxmlformats.org/officeDocument/2006/relationships/hyperlink" Target="http://twitter.com/BestEverYou/statuses/1367948023561662469" TargetMode="External"/><Relationship Id="rId1170" Type="http://schemas.openxmlformats.org/officeDocument/2006/relationships/hyperlink" Target="http://twitter.com/hamrahshowaziz/statuses/1367924075755171843" TargetMode="External"/><Relationship Id="rId1171" Type="http://schemas.openxmlformats.org/officeDocument/2006/relationships/hyperlink" Target="http://pbs.twimg.com/profile_images/1319731555472986112/wdDmCF1w_normal.jpg" TargetMode="External"/><Relationship Id="rId583" Type="http://schemas.openxmlformats.org/officeDocument/2006/relationships/hyperlink" Target="http://pbs.twimg.com/profile_images/1010010415827509248/Uc6X-zBp_normal.jpg" TargetMode="External"/><Relationship Id="rId1172" Type="http://schemas.openxmlformats.org/officeDocument/2006/relationships/hyperlink" Target="http://twitter.com/CriticsUnbiased/statuses/1367924021950640134" TargetMode="External"/><Relationship Id="rId582" Type="http://schemas.openxmlformats.org/officeDocument/2006/relationships/hyperlink" Target="http://twitter.com/GambiaYmca/statuses/1367948756818276355" TargetMode="External"/><Relationship Id="rId1173" Type="http://schemas.openxmlformats.org/officeDocument/2006/relationships/hyperlink" Target="http://pbs.twimg.com/profile_images/1369338831670026241/mIpzEP6-_normal.jpg" TargetMode="External"/><Relationship Id="rId581" Type="http://schemas.openxmlformats.org/officeDocument/2006/relationships/hyperlink" Target="http://pbs.twimg.com/profile_images/1095822609214783488/QKQ17dGL_normal.png" TargetMode="External"/><Relationship Id="rId1174" Type="http://schemas.openxmlformats.org/officeDocument/2006/relationships/hyperlink" Target="http://twitter.com/ThePeoplesHubUK/statuses/1367924011095760905" TargetMode="External"/><Relationship Id="rId4200" Type="http://schemas.openxmlformats.org/officeDocument/2006/relationships/hyperlink" Target="http://twitter.com/surjeets3s/statuses/1367867206239801345" TargetMode="External"/><Relationship Id="rId580" Type="http://schemas.openxmlformats.org/officeDocument/2006/relationships/hyperlink" Target="http://twitter.com/parvinfarazmand/statuses/1367948801533603846" TargetMode="External"/><Relationship Id="rId1175" Type="http://schemas.openxmlformats.org/officeDocument/2006/relationships/hyperlink" Target="http://pbs.twimg.com/profile_images/1271749825734692865/x9xUaXUD_normal.jpg" TargetMode="External"/><Relationship Id="rId587" Type="http://schemas.openxmlformats.org/officeDocument/2006/relationships/hyperlink" Target="http://pbs.twimg.com/profile_images/1363099660018208769/6gKgT3j7_normal.jpg" TargetMode="External"/><Relationship Id="rId1176" Type="http://schemas.openxmlformats.org/officeDocument/2006/relationships/hyperlink" Target="http://twitter.com/Pankaj_Yado/statuses/1367924003252277248" TargetMode="External"/><Relationship Id="rId4202" Type="http://schemas.openxmlformats.org/officeDocument/2006/relationships/hyperlink" Target="http://twitter.com/StevenCena76/statuses/1367867195800322053" TargetMode="External"/><Relationship Id="rId586" Type="http://schemas.openxmlformats.org/officeDocument/2006/relationships/hyperlink" Target="http://twitter.com/EsportsNewsPT/statuses/1367948030859706370" TargetMode="External"/><Relationship Id="rId1177" Type="http://schemas.openxmlformats.org/officeDocument/2006/relationships/hyperlink" Target="http://pbs.twimg.com/profile_images/1230678408402755586/4mtSF06H_normal.jpg" TargetMode="External"/><Relationship Id="rId4201" Type="http://schemas.openxmlformats.org/officeDocument/2006/relationships/hyperlink" Target="http://pbs.twimg.com/profile_images/1368688360382947330/-iTmqW1d_normal.jpg" TargetMode="External"/><Relationship Id="rId585" Type="http://schemas.openxmlformats.org/officeDocument/2006/relationships/hyperlink" Target="http://pbs.twimg.com/profile_images/1346974038103478280/6opxoAdx_normal.jpg" TargetMode="External"/><Relationship Id="rId1178" Type="http://schemas.openxmlformats.org/officeDocument/2006/relationships/hyperlink" Target="http://twitter.com/Raahi_supergirl/statuses/1367923990224728066" TargetMode="External"/><Relationship Id="rId4204" Type="http://schemas.openxmlformats.org/officeDocument/2006/relationships/hyperlink" Target="http://twitter.com/yaduvanshi243/statuses/1367867046751440899" TargetMode="External"/><Relationship Id="rId584" Type="http://schemas.openxmlformats.org/officeDocument/2006/relationships/hyperlink" Target="http://twitter.com/hooshang1381/statuses/1367948348951511041" TargetMode="External"/><Relationship Id="rId1179" Type="http://schemas.openxmlformats.org/officeDocument/2006/relationships/hyperlink" Target="http://pbs.twimg.com/profile_images/1299599472402616320/mbZmkoaB_normal.jpg" TargetMode="External"/><Relationship Id="rId4203" Type="http://schemas.openxmlformats.org/officeDocument/2006/relationships/hyperlink" Target="http://pbs.twimg.com/profile_images/1355933684587589636/0YJ8aJZC_normal.jpg" TargetMode="External"/><Relationship Id="rId1169" Type="http://schemas.openxmlformats.org/officeDocument/2006/relationships/hyperlink" Target="http://pbs.twimg.com/profile_images/1269221042532364290/3FlOMSJM_normal.jpg" TargetMode="External"/><Relationship Id="rId579" Type="http://schemas.openxmlformats.org/officeDocument/2006/relationships/hyperlink" Target="http://pbs.twimg.com/profile_images/1135438893065465856/KjYJbP21_normal.png" TargetMode="External"/><Relationship Id="rId578" Type="http://schemas.openxmlformats.org/officeDocument/2006/relationships/hyperlink" Target="http://twitter.com/Majed_Al_Sulami/statuses/1367949048297226242" TargetMode="External"/><Relationship Id="rId577" Type="http://schemas.openxmlformats.org/officeDocument/2006/relationships/hyperlink" Target="http://pbs.twimg.com/profile_images/1344745689155325952/Dbk9XICa_normal.jpg" TargetMode="External"/><Relationship Id="rId2490" Type="http://schemas.openxmlformats.org/officeDocument/2006/relationships/hyperlink" Target="http://twitter.com/YAMuganda/statuses/1367894480855195655" TargetMode="External"/><Relationship Id="rId1160" Type="http://schemas.openxmlformats.org/officeDocument/2006/relationships/hyperlink" Target="http://twitter.com/honey_chaurasia/statuses/1367924392160718850" TargetMode="External"/><Relationship Id="rId2491" Type="http://schemas.openxmlformats.org/officeDocument/2006/relationships/hyperlink" Target="http://pbs.twimg.com/profile_images/1199349761842798592/56D_YjcY_normal.jpg" TargetMode="External"/><Relationship Id="rId572" Type="http://schemas.openxmlformats.org/officeDocument/2006/relationships/hyperlink" Target="http://twitter.com/BeckysAnonymous/statuses/1367949201339002881" TargetMode="External"/><Relationship Id="rId1161" Type="http://schemas.openxmlformats.org/officeDocument/2006/relationships/hyperlink" Target="http://pbs.twimg.com/profile_images/1348019483814850560/ElhHEcax_normal.jpg" TargetMode="External"/><Relationship Id="rId2492" Type="http://schemas.openxmlformats.org/officeDocument/2006/relationships/hyperlink" Target="http://twitter.com/kibukofridah/statuses/1367894445182582786" TargetMode="External"/><Relationship Id="rId571" Type="http://schemas.openxmlformats.org/officeDocument/2006/relationships/hyperlink" Target="http://pbs.twimg.com/profile_images/1286413327254597632/6__bbKiN_normal.jpg" TargetMode="External"/><Relationship Id="rId1162" Type="http://schemas.openxmlformats.org/officeDocument/2006/relationships/hyperlink" Target="http://twitter.com/Davidex_Vibes/statuses/1367924311172866048" TargetMode="External"/><Relationship Id="rId2493" Type="http://schemas.openxmlformats.org/officeDocument/2006/relationships/hyperlink" Target="http://pbs.twimg.com/profile_images/1368762112764477445/uP-ivcQf_normal.jpg" TargetMode="External"/><Relationship Id="rId570" Type="http://schemas.openxmlformats.org/officeDocument/2006/relationships/hyperlink" Target="http://twitter.com/May198800/statuses/1367949203637342208" TargetMode="External"/><Relationship Id="rId1163" Type="http://schemas.openxmlformats.org/officeDocument/2006/relationships/hyperlink" Target="http://pbs.twimg.com/profile_images/1348301706027618309/qGe8ac2w_normal.jpg" TargetMode="External"/><Relationship Id="rId2494" Type="http://schemas.openxmlformats.org/officeDocument/2006/relationships/hyperlink" Target="http://twitter.com/simonpeterk7/statuses/1367894369815171082" TargetMode="External"/><Relationship Id="rId1164" Type="http://schemas.openxmlformats.org/officeDocument/2006/relationships/hyperlink" Target="http://twitter.com/merlin8thomas/statuses/1367924269632528385" TargetMode="External"/><Relationship Id="rId2495" Type="http://schemas.openxmlformats.org/officeDocument/2006/relationships/hyperlink" Target="http://pbs.twimg.com/profile_images/1320794089424498688/LMtjbjef_normal.jpg" TargetMode="External"/><Relationship Id="rId576" Type="http://schemas.openxmlformats.org/officeDocument/2006/relationships/hyperlink" Target="http://twitter.com/NEVERmindHATERS/statuses/1367949131986182144" TargetMode="External"/><Relationship Id="rId1165" Type="http://schemas.openxmlformats.org/officeDocument/2006/relationships/hyperlink" Target="http://pbs.twimg.com/profile_images/1162128388020232192/RuTTAXBl_normal.jpg" TargetMode="External"/><Relationship Id="rId2496" Type="http://schemas.openxmlformats.org/officeDocument/2006/relationships/hyperlink" Target="http://twitter.com/sajidalimarwadi/statuses/1367894309584859142" TargetMode="External"/><Relationship Id="rId575" Type="http://schemas.openxmlformats.org/officeDocument/2006/relationships/hyperlink" Target="http://pbs.twimg.com/profile_images/1308699563767803906/ESWKe_zk_normal.jpg" TargetMode="External"/><Relationship Id="rId1166" Type="http://schemas.openxmlformats.org/officeDocument/2006/relationships/hyperlink" Target="http://twitter.com/kooroh64/statuses/1367924244894674952" TargetMode="External"/><Relationship Id="rId2497" Type="http://schemas.openxmlformats.org/officeDocument/2006/relationships/hyperlink" Target="http://pbs.twimg.com/profile_images/1259957439581097985/TEX76q3w_normal.jpg" TargetMode="External"/><Relationship Id="rId574" Type="http://schemas.openxmlformats.org/officeDocument/2006/relationships/hyperlink" Target="http://twitter.com/Lakshmi37323235/statuses/1367949142153125889" TargetMode="External"/><Relationship Id="rId1167" Type="http://schemas.openxmlformats.org/officeDocument/2006/relationships/hyperlink" Target="http://pbs.twimg.com/profile_images/1198934896087126021/ttWfZYsC_normal.jpg" TargetMode="External"/><Relationship Id="rId2498" Type="http://schemas.openxmlformats.org/officeDocument/2006/relationships/hyperlink" Target="http://twitter.com/deepakwagh85/statuses/1367894279331471361" TargetMode="External"/><Relationship Id="rId573" Type="http://schemas.openxmlformats.org/officeDocument/2006/relationships/hyperlink" Target="http://pbs.twimg.com/profile_images/1363192602095403015/49-oGn-e_normal.jpg" TargetMode="External"/><Relationship Id="rId1168" Type="http://schemas.openxmlformats.org/officeDocument/2006/relationships/hyperlink" Target="http://twitter.com/Manuel_Torralbo/statuses/1367924219128975361" TargetMode="External"/><Relationship Id="rId2499" Type="http://schemas.openxmlformats.org/officeDocument/2006/relationships/hyperlink" Target="http://pbs.twimg.com/profile_images/1360459935121891328/1GYjUjIL_normal.jpg" TargetMode="External"/><Relationship Id="rId4228" Type="http://schemas.openxmlformats.org/officeDocument/2006/relationships/hyperlink" Target="http://twitter.com/ajaypratap1010/statuses/1367866570295287810" TargetMode="External"/><Relationship Id="rId4227" Type="http://schemas.openxmlformats.org/officeDocument/2006/relationships/hyperlink" Target="http://pbs.twimg.com/profile_images/906747248049979398/Z4gxMCOL_normal.jpg" TargetMode="External"/><Relationship Id="rId4229" Type="http://schemas.openxmlformats.org/officeDocument/2006/relationships/hyperlink" Target="http://pbs.twimg.com/profile_images/1243381808990810112/0fHpDNk7_normal.jpg" TargetMode="External"/><Relationship Id="rId1190" Type="http://schemas.openxmlformats.org/officeDocument/2006/relationships/hyperlink" Target="http://twitter.com/ChimikaCha/statuses/1367923698133577729" TargetMode="External"/><Relationship Id="rId1191" Type="http://schemas.openxmlformats.org/officeDocument/2006/relationships/hyperlink" Target="http://pbs.twimg.com/profile_images/1337487596235190274/6Bk7iTCy_normal.jpg" TargetMode="External"/><Relationship Id="rId1192" Type="http://schemas.openxmlformats.org/officeDocument/2006/relationships/hyperlink" Target="http://twitter.com/r1zwan_ahsan/statuses/1367923578952355843" TargetMode="External"/><Relationship Id="rId1193" Type="http://schemas.openxmlformats.org/officeDocument/2006/relationships/hyperlink" Target="http://pbs.twimg.com/profile_images/1330945827968323584/w61bh_7x_normal.jpg" TargetMode="External"/><Relationship Id="rId1194" Type="http://schemas.openxmlformats.org/officeDocument/2006/relationships/hyperlink" Target="http://twitter.com/YXXXeAFB2dHOGa2/statuses/1367923556546404356" TargetMode="External"/><Relationship Id="rId4220" Type="http://schemas.openxmlformats.org/officeDocument/2006/relationships/hyperlink" Target="http://twitter.com/DolmenMalls/statuses/1367866631729385473" TargetMode="External"/><Relationship Id="rId1195" Type="http://schemas.openxmlformats.org/officeDocument/2006/relationships/hyperlink" Target="http://pbs.twimg.com/profile_images/1037073594696835072/H7wtJ5dQ_normal.jpg" TargetMode="External"/><Relationship Id="rId1196" Type="http://schemas.openxmlformats.org/officeDocument/2006/relationships/hyperlink" Target="http://twitter.com/shesuite/statuses/1367923541342044165" TargetMode="External"/><Relationship Id="rId4222" Type="http://schemas.openxmlformats.org/officeDocument/2006/relationships/hyperlink" Target="http://twitter.com/Aswal__JS121/statuses/1367866613647634433" TargetMode="External"/><Relationship Id="rId1197" Type="http://schemas.openxmlformats.org/officeDocument/2006/relationships/hyperlink" Target="http://pbs.twimg.com/profile_images/1368990238958383108/YWA3_Q4Y_normal.jpg" TargetMode="External"/><Relationship Id="rId4221" Type="http://schemas.openxmlformats.org/officeDocument/2006/relationships/hyperlink" Target="http://pbs.twimg.com/profile_images/1364429740610781185/kxlYYPtv_normal.jpg" TargetMode="External"/><Relationship Id="rId1198" Type="http://schemas.openxmlformats.org/officeDocument/2006/relationships/hyperlink" Target="http://twitter.com/Sophistikos/statuses/1367923512778850306" TargetMode="External"/><Relationship Id="rId4224" Type="http://schemas.openxmlformats.org/officeDocument/2006/relationships/hyperlink" Target="http://twitter.com/aashii_Indian/statuses/1367866590578892810" TargetMode="External"/><Relationship Id="rId1199" Type="http://schemas.openxmlformats.org/officeDocument/2006/relationships/hyperlink" Target="http://pbs.twimg.com/profile_images/913105376316465152/XU3kHOEP_normal.jpg" TargetMode="External"/><Relationship Id="rId4223" Type="http://schemas.openxmlformats.org/officeDocument/2006/relationships/hyperlink" Target="http://pbs.twimg.com/profile_images/1357167315561762820/KY5Eqobf_normal.jpg" TargetMode="External"/><Relationship Id="rId4226" Type="http://schemas.openxmlformats.org/officeDocument/2006/relationships/hyperlink" Target="http://twitter.com/SriSriEqualist/statuses/1367866583884779523" TargetMode="External"/><Relationship Id="rId4225" Type="http://schemas.openxmlformats.org/officeDocument/2006/relationships/hyperlink" Target="http://pbs.twimg.com/profile_images/1259896769586085888/tY96I86i_normal.jpg" TargetMode="External"/><Relationship Id="rId4217" Type="http://schemas.openxmlformats.org/officeDocument/2006/relationships/hyperlink" Target="http://pbs.twimg.com/profile_images/1352306724699402246/Ue_uDxNU_normal.jpg" TargetMode="External"/><Relationship Id="rId4216" Type="http://schemas.openxmlformats.org/officeDocument/2006/relationships/hyperlink" Target="http://twitter.com/AwamaryKhan/statuses/1367866682501369859" TargetMode="External"/><Relationship Id="rId4219" Type="http://schemas.openxmlformats.org/officeDocument/2006/relationships/hyperlink" Target="http://pbs.twimg.com/profile_images/711574338416353280/Tf-Y9pwi_normal.jpg" TargetMode="External"/><Relationship Id="rId4218" Type="http://schemas.openxmlformats.org/officeDocument/2006/relationships/hyperlink" Target="http://twitter.com/SomanKumarShah1/statuses/1367866646942023681" TargetMode="External"/><Relationship Id="rId599" Type="http://schemas.openxmlformats.org/officeDocument/2006/relationships/hyperlink" Target="http://pbs.twimg.com/profile_images/1034439463143960576/hIi8Ka5L_normal.jpg" TargetMode="External"/><Relationship Id="rId1180" Type="http://schemas.openxmlformats.org/officeDocument/2006/relationships/hyperlink" Target="http://twitter.com/FreedomStar400/statuses/1367923965142986759" TargetMode="External"/><Relationship Id="rId1181" Type="http://schemas.openxmlformats.org/officeDocument/2006/relationships/hyperlink" Target="http://pbs.twimg.com/profile_images/1276148536661413890/2O8LDxkZ_normal.jpg" TargetMode="External"/><Relationship Id="rId1182" Type="http://schemas.openxmlformats.org/officeDocument/2006/relationships/hyperlink" Target="http://twitter.com/Nitish_nix/statuses/1367923795009232896" TargetMode="External"/><Relationship Id="rId594" Type="http://schemas.openxmlformats.org/officeDocument/2006/relationships/hyperlink" Target="http://twitter.com/nusheratkhan/statuses/1367947461424201737" TargetMode="External"/><Relationship Id="rId1183" Type="http://schemas.openxmlformats.org/officeDocument/2006/relationships/hyperlink" Target="http://pbs.twimg.com/profile_images/1230678408402755586/4mtSF06H_normal.jpg" TargetMode="External"/><Relationship Id="rId593" Type="http://schemas.openxmlformats.org/officeDocument/2006/relationships/hyperlink" Target="http://pbs.twimg.com/profile_images/1366456541566615554/eqlmkhhI_normal.jpg" TargetMode="External"/><Relationship Id="rId1184" Type="http://schemas.openxmlformats.org/officeDocument/2006/relationships/hyperlink" Target="http://twitter.com/Raahi_supergirl/statuses/1367923785723047936" TargetMode="External"/><Relationship Id="rId592" Type="http://schemas.openxmlformats.org/officeDocument/2006/relationships/hyperlink" Target="http://twitter.com/karaj_alborz01/statuses/1367947691053944835" TargetMode="External"/><Relationship Id="rId1185" Type="http://schemas.openxmlformats.org/officeDocument/2006/relationships/hyperlink" Target="http://pbs.twimg.com/profile_images/1276148536661413890/2O8LDxkZ_normal.jpg" TargetMode="External"/><Relationship Id="rId4211" Type="http://schemas.openxmlformats.org/officeDocument/2006/relationships/hyperlink" Target="http://pbs.twimg.com/profile_images/1368330487228424195/wJsK6nfO_normal.jpg" TargetMode="External"/><Relationship Id="rId591" Type="http://schemas.openxmlformats.org/officeDocument/2006/relationships/hyperlink" Target="http://pbs.twimg.com/profile_images/1000707181107294212/MDWY_uYS_normal.jpg" TargetMode="External"/><Relationship Id="rId1186" Type="http://schemas.openxmlformats.org/officeDocument/2006/relationships/hyperlink" Target="http://twitter.com/Nitish_nix/statuses/1367923785353990145" TargetMode="External"/><Relationship Id="rId4210" Type="http://schemas.openxmlformats.org/officeDocument/2006/relationships/hyperlink" Target="http://twitter.com/SriSriEqualist/statuses/1367866771403796484" TargetMode="External"/><Relationship Id="rId598" Type="http://schemas.openxmlformats.org/officeDocument/2006/relationships/hyperlink" Target="http://twitter.com/Hope_Biz/statuses/1367947433829928966" TargetMode="External"/><Relationship Id="rId1187" Type="http://schemas.openxmlformats.org/officeDocument/2006/relationships/hyperlink" Target="http://pbs.twimg.com/profile_images/1271749825734692865/x9xUaXUD_normal.jpg" TargetMode="External"/><Relationship Id="rId4213" Type="http://schemas.openxmlformats.org/officeDocument/2006/relationships/hyperlink" Target="http://pbs.twimg.com/profile_images/1127270174652952576/KW0ZxP2W_normal.jpg" TargetMode="External"/><Relationship Id="rId597" Type="http://schemas.openxmlformats.org/officeDocument/2006/relationships/hyperlink" Target="http://pbs.twimg.com/profile_images/1220084860913623044/BIGR06OW_normal.jpg" TargetMode="External"/><Relationship Id="rId1188" Type="http://schemas.openxmlformats.org/officeDocument/2006/relationships/hyperlink" Target="http://twitter.com/Pankaj_Yado/statuses/1367923701241417729" TargetMode="External"/><Relationship Id="rId4212" Type="http://schemas.openxmlformats.org/officeDocument/2006/relationships/hyperlink" Target="http://twitter.com/GnadoeMagazine/statuses/1367866731591593993" TargetMode="External"/><Relationship Id="rId596" Type="http://schemas.openxmlformats.org/officeDocument/2006/relationships/hyperlink" Target="http://twitter.com/BZgeo/statuses/1367947440838619141" TargetMode="External"/><Relationship Id="rId1189" Type="http://schemas.openxmlformats.org/officeDocument/2006/relationships/hyperlink" Target="http://pbs.twimg.com/profile_images/1344038545237958657/ea4k-Ki5_normal.jpg" TargetMode="External"/><Relationship Id="rId4215" Type="http://schemas.openxmlformats.org/officeDocument/2006/relationships/hyperlink" Target="http://pbs.twimg.com/profile_images/1158331272487460865/6RYBDb8-_normal.jpg" TargetMode="External"/><Relationship Id="rId595" Type="http://schemas.openxmlformats.org/officeDocument/2006/relationships/hyperlink" Target="http://pbs.twimg.com/profile_images/1013449494191489024/rFK8Xa_O_normal.jpg" TargetMode="External"/><Relationship Id="rId4214" Type="http://schemas.openxmlformats.org/officeDocument/2006/relationships/hyperlink" Target="http://twitter.com/cakomalmaru/statuses/1367866707180613637" TargetMode="External"/><Relationship Id="rId1136" Type="http://schemas.openxmlformats.org/officeDocument/2006/relationships/hyperlink" Target="http://twitter.com/dispense_digest/statuses/1367924777093054464" TargetMode="External"/><Relationship Id="rId2467" Type="http://schemas.openxmlformats.org/officeDocument/2006/relationships/hyperlink" Target="http://pbs.twimg.com/profile_images/1368555318532333575/JfscAu1Z_normal.jpg" TargetMode="External"/><Relationship Id="rId3799" Type="http://schemas.openxmlformats.org/officeDocument/2006/relationships/hyperlink" Target="http://pbs.twimg.com/profile_images/1311973380522868736/QvowFSMy_normal.jpg" TargetMode="External"/><Relationship Id="rId1137" Type="http://schemas.openxmlformats.org/officeDocument/2006/relationships/hyperlink" Target="http://pbs.twimg.com/profile_images/820217129861611521/FqnggoV0_normal.jpg" TargetMode="External"/><Relationship Id="rId2468" Type="http://schemas.openxmlformats.org/officeDocument/2006/relationships/hyperlink" Target="http://twitter.com/Ogteamie/statuses/1367894727794827265" TargetMode="External"/><Relationship Id="rId3798" Type="http://schemas.openxmlformats.org/officeDocument/2006/relationships/hyperlink" Target="http://twitter.com/HelloEuromat/statuses/1367873613429374986" TargetMode="External"/><Relationship Id="rId1138" Type="http://schemas.openxmlformats.org/officeDocument/2006/relationships/hyperlink" Target="http://twitter.com/fotokiran/statuses/1367924769652318208" TargetMode="External"/><Relationship Id="rId2469" Type="http://schemas.openxmlformats.org/officeDocument/2006/relationships/hyperlink" Target="http://pbs.twimg.com/profile_images/1251241969314979840/HMdukY6q_normal.jpg" TargetMode="External"/><Relationship Id="rId1139" Type="http://schemas.openxmlformats.org/officeDocument/2006/relationships/hyperlink" Target="http://pbs.twimg.com/profile_images/1343239910120157188/vfif3YA-_normal.jpg" TargetMode="External"/><Relationship Id="rId547" Type="http://schemas.openxmlformats.org/officeDocument/2006/relationships/hyperlink" Target="http://pbs.twimg.com/profile_images/1226417526088712192/NosiYOXk_normal.jpg" TargetMode="External"/><Relationship Id="rId546" Type="http://schemas.openxmlformats.org/officeDocument/2006/relationships/hyperlink" Target="http://twitter.com/ConstantContact/statuses/1367950094142758913" TargetMode="External"/><Relationship Id="rId545" Type="http://schemas.openxmlformats.org/officeDocument/2006/relationships/hyperlink" Target="http://pbs.twimg.com/profile_images/1284956332655861762/oydvPWxl_normal.jpg" TargetMode="External"/><Relationship Id="rId544" Type="http://schemas.openxmlformats.org/officeDocument/2006/relationships/hyperlink" Target="http://twitter.com/pasha_zeynab/statuses/1367950224765911040" TargetMode="External"/><Relationship Id="rId549" Type="http://schemas.openxmlformats.org/officeDocument/2006/relationships/hyperlink" Target="http://pbs.twimg.com/profile_images/1303948863003394048/E603X1GY_normal.jpg" TargetMode="External"/><Relationship Id="rId548" Type="http://schemas.openxmlformats.org/officeDocument/2006/relationships/hyperlink" Target="http://twitter.com/cskkanu/statuses/1367949862109519872" TargetMode="External"/><Relationship Id="rId3791" Type="http://schemas.openxmlformats.org/officeDocument/2006/relationships/hyperlink" Target="http://pbs.twimg.com/profile_images/1356321787596959745/7_5wEE7T_normal.jpg" TargetMode="External"/><Relationship Id="rId2460" Type="http://schemas.openxmlformats.org/officeDocument/2006/relationships/hyperlink" Target="http://twitter.com/nekkantitsayz/statuses/1367894825224212480" TargetMode="External"/><Relationship Id="rId3790" Type="http://schemas.openxmlformats.org/officeDocument/2006/relationships/hyperlink" Target="http://twitter.com/Jawarah_07/statuses/1367873787174215684" TargetMode="External"/><Relationship Id="rId1130" Type="http://schemas.openxmlformats.org/officeDocument/2006/relationships/hyperlink" Target="http://twitter.com/TawniVixen4/statuses/1367924945267855363" TargetMode="External"/><Relationship Id="rId2461" Type="http://schemas.openxmlformats.org/officeDocument/2006/relationships/hyperlink" Target="http://pbs.twimg.com/profile_images/1369309507952783364/36q2H6PB_normal.jpg" TargetMode="External"/><Relationship Id="rId3793" Type="http://schemas.openxmlformats.org/officeDocument/2006/relationships/hyperlink" Target="http://pbs.twimg.com/profile_images/1264408299673436160/1uNzQrQy_normal.jpg" TargetMode="External"/><Relationship Id="rId1131" Type="http://schemas.openxmlformats.org/officeDocument/2006/relationships/hyperlink" Target="http://pbs.twimg.com/profile_images/1101139799845625856/YEQAm-mZ_normal.png" TargetMode="External"/><Relationship Id="rId2462" Type="http://schemas.openxmlformats.org/officeDocument/2006/relationships/hyperlink" Target="http://twitter.com/DesaiFanboy/statuses/1367894823206748160" TargetMode="External"/><Relationship Id="rId3792" Type="http://schemas.openxmlformats.org/officeDocument/2006/relationships/hyperlink" Target="http://twitter.com/dopekp_/statuses/1367873729125117962" TargetMode="External"/><Relationship Id="rId543" Type="http://schemas.openxmlformats.org/officeDocument/2006/relationships/hyperlink" Target="http://pbs.twimg.com/profile_images/1118769262347337729/TxGtt2gh_normal.jpg" TargetMode="External"/><Relationship Id="rId1132" Type="http://schemas.openxmlformats.org/officeDocument/2006/relationships/hyperlink" Target="http://twitter.com/NacionyEmig/statuses/1367924839252701186" TargetMode="External"/><Relationship Id="rId2463" Type="http://schemas.openxmlformats.org/officeDocument/2006/relationships/hyperlink" Target="http://pbs.twimg.com/profile_images/585983282375860224/V8z87wma_normal.jpg" TargetMode="External"/><Relationship Id="rId3795" Type="http://schemas.openxmlformats.org/officeDocument/2006/relationships/hyperlink" Target="http://pbs.twimg.com/profile_images/1201280019835871232/3tGbZlEx_normal.jpg" TargetMode="External"/><Relationship Id="rId542" Type="http://schemas.openxmlformats.org/officeDocument/2006/relationships/hyperlink" Target="http://twitter.com/May198800/statuses/1367950232642678786" TargetMode="External"/><Relationship Id="rId1133" Type="http://schemas.openxmlformats.org/officeDocument/2006/relationships/hyperlink" Target="http://pbs.twimg.com/profile_images/940844884298293248/Umml_f-I_normal.jpg" TargetMode="External"/><Relationship Id="rId2464" Type="http://schemas.openxmlformats.org/officeDocument/2006/relationships/hyperlink" Target="http://twitter.com/nekkantitsayz/statuses/1367894815866716160" TargetMode="External"/><Relationship Id="rId3794" Type="http://schemas.openxmlformats.org/officeDocument/2006/relationships/hyperlink" Target="http://twitter.com/agarwalgopal323/statuses/1367873675542728704" TargetMode="External"/><Relationship Id="rId541" Type="http://schemas.openxmlformats.org/officeDocument/2006/relationships/hyperlink" Target="http://pbs.twimg.com/profile_images/1104920129496702976/0qa5jqK-_normal.jpg" TargetMode="External"/><Relationship Id="rId1134" Type="http://schemas.openxmlformats.org/officeDocument/2006/relationships/hyperlink" Target="http://twitter.com/SumitSaraswatSP/statuses/1367924816775319552" TargetMode="External"/><Relationship Id="rId2465" Type="http://schemas.openxmlformats.org/officeDocument/2006/relationships/hyperlink" Target="http://pbs.twimg.com/profile_images/1353001579381571584/QaTmosO0_normal.jpg" TargetMode="External"/><Relationship Id="rId3797" Type="http://schemas.openxmlformats.org/officeDocument/2006/relationships/hyperlink" Target="http://pbs.twimg.com/profile_images/1123970403796430848/VL_jqent_normal.jpg" TargetMode="External"/><Relationship Id="rId540" Type="http://schemas.openxmlformats.org/officeDocument/2006/relationships/hyperlink" Target="http://twitter.com/csohini1234/statuses/1367950255233200129" TargetMode="External"/><Relationship Id="rId1135" Type="http://schemas.openxmlformats.org/officeDocument/2006/relationships/hyperlink" Target="http://pbs.twimg.com/profile_images/1367863224671076356/p40X3jm1_normal.jpg" TargetMode="External"/><Relationship Id="rId2466" Type="http://schemas.openxmlformats.org/officeDocument/2006/relationships/hyperlink" Target="http://twitter.com/DeepikaMehta93/statuses/1367894760426381314" TargetMode="External"/><Relationship Id="rId3796" Type="http://schemas.openxmlformats.org/officeDocument/2006/relationships/hyperlink" Target="http://twitter.com/schwarzmagen/statuses/1367873626377248771" TargetMode="External"/><Relationship Id="rId1125" Type="http://schemas.openxmlformats.org/officeDocument/2006/relationships/hyperlink" Target="http://pbs.twimg.com/profile_images/1299599472402616320/mbZmkoaB_normal.jpg" TargetMode="External"/><Relationship Id="rId2456" Type="http://schemas.openxmlformats.org/officeDocument/2006/relationships/hyperlink" Target="http://twitter.com/Shrutikoorichh1/statuses/1367894855548948482" TargetMode="External"/><Relationship Id="rId3788" Type="http://schemas.openxmlformats.org/officeDocument/2006/relationships/hyperlink" Target="http://twitter.com/ImKate0109/statuses/1367873807256596482" TargetMode="External"/><Relationship Id="rId1126" Type="http://schemas.openxmlformats.org/officeDocument/2006/relationships/hyperlink" Target="http://twitter.com/FreedomStar400/statuses/1367925086825705480" TargetMode="External"/><Relationship Id="rId2457" Type="http://schemas.openxmlformats.org/officeDocument/2006/relationships/hyperlink" Target="http://pbs.twimg.com/profile_images/963686479703826433/opdIKUpO_normal.jpg" TargetMode="External"/><Relationship Id="rId3787" Type="http://schemas.openxmlformats.org/officeDocument/2006/relationships/hyperlink" Target="http://pbs.twimg.com/profile_images/1343980363731914752/A0Lmnbfz_normal.jpg" TargetMode="External"/><Relationship Id="rId1127" Type="http://schemas.openxmlformats.org/officeDocument/2006/relationships/hyperlink" Target="http://pbs.twimg.com/profile_images/1299599472402616320/mbZmkoaB_normal.jpg" TargetMode="External"/><Relationship Id="rId2458" Type="http://schemas.openxmlformats.org/officeDocument/2006/relationships/hyperlink" Target="http://twitter.com/SouthEastRadio/statuses/1367894840072146946" TargetMode="External"/><Relationship Id="rId1128" Type="http://schemas.openxmlformats.org/officeDocument/2006/relationships/hyperlink" Target="http://twitter.com/FreedomStar400/statuses/1367924957485936641" TargetMode="External"/><Relationship Id="rId2459" Type="http://schemas.openxmlformats.org/officeDocument/2006/relationships/hyperlink" Target="http://pbs.twimg.com/profile_images/585983282375860224/V8z87wma_normal.jpg" TargetMode="External"/><Relationship Id="rId3789" Type="http://schemas.openxmlformats.org/officeDocument/2006/relationships/hyperlink" Target="http://pbs.twimg.com/profile_images/1331121936429174784/5DaGaj6-_normal.jpg" TargetMode="External"/><Relationship Id="rId1129" Type="http://schemas.openxmlformats.org/officeDocument/2006/relationships/hyperlink" Target="http://pbs.twimg.com/profile_images/1369567864232046593/oNh791WO_normal.jpg" TargetMode="External"/><Relationship Id="rId536" Type="http://schemas.openxmlformats.org/officeDocument/2006/relationships/hyperlink" Target="http://twitter.com/cskkanu/statuses/1367950289915944961" TargetMode="External"/><Relationship Id="rId535" Type="http://schemas.openxmlformats.org/officeDocument/2006/relationships/hyperlink" Target="http://pbs.twimg.com/profile_images/1226417526088712192/NosiYOXk_normal.jpg" TargetMode="External"/><Relationship Id="rId534" Type="http://schemas.openxmlformats.org/officeDocument/2006/relationships/hyperlink" Target="http://twitter.com/Giorgioromero/statuses/1367950390625509384" TargetMode="External"/><Relationship Id="rId533" Type="http://schemas.openxmlformats.org/officeDocument/2006/relationships/hyperlink" Target="http://pbs.twimg.com/profile_images/1284560626208186368/ILUqAmJq_normal.jpg" TargetMode="External"/><Relationship Id="rId539" Type="http://schemas.openxmlformats.org/officeDocument/2006/relationships/hyperlink" Target="http://pbs.twimg.com/profile_images/1331717235715411968/ryF0UVxt_normal.jpg" TargetMode="External"/><Relationship Id="rId538" Type="http://schemas.openxmlformats.org/officeDocument/2006/relationships/hyperlink" Target="http://twitter.com/DinseJuliane/statuses/1367950274711724035" TargetMode="External"/><Relationship Id="rId537" Type="http://schemas.openxmlformats.org/officeDocument/2006/relationships/hyperlink" Target="http://pbs.twimg.com/profile_images/1217727727563870214/gg-KRsEF_normal.jpg" TargetMode="External"/><Relationship Id="rId3780" Type="http://schemas.openxmlformats.org/officeDocument/2006/relationships/hyperlink" Target="http://twitter.com/chaiandwhy/statuses/1367873936713641988" TargetMode="External"/><Relationship Id="rId2450" Type="http://schemas.openxmlformats.org/officeDocument/2006/relationships/hyperlink" Target="http://twitter.com/RajNgc/statuses/1367894948217942018" TargetMode="External"/><Relationship Id="rId3782" Type="http://schemas.openxmlformats.org/officeDocument/2006/relationships/hyperlink" Target="http://twitter.com/Ronkawamara/statuses/1367873935027666970" TargetMode="External"/><Relationship Id="rId1120" Type="http://schemas.openxmlformats.org/officeDocument/2006/relationships/hyperlink" Target="http://twitter.com/Gayathrimohan_/statuses/1367925187836977154" TargetMode="External"/><Relationship Id="rId2451" Type="http://schemas.openxmlformats.org/officeDocument/2006/relationships/hyperlink" Target="http://pbs.twimg.com/profile_images/1369226472439697413/AG6Uaqaz_normal.jpg" TargetMode="External"/><Relationship Id="rId3781" Type="http://schemas.openxmlformats.org/officeDocument/2006/relationships/hyperlink" Target="http://pbs.twimg.com/profile_images/1331279047226224646/_LaeU73f_normal.jpg" TargetMode="External"/><Relationship Id="rId532" Type="http://schemas.openxmlformats.org/officeDocument/2006/relationships/hyperlink" Target="http://twitter.com/StefaniniGlobal/statuses/1367950641260298247" TargetMode="External"/><Relationship Id="rId1121" Type="http://schemas.openxmlformats.org/officeDocument/2006/relationships/hyperlink" Target="http://pbs.twimg.com/profile_images/1317604784367636486/LnNXKtdm_normal.jpg" TargetMode="External"/><Relationship Id="rId2452" Type="http://schemas.openxmlformats.org/officeDocument/2006/relationships/hyperlink" Target="http://twitter.com/Ritu75548001/statuses/1367894881968947201" TargetMode="External"/><Relationship Id="rId3784" Type="http://schemas.openxmlformats.org/officeDocument/2006/relationships/hyperlink" Target="http://twitter.com/Jaya_NPC/statuses/1367873912957136896" TargetMode="External"/><Relationship Id="rId531" Type="http://schemas.openxmlformats.org/officeDocument/2006/relationships/hyperlink" Target="http://pbs.twimg.com/profile_images/1228362307744321536/OZBxQGkJ_normal.jpg" TargetMode="External"/><Relationship Id="rId1122" Type="http://schemas.openxmlformats.org/officeDocument/2006/relationships/hyperlink" Target="http://twitter.com/ebmazandarani1/statuses/1367925165946994688" TargetMode="External"/><Relationship Id="rId2453" Type="http://schemas.openxmlformats.org/officeDocument/2006/relationships/hyperlink" Target="http://pbs.twimg.com/profile_images/1369309507952783364/36q2H6PB_normal.jpg" TargetMode="External"/><Relationship Id="rId3783" Type="http://schemas.openxmlformats.org/officeDocument/2006/relationships/hyperlink" Target="http://pbs.twimg.com/profile_images/1278676109811277826/nP_UzJKt_normal.jpg" TargetMode="External"/><Relationship Id="rId530" Type="http://schemas.openxmlformats.org/officeDocument/2006/relationships/hyperlink" Target="http://twitter.com/freedomroadorg/statuses/1367950859192201216" TargetMode="External"/><Relationship Id="rId1123" Type="http://schemas.openxmlformats.org/officeDocument/2006/relationships/hyperlink" Target="http://pbs.twimg.com/profile_images/1361713278821556232/HReJNBx3_normal.jpg" TargetMode="External"/><Relationship Id="rId2454" Type="http://schemas.openxmlformats.org/officeDocument/2006/relationships/hyperlink" Target="http://twitter.com/DesaiFanboy/statuses/1367894867733442561" TargetMode="External"/><Relationship Id="rId3786" Type="http://schemas.openxmlformats.org/officeDocument/2006/relationships/hyperlink" Target="http://twitter.com/Jaya_NPC/statuses/1367873808414040068" TargetMode="External"/><Relationship Id="rId1124" Type="http://schemas.openxmlformats.org/officeDocument/2006/relationships/hyperlink" Target="http://twitter.com/SheWorksCloud/statuses/1367925112352223232" TargetMode="External"/><Relationship Id="rId2455" Type="http://schemas.openxmlformats.org/officeDocument/2006/relationships/hyperlink" Target="http://pbs.twimg.com/profile_images/1293922513496371200/VkblYIe3_normal.jpg" TargetMode="External"/><Relationship Id="rId3785" Type="http://schemas.openxmlformats.org/officeDocument/2006/relationships/hyperlink" Target="http://pbs.twimg.com/profile_images/1278676109811277826/nP_UzJKt_normal.jpg" TargetMode="External"/><Relationship Id="rId1158" Type="http://schemas.openxmlformats.org/officeDocument/2006/relationships/hyperlink" Target="http://twitter.com/merlin8thomas/statuses/1367924402449383425" TargetMode="External"/><Relationship Id="rId2489" Type="http://schemas.openxmlformats.org/officeDocument/2006/relationships/hyperlink" Target="http://pbs.twimg.com/profile_images/742716830502903808/QbhOrTvo_normal.jpg" TargetMode="External"/><Relationship Id="rId1159" Type="http://schemas.openxmlformats.org/officeDocument/2006/relationships/hyperlink" Target="http://pbs.twimg.com/profile_images/1357765730767278081/1L8SJVvb_normal.jpg" TargetMode="External"/><Relationship Id="rId569" Type="http://schemas.openxmlformats.org/officeDocument/2006/relationships/hyperlink" Target="http://pbs.twimg.com/profile_images/1104920129496702976/0qa5jqK-_normal.jpg" TargetMode="External"/><Relationship Id="rId568" Type="http://schemas.openxmlformats.org/officeDocument/2006/relationships/hyperlink" Target="http://twitter.com/JinnahInstitute/statuses/1367949281936740353" TargetMode="External"/><Relationship Id="rId567" Type="http://schemas.openxmlformats.org/officeDocument/2006/relationships/hyperlink" Target="http://pbs.twimg.com/profile_images/1041950965711216640/JGb0MYCy_normal.jpg" TargetMode="External"/><Relationship Id="rId566" Type="http://schemas.openxmlformats.org/officeDocument/2006/relationships/hyperlink" Target="http://twitter.com/MarkSchoeff/statuses/1367949301297594374" TargetMode="External"/><Relationship Id="rId2480" Type="http://schemas.openxmlformats.org/officeDocument/2006/relationships/hyperlink" Target="http://twitter.com/manmeetdawar/statuses/1367894559120748545" TargetMode="External"/><Relationship Id="rId561" Type="http://schemas.openxmlformats.org/officeDocument/2006/relationships/hyperlink" Target="http://pbs.twimg.com/profile_images/886425918402510849/hSnkk9lB_normal.jpg" TargetMode="External"/><Relationship Id="rId1150" Type="http://schemas.openxmlformats.org/officeDocument/2006/relationships/hyperlink" Target="http://twitter.com/Strategytogo/statuses/1367924616010723332" TargetMode="External"/><Relationship Id="rId2481" Type="http://schemas.openxmlformats.org/officeDocument/2006/relationships/hyperlink" Target="http://pbs.twimg.com/profile_images/1005148574420750336/15VD7kwA_normal.jpg" TargetMode="External"/><Relationship Id="rId560" Type="http://schemas.openxmlformats.org/officeDocument/2006/relationships/hyperlink" Target="http://twitter.com/arezo1397/statuses/1367949512082329603" TargetMode="External"/><Relationship Id="rId1151" Type="http://schemas.openxmlformats.org/officeDocument/2006/relationships/hyperlink" Target="http://pbs.twimg.com/profile_images/1043069837172461568/CzifimDW_normal.jpg" TargetMode="External"/><Relationship Id="rId2482" Type="http://schemas.openxmlformats.org/officeDocument/2006/relationships/hyperlink" Target="http://twitter.com/Shikha05Saxena/statuses/1367894546508509188" TargetMode="External"/><Relationship Id="rId1152" Type="http://schemas.openxmlformats.org/officeDocument/2006/relationships/hyperlink" Target="http://twitter.com/ConsulcubaUK/statuses/1367924535824121861" TargetMode="External"/><Relationship Id="rId2483" Type="http://schemas.openxmlformats.org/officeDocument/2006/relationships/hyperlink" Target="http://pbs.twimg.com/profile_images/1367894735101124610/_0aQH79I_normal.jpg" TargetMode="External"/><Relationship Id="rId1153" Type="http://schemas.openxmlformats.org/officeDocument/2006/relationships/hyperlink" Target="http://pbs.twimg.com/profile_images/1289292890775134208/bygwAkNW_normal.jpg" TargetMode="External"/><Relationship Id="rId2484" Type="http://schemas.openxmlformats.org/officeDocument/2006/relationships/hyperlink" Target="http://twitter.com/MilanJainn/statuses/1367894540439359490" TargetMode="External"/><Relationship Id="rId565" Type="http://schemas.openxmlformats.org/officeDocument/2006/relationships/hyperlink" Target="http://pbs.twimg.com/profile_images/1388973137/masftwaynesmallphoto_normal.jpg" TargetMode="External"/><Relationship Id="rId1154" Type="http://schemas.openxmlformats.org/officeDocument/2006/relationships/hyperlink" Target="http://twitter.com/rolistas320/statuses/1367924445260742659" TargetMode="External"/><Relationship Id="rId2485" Type="http://schemas.openxmlformats.org/officeDocument/2006/relationships/hyperlink" Target="http://pbs.twimg.com/profile_images/1367894735101124610/_0aQH79I_normal.jpg" TargetMode="External"/><Relationship Id="rId564" Type="http://schemas.openxmlformats.org/officeDocument/2006/relationships/hyperlink" Target="http://twitter.com/PetriderPaul/statuses/1367949468247678983" TargetMode="External"/><Relationship Id="rId1155" Type="http://schemas.openxmlformats.org/officeDocument/2006/relationships/hyperlink" Target="http://pbs.twimg.com/profile_images/864566779128840192/WsQm1w6q_normal.jpg" TargetMode="External"/><Relationship Id="rId2486" Type="http://schemas.openxmlformats.org/officeDocument/2006/relationships/hyperlink" Target="http://twitter.com/MilanJainn/statuses/1367894524782018563" TargetMode="External"/><Relationship Id="rId563" Type="http://schemas.openxmlformats.org/officeDocument/2006/relationships/hyperlink" Target="http://pbs.twimg.com/profile_images/1344720748401848322/BycPNqx0_normal.jpg" TargetMode="External"/><Relationship Id="rId1156" Type="http://schemas.openxmlformats.org/officeDocument/2006/relationships/hyperlink" Target="http://twitter.com/europaeye/statuses/1367924430135914498" TargetMode="External"/><Relationship Id="rId2487" Type="http://schemas.openxmlformats.org/officeDocument/2006/relationships/hyperlink" Target="http://pbs.twimg.com/profile_images/1366395684593696768/cNnKyaFE_normal.jpg" TargetMode="External"/><Relationship Id="rId562" Type="http://schemas.openxmlformats.org/officeDocument/2006/relationships/hyperlink" Target="http://twitter.com/Woffoff/statuses/1367949482025914369" TargetMode="External"/><Relationship Id="rId1157" Type="http://schemas.openxmlformats.org/officeDocument/2006/relationships/hyperlink" Target="http://pbs.twimg.com/profile_images/1348301706027618309/qGe8ac2w_normal.jpg" TargetMode="External"/><Relationship Id="rId2488" Type="http://schemas.openxmlformats.org/officeDocument/2006/relationships/hyperlink" Target="http://twitter.com/patnana_venkat/statuses/1367894506998145033" TargetMode="External"/><Relationship Id="rId1147" Type="http://schemas.openxmlformats.org/officeDocument/2006/relationships/hyperlink" Target="http://pbs.twimg.com/profile_images/820217129861611521/FqnggoV0_normal.jpg" TargetMode="External"/><Relationship Id="rId2478" Type="http://schemas.openxmlformats.org/officeDocument/2006/relationships/hyperlink" Target="http://twitter.com/bollywood_couch/statuses/1367894576590069760" TargetMode="External"/><Relationship Id="rId1148" Type="http://schemas.openxmlformats.org/officeDocument/2006/relationships/hyperlink" Target="http://twitter.com/fotokiran/statuses/1367924618120458241" TargetMode="External"/><Relationship Id="rId2479" Type="http://schemas.openxmlformats.org/officeDocument/2006/relationships/hyperlink" Target="http://pbs.twimg.com/profile_images/1312368278514274305/JtA59eaO_normal.jpg" TargetMode="External"/><Relationship Id="rId1149" Type="http://schemas.openxmlformats.org/officeDocument/2006/relationships/hyperlink" Target="http://pbs.twimg.com/profile_images/449054685798739968/l81Fwq6h_normal.jpeg" TargetMode="External"/><Relationship Id="rId558" Type="http://schemas.openxmlformats.org/officeDocument/2006/relationships/hyperlink" Target="http://twitter.com/OtiliaNgaba/statuses/1367949592218791937" TargetMode="External"/><Relationship Id="rId557" Type="http://schemas.openxmlformats.org/officeDocument/2006/relationships/hyperlink" Target="http://pbs.twimg.com/profile_images/1213806305850384386/HeA4lLkZ_normal.jpg" TargetMode="External"/><Relationship Id="rId556" Type="http://schemas.openxmlformats.org/officeDocument/2006/relationships/hyperlink" Target="http://twitter.com/wayne_offer/statuses/1367949694345768960" TargetMode="External"/><Relationship Id="rId555" Type="http://schemas.openxmlformats.org/officeDocument/2006/relationships/hyperlink" Target="http://pbs.twimg.com/profile_images/476942572737159168/9UGMlRo8_normal.jpeg" TargetMode="External"/><Relationship Id="rId559" Type="http://schemas.openxmlformats.org/officeDocument/2006/relationships/hyperlink" Target="http://pbs.twimg.com/profile_images/1340432169207029761/Pcu3z6jY_normal.jpg" TargetMode="External"/><Relationship Id="rId550" Type="http://schemas.openxmlformats.org/officeDocument/2006/relationships/hyperlink" Target="http://twitter.com/Ioana__Petre/statuses/1367949806753247237" TargetMode="External"/><Relationship Id="rId2470" Type="http://schemas.openxmlformats.org/officeDocument/2006/relationships/hyperlink" Target="http://twitter.com/sshikha_ch/statuses/1367894697738346497" TargetMode="External"/><Relationship Id="rId1140" Type="http://schemas.openxmlformats.org/officeDocument/2006/relationships/hyperlink" Target="http://twitter.com/craigliterary/statuses/1367924762710843398" TargetMode="External"/><Relationship Id="rId2471" Type="http://schemas.openxmlformats.org/officeDocument/2006/relationships/hyperlink" Target="http://pbs.twimg.com/profile_images/1353001579381571584/QaTmosO0_normal.jpg" TargetMode="External"/><Relationship Id="rId1141" Type="http://schemas.openxmlformats.org/officeDocument/2006/relationships/hyperlink" Target="http://pbs.twimg.com/profile_images/1310940470437085184/LLWQSHiL_normal.jpg" TargetMode="External"/><Relationship Id="rId2472" Type="http://schemas.openxmlformats.org/officeDocument/2006/relationships/hyperlink" Target="http://twitter.com/DeepikaMehta93/statuses/1367894674690613248" TargetMode="External"/><Relationship Id="rId1142" Type="http://schemas.openxmlformats.org/officeDocument/2006/relationships/hyperlink" Target="http://twitter.com/Marsais_/statuses/1367924759145684998" TargetMode="External"/><Relationship Id="rId2473" Type="http://schemas.openxmlformats.org/officeDocument/2006/relationships/hyperlink" Target="http://pbs.twimg.com/profile_images/1368170950588530693/qTG6Yyur_normal.jpg" TargetMode="External"/><Relationship Id="rId554" Type="http://schemas.openxmlformats.org/officeDocument/2006/relationships/hyperlink" Target="http://twitter.com/canimmigrant/statuses/1367949701576855553" TargetMode="External"/><Relationship Id="rId1143" Type="http://schemas.openxmlformats.org/officeDocument/2006/relationships/hyperlink" Target="http://pbs.twimg.com/profile_images/1358758186581327875/JoEYNKd2_normal.jpg" TargetMode="External"/><Relationship Id="rId2474" Type="http://schemas.openxmlformats.org/officeDocument/2006/relationships/hyperlink" Target="http://twitter.com/smartadis/statuses/1367894623343931394" TargetMode="External"/><Relationship Id="rId553" Type="http://schemas.openxmlformats.org/officeDocument/2006/relationships/hyperlink" Target="http://pbs.twimg.com/profile_images/378800000544005373/c2c786d458bde7631aeecb03310cb356_normal.jpeg" TargetMode="External"/><Relationship Id="rId1144" Type="http://schemas.openxmlformats.org/officeDocument/2006/relationships/hyperlink" Target="http://twitter.com/AWiseGentleman/statuses/1367924719379345410" TargetMode="External"/><Relationship Id="rId2475" Type="http://schemas.openxmlformats.org/officeDocument/2006/relationships/hyperlink" Target="http://pbs.twimg.com/profile_images/1221031486553387008/SSWVhjd4_normal.jpg" TargetMode="External"/><Relationship Id="rId552" Type="http://schemas.openxmlformats.org/officeDocument/2006/relationships/hyperlink" Target="http://twitter.com/cskkanu/statuses/1367949713991815169" TargetMode="External"/><Relationship Id="rId1145" Type="http://schemas.openxmlformats.org/officeDocument/2006/relationships/hyperlink" Target="http://pbs.twimg.com/profile_images/1363863749925470213/UhNjOt13_normal.jpg" TargetMode="External"/><Relationship Id="rId2476" Type="http://schemas.openxmlformats.org/officeDocument/2006/relationships/hyperlink" Target="http://twitter.com/ravikan0325126/statuses/1367894618864381953" TargetMode="External"/><Relationship Id="rId551" Type="http://schemas.openxmlformats.org/officeDocument/2006/relationships/hyperlink" Target="http://pbs.twimg.com/profile_images/1226417526088712192/NosiYOXk_normal.jpg" TargetMode="External"/><Relationship Id="rId1146" Type="http://schemas.openxmlformats.org/officeDocument/2006/relationships/hyperlink" Target="http://twitter.com/UNICEFInnocenti/statuses/1367924625817092097" TargetMode="External"/><Relationship Id="rId2477" Type="http://schemas.openxmlformats.org/officeDocument/2006/relationships/hyperlink" Target="http://pbs.twimg.com/profile_images/1149537871520391169/yV-TxWPw_normal.jpg" TargetMode="External"/><Relationship Id="rId4280" Type="http://schemas.openxmlformats.org/officeDocument/2006/relationships/hyperlink" Target="http://twitter.com/Patent_Place/statuses/1367865997290598401" TargetMode="External"/><Relationship Id="rId4282" Type="http://schemas.openxmlformats.org/officeDocument/2006/relationships/hyperlink" Target="http://twitter.com/YaSosseh_Njie/statuses/1367865971109724166" TargetMode="External"/><Relationship Id="rId4281" Type="http://schemas.openxmlformats.org/officeDocument/2006/relationships/hyperlink" Target="http://pbs.twimg.com/profile_images/1217662264192487430/AWLZr2V8_normal.jpg" TargetMode="External"/><Relationship Id="rId4284" Type="http://schemas.openxmlformats.org/officeDocument/2006/relationships/hyperlink" Target="http://twitter.com/SaifRiz61721167/statuses/1367865961747902465" TargetMode="External"/><Relationship Id="rId4283" Type="http://schemas.openxmlformats.org/officeDocument/2006/relationships/hyperlink" Target="http://pbs.twimg.com/profile_images/1356318386494517253/ZZgoIH5m_normal.jpg" TargetMode="External"/><Relationship Id="rId4286" Type="http://schemas.openxmlformats.org/officeDocument/2006/relationships/hyperlink" Target="http://twitter.com/hasmukh__patel_/statuses/1367865958115635200" TargetMode="External"/><Relationship Id="rId4285" Type="http://schemas.openxmlformats.org/officeDocument/2006/relationships/hyperlink" Target="http://pbs.twimg.com/profile_images/1357523413456195585/vgVQK9dk_normal.jpg" TargetMode="External"/><Relationship Id="rId4288" Type="http://schemas.openxmlformats.org/officeDocument/2006/relationships/hyperlink" Target="http://twitter.com/PossibleBuddy/statuses/1367865955808731140" TargetMode="External"/><Relationship Id="rId4287" Type="http://schemas.openxmlformats.org/officeDocument/2006/relationships/hyperlink" Target="http://pbs.twimg.com/profile_images/1364506184309370880/xI4zELOs_normal.jpg" TargetMode="External"/><Relationship Id="rId4289" Type="http://schemas.openxmlformats.org/officeDocument/2006/relationships/hyperlink" Target="http://pbs.twimg.com/profile_images/1359959673819049986/5mIro9rK_normal.jpg" TargetMode="External"/><Relationship Id="rId4271" Type="http://schemas.openxmlformats.org/officeDocument/2006/relationships/hyperlink" Target="http://pbs.twimg.com/profile_images/1282260164398034944/8C29o-pr_normal.png" TargetMode="External"/><Relationship Id="rId4270" Type="http://schemas.openxmlformats.org/officeDocument/2006/relationships/hyperlink" Target="http://twitter.com/fortis_mhbs/statuses/1367866153612177408" TargetMode="External"/><Relationship Id="rId4273" Type="http://schemas.openxmlformats.org/officeDocument/2006/relationships/hyperlink" Target="http://pbs.twimg.com/profile_images/1282260164398034944/8C29o-pr_normal.png" TargetMode="External"/><Relationship Id="rId4272" Type="http://schemas.openxmlformats.org/officeDocument/2006/relationships/hyperlink" Target="http://twitter.com/Survikeshri8/statuses/1367866121232130051" TargetMode="External"/><Relationship Id="rId4275" Type="http://schemas.openxmlformats.org/officeDocument/2006/relationships/hyperlink" Target="http://pbs.twimg.com/profile_images/1356600040559685635/mbBzF-De_normal.jpg" TargetMode="External"/><Relationship Id="rId4274" Type="http://schemas.openxmlformats.org/officeDocument/2006/relationships/hyperlink" Target="http://twitter.com/Survikeshri8/statuses/1367866076894097409" TargetMode="External"/><Relationship Id="rId4277" Type="http://schemas.openxmlformats.org/officeDocument/2006/relationships/hyperlink" Target="http://pbs.twimg.com/profile_images/1362123859646943240/ppyjC6sO_normal.jpg" TargetMode="External"/><Relationship Id="rId4276" Type="http://schemas.openxmlformats.org/officeDocument/2006/relationships/hyperlink" Target="http://twitter.com/khanSohrab4khan/statuses/1367866018392023047" TargetMode="External"/><Relationship Id="rId4279" Type="http://schemas.openxmlformats.org/officeDocument/2006/relationships/hyperlink" Target="http://pbs.twimg.com/profile_images/1262736208406482944/qeUXAmx6_normal.jpg" TargetMode="External"/><Relationship Id="rId4278" Type="http://schemas.openxmlformats.org/officeDocument/2006/relationships/hyperlink" Target="http://twitter.com/coolproof/statuses/1367866014277525508" TargetMode="External"/><Relationship Id="rId4291" Type="http://schemas.openxmlformats.org/officeDocument/2006/relationships/hyperlink" Target="http://pbs.twimg.com/profile_images/1307417142430588928/NDfU0LAR_normal.jpg" TargetMode="External"/><Relationship Id="rId4290" Type="http://schemas.openxmlformats.org/officeDocument/2006/relationships/hyperlink" Target="http://twitter.com/minusaule/statuses/1367865925928681476" TargetMode="External"/><Relationship Id="rId4293" Type="http://schemas.openxmlformats.org/officeDocument/2006/relationships/hyperlink" Target="http://pbs.twimg.com/profile_images/1257904505170980864/gXZo13re_normal.jpg" TargetMode="External"/><Relationship Id="rId4292" Type="http://schemas.openxmlformats.org/officeDocument/2006/relationships/hyperlink" Target="http://twitter.com/BhaveshCPatel4/statuses/1367865874737168388" TargetMode="External"/><Relationship Id="rId4295" Type="http://schemas.openxmlformats.org/officeDocument/2006/relationships/hyperlink" Target="http://pbs.twimg.com/profile_images/1350806247272980482/skzclNDB_normal.jpg" TargetMode="External"/><Relationship Id="rId4294" Type="http://schemas.openxmlformats.org/officeDocument/2006/relationships/hyperlink" Target="http://twitter.com/kishor125776/statuses/1367865864033234955" TargetMode="External"/><Relationship Id="rId4297" Type="http://schemas.openxmlformats.org/officeDocument/2006/relationships/hyperlink" Target="http://pbs.twimg.com/profile_images/888852219407347712/mWu5DSBN_normal.jpg" TargetMode="External"/><Relationship Id="rId4296" Type="http://schemas.openxmlformats.org/officeDocument/2006/relationships/hyperlink" Target="http://twitter.com/vraghav123/statuses/1367865859994099714" TargetMode="External"/><Relationship Id="rId4299" Type="http://schemas.openxmlformats.org/officeDocument/2006/relationships/hyperlink" Target="http://pbs.twimg.com/profile_images/1331208687298310148/gdLw6-Md_normal.jpg" TargetMode="External"/><Relationship Id="rId4298" Type="http://schemas.openxmlformats.org/officeDocument/2006/relationships/hyperlink" Target="http://twitter.com/YavorGospodinov/statuses/1367865855879639042" TargetMode="External"/><Relationship Id="rId4249" Type="http://schemas.openxmlformats.org/officeDocument/2006/relationships/hyperlink" Target="http://pbs.twimg.com/profile_images/1333006169078714369/bowWDFkm_normal.jpg" TargetMode="External"/><Relationship Id="rId4240" Type="http://schemas.openxmlformats.org/officeDocument/2006/relationships/hyperlink" Target="http://twitter.com/Amaankh71495553/statuses/1367866460949782529" TargetMode="External"/><Relationship Id="rId4242" Type="http://schemas.openxmlformats.org/officeDocument/2006/relationships/hyperlink" Target="http://twitter.com/G_preetkaur/statuses/1367866435729555458" TargetMode="External"/><Relationship Id="rId4241" Type="http://schemas.openxmlformats.org/officeDocument/2006/relationships/hyperlink" Target="http://pbs.twimg.com/profile_images/1368172950487203851/htXd5sZA_normal.jpg" TargetMode="External"/><Relationship Id="rId4244" Type="http://schemas.openxmlformats.org/officeDocument/2006/relationships/hyperlink" Target="http://twitter.com/MariaSpyraki/statuses/1367866416813252611" TargetMode="External"/><Relationship Id="rId4243" Type="http://schemas.openxmlformats.org/officeDocument/2006/relationships/hyperlink" Target="http://pbs.twimg.com/profile_images/1287106010289778690/dqv3tE70_normal.jpg" TargetMode="External"/><Relationship Id="rId4246" Type="http://schemas.openxmlformats.org/officeDocument/2006/relationships/hyperlink" Target="http://twitter.com/DeepeshDixitmp/statuses/1367866389092954116" TargetMode="External"/><Relationship Id="rId4245" Type="http://schemas.openxmlformats.org/officeDocument/2006/relationships/hyperlink" Target="http://pbs.twimg.com/profile_images/1030759630484463617/1Sxe5JdU_normal.jpg" TargetMode="External"/><Relationship Id="rId4248" Type="http://schemas.openxmlformats.org/officeDocument/2006/relationships/hyperlink" Target="http://twitter.com/Bansipunia/statuses/1367866333795262464" TargetMode="External"/><Relationship Id="rId4247" Type="http://schemas.openxmlformats.org/officeDocument/2006/relationships/hyperlink" Target="http://pbs.twimg.com/profile_images/1369224791580758016/drDSjYQB_normal.jpg" TargetMode="External"/><Relationship Id="rId4239" Type="http://schemas.openxmlformats.org/officeDocument/2006/relationships/hyperlink" Target="http://pbs.twimg.com/profile_images/1219636359671009353/rN5BP9pX_normal.jpg" TargetMode="External"/><Relationship Id="rId4238" Type="http://schemas.openxmlformats.org/officeDocument/2006/relationships/hyperlink" Target="http://twitter.com/ashugarg235/statuses/1367866505388453890" TargetMode="External"/><Relationship Id="rId495" Type="http://schemas.openxmlformats.org/officeDocument/2006/relationships/hyperlink" Target="http://pbs.twimg.com/profile_images/1320028911842086913/jq2yslaV_normal.jpg" TargetMode="External"/><Relationship Id="rId4231" Type="http://schemas.openxmlformats.org/officeDocument/2006/relationships/hyperlink" Target="http://pbs.twimg.com/profile_images/463566756808634368/qAkeO9hQ_normal.jpeg" TargetMode="External"/><Relationship Id="rId494" Type="http://schemas.openxmlformats.org/officeDocument/2006/relationships/hyperlink" Target="http://twitter.com/MireiadelPozo/statuses/1367952273750560770" TargetMode="External"/><Relationship Id="rId4230" Type="http://schemas.openxmlformats.org/officeDocument/2006/relationships/hyperlink" Target="http://twitter.com/0ffice0ffRG/statuses/1367866567753560065" TargetMode="External"/><Relationship Id="rId493" Type="http://schemas.openxmlformats.org/officeDocument/2006/relationships/hyperlink" Target="http://pbs.twimg.com/profile_images/1083839133699710976/OmbRl8kV_normal.jpg" TargetMode="External"/><Relationship Id="rId4233" Type="http://schemas.openxmlformats.org/officeDocument/2006/relationships/hyperlink" Target="http://pbs.twimg.com/profile_images/1255790020495015937/DwitZLfM_normal.jpg" TargetMode="External"/><Relationship Id="rId492" Type="http://schemas.openxmlformats.org/officeDocument/2006/relationships/hyperlink" Target="http://twitter.com/idalaparicio1/statuses/1367952287751081984" TargetMode="External"/><Relationship Id="rId4232" Type="http://schemas.openxmlformats.org/officeDocument/2006/relationships/hyperlink" Target="http://twitter.com/Prime_Coder/statuses/1367866564985286658" TargetMode="External"/><Relationship Id="rId499" Type="http://schemas.openxmlformats.org/officeDocument/2006/relationships/hyperlink" Target="http://pbs.twimg.com/profile_images/846081977052626944/gvcFnw1P_normal.jpg" TargetMode="External"/><Relationship Id="rId4235" Type="http://schemas.openxmlformats.org/officeDocument/2006/relationships/hyperlink" Target="http://pbs.twimg.com/profile_images/1047158251714961408/cRwtQehA_normal.jpg" TargetMode="External"/><Relationship Id="rId498" Type="http://schemas.openxmlformats.org/officeDocument/2006/relationships/hyperlink" Target="http://twitter.com/smill72/statuses/1367951840378228736" TargetMode="External"/><Relationship Id="rId4234" Type="http://schemas.openxmlformats.org/officeDocument/2006/relationships/hyperlink" Target="http://twitter.com/NaveenA56198932/statuses/1367866542151503873" TargetMode="External"/><Relationship Id="rId497" Type="http://schemas.openxmlformats.org/officeDocument/2006/relationships/hyperlink" Target="http://pbs.twimg.com/profile_images/1361321424321937409/15S51Oua_normal.jpg" TargetMode="External"/><Relationship Id="rId4237" Type="http://schemas.openxmlformats.org/officeDocument/2006/relationships/hyperlink" Target="http://pbs.twimg.com/profile_images/1366293324118728705/dZthEugV_normal.jpg" TargetMode="External"/><Relationship Id="rId496" Type="http://schemas.openxmlformats.org/officeDocument/2006/relationships/hyperlink" Target="http://twitter.com/Mohamma16548448/statuses/1367951996465127425" TargetMode="External"/><Relationship Id="rId4236" Type="http://schemas.openxmlformats.org/officeDocument/2006/relationships/hyperlink" Target="http://twitter.com/RHamannt/statuses/1367866520488050688" TargetMode="External"/><Relationship Id="rId4260" Type="http://schemas.openxmlformats.org/officeDocument/2006/relationships/hyperlink" Target="http://twitter.com/rajderwal19/statuses/1367866258000015363" TargetMode="External"/><Relationship Id="rId4262" Type="http://schemas.openxmlformats.org/officeDocument/2006/relationships/hyperlink" Target="http://twitter.com/checkfit/statuses/1367866222742704128" TargetMode="External"/><Relationship Id="rId4261" Type="http://schemas.openxmlformats.org/officeDocument/2006/relationships/hyperlink" Target="http://pbs.twimg.com/profile_images/378800000565223092/be701fce02adb4be2f0aa451e51ccfd4_normal.jpeg" TargetMode="External"/><Relationship Id="rId4264" Type="http://schemas.openxmlformats.org/officeDocument/2006/relationships/hyperlink" Target="http://twitter.com/SayItForwardNow/statuses/1367866217437011969" TargetMode="External"/><Relationship Id="rId4263" Type="http://schemas.openxmlformats.org/officeDocument/2006/relationships/hyperlink" Target="http://pbs.twimg.com/profile_images/641837836656869376/9HB6wSO7_normal.jpg" TargetMode="External"/><Relationship Id="rId4266" Type="http://schemas.openxmlformats.org/officeDocument/2006/relationships/hyperlink" Target="http://twitter.com/Achta_M_Saleh/statuses/1367866215356641284" TargetMode="External"/><Relationship Id="rId4265" Type="http://schemas.openxmlformats.org/officeDocument/2006/relationships/hyperlink" Target="http://pbs.twimg.com/profile_images/1309071032024784896/E-wkzfJ0_normal.jpg" TargetMode="External"/><Relationship Id="rId4268" Type="http://schemas.openxmlformats.org/officeDocument/2006/relationships/hyperlink" Target="http://twitter.com/RakeshTikitBKU/statuses/1367866161874935811" TargetMode="External"/><Relationship Id="rId4267" Type="http://schemas.openxmlformats.org/officeDocument/2006/relationships/hyperlink" Target="http://pbs.twimg.com/profile_images/1368581757839183878/Fk_mb0uK_normal.jpg" TargetMode="External"/><Relationship Id="rId4269" Type="http://schemas.openxmlformats.org/officeDocument/2006/relationships/hyperlink" Target="http://pbs.twimg.com/profile_images/1285849288958869509/1dcOLdhT_normal.jpg" TargetMode="External"/><Relationship Id="rId4251" Type="http://schemas.openxmlformats.org/officeDocument/2006/relationships/hyperlink" Target="http://pbs.twimg.com/profile_images/1368455337288683522/_x6Fgrjh_normal.jpg" TargetMode="External"/><Relationship Id="rId4250" Type="http://schemas.openxmlformats.org/officeDocument/2006/relationships/hyperlink" Target="http://twitter.com/YouMadB95316437/statuses/1367866324295237632" TargetMode="External"/><Relationship Id="rId4253" Type="http://schemas.openxmlformats.org/officeDocument/2006/relationships/hyperlink" Target="http://pbs.twimg.com/profile_images/1367436362996088836/OSBWx42Z_normal.jpg" TargetMode="External"/><Relationship Id="rId4252" Type="http://schemas.openxmlformats.org/officeDocument/2006/relationships/hyperlink" Target="http://twitter.com/SumeetBhai1/statuses/1367866303826993154" TargetMode="External"/><Relationship Id="rId4255" Type="http://schemas.openxmlformats.org/officeDocument/2006/relationships/hyperlink" Target="http://pbs.twimg.com/profile_images/1338461247327518721/I4-VFrsL_normal.jpg" TargetMode="External"/><Relationship Id="rId4254" Type="http://schemas.openxmlformats.org/officeDocument/2006/relationships/hyperlink" Target="http://twitter.com/Sushmita4Rights/statuses/1367866289864155138" TargetMode="External"/><Relationship Id="rId4257" Type="http://schemas.openxmlformats.org/officeDocument/2006/relationships/hyperlink" Target="http://pbs.twimg.com/profile_images/1367898898103029769/yd6KjS8G_normal.jpg" TargetMode="External"/><Relationship Id="rId4256" Type="http://schemas.openxmlformats.org/officeDocument/2006/relationships/hyperlink" Target="http://twitter.com/umesh97705207/statuses/1367866286592561155" TargetMode="External"/><Relationship Id="rId4259" Type="http://schemas.openxmlformats.org/officeDocument/2006/relationships/hyperlink" Target="http://pbs.twimg.com/profile_images/1369160949781827585/e3oUo0qk_normal.jpg" TargetMode="External"/><Relationship Id="rId4258" Type="http://schemas.openxmlformats.org/officeDocument/2006/relationships/hyperlink" Target="http://twitter.com/kalpeshravals/statuses/1367866273594368000" TargetMode="External"/><Relationship Id="rId3810" Type="http://schemas.openxmlformats.org/officeDocument/2006/relationships/hyperlink" Target="http://twitter.com/ReemoDiab/statuses/1367873439957196803" TargetMode="External"/><Relationship Id="rId3812" Type="http://schemas.openxmlformats.org/officeDocument/2006/relationships/hyperlink" Target="http://twitter.com/Mohammadsalamaa/statuses/1367873372798005248" TargetMode="External"/><Relationship Id="rId3811" Type="http://schemas.openxmlformats.org/officeDocument/2006/relationships/hyperlink" Target="http://pbs.twimg.com/profile_images/3112787135/119c4bab38a1f6c7ad44c43335508353_normal.jpeg" TargetMode="External"/><Relationship Id="rId3814" Type="http://schemas.openxmlformats.org/officeDocument/2006/relationships/hyperlink" Target="http://twitter.com/Aanuup/statuses/1367873344851374086" TargetMode="External"/><Relationship Id="rId3813" Type="http://schemas.openxmlformats.org/officeDocument/2006/relationships/hyperlink" Target="http://pbs.twimg.com/profile_images/792730528432594944/6hK4y3eg_normal.jpg" TargetMode="External"/><Relationship Id="rId3816" Type="http://schemas.openxmlformats.org/officeDocument/2006/relationships/hyperlink" Target="http://twitter.com/ESCP_bs/statuses/1367873326593544192" TargetMode="External"/><Relationship Id="rId3815" Type="http://schemas.openxmlformats.org/officeDocument/2006/relationships/hyperlink" Target="http://pbs.twimg.com/profile_images/1199620201047904256/Aqv0qGIH_normal.jpg" TargetMode="External"/><Relationship Id="rId3818" Type="http://schemas.openxmlformats.org/officeDocument/2006/relationships/hyperlink" Target="http://twitter.com/dzaneza/statuses/1367873319115100161" TargetMode="External"/><Relationship Id="rId3817" Type="http://schemas.openxmlformats.org/officeDocument/2006/relationships/hyperlink" Target="http://pbs.twimg.com/profile_images/1341142735185727491/OM5Ta5QQ_normal.jpg" TargetMode="External"/><Relationship Id="rId3819" Type="http://schemas.openxmlformats.org/officeDocument/2006/relationships/hyperlink" Target="http://pbs.twimg.com/profile_images/1197923442059890688/pqMlqh7l_normal.jpg" TargetMode="External"/><Relationship Id="rId3801" Type="http://schemas.openxmlformats.org/officeDocument/2006/relationships/hyperlink" Target="http://pbs.twimg.com/profile_images/1300110762979934209/qJmP84Dq_normal.jpg" TargetMode="External"/><Relationship Id="rId3800" Type="http://schemas.openxmlformats.org/officeDocument/2006/relationships/hyperlink" Target="http://twitter.com/PrasiddhiF/statuses/1367873600473112577" TargetMode="External"/><Relationship Id="rId3803" Type="http://schemas.openxmlformats.org/officeDocument/2006/relationships/hyperlink" Target="http://pbs.twimg.com/profile_images/1286675431807213569/sA-uTpC7_normal.jpg" TargetMode="External"/><Relationship Id="rId3802" Type="http://schemas.openxmlformats.org/officeDocument/2006/relationships/hyperlink" Target="http://twitter.com/Sandeep11834537/statuses/1367873544042901504" TargetMode="External"/><Relationship Id="rId3805" Type="http://schemas.openxmlformats.org/officeDocument/2006/relationships/hyperlink" Target="http://pbs.twimg.com/profile_images/1345376162407542785/P3gd8J5-_normal.jpg" TargetMode="External"/><Relationship Id="rId3804" Type="http://schemas.openxmlformats.org/officeDocument/2006/relationships/hyperlink" Target="http://twitter.com/DunlapInstitute/statuses/1367873537164328963" TargetMode="External"/><Relationship Id="rId3807" Type="http://schemas.openxmlformats.org/officeDocument/2006/relationships/hyperlink" Target="http://pbs.twimg.com/profile_images/712605151123664896/pHt9saXd_normal.jpg" TargetMode="External"/><Relationship Id="rId3806" Type="http://schemas.openxmlformats.org/officeDocument/2006/relationships/hyperlink" Target="http://twitter.com/vikas5572/statuses/1367873455924912129" TargetMode="External"/><Relationship Id="rId3809" Type="http://schemas.openxmlformats.org/officeDocument/2006/relationships/hyperlink" Target="http://pbs.twimg.com/profile_images/1300516712597671937/M71FBBXw_normal.jpg" TargetMode="External"/><Relationship Id="rId3808" Type="http://schemas.openxmlformats.org/officeDocument/2006/relationships/hyperlink" Target="http://twitter.com/IPFplc/statuses/1367873454461120517" TargetMode="External"/><Relationship Id="rId1213" Type="http://schemas.openxmlformats.org/officeDocument/2006/relationships/hyperlink" Target="http://pbs.twimg.com/profile_images/1344869422436118530/Cu-Ju6q__normal.jpg" TargetMode="External"/><Relationship Id="rId2544" Type="http://schemas.openxmlformats.org/officeDocument/2006/relationships/hyperlink" Target="http://twitter.com/sajan_kr_singh/statuses/1367893518266429441" TargetMode="External"/><Relationship Id="rId3876" Type="http://schemas.openxmlformats.org/officeDocument/2006/relationships/hyperlink" Target="http://twitter.com/tarisiddiqui/statuses/1367872319931187204" TargetMode="External"/><Relationship Id="rId1214" Type="http://schemas.openxmlformats.org/officeDocument/2006/relationships/hyperlink" Target="http://twitter.com/ms_cmiranda/statuses/1367923113695010823" TargetMode="External"/><Relationship Id="rId2545" Type="http://schemas.openxmlformats.org/officeDocument/2006/relationships/hyperlink" Target="http://pbs.twimg.com/profile_images/1338030101791989760/yK1sstQQ_normal.jpg" TargetMode="External"/><Relationship Id="rId3875" Type="http://schemas.openxmlformats.org/officeDocument/2006/relationships/hyperlink" Target="http://pbs.twimg.com/profile_images/1367720608813912064/b82fGIjn_normal.jpg" TargetMode="External"/><Relationship Id="rId1215" Type="http://schemas.openxmlformats.org/officeDocument/2006/relationships/hyperlink" Target="http://pbs.twimg.com/profile_images/1281773862695444483/g91O8rto_normal.jpg" TargetMode="External"/><Relationship Id="rId2546" Type="http://schemas.openxmlformats.org/officeDocument/2006/relationships/hyperlink" Target="http://twitter.com/Erasmus_Project/statuses/1367893516945395714" TargetMode="External"/><Relationship Id="rId3878" Type="http://schemas.openxmlformats.org/officeDocument/2006/relationships/hyperlink" Target="http://twitter.com/GabbyStorey/statuses/1367872181154283520" TargetMode="External"/><Relationship Id="rId1216" Type="http://schemas.openxmlformats.org/officeDocument/2006/relationships/hyperlink" Target="http://twitter.com/massacre_1988/statuses/1367923027426635779" TargetMode="External"/><Relationship Id="rId2547" Type="http://schemas.openxmlformats.org/officeDocument/2006/relationships/hyperlink" Target="http://pbs.twimg.com/profile_images/1262356901548957697/qFrxPNgz_normal.jpg" TargetMode="External"/><Relationship Id="rId3877" Type="http://schemas.openxmlformats.org/officeDocument/2006/relationships/hyperlink" Target="http://pbs.twimg.com/profile_images/1328666767024066562/c1kRGk2W_normal.jpg" TargetMode="External"/><Relationship Id="rId1217" Type="http://schemas.openxmlformats.org/officeDocument/2006/relationships/hyperlink" Target="http://pbs.twimg.com/profile_images/1293583171901063175/oTWfLKNr_normal.jpg" TargetMode="External"/><Relationship Id="rId2548" Type="http://schemas.openxmlformats.org/officeDocument/2006/relationships/hyperlink" Target="http://twitter.com/muralilovely/statuses/1367893487740329986" TargetMode="External"/><Relationship Id="rId1218" Type="http://schemas.openxmlformats.org/officeDocument/2006/relationships/hyperlink" Target="http://twitter.com/Misslord_1994/statuses/1367923023991496716" TargetMode="External"/><Relationship Id="rId2549" Type="http://schemas.openxmlformats.org/officeDocument/2006/relationships/hyperlink" Target="http://pbs.twimg.com/profile_images/1265698122367414275/gxvmhPS-_normal.jpg" TargetMode="External"/><Relationship Id="rId3879" Type="http://schemas.openxmlformats.org/officeDocument/2006/relationships/hyperlink" Target="http://pbs.twimg.com/profile_images/1360121268838649857/MdQZo1MF_normal.jpg" TargetMode="External"/><Relationship Id="rId1219" Type="http://schemas.openxmlformats.org/officeDocument/2006/relationships/hyperlink" Target="http://pbs.twimg.com/profile_images/1180442087398862848/Y6Ge0gj7_normal.jpg" TargetMode="External"/><Relationship Id="rId3870" Type="http://schemas.openxmlformats.org/officeDocument/2006/relationships/hyperlink" Target="http://twitter.com/DXTMRA/statuses/1367872393574686724" TargetMode="External"/><Relationship Id="rId2540" Type="http://schemas.openxmlformats.org/officeDocument/2006/relationships/hyperlink" Target="http://twitter.com/EktaKhubchanda1/statuses/1367893621140242436" TargetMode="External"/><Relationship Id="rId3872" Type="http://schemas.openxmlformats.org/officeDocument/2006/relationships/hyperlink" Target="http://twitter.com/Fot_roca/statuses/1367872369423958017" TargetMode="External"/><Relationship Id="rId1210" Type="http://schemas.openxmlformats.org/officeDocument/2006/relationships/hyperlink" Target="http://twitter.com/MASTER___2021/statuses/1367923297543843841" TargetMode="External"/><Relationship Id="rId2541" Type="http://schemas.openxmlformats.org/officeDocument/2006/relationships/hyperlink" Target="http://pbs.twimg.com/profile_images/1353975578366521345/xjXccKmF_normal.jpg" TargetMode="External"/><Relationship Id="rId3871" Type="http://schemas.openxmlformats.org/officeDocument/2006/relationships/hyperlink" Target="http://pbs.twimg.com/profile_images/1367185386737442818/4UKMWO28_normal.jpg" TargetMode="External"/><Relationship Id="rId1211" Type="http://schemas.openxmlformats.org/officeDocument/2006/relationships/hyperlink" Target="http://pbs.twimg.com/profile_images/1264614074240860160/o8F3oO_W_normal.jpg" TargetMode="External"/><Relationship Id="rId2542" Type="http://schemas.openxmlformats.org/officeDocument/2006/relationships/hyperlink" Target="http://twitter.com/GMpamwiza/statuses/1367893539481391125" TargetMode="External"/><Relationship Id="rId3874" Type="http://schemas.openxmlformats.org/officeDocument/2006/relationships/hyperlink" Target="http://twitter.com/BlakSolomon/statuses/1367872360884404224" TargetMode="External"/><Relationship Id="rId1212" Type="http://schemas.openxmlformats.org/officeDocument/2006/relationships/hyperlink" Target="http://twitter.com/Pritama95359988/statuses/1367923232037363712" TargetMode="External"/><Relationship Id="rId2543" Type="http://schemas.openxmlformats.org/officeDocument/2006/relationships/hyperlink" Target="http://pbs.twimg.com/profile_images/1292877637749100544/brfLO5X0_normal.jpg" TargetMode="External"/><Relationship Id="rId3873" Type="http://schemas.openxmlformats.org/officeDocument/2006/relationships/hyperlink" Target="http://pbs.twimg.com/profile_images/1364281690655449091/QIkVjy4I_normal.jpg" TargetMode="External"/><Relationship Id="rId1202" Type="http://schemas.openxmlformats.org/officeDocument/2006/relationships/hyperlink" Target="http://twitter.com/UNjobs_Zoom/statuses/1367923434102153217" TargetMode="External"/><Relationship Id="rId2533" Type="http://schemas.openxmlformats.org/officeDocument/2006/relationships/hyperlink" Target="http://pbs.twimg.com/profile_images/1290177228257599491/m9BJNJYQ_normal.jpg" TargetMode="External"/><Relationship Id="rId3865" Type="http://schemas.openxmlformats.org/officeDocument/2006/relationships/hyperlink" Target="http://pbs.twimg.com/profile_images/1263401519648575490/BkHawSs4_normal.jpg" TargetMode="External"/><Relationship Id="rId1203" Type="http://schemas.openxmlformats.org/officeDocument/2006/relationships/hyperlink" Target="http://pbs.twimg.com/profile_images/1086280302849273856/w4z8noFh_normal.jpg" TargetMode="External"/><Relationship Id="rId2534" Type="http://schemas.openxmlformats.org/officeDocument/2006/relationships/hyperlink" Target="http://twitter.com/FitnesstalksBea/statuses/1367893718720733185" TargetMode="External"/><Relationship Id="rId3864" Type="http://schemas.openxmlformats.org/officeDocument/2006/relationships/hyperlink" Target="http://twitter.com/craigmatsuda/statuses/1367872563787886592" TargetMode="External"/><Relationship Id="rId1204" Type="http://schemas.openxmlformats.org/officeDocument/2006/relationships/hyperlink" Target="http://twitter.com/PhysEd_SportYD/statuses/1367923393153138694" TargetMode="External"/><Relationship Id="rId2535" Type="http://schemas.openxmlformats.org/officeDocument/2006/relationships/hyperlink" Target="http://pbs.twimg.com/profile_images/1290177228257599491/m9BJNJYQ_normal.jpg" TargetMode="External"/><Relationship Id="rId3867" Type="http://schemas.openxmlformats.org/officeDocument/2006/relationships/hyperlink" Target="http://pbs.twimg.com/profile_images/1230088265543360514/qCBOzfet_normal.jpg" TargetMode="External"/><Relationship Id="rId1205" Type="http://schemas.openxmlformats.org/officeDocument/2006/relationships/hyperlink" Target="http://pbs.twimg.com/profile_images/1264614074240860160/o8F3oO_W_normal.jpg" TargetMode="External"/><Relationship Id="rId2536" Type="http://schemas.openxmlformats.org/officeDocument/2006/relationships/hyperlink" Target="http://twitter.com/FitnesstalksBea/statuses/1367893701054324740" TargetMode="External"/><Relationship Id="rId3866" Type="http://schemas.openxmlformats.org/officeDocument/2006/relationships/hyperlink" Target="http://twitter.com/mikroel/statuses/1367872543965732873" TargetMode="External"/><Relationship Id="rId1206" Type="http://schemas.openxmlformats.org/officeDocument/2006/relationships/hyperlink" Target="http://twitter.com/Pritama95359988/statuses/1367923385397837828" TargetMode="External"/><Relationship Id="rId2537" Type="http://schemas.openxmlformats.org/officeDocument/2006/relationships/hyperlink" Target="http://pbs.twimg.com/profile_images/1292877637749100544/brfLO5X0_normal.jpg" TargetMode="External"/><Relationship Id="rId3869" Type="http://schemas.openxmlformats.org/officeDocument/2006/relationships/hyperlink" Target="http://pbs.twimg.com/profile_images/1332360357805867009/70ahN3tD_normal.jpg" TargetMode="External"/><Relationship Id="rId1207" Type="http://schemas.openxmlformats.org/officeDocument/2006/relationships/hyperlink" Target="http://pbs.twimg.com/profile_images/1329174187215257600/RVwfHt7g_normal.jpg" TargetMode="External"/><Relationship Id="rId2538" Type="http://schemas.openxmlformats.org/officeDocument/2006/relationships/hyperlink" Target="http://twitter.com/sajan_kr_singh/statuses/1367893689633148928" TargetMode="External"/><Relationship Id="rId3868" Type="http://schemas.openxmlformats.org/officeDocument/2006/relationships/hyperlink" Target="http://twitter.com/AsmaeTouhali/statuses/1367872500957331456" TargetMode="External"/><Relationship Id="rId1208" Type="http://schemas.openxmlformats.org/officeDocument/2006/relationships/hyperlink" Target="http://twitter.com/KhanZakvan/statuses/1367923325377277952" TargetMode="External"/><Relationship Id="rId2539" Type="http://schemas.openxmlformats.org/officeDocument/2006/relationships/hyperlink" Target="http://pbs.twimg.com/profile_images/1343619576886657024/BGJk9r8b_normal.jpg" TargetMode="External"/><Relationship Id="rId1209" Type="http://schemas.openxmlformats.org/officeDocument/2006/relationships/hyperlink" Target="http://pbs.twimg.com/profile_images/1344317709379457024/Dr0qgHzf_normal.jpg" TargetMode="External"/><Relationship Id="rId3861" Type="http://schemas.openxmlformats.org/officeDocument/2006/relationships/hyperlink" Target="http://pbs.twimg.com/profile_images/1177641651373854725/SQbXHYeq_normal.jpg" TargetMode="External"/><Relationship Id="rId2530" Type="http://schemas.openxmlformats.org/officeDocument/2006/relationships/hyperlink" Target="http://twitter.com/AhmedabadOne/statuses/1367893759527022592" TargetMode="External"/><Relationship Id="rId3860" Type="http://schemas.openxmlformats.org/officeDocument/2006/relationships/hyperlink" Target="http://twitter.com/ADRIANSYSNET/statuses/1367872578740613120" TargetMode="External"/><Relationship Id="rId1200" Type="http://schemas.openxmlformats.org/officeDocument/2006/relationships/hyperlink" Target="http://twitter.com/ClauMoreauDavid/statuses/1367923499021574146" TargetMode="External"/><Relationship Id="rId2531" Type="http://schemas.openxmlformats.org/officeDocument/2006/relationships/hyperlink" Target="http://pbs.twimg.com/profile_images/1292877637749100544/brfLO5X0_normal.jpg" TargetMode="External"/><Relationship Id="rId3863" Type="http://schemas.openxmlformats.org/officeDocument/2006/relationships/hyperlink" Target="http://pbs.twimg.com/profile_images/883454080600780800/E2YdcEKZ_normal.jpg" TargetMode="External"/><Relationship Id="rId1201" Type="http://schemas.openxmlformats.org/officeDocument/2006/relationships/hyperlink" Target="http://pbs.twimg.com/profile_images/1355191218385412097/N1Cu1LOx_normal.png" TargetMode="External"/><Relationship Id="rId2532" Type="http://schemas.openxmlformats.org/officeDocument/2006/relationships/hyperlink" Target="http://twitter.com/sajan_kr_singh/statuses/1367893747191537664" TargetMode="External"/><Relationship Id="rId3862" Type="http://schemas.openxmlformats.org/officeDocument/2006/relationships/hyperlink" Target="http://twitter.com/UCLG_CIB/statuses/1367872576790355971" TargetMode="External"/><Relationship Id="rId1235" Type="http://schemas.openxmlformats.org/officeDocument/2006/relationships/hyperlink" Target="http://pbs.twimg.com/profile_images/1362826896975818753/8wXz7Keg_normal.jpg" TargetMode="External"/><Relationship Id="rId2566" Type="http://schemas.openxmlformats.org/officeDocument/2006/relationships/hyperlink" Target="http://twitter.com/sshikha_ch/statuses/1367893164837629952" TargetMode="External"/><Relationship Id="rId3898" Type="http://schemas.openxmlformats.org/officeDocument/2006/relationships/hyperlink" Target="http://twitter.com/Krishna8610/statuses/1367871940854050816" TargetMode="External"/><Relationship Id="rId1236" Type="http://schemas.openxmlformats.org/officeDocument/2006/relationships/hyperlink" Target="http://twitter.com/devangbchudasam/statuses/1367922656398483458" TargetMode="External"/><Relationship Id="rId2567" Type="http://schemas.openxmlformats.org/officeDocument/2006/relationships/hyperlink" Target="http://pbs.twimg.com/profile_images/708525365728317440/SZuG_FNs_normal.jpg" TargetMode="External"/><Relationship Id="rId3897" Type="http://schemas.openxmlformats.org/officeDocument/2006/relationships/hyperlink" Target="http://pbs.twimg.com/profile_images/1357325038899220480/fleE9-lC_normal.jpg" TargetMode="External"/><Relationship Id="rId1237" Type="http://schemas.openxmlformats.org/officeDocument/2006/relationships/hyperlink" Target="http://pbs.twimg.com/profile_images/1367956561532887042/B78OQlBK_normal.jpg" TargetMode="External"/><Relationship Id="rId2568" Type="http://schemas.openxmlformats.org/officeDocument/2006/relationships/hyperlink" Target="http://twitter.com/mukulmayank/statuses/1367893147636752384" TargetMode="External"/><Relationship Id="rId1238" Type="http://schemas.openxmlformats.org/officeDocument/2006/relationships/hyperlink" Target="http://twitter.com/briandaniela/statuses/1367922641458323461" TargetMode="External"/><Relationship Id="rId2569" Type="http://schemas.openxmlformats.org/officeDocument/2006/relationships/hyperlink" Target="http://pbs.twimg.com/profile_images/1358071844188942339/foenoLdz_normal.jpg" TargetMode="External"/><Relationship Id="rId3899" Type="http://schemas.openxmlformats.org/officeDocument/2006/relationships/hyperlink" Target="http://pbs.twimg.com/profile_images/1368458424355323904/DEudzFBt_normal.jpg" TargetMode="External"/><Relationship Id="rId1239" Type="http://schemas.openxmlformats.org/officeDocument/2006/relationships/hyperlink" Target="http://pbs.twimg.com/profile_images/1367925684685840384/11Ux2wI1_normal.jpg" TargetMode="External"/><Relationship Id="rId409" Type="http://schemas.openxmlformats.org/officeDocument/2006/relationships/hyperlink" Target="http://pbs.twimg.com/profile_images/1217727727563870214/gg-KRsEF_normal.jpg" TargetMode="External"/><Relationship Id="rId404" Type="http://schemas.openxmlformats.org/officeDocument/2006/relationships/hyperlink" Target="http://twitter.com/JenniferMahony7/statuses/1367957537853747200" TargetMode="External"/><Relationship Id="rId403" Type="http://schemas.openxmlformats.org/officeDocument/2006/relationships/hyperlink" Target="http://pbs.twimg.com/profile_images/915494411336916992/puwnHS97_normal.jpg" TargetMode="External"/><Relationship Id="rId402" Type="http://schemas.openxmlformats.org/officeDocument/2006/relationships/hyperlink" Target="http://twitter.com/manzarbokharai/statuses/1367957595512832001" TargetMode="External"/><Relationship Id="rId401" Type="http://schemas.openxmlformats.org/officeDocument/2006/relationships/hyperlink" Target="http://pbs.twimg.com/profile_images/1297946053090705408/HSuysKK5_normal.jpg" TargetMode="External"/><Relationship Id="rId408" Type="http://schemas.openxmlformats.org/officeDocument/2006/relationships/hyperlink" Target="http://twitter.com/FeranmiFerary/statuses/1367957068804657152" TargetMode="External"/><Relationship Id="rId407" Type="http://schemas.openxmlformats.org/officeDocument/2006/relationships/hyperlink" Target="http://pbs.twimg.com/profile_images/1367574472430125064/2hkAu4s5_normal.jpg" TargetMode="External"/><Relationship Id="rId406" Type="http://schemas.openxmlformats.org/officeDocument/2006/relationships/hyperlink" Target="http://twitter.com/AishaBubah/statuses/1367957227999555586" TargetMode="External"/><Relationship Id="rId405" Type="http://schemas.openxmlformats.org/officeDocument/2006/relationships/hyperlink" Target="http://pbs.twimg.com/profile_images/1337079300017840128/RY1S14-7_normal.jpg" TargetMode="External"/><Relationship Id="rId3890" Type="http://schemas.openxmlformats.org/officeDocument/2006/relationships/hyperlink" Target="http://twitter.com/DrOmshree/statuses/1367872094470434819" TargetMode="External"/><Relationship Id="rId2560" Type="http://schemas.openxmlformats.org/officeDocument/2006/relationships/hyperlink" Target="http://twitter.com/imArun001/statuses/1367893236669288448" TargetMode="External"/><Relationship Id="rId3892" Type="http://schemas.openxmlformats.org/officeDocument/2006/relationships/hyperlink" Target="http://twitter.com/Rajanik58915087/statuses/1367872019803426816" TargetMode="External"/><Relationship Id="rId1230" Type="http://schemas.openxmlformats.org/officeDocument/2006/relationships/hyperlink" Target="http://twitter.com/Bonjour43412001/statuses/1367922768671617025" TargetMode="External"/><Relationship Id="rId2561" Type="http://schemas.openxmlformats.org/officeDocument/2006/relationships/hyperlink" Target="http://pbs.twimg.com/profile_images/708525365728317440/SZuG_FNs_normal.jpg" TargetMode="External"/><Relationship Id="rId3891" Type="http://schemas.openxmlformats.org/officeDocument/2006/relationships/hyperlink" Target="http://pbs.twimg.com/profile_images/1329781505179090944/0qjXPMM4_normal.jpg" TargetMode="External"/><Relationship Id="rId400" Type="http://schemas.openxmlformats.org/officeDocument/2006/relationships/hyperlink" Target="http://twitter.com/sho_peco/statuses/1367957612843593729" TargetMode="External"/><Relationship Id="rId1231" Type="http://schemas.openxmlformats.org/officeDocument/2006/relationships/hyperlink" Target="http://pbs.twimg.com/profile_images/1301154842472321029/wJdzwA9W_normal.jpg" TargetMode="External"/><Relationship Id="rId2562" Type="http://schemas.openxmlformats.org/officeDocument/2006/relationships/hyperlink" Target="http://twitter.com/mukulmayank/statuses/1367893183867228161" TargetMode="External"/><Relationship Id="rId3894" Type="http://schemas.openxmlformats.org/officeDocument/2006/relationships/hyperlink" Target="http://twitter.com/InfosecVandana/statuses/1367872009208619013" TargetMode="External"/><Relationship Id="rId1232" Type="http://schemas.openxmlformats.org/officeDocument/2006/relationships/hyperlink" Target="http://twitter.com/douglasacadlib/statuses/1367922739701514245" TargetMode="External"/><Relationship Id="rId2563" Type="http://schemas.openxmlformats.org/officeDocument/2006/relationships/hyperlink" Target="http://pbs.twimg.com/profile_images/1030161056889495552/16WZR_cF_normal.jpg" TargetMode="External"/><Relationship Id="rId3893" Type="http://schemas.openxmlformats.org/officeDocument/2006/relationships/hyperlink" Target="http://pbs.twimg.com/profile_images/543837812286427136/Ys6BHSIV_normal.jpeg" TargetMode="External"/><Relationship Id="rId1233" Type="http://schemas.openxmlformats.org/officeDocument/2006/relationships/hyperlink" Target="http://pbs.twimg.com/profile_images/1367903453784268802/-QuwKWop_normal.jpg" TargetMode="External"/><Relationship Id="rId2564" Type="http://schemas.openxmlformats.org/officeDocument/2006/relationships/hyperlink" Target="http://twitter.com/KitaraNationUg/statuses/1367893176170786818" TargetMode="External"/><Relationship Id="rId3896" Type="http://schemas.openxmlformats.org/officeDocument/2006/relationships/hyperlink" Target="http://twitter.com/keilanadezignz/statuses/1367871952065495042" TargetMode="External"/><Relationship Id="rId1234" Type="http://schemas.openxmlformats.org/officeDocument/2006/relationships/hyperlink" Target="http://twitter.com/FrequentTweets/statuses/1367922675042164736" TargetMode="External"/><Relationship Id="rId2565" Type="http://schemas.openxmlformats.org/officeDocument/2006/relationships/hyperlink" Target="http://pbs.twimg.com/profile_images/1251241969314979840/HMdukY6q_normal.jpg" TargetMode="External"/><Relationship Id="rId3895" Type="http://schemas.openxmlformats.org/officeDocument/2006/relationships/hyperlink" Target="http://pbs.twimg.com/profile_images/1319336803044712448/9JRVPxB-_normal.jpg" TargetMode="External"/><Relationship Id="rId1224" Type="http://schemas.openxmlformats.org/officeDocument/2006/relationships/hyperlink" Target="http://twitter.com/Nitish_nix/statuses/1367922896958484485" TargetMode="External"/><Relationship Id="rId2555" Type="http://schemas.openxmlformats.org/officeDocument/2006/relationships/hyperlink" Target="http://pbs.twimg.com/profile_images/1358071844188942339/foenoLdz_normal.jpg" TargetMode="External"/><Relationship Id="rId3887" Type="http://schemas.openxmlformats.org/officeDocument/2006/relationships/hyperlink" Target="http://pbs.twimg.com/profile_images/1366947223074865161/4NZLGPPR_normal.jpg" TargetMode="External"/><Relationship Id="rId1225" Type="http://schemas.openxmlformats.org/officeDocument/2006/relationships/hyperlink" Target="http://pbs.twimg.com/profile_images/1276148536661413890/2O8LDxkZ_normal.jpg" TargetMode="External"/><Relationship Id="rId2556" Type="http://schemas.openxmlformats.org/officeDocument/2006/relationships/hyperlink" Target="http://twitter.com/imArun001/statuses/1367893263105978369" TargetMode="External"/><Relationship Id="rId3886" Type="http://schemas.openxmlformats.org/officeDocument/2006/relationships/hyperlink" Target="http://twitter.com/ChetanB38712889/statuses/1367872114330456066" TargetMode="External"/><Relationship Id="rId1226" Type="http://schemas.openxmlformats.org/officeDocument/2006/relationships/hyperlink" Target="http://twitter.com/Nitish_nix/statuses/1367922826850623489" TargetMode="External"/><Relationship Id="rId2557" Type="http://schemas.openxmlformats.org/officeDocument/2006/relationships/hyperlink" Target="http://pbs.twimg.com/profile_images/1366056013435199492/CGr1V0mb_normal.jpg" TargetMode="External"/><Relationship Id="rId3889" Type="http://schemas.openxmlformats.org/officeDocument/2006/relationships/hyperlink" Target="http://pbs.twimg.com/profile_images/1362037679525830664/I11Fg4di_normal.jpg" TargetMode="External"/><Relationship Id="rId1227" Type="http://schemas.openxmlformats.org/officeDocument/2006/relationships/hyperlink" Target="http://pbs.twimg.com/profile_images/1348301706027618309/qGe8ac2w_normal.jpg" TargetMode="External"/><Relationship Id="rId2558" Type="http://schemas.openxmlformats.org/officeDocument/2006/relationships/hyperlink" Target="http://twitter.com/derick_kakuru/statuses/1367893242843435008" TargetMode="External"/><Relationship Id="rId3888" Type="http://schemas.openxmlformats.org/officeDocument/2006/relationships/hyperlink" Target="http://twitter.com/KumarSammu_/statuses/1367872108525580290" TargetMode="External"/><Relationship Id="rId1228" Type="http://schemas.openxmlformats.org/officeDocument/2006/relationships/hyperlink" Target="http://twitter.com/merlin8thomas/statuses/1367922823767814146" TargetMode="External"/><Relationship Id="rId2559" Type="http://schemas.openxmlformats.org/officeDocument/2006/relationships/hyperlink" Target="http://pbs.twimg.com/profile_images/1358071844188942339/foenoLdz_normal.jpg" TargetMode="External"/><Relationship Id="rId1229" Type="http://schemas.openxmlformats.org/officeDocument/2006/relationships/hyperlink" Target="http://pbs.twimg.com/profile_images/715121429184921600/hUGmVfWv_normal.jpg" TargetMode="External"/><Relationship Id="rId3881" Type="http://schemas.openxmlformats.org/officeDocument/2006/relationships/hyperlink" Target="http://pbs.twimg.com/profile_images/1329718415662010370/vciaLihi_normal.jpg" TargetMode="External"/><Relationship Id="rId2550" Type="http://schemas.openxmlformats.org/officeDocument/2006/relationships/hyperlink" Target="http://twitter.com/ashi_apple/statuses/1367893477946626060" TargetMode="External"/><Relationship Id="rId3880" Type="http://schemas.openxmlformats.org/officeDocument/2006/relationships/hyperlink" Target="http://twitter.com/ChintuK18327900/statuses/1367872178293596162" TargetMode="External"/><Relationship Id="rId1220" Type="http://schemas.openxmlformats.org/officeDocument/2006/relationships/hyperlink" Target="http://twitter.com/satyasoochak/statuses/1367923009177067522" TargetMode="External"/><Relationship Id="rId2551" Type="http://schemas.openxmlformats.org/officeDocument/2006/relationships/hyperlink" Target="http://pbs.twimg.com/profile_images/1202543855007985665/WsMNtwju_normal.jpg" TargetMode="External"/><Relationship Id="rId3883" Type="http://schemas.openxmlformats.org/officeDocument/2006/relationships/hyperlink" Target="http://pbs.twimg.com/profile_images/1166751577941729280/pEnZurbx_normal.jpg" TargetMode="External"/><Relationship Id="rId1221" Type="http://schemas.openxmlformats.org/officeDocument/2006/relationships/hyperlink" Target="http://pbs.twimg.com/profile_images/1329192135858425856/5w-FQPX-_normal.jpg" TargetMode="External"/><Relationship Id="rId2552" Type="http://schemas.openxmlformats.org/officeDocument/2006/relationships/hyperlink" Target="http://twitter.com/nirbhay21196/statuses/1367893428126707714" TargetMode="External"/><Relationship Id="rId3882" Type="http://schemas.openxmlformats.org/officeDocument/2006/relationships/hyperlink" Target="http://twitter.com/News18Odia/statuses/1367872128704385025" TargetMode="External"/><Relationship Id="rId1222" Type="http://schemas.openxmlformats.org/officeDocument/2006/relationships/hyperlink" Target="http://twitter.com/LtGovAB/statuses/1367922939195056128" TargetMode="External"/><Relationship Id="rId2553" Type="http://schemas.openxmlformats.org/officeDocument/2006/relationships/hyperlink" Target="http://pbs.twimg.com/profile_images/1358071844188942339/foenoLdz_normal.jpg" TargetMode="External"/><Relationship Id="rId3885" Type="http://schemas.openxmlformats.org/officeDocument/2006/relationships/hyperlink" Target="http://pbs.twimg.com/profile_images/1234515895541739520/aqz3zFUX_normal.jpg" TargetMode="External"/><Relationship Id="rId1223" Type="http://schemas.openxmlformats.org/officeDocument/2006/relationships/hyperlink" Target="http://pbs.twimg.com/profile_images/1276148536661413890/2O8LDxkZ_normal.jpg" TargetMode="External"/><Relationship Id="rId2554" Type="http://schemas.openxmlformats.org/officeDocument/2006/relationships/hyperlink" Target="http://twitter.com/imArun001/statuses/1367893268097241088" TargetMode="External"/><Relationship Id="rId3884" Type="http://schemas.openxmlformats.org/officeDocument/2006/relationships/hyperlink" Target="http://twitter.com/Mynationdharme1/statuses/1367872115958050817" TargetMode="External"/><Relationship Id="rId2500" Type="http://schemas.openxmlformats.org/officeDocument/2006/relationships/hyperlink" Target="http://twitter.com/singhpal99/statuses/1367894273438408707" TargetMode="External"/><Relationship Id="rId3832" Type="http://schemas.openxmlformats.org/officeDocument/2006/relationships/hyperlink" Target="http://twitter.com/PGVillaluenga/statuses/1367873086419255298" TargetMode="External"/><Relationship Id="rId2501" Type="http://schemas.openxmlformats.org/officeDocument/2006/relationships/hyperlink" Target="http://pbs.twimg.com/profile_images/1314815892354723840/DE6vGK3x_normal.jpg" TargetMode="External"/><Relationship Id="rId3831" Type="http://schemas.openxmlformats.org/officeDocument/2006/relationships/hyperlink" Target="http://pbs.twimg.com/profile_images/1079501848451694592/hS1QDYDp_normal.jpg" TargetMode="External"/><Relationship Id="rId2502" Type="http://schemas.openxmlformats.org/officeDocument/2006/relationships/hyperlink" Target="http://twitter.com/moige07/statuses/1367894193427873800" TargetMode="External"/><Relationship Id="rId3834" Type="http://schemas.openxmlformats.org/officeDocument/2006/relationships/hyperlink" Target="http://twitter.com/archanakra/statuses/1367873078156431364" TargetMode="External"/><Relationship Id="rId2503" Type="http://schemas.openxmlformats.org/officeDocument/2006/relationships/hyperlink" Target="http://pbs.twimg.com/profile_images/1358423208802844672/HsteOLIJ_normal.jpg" TargetMode="External"/><Relationship Id="rId3833" Type="http://schemas.openxmlformats.org/officeDocument/2006/relationships/hyperlink" Target="http://pbs.twimg.com/profile_images/1368798296509063168/eR6n9kmb_normal.jpg" TargetMode="External"/><Relationship Id="rId2504" Type="http://schemas.openxmlformats.org/officeDocument/2006/relationships/hyperlink" Target="http://twitter.com/NatasahCarim/statuses/1367894173274279941" TargetMode="External"/><Relationship Id="rId3836" Type="http://schemas.openxmlformats.org/officeDocument/2006/relationships/hyperlink" Target="http://twitter.com/ebmazandarani1/statuses/1367873067779768325" TargetMode="External"/><Relationship Id="rId2505" Type="http://schemas.openxmlformats.org/officeDocument/2006/relationships/hyperlink" Target="http://pbs.twimg.com/profile_images/1301485916503105536/aghDL9WW_normal.jpg" TargetMode="External"/><Relationship Id="rId3835" Type="http://schemas.openxmlformats.org/officeDocument/2006/relationships/hyperlink" Target="http://pbs.twimg.com/profile_images/1317604784367636486/LnNXKtdm_normal.jpg" TargetMode="External"/><Relationship Id="rId2506" Type="http://schemas.openxmlformats.org/officeDocument/2006/relationships/hyperlink" Target="http://twitter.com/Thando3296/statuses/1367894169558126595" TargetMode="External"/><Relationship Id="rId3838" Type="http://schemas.openxmlformats.org/officeDocument/2006/relationships/hyperlink" Target="http://twitter.com/lawrencepromise/statuses/1367872976994058246" TargetMode="External"/><Relationship Id="rId2507" Type="http://schemas.openxmlformats.org/officeDocument/2006/relationships/hyperlink" Target="http://pbs.twimg.com/profile_images/1068064224822337536/USnbdFBT_normal.jpg" TargetMode="External"/><Relationship Id="rId3837" Type="http://schemas.openxmlformats.org/officeDocument/2006/relationships/hyperlink" Target="http://pbs.twimg.com/profile_images/575231345389125632/1t8w0VRf_normal.jpeg" TargetMode="External"/><Relationship Id="rId2508" Type="http://schemas.openxmlformats.org/officeDocument/2006/relationships/hyperlink" Target="http://twitter.com/INKCdogs/statuses/1367894141850447872" TargetMode="External"/><Relationship Id="rId2509" Type="http://schemas.openxmlformats.org/officeDocument/2006/relationships/hyperlink" Target="http://pbs.twimg.com/profile_images/1292877637749100544/brfLO5X0_normal.jpg" TargetMode="External"/><Relationship Id="rId3839" Type="http://schemas.openxmlformats.org/officeDocument/2006/relationships/hyperlink" Target="http://pbs.twimg.com/profile_images/663380247245533185/-2iIgHgu_normal.jpg" TargetMode="External"/><Relationship Id="rId3830" Type="http://schemas.openxmlformats.org/officeDocument/2006/relationships/hyperlink" Target="http://twitter.com/RealWineGuru/statuses/1367873135882690562" TargetMode="External"/><Relationship Id="rId3821" Type="http://schemas.openxmlformats.org/officeDocument/2006/relationships/hyperlink" Target="http://pbs.twimg.com/profile_images/902216203963437058/cCOs-d-Q_normal.jpg" TargetMode="External"/><Relationship Id="rId3820" Type="http://schemas.openxmlformats.org/officeDocument/2006/relationships/hyperlink" Target="http://twitter.com/SRHRforAll/statuses/1367873316938280968" TargetMode="External"/><Relationship Id="rId3823" Type="http://schemas.openxmlformats.org/officeDocument/2006/relationships/hyperlink" Target="http://pbs.twimg.com/profile_images/1366040606192066564/we4jjbjk_normal.jpg" TargetMode="External"/><Relationship Id="rId3822" Type="http://schemas.openxmlformats.org/officeDocument/2006/relationships/hyperlink" Target="http://twitter.com/Umamidotlife/statuses/1367873197526294539" TargetMode="External"/><Relationship Id="rId3825" Type="http://schemas.openxmlformats.org/officeDocument/2006/relationships/hyperlink" Target="http://pbs.twimg.com/profile_images/1294859769618903041/W57pE1kR_normal.jpg" TargetMode="External"/><Relationship Id="rId3824" Type="http://schemas.openxmlformats.org/officeDocument/2006/relationships/hyperlink" Target="http://twitter.com/poetryf/statuses/1367873173585330181" TargetMode="External"/><Relationship Id="rId3827" Type="http://schemas.openxmlformats.org/officeDocument/2006/relationships/hyperlink" Target="http://pbs.twimg.com/profile_images/704638562491351040/VerZgf7H_normal.jpg" TargetMode="External"/><Relationship Id="rId3826" Type="http://schemas.openxmlformats.org/officeDocument/2006/relationships/hyperlink" Target="http://twitter.com/amankhajanchi/statuses/1367873166597496832" TargetMode="External"/><Relationship Id="rId3829" Type="http://schemas.openxmlformats.org/officeDocument/2006/relationships/hyperlink" Target="http://pbs.twimg.com/profile_images/704638562491351040/VerZgf7H_normal.jpg" TargetMode="External"/><Relationship Id="rId3828" Type="http://schemas.openxmlformats.org/officeDocument/2006/relationships/hyperlink" Target="http://twitter.com/RealWineGuru/statuses/1367873165767176195" TargetMode="External"/><Relationship Id="rId2522" Type="http://schemas.openxmlformats.org/officeDocument/2006/relationships/hyperlink" Target="http://twitter.com/Eugene82200870/statuses/1367893895347048453" TargetMode="External"/><Relationship Id="rId3854" Type="http://schemas.openxmlformats.org/officeDocument/2006/relationships/hyperlink" Target="http://twitter.com/buildingpeace_/statuses/1367872755773755395" TargetMode="External"/><Relationship Id="rId2523" Type="http://schemas.openxmlformats.org/officeDocument/2006/relationships/hyperlink" Target="http://pbs.twimg.com/profile_images/1327935744132796420/ioOhjo7P_normal.jpg" TargetMode="External"/><Relationship Id="rId3853" Type="http://schemas.openxmlformats.org/officeDocument/2006/relationships/hyperlink" Target="http://pbs.twimg.com/profile_images/1310255485304487936/g4jTykGh_normal.jpg" TargetMode="External"/><Relationship Id="rId2524" Type="http://schemas.openxmlformats.org/officeDocument/2006/relationships/hyperlink" Target="http://twitter.com/BotFemale/statuses/1367893876325953536" TargetMode="External"/><Relationship Id="rId3856" Type="http://schemas.openxmlformats.org/officeDocument/2006/relationships/hyperlink" Target="http://twitter.com/rajeevgautam310/statuses/1367872643127382019" TargetMode="External"/><Relationship Id="rId2525" Type="http://schemas.openxmlformats.org/officeDocument/2006/relationships/hyperlink" Target="http://pbs.twimg.com/profile_images/1293538099243491330/KVmOD78y_normal.jpg" TargetMode="External"/><Relationship Id="rId3855" Type="http://schemas.openxmlformats.org/officeDocument/2006/relationships/hyperlink" Target="http://pbs.twimg.com/profile_images/1261578348737617920/RBb8ySMv_normal.jpg" TargetMode="External"/><Relationship Id="rId2526" Type="http://schemas.openxmlformats.org/officeDocument/2006/relationships/hyperlink" Target="http://twitter.com/SoyCapitanGallo/statuses/1367893866678992900" TargetMode="External"/><Relationship Id="rId3858" Type="http://schemas.openxmlformats.org/officeDocument/2006/relationships/hyperlink" Target="http://twitter.com/A_Bazzano/statuses/1367872590036008967" TargetMode="External"/><Relationship Id="rId2527" Type="http://schemas.openxmlformats.org/officeDocument/2006/relationships/hyperlink" Target="http://pbs.twimg.com/profile_images/1024364882005700608/YvM_a3xA_normal.jpg" TargetMode="External"/><Relationship Id="rId3857" Type="http://schemas.openxmlformats.org/officeDocument/2006/relationships/hyperlink" Target="http://pbs.twimg.com/profile_images/1177333782707363840/3IzSG7YA_normal.jpg" TargetMode="External"/><Relationship Id="rId2528" Type="http://schemas.openxmlformats.org/officeDocument/2006/relationships/hyperlink" Target="http://twitter.com/DnyanesDeshm/statuses/1367893778397241345" TargetMode="External"/><Relationship Id="rId2529" Type="http://schemas.openxmlformats.org/officeDocument/2006/relationships/hyperlink" Target="http://pbs.twimg.com/profile_images/1212614782391668737/UoR7ulW3_normal.jpg" TargetMode="External"/><Relationship Id="rId3859" Type="http://schemas.openxmlformats.org/officeDocument/2006/relationships/hyperlink" Target="http://pbs.twimg.com/profile_images/1338216846957236226/HkaLX5GS_normal.png" TargetMode="External"/><Relationship Id="rId3850" Type="http://schemas.openxmlformats.org/officeDocument/2006/relationships/hyperlink" Target="http://twitter.com/ChaaliiyKay/statuses/1367872836518477833" TargetMode="External"/><Relationship Id="rId2520" Type="http://schemas.openxmlformats.org/officeDocument/2006/relationships/hyperlink" Target="http://twitter.com/Name_issrikanth/statuses/1367893908127055872" TargetMode="External"/><Relationship Id="rId3852" Type="http://schemas.openxmlformats.org/officeDocument/2006/relationships/hyperlink" Target="http://twitter.com/Anitapratapsing/statuses/1367872795128950789" TargetMode="External"/><Relationship Id="rId2521" Type="http://schemas.openxmlformats.org/officeDocument/2006/relationships/hyperlink" Target="http://pbs.twimg.com/profile_images/1316496873293860864/L9U9T-41_normal.jpg" TargetMode="External"/><Relationship Id="rId3851" Type="http://schemas.openxmlformats.org/officeDocument/2006/relationships/hyperlink" Target="http://pbs.twimg.com/profile_images/950686245386051585/nShkGgq2_normal.jpg" TargetMode="External"/><Relationship Id="rId2511" Type="http://schemas.openxmlformats.org/officeDocument/2006/relationships/hyperlink" Target="http://pbs.twimg.com/profile_images/1367275572309721092/BgwY3SEu_normal.jpg" TargetMode="External"/><Relationship Id="rId3843" Type="http://schemas.openxmlformats.org/officeDocument/2006/relationships/hyperlink" Target="http://pbs.twimg.com/profile_images/1245605445034577921/EMxM_2o8_normal.jpg" TargetMode="External"/><Relationship Id="rId2512" Type="http://schemas.openxmlformats.org/officeDocument/2006/relationships/hyperlink" Target="http://twitter.com/99SBARCA/statuses/1367894013953667073" TargetMode="External"/><Relationship Id="rId3842" Type="http://schemas.openxmlformats.org/officeDocument/2006/relationships/hyperlink" Target="http://twitter.com/dnfiofkdn/statuses/1367872937840103424" TargetMode="External"/><Relationship Id="rId2513" Type="http://schemas.openxmlformats.org/officeDocument/2006/relationships/hyperlink" Target="http://pbs.twimg.com/profile_images/475889300198809600/IYyzHIha_normal.jpeg" TargetMode="External"/><Relationship Id="rId3845" Type="http://schemas.openxmlformats.org/officeDocument/2006/relationships/hyperlink" Target="http://pbs.twimg.com/profile_images/1369338506447888401/GEZ7JeE2_normal.jpg" TargetMode="External"/><Relationship Id="rId2514" Type="http://schemas.openxmlformats.org/officeDocument/2006/relationships/hyperlink" Target="http://twitter.com/BonaNsabimana/statuses/1367893956592365571" TargetMode="External"/><Relationship Id="rId3844" Type="http://schemas.openxmlformats.org/officeDocument/2006/relationships/hyperlink" Target="http://twitter.com/AhmadSh86168492/statuses/1367872927559938048" TargetMode="External"/><Relationship Id="rId2515" Type="http://schemas.openxmlformats.org/officeDocument/2006/relationships/hyperlink" Target="http://pbs.twimg.com/profile_images/948116355949170691/c_aXDuEt_normal.jpg" TargetMode="External"/><Relationship Id="rId3847" Type="http://schemas.openxmlformats.org/officeDocument/2006/relationships/hyperlink" Target="http://pbs.twimg.com/profile_images/1115465430347526145/paLWnjwH_normal.png" TargetMode="External"/><Relationship Id="rId2516" Type="http://schemas.openxmlformats.org/officeDocument/2006/relationships/hyperlink" Target="http://twitter.com/Enabel_Belgium/statuses/1367893947813609472" TargetMode="External"/><Relationship Id="rId3846" Type="http://schemas.openxmlformats.org/officeDocument/2006/relationships/hyperlink" Target="http://twitter.com/HousingFirstUK/statuses/1367872895519703041" TargetMode="External"/><Relationship Id="rId2517" Type="http://schemas.openxmlformats.org/officeDocument/2006/relationships/hyperlink" Target="http://pbs.twimg.com/profile_images/1287730686758203392/-OlN6IJQ_normal.png" TargetMode="External"/><Relationship Id="rId3849" Type="http://schemas.openxmlformats.org/officeDocument/2006/relationships/hyperlink" Target="http://pbs.twimg.com/profile_images/1361335913826156546/yD5znuo4_normal.jpg" TargetMode="External"/><Relationship Id="rId2518" Type="http://schemas.openxmlformats.org/officeDocument/2006/relationships/hyperlink" Target="http://twitter.com/PCDrinksAwards/statuses/1367893937948614656" TargetMode="External"/><Relationship Id="rId3848" Type="http://schemas.openxmlformats.org/officeDocument/2006/relationships/hyperlink" Target="http://twitter.com/ruslandzhebr/statuses/1367872855019556866" TargetMode="External"/><Relationship Id="rId2519" Type="http://schemas.openxmlformats.org/officeDocument/2006/relationships/hyperlink" Target="http://pbs.twimg.com/profile_images/1356801556679598084/4lBjiUvg_normal.jpg" TargetMode="External"/><Relationship Id="rId3841" Type="http://schemas.openxmlformats.org/officeDocument/2006/relationships/hyperlink" Target="http://pbs.twimg.com/profile_images/1342435203529154563/5bzMSWwb_normal.jpg" TargetMode="External"/><Relationship Id="rId2510" Type="http://schemas.openxmlformats.org/officeDocument/2006/relationships/hyperlink" Target="http://twitter.com/sajan_kr_singh/statuses/1367894062821347332" TargetMode="External"/><Relationship Id="rId3840" Type="http://schemas.openxmlformats.org/officeDocument/2006/relationships/hyperlink" Target="http://twitter.com/retweetbossman/statuses/1367872968559366152" TargetMode="External"/><Relationship Id="rId4327" Type="http://schemas.openxmlformats.org/officeDocument/2006/relationships/hyperlink" Target="http://pbs.twimg.com/profile_images/1354287362965123073/ufR1MdhH_normal.jpg" TargetMode="External"/><Relationship Id="rId4326" Type="http://schemas.openxmlformats.org/officeDocument/2006/relationships/hyperlink" Target="http://twitter.com/Cybersec_EU/statuses/1367865331990036481" TargetMode="External"/><Relationship Id="rId4329" Type="http://schemas.openxmlformats.org/officeDocument/2006/relationships/hyperlink" Target="http://pbs.twimg.com/profile_images/1187296561773940739/7rUFxdW0_normal.jpg" TargetMode="External"/><Relationship Id="rId4328" Type="http://schemas.openxmlformats.org/officeDocument/2006/relationships/hyperlink" Target="http://twitter.com/BKLynn5/statuses/1367865316894728195" TargetMode="External"/><Relationship Id="rId469" Type="http://schemas.openxmlformats.org/officeDocument/2006/relationships/hyperlink" Target="http://pbs.twimg.com/profile_images/702107000432418816/GWoBwwiz_normal.jpg" TargetMode="External"/><Relationship Id="rId468" Type="http://schemas.openxmlformats.org/officeDocument/2006/relationships/hyperlink" Target="http://twitter.com/AtchaJohn/statuses/1367953578749534214" TargetMode="External"/><Relationship Id="rId467" Type="http://schemas.openxmlformats.org/officeDocument/2006/relationships/hyperlink" Target="http://pbs.twimg.com/profile_images/378800000131580066/d43b6ed49ece54cb13fd36b8ef87fe9e_normal.png" TargetMode="External"/><Relationship Id="rId1290" Type="http://schemas.openxmlformats.org/officeDocument/2006/relationships/hyperlink" Target="http://twitter.com/RajanShahKutch/statuses/1367920703421358082" TargetMode="External"/><Relationship Id="rId1291" Type="http://schemas.openxmlformats.org/officeDocument/2006/relationships/hyperlink" Target="http://pbs.twimg.com/profile_images/1337161298996551680/V7YboQ0N_normal.jpg" TargetMode="External"/><Relationship Id="rId1292" Type="http://schemas.openxmlformats.org/officeDocument/2006/relationships/hyperlink" Target="http://twitter.com/Bahram56427953/statuses/1367920563700834308" TargetMode="External"/><Relationship Id="rId462" Type="http://schemas.openxmlformats.org/officeDocument/2006/relationships/hyperlink" Target="http://twitter.com/foodbanking/statuses/1367953821641699329" TargetMode="External"/><Relationship Id="rId1293" Type="http://schemas.openxmlformats.org/officeDocument/2006/relationships/hyperlink" Target="http://pbs.twimg.com/profile_images/1364969014670286851/GKYlCd2S_normal.jpg" TargetMode="External"/><Relationship Id="rId461" Type="http://schemas.openxmlformats.org/officeDocument/2006/relationships/hyperlink" Target="http://pbs.twimg.com/profile_images/1308855863222898688/H08lBa1n_normal.jpg" TargetMode="External"/><Relationship Id="rId1294" Type="http://schemas.openxmlformats.org/officeDocument/2006/relationships/hyperlink" Target="http://twitter.com/GemelaGaby/statuses/1367920558566936577" TargetMode="External"/><Relationship Id="rId460" Type="http://schemas.openxmlformats.org/officeDocument/2006/relationships/hyperlink" Target="http://twitter.com/mehdikghadiry14/statuses/1367953960355700738" TargetMode="External"/><Relationship Id="rId1295" Type="http://schemas.openxmlformats.org/officeDocument/2006/relationships/hyperlink" Target="http://pbs.twimg.com/profile_images/1363144111730028544/wHrvFbF3_normal.jpg" TargetMode="External"/><Relationship Id="rId4321" Type="http://schemas.openxmlformats.org/officeDocument/2006/relationships/hyperlink" Target="http://pbs.twimg.com/profile_images/1310992800104804357/XjFwJC2e_normal.jpg" TargetMode="External"/><Relationship Id="rId1296" Type="http://schemas.openxmlformats.org/officeDocument/2006/relationships/hyperlink" Target="http://twitter.com/AppuTweetsz/statuses/1367920529257029637" TargetMode="External"/><Relationship Id="rId4320" Type="http://schemas.openxmlformats.org/officeDocument/2006/relationships/hyperlink" Target="http://twitter.com/Archies_Online/statuses/1367865491054727168" TargetMode="External"/><Relationship Id="rId466" Type="http://schemas.openxmlformats.org/officeDocument/2006/relationships/hyperlink" Target="http://twitter.com/ACIARCEO/statuses/1367953618553368576" TargetMode="External"/><Relationship Id="rId1297" Type="http://schemas.openxmlformats.org/officeDocument/2006/relationships/hyperlink" Target="http://pbs.twimg.com/profile_images/1224961758428684288/hf94ZQwA_normal.jpg" TargetMode="External"/><Relationship Id="rId4323" Type="http://schemas.openxmlformats.org/officeDocument/2006/relationships/hyperlink" Target="http://pbs.twimg.com/profile_images/1276082429216817152/QqGEadWu_normal.png" TargetMode="External"/><Relationship Id="rId465" Type="http://schemas.openxmlformats.org/officeDocument/2006/relationships/hyperlink" Target="http://pbs.twimg.com/profile_images/761308744529485824/Hs6lmyl__normal.jpg" TargetMode="External"/><Relationship Id="rId1298" Type="http://schemas.openxmlformats.org/officeDocument/2006/relationships/hyperlink" Target="http://twitter.com/Lekhakh/statuses/1367920448986624005" TargetMode="External"/><Relationship Id="rId4322" Type="http://schemas.openxmlformats.org/officeDocument/2006/relationships/hyperlink" Target="http://twitter.com/michaelt305/statuses/1367865400696967173" TargetMode="External"/><Relationship Id="rId464" Type="http://schemas.openxmlformats.org/officeDocument/2006/relationships/hyperlink" Target="http://twitter.com/Mohamma16548448/statuses/1367953779195265030" TargetMode="External"/><Relationship Id="rId1299" Type="http://schemas.openxmlformats.org/officeDocument/2006/relationships/hyperlink" Target="http://pbs.twimg.com/profile_images/1299029996502212609/5PlmpB0f_normal.jpg" TargetMode="External"/><Relationship Id="rId4325" Type="http://schemas.openxmlformats.org/officeDocument/2006/relationships/hyperlink" Target="http://pbs.twimg.com/profile_images/1126795389095567360/fti2v6i8_normal.png" TargetMode="External"/><Relationship Id="rId463" Type="http://schemas.openxmlformats.org/officeDocument/2006/relationships/hyperlink" Target="http://pbs.twimg.com/profile_images/1320028911842086913/jq2yslaV_normal.jpg" TargetMode="External"/><Relationship Id="rId4324" Type="http://schemas.openxmlformats.org/officeDocument/2006/relationships/hyperlink" Target="http://twitter.com/WSAoffice/statuses/1367865387963006977" TargetMode="External"/><Relationship Id="rId4316" Type="http://schemas.openxmlformats.org/officeDocument/2006/relationships/hyperlink" Target="http://twitter.com/Stella_Vaskoudi/statuses/1367865595140706304" TargetMode="External"/><Relationship Id="rId4315" Type="http://schemas.openxmlformats.org/officeDocument/2006/relationships/hyperlink" Target="http://pbs.twimg.com/profile_images/1311779792841302016/IS6IgP2b_normal.jpg" TargetMode="External"/><Relationship Id="rId4318" Type="http://schemas.openxmlformats.org/officeDocument/2006/relationships/hyperlink" Target="http://twitter.com/DaveSantia/statuses/1367865526668701697" TargetMode="External"/><Relationship Id="rId4317" Type="http://schemas.openxmlformats.org/officeDocument/2006/relationships/hyperlink" Target="http://pbs.twimg.com/profile_images/1365643215056084992/3wgqHpgl_normal.jpg" TargetMode="External"/><Relationship Id="rId4319" Type="http://schemas.openxmlformats.org/officeDocument/2006/relationships/hyperlink" Target="http://pbs.twimg.com/profile_images/463253496481865729/3ImOS2G__normal.jpeg" TargetMode="External"/><Relationship Id="rId459" Type="http://schemas.openxmlformats.org/officeDocument/2006/relationships/hyperlink" Target="http://pbs.twimg.com/profile_images/1362895796111351814/XHqslzMo_normal.jpg" TargetMode="External"/><Relationship Id="rId458" Type="http://schemas.openxmlformats.org/officeDocument/2006/relationships/hyperlink" Target="http://twitter.com/stapletonjm/statuses/1367953985785786373" TargetMode="External"/><Relationship Id="rId457" Type="http://schemas.openxmlformats.org/officeDocument/2006/relationships/hyperlink" Target="http://pbs.twimg.com/profile_images/1289680646546370566/NfbEzPbi_normal.jpg" TargetMode="External"/><Relationship Id="rId456" Type="http://schemas.openxmlformats.org/officeDocument/2006/relationships/hyperlink" Target="http://twitter.com/cwrites5/statuses/1367954107877761028" TargetMode="External"/><Relationship Id="rId1280" Type="http://schemas.openxmlformats.org/officeDocument/2006/relationships/hyperlink" Target="http://twitter.com/StavrosLazarou/statuses/1367921199230169097" TargetMode="External"/><Relationship Id="rId1281" Type="http://schemas.openxmlformats.org/officeDocument/2006/relationships/hyperlink" Target="http://pbs.twimg.com/profile_images/1227310808952180743/uFQf2r58_normal.jpg" TargetMode="External"/><Relationship Id="rId451" Type="http://schemas.openxmlformats.org/officeDocument/2006/relationships/hyperlink" Target="http://pbs.twimg.com/profile_images/1491749643/Rose_photo_of_me_autum_2010_1__normal.jpg" TargetMode="External"/><Relationship Id="rId1282" Type="http://schemas.openxmlformats.org/officeDocument/2006/relationships/hyperlink" Target="http://twitter.com/RHAVote/statuses/1367921151654043653" TargetMode="External"/><Relationship Id="rId450" Type="http://schemas.openxmlformats.org/officeDocument/2006/relationships/hyperlink" Target="http://twitter.com/AmarUjalaNews/statuses/1367954321317371904" TargetMode="External"/><Relationship Id="rId1283" Type="http://schemas.openxmlformats.org/officeDocument/2006/relationships/hyperlink" Target="http://pbs.twimg.com/profile_images/1283819837484040193/H_ZBqFYm_normal.jpg" TargetMode="External"/><Relationship Id="rId1284" Type="http://schemas.openxmlformats.org/officeDocument/2006/relationships/hyperlink" Target="http://twitter.com/Lethabo_Shawe/statuses/1367920952865153027" TargetMode="External"/><Relationship Id="rId4310" Type="http://schemas.openxmlformats.org/officeDocument/2006/relationships/hyperlink" Target="http://twitter.com/MehrizadehB/statuses/1367865694017163264" TargetMode="External"/><Relationship Id="rId1285" Type="http://schemas.openxmlformats.org/officeDocument/2006/relationships/hyperlink" Target="http://pbs.twimg.com/profile_images/1292618087267799041/35h2kTyV_normal.jpg" TargetMode="External"/><Relationship Id="rId455" Type="http://schemas.openxmlformats.org/officeDocument/2006/relationships/hyperlink" Target="http://pbs.twimg.com/profile_images/1305623246868537344/ACxo09FQ_normal.jpg" TargetMode="External"/><Relationship Id="rId1286" Type="http://schemas.openxmlformats.org/officeDocument/2006/relationships/hyperlink" Target="http://twitter.com/DayerAk/statuses/1367920897206722568" TargetMode="External"/><Relationship Id="rId4312" Type="http://schemas.openxmlformats.org/officeDocument/2006/relationships/hyperlink" Target="http://twitter.com/femtech_/statuses/1367865617357942788" TargetMode="External"/><Relationship Id="rId454" Type="http://schemas.openxmlformats.org/officeDocument/2006/relationships/hyperlink" Target="http://twitter.com/BigM0h/statuses/1367954116937408519" TargetMode="External"/><Relationship Id="rId1287" Type="http://schemas.openxmlformats.org/officeDocument/2006/relationships/hyperlink" Target="http://pbs.twimg.com/profile_images/1356622601624420352/bKYrqn-k_normal.jpg" TargetMode="External"/><Relationship Id="rId4311" Type="http://schemas.openxmlformats.org/officeDocument/2006/relationships/hyperlink" Target="http://pbs.twimg.com/profile_images/1143536112088035331/XDEmFAaj_normal.png" TargetMode="External"/><Relationship Id="rId453" Type="http://schemas.openxmlformats.org/officeDocument/2006/relationships/hyperlink" Target="http://pbs.twimg.com/profile_images/882759907874922496/Ec7A1PRk_normal.jpg" TargetMode="External"/><Relationship Id="rId1288" Type="http://schemas.openxmlformats.org/officeDocument/2006/relationships/hyperlink" Target="http://twitter.com/Carolin48265639/statuses/1367920807461203974" TargetMode="External"/><Relationship Id="rId4314" Type="http://schemas.openxmlformats.org/officeDocument/2006/relationships/hyperlink" Target="http://twitter.com/MohammadDejan/statuses/1367865607933267968" TargetMode="External"/><Relationship Id="rId452" Type="http://schemas.openxmlformats.org/officeDocument/2006/relationships/hyperlink" Target="http://twitter.com/KarynCaplan/statuses/1367954255118807044" TargetMode="External"/><Relationship Id="rId1289" Type="http://schemas.openxmlformats.org/officeDocument/2006/relationships/hyperlink" Target="http://pbs.twimg.com/profile_images/1263537134604029953/vn3WsXon_normal.jpg" TargetMode="External"/><Relationship Id="rId4313" Type="http://schemas.openxmlformats.org/officeDocument/2006/relationships/hyperlink" Target="http://pbs.twimg.com/profile_images/1277900615327395840/9axMSDjM_normal.jpg" TargetMode="External"/><Relationship Id="rId3018" Type="http://schemas.openxmlformats.org/officeDocument/2006/relationships/hyperlink" Target="http://twitter.com/PMCBankCrisis/statuses/1367886644360093698" TargetMode="External"/><Relationship Id="rId4349" Type="http://schemas.openxmlformats.org/officeDocument/2006/relationships/hyperlink" Target="http://pbs.twimg.com/profile_images/1343407409662988289/a3CcIPl4_normal.jpg" TargetMode="External"/><Relationship Id="rId3017" Type="http://schemas.openxmlformats.org/officeDocument/2006/relationships/hyperlink" Target="http://pbs.twimg.com/profile_images/1272594457318158336/_ET4LPZd_normal.jpg" TargetMode="External"/><Relationship Id="rId4348" Type="http://schemas.openxmlformats.org/officeDocument/2006/relationships/hyperlink" Target="http://twitter.com/whatweignore/statuses/1367864739292938242" TargetMode="External"/><Relationship Id="rId3019" Type="http://schemas.openxmlformats.org/officeDocument/2006/relationships/hyperlink" Target="http://pbs.twimg.com/profile_images/1121848777466208256/6idQ8Wnb_normal.jpg" TargetMode="External"/><Relationship Id="rId491" Type="http://schemas.openxmlformats.org/officeDocument/2006/relationships/hyperlink" Target="http://pbs.twimg.com/profile_images/1290325760469872641/e0qxP13x_normal.jpg" TargetMode="External"/><Relationship Id="rId490" Type="http://schemas.openxmlformats.org/officeDocument/2006/relationships/hyperlink" Target="http://twitter.com/MrENKI/statuses/1367952480890281987" TargetMode="External"/><Relationship Id="rId489" Type="http://schemas.openxmlformats.org/officeDocument/2006/relationships/hyperlink" Target="http://pbs.twimg.com/profile_images/802377705010315264/60qHxKRI_normal.jpg" TargetMode="External"/><Relationship Id="rId484" Type="http://schemas.openxmlformats.org/officeDocument/2006/relationships/hyperlink" Target="http://twitter.com/mariantop1/statuses/1367952737724477440" TargetMode="External"/><Relationship Id="rId3010" Type="http://schemas.openxmlformats.org/officeDocument/2006/relationships/hyperlink" Target="http://twitter.com/BhavikaRajaswan/statuses/1367886721996648450" TargetMode="External"/><Relationship Id="rId4341" Type="http://schemas.openxmlformats.org/officeDocument/2006/relationships/hyperlink" Target="http://pbs.twimg.com/profile_images/1271814666243551238/0jPy19WF_normal.jpg" TargetMode="External"/><Relationship Id="rId483" Type="http://schemas.openxmlformats.org/officeDocument/2006/relationships/hyperlink" Target="http://pbs.twimg.com/profile_images/1368815166280916992/6SApIucv_normal.jpg" TargetMode="External"/><Relationship Id="rId4340" Type="http://schemas.openxmlformats.org/officeDocument/2006/relationships/hyperlink" Target="http://twitter.com/amcguirespain/statuses/1367865087579553794" TargetMode="External"/><Relationship Id="rId482" Type="http://schemas.openxmlformats.org/officeDocument/2006/relationships/hyperlink" Target="http://twitter.com/frso_chicago/statuses/1367952895157694465" TargetMode="External"/><Relationship Id="rId3012" Type="http://schemas.openxmlformats.org/officeDocument/2006/relationships/hyperlink" Target="http://twitter.com/PMCBankCrisis/statuses/1367886706951692289" TargetMode="External"/><Relationship Id="rId4343" Type="http://schemas.openxmlformats.org/officeDocument/2006/relationships/hyperlink" Target="http://pbs.twimg.com/profile_images/1367852430210166789/nkCV5c4D_normal.jpg" TargetMode="External"/><Relationship Id="rId481" Type="http://schemas.openxmlformats.org/officeDocument/2006/relationships/hyperlink" Target="http://pbs.twimg.com/profile_images/1300170402522697728/2Pb762yA_normal.jpg" TargetMode="External"/><Relationship Id="rId3011" Type="http://schemas.openxmlformats.org/officeDocument/2006/relationships/hyperlink" Target="http://pbs.twimg.com/profile_images/1272594457318158336/_ET4LPZd_normal.jpg" TargetMode="External"/><Relationship Id="rId4342" Type="http://schemas.openxmlformats.org/officeDocument/2006/relationships/hyperlink" Target="http://twitter.com/elsamariedsilva/statuses/1367864925687717894" TargetMode="External"/><Relationship Id="rId488" Type="http://schemas.openxmlformats.org/officeDocument/2006/relationships/hyperlink" Target="http://twitter.com/Gabrielpetista/statuses/1367952510435090432" TargetMode="External"/><Relationship Id="rId3014" Type="http://schemas.openxmlformats.org/officeDocument/2006/relationships/hyperlink" Target="http://twitter.com/catasunflower/statuses/1367886681072951296" TargetMode="External"/><Relationship Id="rId4345" Type="http://schemas.openxmlformats.org/officeDocument/2006/relationships/hyperlink" Target="http://pbs.twimg.com/profile_images/1036483535706578944/bUSfFfRn_normal.jpg" TargetMode="External"/><Relationship Id="rId487" Type="http://schemas.openxmlformats.org/officeDocument/2006/relationships/hyperlink" Target="http://pbs.twimg.com/profile_images/1349114380798091265/xUZOrPot_normal.jpg" TargetMode="External"/><Relationship Id="rId3013" Type="http://schemas.openxmlformats.org/officeDocument/2006/relationships/hyperlink" Target="http://pbs.twimg.com/profile_images/1369292246105915392/vNvn17Cs_normal.jpg" TargetMode="External"/><Relationship Id="rId4344" Type="http://schemas.openxmlformats.org/officeDocument/2006/relationships/hyperlink" Target="http://twitter.com/FcSonuSood/statuses/1367864872571039745" TargetMode="External"/><Relationship Id="rId486" Type="http://schemas.openxmlformats.org/officeDocument/2006/relationships/hyperlink" Target="http://twitter.com/WishesXPRT/statuses/1367952515963191296" TargetMode="External"/><Relationship Id="rId3016" Type="http://schemas.openxmlformats.org/officeDocument/2006/relationships/hyperlink" Target="http://twitter.com/PMCBankCrisis/statuses/1367886675204923393" TargetMode="External"/><Relationship Id="rId4347" Type="http://schemas.openxmlformats.org/officeDocument/2006/relationships/hyperlink" Target="http://pbs.twimg.com/profile_images/1282198972556288000/VaxSgTnz_normal.jpg" TargetMode="External"/><Relationship Id="rId485" Type="http://schemas.openxmlformats.org/officeDocument/2006/relationships/hyperlink" Target="http://pbs.twimg.com/profile_images/872514955702042627/JfEf_lhB_normal.jpg" TargetMode="External"/><Relationship Id="rId3015" Type="http://schemas.openxmlformats.org/officeDocument/2006/relationships/hyperlink" Target="http://pbs.twimg.com/profile_images/1272594457318158336/_ET4LPZd_normal.jpg" TargetMode="External"/><Relationship Id="rId4346" Type="http://schemas.openxmlformats.org/officeDocument/2006/relationships/hyperlink" Target="http://twitter.com/pinthecreep/statuses/1367864803780354048" TargetMode="External"/><Relationship Id="rId3007" Type="http://schemas.openxmlformats.org/officeDocument/2006/relationships/hyperlink" Target="http://pbs.twimg.com/profile_images/463081390264037376/r1dDmCX8_normal.jpeg" TargetMode="External"/><Relationship Id="rId4338" Type="http://schemas.openxmlformats.org/officeDocument/2006/relationships/hyperlink" Target="http://twitter.com/sonalgoelias/statuses/1367865087906570243" TargetMode="External"/><Relationship Id="rId3006" Type="http://schemas.openxmlformats.org/officeDocument/2006/relationships/hyperlink" Target="http://twitter.com/boghche/statuses/1367886727684165632" TargetMode="External"/><Relationship Id="rId4337" Type="http://schemas.openxmlformats.org/officeDocument/2006/relationships/hyperlink" Target="http://pbs.twimg.com/profile_images/1288507272788754432/guIV3BJq_normal.jpg" TargetMode="External"/><Relationship Id="rId3009" Type="http://schemas.openxmlformats.org/officeDocument/2006/relationships/hyperlink" Target="http://pbs.twimg.com/profile_images/1363853521859219462/-up5Mwbe_normal.jpg" TargetMode="External"/><Relationship Id="rId3008" Type="http://schemas.openxmlformats.org/officeDocument/2006/relationships/hyperlink" Target="http://twitter.com/LesiaRadelicki/statuses/1367886722277777408" TargetMode="External"/><Relationship Id="rId4339" Type="http://schemas.openxmlformats.org/officeDocument/2006/relationships/hyperlink" Target="http://pbs.twimg.com/profile_images/1354184662613192704/r8c1KQSl_normal.jpg" TargetMode="External"/><Relationship Id="rId480" Type="http://schemas.openxmlformats.org/officeDocument/2006/relationships/hyperlink" Target="http://twitter.com/SayItForwardNow/statuses/1367953034551164931" TargetMode="External"/><Relationship Id="rId479" Type="http://schemas.openxmlformats.org/officeDocument/2006/relationships/hyperlink" Target="http://pbs.twimg.com/profile_images/641837836656869376/9HB6wSO7_normal.jpg" TargetMode="External"/><Relationship Id="rId478" Type="http://schemas.openxmlformats.org/officeDocument/2006/relationships/hyperlink" Target="http://twitter.com/lila2160/statuses/1367953057485619211" TargetMode="External"/><Relationship Id="rId473" Type="http://schemas.openxmlformats.org/officeDocument/2006/relationships/hyperlink" Target="http://pbs.twimg.com/profile_images/1359626448567496704/6bGBOjgU_normal.jpg" TargetMode="External"/><Relationship Id="rId4330" Type="http://schemas.openxmlformats.org/officeDocument/2006/relationships/hyperlink" Target="http://twitter.com/Deepaadhan3/statuses/1367865261425008646" TargetMode="External"/><Relationship Id="rId472" Type="http://schemas.openxmlformats.org/officeDocument/2006/relationships/hyperlink" Target="http://twitter.com/UGExperiential/statuses/1367953399623397380" TargetMode="External"/><Relationship Id="rId471" Type="http://schemas.openxmlformats.org/officeDocument/2006/relationships/hyperlink" Target="http://pbs.twimg.com/profile_images/1098759139587575810/Vq53n7jm_normal.jpg" TargetMode="External"/><Relationship Id="rId3001" Type="http://schemas.openxmlformats.org/officeDocument/2006/relationships/hyperlink" Target="http://pbs.twimg.com/profile_images/1272594457318158336/_ET4LPZd_normal.jpg" TargetMode="External"/><Relationship Id="rId4332" Type="http://schemas.openxmlformats.org/officeDocument/2006/relationships/hyperlink" Target="http://twitter.com/VAIBHAV30169655/statuses/1367865249949347842" TargetMode="External"/><Relationship Id="rId470" Type="http://schemas.openxmlformats.org/officeDocument/2006/relationships/hyperlink" Target="http://twitter.com/ArborVS/statuses/1367953413024124939" TargetMode="External"/><Relationship Id="rId3000" Type="http://schemas.openxmlformats.org/officeDocument/2006/relationships/hyperlink" Target="http://twitter.com/Saifullahkhoso/statuses/1367886831266697216" TargetMode="External"/><Relationship Id="rId4331" Type="http://schemas.openxmlformats.org/officeDocument/2006/relationships/hyperlink" Target="http://pbs.twimg.com/profile_images/1357973776697184256/Jc1Ji1p2_normal.jpg" TargetMode="External"/><Relationship Id="rId477" Type="http://schemas.openxmlformats.org/officeDocument/2006/relationships/hyperlink" Target="http://pbs.twimg.com/profile_images/1357525505151553536/_NSOwJj8_normal.jpg" TargetMode="External"/><Relationship Id="rId3003" Type="http://schemas.openxmlformats.org/officeDocument/2006/relationships/hyperlink" Target="http://pbs.twimg.com/profile_images/1272594457318158336/_ET4LPZd_normal.jpg" TargetMode="External"/><Relationship Id="rId4334" Type="http://schemas.openxmlformats.org/officeDocument/2006/relationships/hyperlink" Target="http://twitter.com/CompassionCA/statuses/1367865222317420545" TargetMode="External"/><Relationship Id="rId476" Type="http://schemas.openxmlformats.org/officeDocument/2006/relationships/hyperlink" Target="http://twitter.com/moondrift4/statuses/1367953251279208451" TargetMode="External"/><Relationship Id="rId3002" Type="http://schemas.openxmlformats.org/officeDocument/2006/relationships/hyperlink" Target="http://twitter.com/PMCBankCrisis/statuses/1367886761288900611" TargetMode="External"/><Relationship Id="rId4333" Type="http://schemas.openxmlformats.org/officeDocument/2006/relationships/hyperlink" Target="http://pbs.twimg.com/profile_images/1253713447923007494/4HxZiZQ1_normal.jpg" TargetMode="External"/><Relationship Id="rId475" Type="http://schemas.openxmlformats.org/officeDocument/2006/relationships/hyperlink" Target="http://pbs.twimg.com/profile_images/1363243754342256644/H_5J-XmJ_normal.jpg" TargetMode="External"/><Relationship Id="rId3005" Type="http://schemas.openxmlformats.org/officeDocument/2006/relationships/hyperlink" Target="http://pbs.twimg.com/profile_images/1125994560004530176/uc0YCcq-_normal.jpg" TargetMode="External"/><Relationship Id="rId4336" Type="http://schemas.openxmlformats.org/officeDocument/2006/relationships/hyperlink" Target="http://twitter.com/yohjnehv/statuses/1367865221432274949" TargetMode="External"/><Relationship Id="rId474" Type="http://schemas.openxmlformats.org/officeDocument/2006/relationships/hyperlink" Target="http://twitter.com/AfnanXCVI/statuses/1367953319608672263" TargetMode="External"/><Relationship Id="rId3004" Type="http://schemas.openxmlformats.org/officeDocument/2006/relationships/hyperlink" Target="http://twitter.com/PMCBankCrisis/statuses/1367886733275062277" TargetMode="External"/><Relationship Id="rId4335" Type="http://schemas.openxmlformats.org/officeDocument/2006/relationships/hyperlink" Target="http://pbs.twimg.com/profile_images/1369229935290638345/i_gEN3nC_normal.jpg" TargetMode="External"/><Relationship Id="rId1257" Type="http://schemas.openxmlformats.org/officeDocument/2006/relationships/hyperlink" Target="http://pbs.twimg.com/profile_images/1087704658456514560/nWYWYeFP_normal.jpg" TargetMode="External"/><Relationship Id="rId2588" Type="http://schemas.openxmlformats.org/officeDocument/2006/relationships/hyperlink" Target="http://twitter.com/darshanMessi10_/statuses/1367892897094201344" TargetMode="External"/><Relationship Id="rId1258" Type="http://schemas.openxmlformats.org/officeDocument/2006/relationships/hyperlink" Target="http://twitter.com/CentralAccredit/statuses/1367922088284131330" TargetMode="External"/><Relationship Id="rId2589" Type="http://schemas.openxmlformats.org/officeDocument/2006/relationships/hyperlink" Target="http://pbs.twimg.com/profile_images/1353521103268958208/B0NSw-4i_normal.jpg" TargetMode="External"/><Relationship Id="rId1259" Type="http://schemas.openxmlformats.org/officeDocument/2006/relationships/hyperlink" Target="http://pbs.twimg.com/profile_images/1072095196047917062/AqrUaPyE_normal.jpg" TargetMode="External"/><Relationship Id="rId426" Type="http://schemas.openxmlformats.org/officeDocument/2006/relationships/hyperlink" Target="http://twitter.com/EvaDuranRamos/statuses/1367956060024225802" TargetMode="External"/><Relationship Id="rId425" Type="http://schemas.openxmlformats.org/officeDocument/2006/relationships/hyperlink" Target="http://pbs.twimg.com/profile_images/700013232883429376/BRSP17lG_normal.jpg" TargetMode="External"/><Relationship Id="rId424" Type="http://schemas.openxmlformats.org/officeDocument/2006/relationships/hyperlink" Target="http://twitter.com/HamidehTa/statuses/1367956183869501442" TargetMode="External"/><Relationship Id="rId423" Type="http://schemas.openxmlformats.org/officeDocument/2006/relationships/hyperlink" Target="http://pbs.twimg.com/profile_images/742283207102636032/Hz66XoSz_normal.jpg" TargetMode="External"/><Relationship Id="rId429" Type="http://schemas.openxmlformats.org/officeDocument/2006/relationships/hyperlink" Target="http://pbs.twimg.com/profile_images/1250868953133572097/aHCWFNYu_normal.jpg" TargetMode="External"/><Relationship Id="rId428" Type="http://schemas.openxmlformats.org/officeDocument/2006/relationships/hyperlink" Target="http://twitter.com/4ifreedom/statuses/1367955953556086792" TargetMode="External"/><Relationship Id="rId427" Type="http://schemas.openxmlformats.org/officeDocument/2006/relationships/hyperlink" Target="http://pbs.twimg.com/profile_images/1148580893868679169/6_SnBMlL_normal.jpg" TargetMode="External"/><Relationship Id="rId2580" Type="http://schemas.openxmlformats.org/officeDocument/2006/relationships/hyperlink" Target="http://twitter.com/indian_data/statuses/1367893019148447748" TargetMode="External"/><Relationship Id="rId1250" Type="http://schemas.openxmlformats.org/officeDocument/2006/relationships/hyperlink" Target="http://twitter.com/PriyaScifi/statuses/1367922331905970177" TargetMode="External"/><Relationship Id="rId2581" Type="http://schemas.openxmlformats.org/officeDocument/2006/relationships/hyperlink" Target="http://pbs.twimg.com/profile_images/1295318830269394946/hSBRY4sn_normal.jpg" TargetMode="External"/><Relationship Id="rId1251" Type="http://schemas.openxmlformats.org/officeDocument/2006/relationships/hyperlink" Target="http://pbs.twimg.com/profile_images/1297797103973027841/oiwsFcox_normal.jpg" TargetMode="External"/><Relationship Id="rId2582" Type="http://schemas.openxmlformats.org/officeDocument/2006/relationships/hyperlink" Target="http://twitter.com/SActivist20/statuses/1367892998034362370" TargetMode="External"/><Relationship Id="rId1252" Type="http://schemas.openxmlformats.org/officeDocument/2006/relationships/hyperlink" Target="http://twitter.com/CoachforSchools/statuses/1367922176226189312" TargetMode="External"/><Relationship Id="rId2583" Type="http://schemas.openxmlformats.org/officeDocument/2006/relationships/hyperlink" Target="http://pbs.twimg.com/profile_images/1293922513496371200/VkblYIe3_normal.jpg" TargetMode="External"/><Relationship Id="rId422" Type="http://schemas.openxmlformats.org/officeDocument/2006/relationships/hyperlink" Target="http://twitter.com/VacuousNess/statuses/1367956295328800768" TargetMode="External"/><Relationship Id="rId1253" Type="http://schemas.openxmlformats.org/officeDocument/2006/relationships/hyperlink" Target="http://pbs.twimg.com/profile_images/1354460283138314247/63TJtnWd_normal.jpg" TargetMode="External"/><Relationship Id="rId2584" Type="http://schemas.openxmlformats.org/officeDocument/2006/relationships/hyperlink" Target="http://twitter.com/Shrutikoorichh1/statuses/1367892921488318465" TargetMode="External"/><Relationship Id="rId421" Type="http://schemas.openxmlformats.org/officeDocument/2006/relationships/hyperlink" Target="http://pbs.twimg.com/profile_images/777722965953617920/7TPMA2_7_normal.jpg" TargetMode="External"/><Relationship Id="rId1254" Type="http://schemas.openxmlformats.org/officeDocument/2006/relationships/hyperlink" Target="http://twitter.com/aazaadee/statuses/1367922128184479747" TargetMode="External"/><Relationship Id="rId2585" Type="http://schemas.openxmlformats.org/officeDocument/2006/relationships/hyperlink" Target="http://pbs.twimg.com/profile_images/427887889762885633/u-oFrOBt_normal.jpeg" TargetMode="External"/><Relationship Id="rId420" Type="http://schemas.openxmlformats.org/officeDocument/2006/relationships/hyperlink" Target="http://twitter.com/ACSQ_BCAQ/statuses/1367956634643947520" TargetMode="External"/><Relationship Id="rId1255" Type="http://schemas.openxmlformats.org/officeDocument/2006/relationships/hyperlink" Target="http://pbs.twimg.com/profile_images/1180442087398862848/Y6Ge0gj7_normal.jpg" TargetMode="External"/><Relationship Id="rId2586" Type="http://schemas.openxmlformats.org/officeDocument/2006/relationships/hyperlink" Target="http://twitter.com/unixfreak/statuses/1367892905768091650" TargetMode="External"/><Relationship Id="rId1256" Type="http://schemas.openxmlformats.org/officeDocument/2006/relationships/hyperlink" Target="http://twitter.com/satyasoochak/statuses/1367922117476421634" TargetMode="External"/><Relationship Id="rId2587" Type="http://schemas.openxmlformats.org/officeDocument/2006/relationships/hyperlink" Target="http://pbs.twimg.com/profile_images/1365102540845576192/GpWh9W0W_normal.jpg" TargetMode="External"/><Relationship Id="rId1246" Type="http://schemas.openxmlformats.org/officeDocument/2006/relationships/hyperlink" Target="http://twitter.com/iamharshpansari/statuses/1367922517831118849" TargetMode="External"/><Relationship Id="rId2577" Type="http://schemas.openxmlformats.org/officeDocument/2006/relationships/hyperlink" Target="http://pbs.twimg.com/profile_images/1358071844188942339/foenoLdz_normal.jpg" TargetMode="External"/><Relationship Id="rId1247" Type="http://schemas.openxmlformats.org/officeDocument/2006/relationships/hyperlink" Target="http://pbs.twimg.com/profile_images/1035387830271242240/amGTdbP-_normal.jpg" TargetMode="External"/><Relationship Id="rId2578" Type="http://schemas.openxmlformats.org/officeDocument/2006/relationships/hyperlink" Target="http://twitter.com/imArun001/statuses/1367893063742332929" TargetMode="External"/><Relationship Id="rId1248" Type="http://schemas.openxmlformats.org/officeDocument/2006/relationships/hyperlink" Target="http://twitter.com/OurWatchCEO/statuses/1367922390605258752" TargetMode="External"/><Relationship Id="rId2579" Type="http://schemas.openxmlformats.org/officeDocument/2006/relationships/hyperlink" Target="http://pbs.twimg.com/profile_images/1251742278957142017/KgUIQsV1_normal.jpg" TargetMode="External"/><Relationship Id="rId1249" Type="http://schemas.openxmlformats.org/officeDocument/2006/relationships/hyperlink" Target="http://pbs.twimg.com/profile_images/1260524932976373760/GcHaimmd_normal.jpg" TargetMode="External"/><Relationship Id="rId415" Type="http://schemas.openxmlformats.org/officeDocument/2006/relationships/hyperlink" Target="http://pbs.twimg.com/profile_images/506583623214981120/tQi659kY_normal.jpeg" TargetMode="External"/><Relationship Id="rId414" Type="http://schemas.openxmlformats.org/officeDocument/2006/relationships/hyperlink" Target="http://twitter.com/saeedeh38/statuses/1367957010604433410" TargetMode="External"/><Relationship Id="rId413" Type="http://schemas.openxmlformats.org/officeDocument/2006/relationships/hyperlink" Target="http://pbs.twimg.com/profile_images/1091469199501778944/VyeLfdBP_normal.jpg" TargetMode="External"/><Relationship Id="rId412" Type="http://schemas.openxmlformats.org/officeDocument/2006/relationships/hyperlink" Target="http://twitter.com/miguel_silva77/statuses/1367957018435334149" TargetMode="External"/><Relationship Id="rId419" Type="http://schemas.openxmlformats.org/officeDocument/2006/relationships/hyperlink" Target="http://pbs.twimg.com/profile_images/786586261846839300/wof5USep_normal.jpg" TargetMode="External"/><Relationship Id="rId418" Type="http://schemas.openxmlformats.org/officeDocument/2006/relationships/hyperlink" Target="http://twitter.com/rdy358/statuses/1367956797009575940" TargetMode="External"/><Relationship Id="rId417" Type="http://schemas.openxmlformats.org/officeDocument/2006/relationships/hyperlink" Target="http://pbs.twimg.com/profile_images/1323000614968840192/0VQNHVN6_normal.jpg" TargetMode="External"/><Relationship Id="rId416" Type="http://schemas.openxmlformats.org/officeDocument/2006/relationships/hyperlink" Target="http://twitter.com/rbrb1392/statuses/1367956869675909123" TargetMode="External"/><Relationship Id="rId2570" Type="http://schemas.openxmlformats.org/officeDocument/2006/relationships/hyperlink" Target="http://twitter.com/imArun001/statuses/1367893128988880897" TargetMode="External"/><Relationship Id="rId1240" Type="http://schemas.openxmlformats.org/officeDocument/2006/relationships/hyperlink" Target="http://twitter.com/payalpandey91/statuses/1367922603524956167" TargetMode="External"/><Relationship Id="rId2571" Type="http://schemas.openxmlformats.org/officeDocument/2006/relationships/hyperlink" Target="http://pbs.twimg.com/profile_images/1358071844188942339/foenoLdz_normal.jpg" TargetMode="External"/><Relationship Id="rId1241" Type="http://schemas.openxmlformats.org/officeDocument/2006/relationships/hyperlink" Target="http://pbs.twimg.com/profile_images/483962318972153856/CWoEAoc7_normal.jpeg" TargetMode="External"/><Relationship Id="rId2572" Type="http://schemas.openxmlformats.org/officeDocument/2006/relationships/hyperlink" Target="http://twitter.com/imArun001/statuses/1367893117291032578" TargetMode="External"/><Relationship Id="rId411" Type="http://schemas.openxmlformats.org/officeDocument/2006/relationships/hyperlink" Target="http://pbs.twimg.com/profile_images/1099075713678876672/aTTO3oTq_normal.jpg" TargetMode="External"/><Relationship Id="rId1242" Type="http://schemas.openxmlformats.org/officeDocument/2006/relationships/hyperlink" Target="http://twitter.com/GenderPORTal/statuses/1367922569693835265" TargetMode="External"/><Relationship Id="rId2573" Type="http://schemas.openxmlformats.org/officeDocument/2006/relationships/hyperlink" Target="http://pbs.twimg.com/profile_images/1200852255575957504/DTyyPKYz_normal.jpg" TargetMode="External"/><Relationship Id="rId410" Type="http://schemas.openxmlformats.org/officeDocument/2006/relationships/hyperlink" Target="http://twitter.com/DinseJuliane/statuses/1367957058780336129" TargetMode="External"/><Relationship Id="rId1243" Type="http://schemas.openxmlformats.org/officeDocument/2006/relationships/hyperlink" Target="http://pbs.twimg.com/profile_images/1327210363344007168/_gzbDGen_normal.jpg" TargetMode="External"/><Relationship Id="rId2574" Type="http://schemas.openxmlformats.org/officeDocument/2006/relationships/hyperlink" Target="http://twitter.com/sunitakatyal/statuses/1367893114447273984" TargetMode="External"/><Relationship Id="rId1244" Type="http://schemas.openxmlformats.org/officeDocument/2006/relationships/hyperlink" Target="http://twitter.com/GuettierPhilip3/statuses/1367922527733944321" TargetMode="External"/><Relationship Id="rId2575" Type="http://schemas.openxmlformats.org/officeDocument/2006/relationships/hyperlink" Target="http://pbs.twimg.com/profile_images/1259896805547966465/HM7_4Pb9_normal.jpg" TargetMode="External"/><Relationship Id="rId1245" Type="http://schemas.openxmlformats.org/officeDocument/2006/relationships/hyperlink" Target="http://pbs.twimg.com/profile_images/1369108110413942784/2pHPGvlE_normal.jpg" TargetMode="External"/><Relationship Id="rId2576" Type="http://schemas.openxmlformats.org/officeDocument/2006/relationships/hyperlink" Target="http://twitter.com/GreatPunekar/statuses/1367893070776270848" TargetMode="External"/><Relationship Id="rId1279" Type="http://schemas.openxmlformats.org/officeDocument/2006/relationships/hyperlink" Target="http://pbs.twimg.com/profile_images/1362762992698478592/-8nSCOkp_normal.jpg" TargetMode="External"/><Relationship Id="rId4305" Type="http://schemas.openxmlformats.org/officeDocument/2006/relationships/hyperlink" Target="http://pbs.twimg.com/profile_images/1369344959204253698/QYMoWLVs_normal.jpg" TargetMode="External"/><Relationship Id="rId4304" Type="http://schemas.openxmlformats.org/officeDocument/2006/relationships/hyperlink" Target="http://twitter.com/torarelaxtime/statuses/1367865792163762179" TargetMode="External"/><Relationship Id="rId4307" Type="http://schemas.openxmlformats.org/officeDocument/2006/relationships/hyperlink" Target="http://pbs.twimg.com/profile_images/447909956537171968/w_qWUNBa_normal.jpeg" TargetMode="External"/><Relationship Id="rId4306" Type="http://schemas.openxmlformats.org/officeDocument/2006/relationships/hyperlink" Target="http://twitter.com/yogitabhayana/statuses/1367865754289205251" TargetMode="External"/><Relationship Id="rId4309" Type="http://schemas.openxmlformats.org/officeDocument/2006/relationships/hyperlink" Target="http://pbs.twimg.com/profile_images/1235661235582050305/1NNbTlte_normal.jpg" TargetMode="External"/><Relationship Id="rId4308" Type="http://schemas.openxmlformats.org/officeDocument/2006/relationships/hyperlink" Target="http://twitter.com/PranskyA/statuses/1367865731853991939" TargetMode="External"/><Relationship Id="rId448" Type="http://schemas.openxmlformats.org/officeDocument/2006/relationships/hyperlink" Target="http://twitter.com/EvaDuranRamos/statuses/1367954401944539136" TargetMode="External"/><Relationship Id="rId447" Type="http://schemas.openxmlformats.org/officeDocument/2006/relationships/hyperlink" Target="http://pbs.twimg.com/profile_images/700013232883429376/BRSP17lG_normal.jpg" TargetMode="External"/><Relationship Id="rId446" Type="http://schemas.openxmlformats.org/officeDocument/2006/relationships/hyperlink" Target="http://twitter.com/faryus88/statuses/1367954444512604161" TargetMode="External"/><Relationship Id="rId445" Type="http://schemas.openxmlformats.org/officeDocument/2006/relationships/hyperlink" Target="http://pbs.twimg.com/profile_images/1242344379702018048/iFAnHhmv_normal.jpg" TargetMode="External"/><Relationship Id="rId449" Type="http://schemas.openxmlformats.org/officeDocument/2006/relationships/hyperlink" Target="http://pbs.twimg.com/profile_images/1225399049601212416/QBfbW9aM_normal.jpg" TargetMode="External"/><Relationship Id="rId1270" Type="http://schemas.openxmlformats.org/officeDocument/2006/relationships/hyperlink" Target="http://twitter.com/Tahani_alhajri/statuses/1367921746893025283" TargetMode="External"/><Relationship Id="rId440" Type="http://schemas.openxmlformats.org/officeDocument/2006/relationships/hyperlink" Target="http://twitter.com/RosaSheng/statuses/1367954846842646528" TargetMode="External"/><Relationship Id="rId1271" Type="http://schemas.openxmlformats.org/officeDocument/2006/relationships/hyperlink" Target="http://pbs.twimg.com/profile_images/1354742410497163270/-zHlzbm5_normal.jpg" TargetMode="External"/><Relationship Id="rId1272" Type="http://schemas.openxmlformats.org/officeDocument/2006/relationships/hyperlink" Target="http://twitter.com/neaepoxielisaf/statuses/1367921676848164872" TargetMode="External"/><Relationship Id="rId1273" Type="http://schemas.openxmlformats.org/officeDocument/2006/relationships/hyperlink" Target="http://pbs.twimg.com/profile_images/1339325397348085765/7rf2RzoE_normal.jpg" TargetMode="External"/><Relationship Id="rId1274" Type="http://schemas.openxmlformats.org/officeDocument/2006/relationships/hyperlink" Target="http://twitter.com/SaharFatemi/statuses/1367921593566064640" TargetMode="External"/><Relationship Id="rId444" Type="http://schemas.openxmlformats.org/officeDocument/2006/relationships/hyperlink" Target="http://twitter.com/GolehIran/statuses/1367954550007726081" TargetMode="External"/><Relationship Id="rId1275" Type="http://schemas.openxmlformats.org/officeDocument/2006/relationships/hyperlink" Target="http://pbs.twimg.com/profile_images/1369001593862041601/vxWVz-MB_normal.jpg" TargetMode="External"/><Relationship Id="rId4301" Type="http://schemas.openxmlformats.org/officeDocument/2006/relationships/hyperlink" Target="http://pbs.twimg.com/profile_images/1369219663008301058/xHF-uCQB_normal.jpg" TargetMode="External"/><Relationship Id="rId443" Type="http://schemas.openxmlformats.org/officeDocument/2006/relationships/hyperlink" Target="http://pbs.twimg.com/profile_images/1282853150542700545/JgxEzc7t_normal.jpg" TargetMode="External"/><Relationship Id="rId1276" Type="http://schemas.openxmlformats.org/officeDocument/2006/relationships/hyperlink" Target="http://twitter.com/bukharis683/statuses/1367921467300737032" TargetMode="External"/><Relationship Id="rId4300" Type="http://schemas.openxmlformats.org/officeDocument/2006/relationships/hyperlink" Target="http://twitter.com/shinyshubhs/statuses/1367865823373578242" TargetMode="External"/><Relationship Id="rId442" Type="http://schemas.openxmlformats.org/officeDocument/2006/relationships/hyperlink" Target="http://twitter.com/PathtoSuccess1/statuses/1367954681310371844" TargetMode="External"/><Relationship Id="rId1277" Type="http://schemas.openxmlformats.org/officeDocument/2006/relationships/hyperlink" Target="http://pbs.twimg.com/profile_images/1162240521839923200/Suv0-2Mf_normal.jpg" TargetMode="External"/><Relationship Id="rId4303" Type="http://schemas.openxmlformats.org/officeDocument/2006/relationships/hyperlink" Target="http://pbs.twimg.com/profile_images/1346235907209220096/kUrPN0bA_normal.jpg" TargetMode="External"/><Relationship Id="rId441" Type="http://schemas.openxmlformats.org/officeDocument/2006/relationships/hyperlink" Target="http://pbs.twimg.com/profile_images/1109024479395614721/xz2G07he_normal.png" TargetMode="External"/><Relationship Id="rId1278" Type="http://schemas.openxmlformats.org/officeDocument/2006/relationships/hyperlink" Target="http://twitter.com/offstagetunes/statuses/1367921238564167685" TargetMode="External"/><Relationship Id="rId4302" Type="http://schemas.openxmlformats.org/officeDocument/2006/relationships/hyperlink" Target="http://twitter.com/Ajaysinghbirni/statuses/1367865797956145153" TargetMode="External"/><Relationship Id="rId1268" Type="http://schemas.openxmlformats.org/officeDocument/2006/relationships/hyperlink" Target="http://twitter.com/lepetluxe/statuses/1367921748293816321" TargetMode="External"/><Relationship Id="rId2599" Type="http://schemas.openxmlformats.org/officeDocument/2006/relationships/hyperlink" Target="http://pbs.twimg.com/profile_images/1338918540984848385/m451UONp_normal.jpg" TargetMode="External"/><Relationship Id="rId1269" Type="http://schemas.openxmlformats.org/officeDocument/2006/relationships/hyperlink" Target="http://pbs.twimg.com/profile_images/1342002008874749953/UFrntE2r_normal.jpg" TargetMode="External"/><Relationship Id="rId437" Type="http://schemas.openxmlformats.org/officeDocument/2006/relationships/hyperlink" Target="http://pbs.twimg.com/profile_images/1343672561729642496/f7TGPSXh_normal.jpg" TargetMode="External"/><Relationship Id="rId436" Type="http://schemas.openxmlformats.org/officeDocument/2006/relationships/hyperlink" Target="http://twitter.com/srwaamedii/statuses/1367955225248751620" TargetMode="External"/><Relationship Id="rId435" Type="http://schemas.openxmlformats.org/officeDocument/2006/relationships/hyperlink" Target="http://pbs.twimg.com/profile_images/1368515001443614722/Py3WeWct_normal.jpg" TargetMode="External"/><Relationship Id="rId434" Type="http://schemas.openxmlformats.org/officeDocument/2006/relationships/hyperlink" Target="http://twitter.com/csohini1234/statuses/1367955273030135813" TargetMode="External"/><Relationship Id="rId439" Type="http://schemas.openxmlformats.org/officeDocument/2006/relationships/hyperlink" Target="http://pbs.twimg.com/profile_images/469856691580723201/utdddkmK_normal.jpeg" TargetMode="External"/><Relationship Id="rId438" Type="http://schemas.openxmlformats.org/officeDocument/2006/relationships/hyperlink" Target="http://twitter.com/TheoAW/statuses/1367954980703924225" TargetMode="External"/><Relationship Id="rId2590" Type="http://schemas.openxmlformats.org/officeDocument/2006/relationships/hyperlink" Target="http://twitter.com/Dominic9207/statuses/1367892853154713602" TargetMode="External"/><Relationship Id="rId1260" Type="http://schemas.openxmlformats.org/officeDocument/2006/relationships/hyperlink" Target="http://twitter.com/MillburnAcademy/statuses/1367921998240882699" TargetMode="External"/><Relationship Id="rId2591" Type="http://schemas.openxmlformats.org/officeDocument/2006/relationships/hyperlink" Target="http://pbs.twimg.com/profile_images/1271789926082723840/tFAZfnCM_normal.jpg" TargetMode="External"/><Relationship Id="rId1261" Type="http://schemas.openxmlformats.org/officeDocument/2006/relationships/hyperlink" Target="http://pbs.twimg.com/profile_images/1291069140816539648/jzjeTGeJ_normal.jpg" TargetMode="External"/><Relationship Id="rId2592" Type="http://schemas.openxmlformats.org/officeDocument/2006/relationships/hyperlink" Target="http://twitter.com/Sumitpithadiyaa/statuses/1367892851015651330" TargetMode="External"/><Relationship Id="rId1262" Type="http://schemas.openxmlformats.org/officeDocument/2006/relationships/hyperlink" Target="http://twitter.com/SLGLaw745/statuses/1367921843206844422" TargetMode="External"/><Relationship Id="rId2593" Type="http://schemas.openxmlformats.org/officeDocument/2006/relationships/hyperlink" Target="http://pbs.twimg.com/profile_images/951935042523226112/TOj7E40T_normal.jpg" TargetMode="External"/><Relationship Id="rId1263" Type="http://schemas.openxmlformats.org/officeDocument/2006/relationships/hyperlink" Target="http://pbs.twimg.com/profile_images/1337161298996551680/V7YboQ0N_normal.jpg" TargetMode="External"/><Relationship Id="rId2594" Type="http://schemas.openxmlformats.org/officeDocument/2006/relationships/hyperlink" Target="http://twitter.com/GataRoma/statuses/1367892807235559427" TargetMode="External"/><Relationship Id="rId433" Type="http://schemas.openxmlformats.org/officeDocument/2006/relationships/hyperlink" Target="http://pbs.twimg.com/profile_images/1331717235715411968/ryF0UVxt_normal.jpg" TargetMode="External"/><Relationship Id="rId1264" Type="http://schemas.openxmlformats.org/officeDocument/2006/relationships/hyperlink" Target="http://twitter.com/Bahram56427953/statuses/1367921827163561985" TargetMode="External"/><Relationship Id="rId2595" Type="http://schemas.openxmlformats.org/officeDocument/2006/relationships/hyperlink" Target="http://pbs.twimg.com/profile_images/1358361786353934336/4J4PGrpZ_normal.jpg" TargetMode="External"/><Relationship Id="rId432" Type="http://schemas.openxmlformats.org/officeDocument/2006/relationships/hyperlink" Target="http://twitter.com/MotherwellChes/statuses/1367955562927972354" TargetMode="External"/><Relationship Id="rId1265" Type="http://schemas.openxmlformats.org/officeDocument/2006/relationships/hyperlink" Target="http://pbs.twimg.com/profile_images/1014192425219178496/c0E09YrS_normal.jpg" TargetMode="External"/><Relationship Id="rId2596" Type="http://schemas.openxmlformats.org/officeDocument/2006/relationships/hyperlink" Target="http://twitter.com/kareenakapoorkn/statuses/1367892772687085571" TargetMode="External"/><Relationship Id="rId431" Type="http://schemas.openxmlformats.org/officeDocument/2006/relationships/hyperlink" Target="http://pbs.twimg.com/profile_images/1250868953133572097/aHCWFNYu_normal.jpg" TargetMode="External"/><Relationship Id="rId1266" Type="http://schemas.openxmlformats.org/officeDocument/2006/relationships/hyperlink" Target="http://twitter.com/CWILnews/statuses/1367921782578163717" TargetMode="External"/><Relationship Id="rId2597" Type="http://schemas.openxmlformats.org/officeDocument/2006/relationships/hyperlink" Target="http://pbs.twimg.com/profile_images/1251742278957142017/KgUIQsV1_normal.jpg" TargetMode="External"/><Relationship Id="rId430" Type="http://schemas.openxmlformats.org/officeDocument/2006/relationships/hyperlink" Target="http://twitter.com/MotherwellChes/statuses/1367955611141423104" TargetMode="External"/><Relationship Id="rId1267" Type="http://schemas.openxmlformats.org/officeDocument/2006/relationships/hyperlink" Target="http://pbs.twimg.com/profile_images/1299029996502212609/5PlmpB0f_normal.jpg" TargetMode="External"/><Relationship Id="rId2598" Type="http://schemas.openxmlformats.org/officeDocument/2006/relationships/hyperlink" Target="http://twitter.com/indian_data/statuses/1367892752604692481" TargetMode="External"/><Relationship Id="rId3070" Type="http://schemas.openxmlformats.org/officeDocument/2006/relationships/hyperlink" Target="http://twitter.com/Navyavegi/statuses/1367886164351275008" TargetMode="External"/><Relationship Id="rId3072" Type="http://schemas.openxmlformats.org/officeDocument/2006/relationships/hyperlink" Target="http://twitter.com/VikasDuhanIND/statuses/1367886137855897600" TargetMode="External"/><Relationship Id="rId3071" Type="http://schemas.openxmlformats.org/officeDocument/2006/relationships/hyperlink" Target="http://pbs.twimg.com/profile_images/1366350887199772674/qAotzD56_normal.jpg" TargetMode="External"/><Relationship Id="rId3074" Type="http://schemas.openxmlformats.org/officeDocument/2006/relationships/hyperlink" Target="http://twitter.com/Kavita_1907/statuses/1367886074593177601" TargetMode="External"/><Relationship Id="rId3073" Type="http://schemas.openxmlformats.org/officeDocument/2006/relationships/hyperlink" Target="http://pbs.twimg.com/profile_images/1326028415305084928/iJQazE5g_normal.jpg" TargetMode="External"/><Relationship Id="rId3076" Type="http://schemas.openxmlformats.org/officeDocument/2006/relationships/hyperlink" Target="http://twitter.com/Sonika52507388/statuses/1367886069144842242" TargetMode="External"/><Relationship Id="rId3075" Type="http://schemas.openxmlformats.org/officeDocument/2006/relationships/hyperlink" Target="http://pbs.twimg.com/profile_images/1368578526249631744/srKHwrqD_normal.jpg" TargetMode="External"/><Relationship Id="rId3078" Type="http://schemas.openxmlformats.org/officeDocument/2006/relationships/hyperlink" Target="http://twitter.com/PMCBankCrisis/statuses/1367886057421688833" TargetMode="External"/><Relationship Id="rId3077" Type="http://schemas.openxmlformats.org/officeDocument/2006/relationships/hyperlink" Target="http://pbs.twimg.com/profile_images/1272594457318158336/_ET4LPZd_normal.jpg" TargetMode="External"/><Relationship Id="rId3079" Type="http://schemas.openxmlformats.org/officeDocument/2006/relationships/hyperlink" Target="http://pbs.twimg.com/profile_images/1328413149318541316/x5VcKpJa_normal.jpg" TargetMode="External"/><Relationship Id="rId4390" Type="http://schemas.openxmlformats.org/officeDocument/2006/relationships/hyperlink" Target="http://twitter.com/redpilledmgtow/statuses/1367863997257551875" TargetMode="External"/><Relationship Id="rId3061" Type="http://schemas.openxmlformats.org/officeDocument/2006/relationships/hyperlink" Target="http://pbs.twimg.com/profile_images/1326028415305084928/iJQazE5g_normal.jpg" TargetMode="External"/><Relationship Id="rId4392" Type="http://schemas.openxmlformats.org/officeDocument/2006/relationships/hyperlink" Target="http://twitter.com/reachxdias/statuses/1367863937354457091" TargetMode="External"/><Relationship Id="rId3060" Type="http://schemas.openxmlformats.org/officeDocument/2006/relationships/hyperlink" Target="http://twitter.com/JesusFCaballero/statuses/1367886286086930433" TargetMode="External"/><Relationship Id="rId4391" Type="http://schemas.openxmlformats.org/officeDocument/2006/relationships/hyperlink" Target="http://pbs.twimg.com/profile_images/537567411990306817/0edNWB3h_normal.jpeg" TargetMode="External"/><Relationship Id="rId3063" Type="http://schemas.openxmlformats.org/officeDocument/2006/relationships/hyperlink" Target="http://pbs.twimg.com/profile_images/1363464856267939842/f8MCGUif_normal.jpg" TargetMode="External"/><Relationship Id="rId4394" Type="http://schemas.openxmlformats.org/officeDocument/2006/relationships/hyperlink" Target="http://twitter.com/gulzar_rai/statuses/1367863873408180225" TargetMode="External"/><Relationship Id="rId3062" Type="http://schemas.openxmlformats.org/officeDocument/2006/relationships/hyperlink" Target="http://twitter.com/Kavita_1907/statuses/1367886239437787137" TargetMode="External"/><Relationship Id="rId4393" Type="http://schemas.openxmlformats.org/officeDocument/2006/relationships/hyperlink" Target="http://pbs.twimg.com/profile_images/1365916675262926854/H1xUEMtx_normal.jpg" TargetMode="External"/><Relationship Id="rId3065" Type="http://schemas.openxmlformats.org/officeDocument/2006/relationships/hyperlink" Target="http://pbs.twimg.com/profile_images/1277453754917249033/95EN2G_d_normal.jpg" TargetMode="External"/><Relationship Id="rId4396" Type="http://schemas.openxmlformats.org/officeDocument/2006/relationships/hyperlink" Target="http://twitter.com/tamannagoel/statuses/1367863866261082114" TargetMode="External"/><Relationship Id="rId3064" Type="http://schemas.openxmlformats.org/officeDocument/2006/relationships/hyperlink" Target="http://twitter.com/ChotuSi76725296/statuses/1367886238070444035" TargetMode="External"/><Relationship Id="rId4395" Type="http://schemas.openxmlformats.org/officeDocument/2006/relationships/hyperlink" Target="http://pbs.twimg.com/profile_images/731071502251110400/3O7LE54V_normal.jpg" TargetMode="External"/><Relationship Id="rId3067" Type="http://schemas.openxmlformats.org/officeDocument/2006/relationships/hyperlink" Target="http://pbs.twimg.com/profile_images/1363850275233148929/HbNdADQk_normal.jpg" TargetMode="External"/><Relationship Id="rId4398" Type="http://schemas.openxmlformats.org/officeDocument/2006/relationships/hyperlink" Target="http://twitter.com/gulzar_rai/statuses/1367863864767913986" TargetMode="External"/><Relationship Id="rId3066" Type="http://schemas.openxmlformats.org/officeDocument/2006/relationships/hyperlink" Target="http://twitter.com/sonali_mehta25/statuses/1367886193933774851" TargetMode="External"/><Relationship Id="rId4397" Type="http://schemas.openxmlformats.org/officeDocument/2006/relationships/hyperlink" Target="http://pbs.twimg.com/profile_images/1365916675262926854/H1xUEMtx_normal.jpg" TargetMode="External"/><Relationship Id="rId3069" Type="http://schemas.openxmlformats.org/officeDocument/2006/relationships/hyperlink" Target="http://pbs.twimg.com/profile_images/1106036255937257473/EstvMTOM_normal.jpg" TargetMode="External"/><Relationship Id="rId3068" Type="http://schemas.openxmlformats.org/officeDocument/2006/relationships/hyperlink" Target="http://twitter.com/edwardgen256/statuses/1367886172295467009" TargetMode="External"/><Relationship Id="rId4399" Type="http://schemas.openxmlformats.org/officeDocument/2006/relationships/hyperlink" Target="http://pbs.twimg.com/profile_images/1354341545995104256/-Z4-Lmiu_normal.jpg" TargetMode="External"/><Relationship Id="rId3090" Type="http://schemas.openxmlformats.org/officeDocument/2006/relationships/hyperlink" Target="http://www.kodaikanalswaminarayan.com" TargetMode="External"/><Relationship Id="rId3092" Type="http://schemas.openxmlformats.org/officeDocument/2006/relationships/hyperlink" Target="http://pbs.twimg.com/profile_images/755855120953282562/fyhtkreU_normal.jpg" TargetMode="External"/><Relationship Id="rId3091" Type="http://schemas.openxmlformats.org/officeDocument/2006/relationships/hyperlink" Target="http://twitter.com/ranjithkodai/statuses/1367885925200449541" TargetMode="External"/><Relationship Id="rId3094" Type="http://schemas.openxmlformats.org/officeDocument/2006/relationships/hyperlink" Target="http://pbs.twimg.com/profile_images/1276179658283900935/swxDniy4_normal.jpg" TargetMode="External"/><Relationship Id="rId3093" Type="http://schemas.openxmlformats.org/officeDocument/2006/relationships/hyperlink" Target="http://twitter.com/pkg4krishna/statuses/1367885901171335168" TargetMode="External"/><Relationship Id="rId3096" Type="http://schemas.openxmlformats.org/officeDocument/2006/relationships/hyperlink" Target="http://pbs.twimg.com/profile_images/1333838722937151491/FICQQrG6_normal.jpg" TargetMode="External"/><Relationship Id="rId3095" Type="http://schemas.openxmlformats.org/officeDocument/2006/relationships/hyperlink" Target="http://twitter.com/poupesaphire/statuses/1367885817016901633" TargetMode="External"/><Relationship Id="rId3098" Type="http://schemas.openxmlformats.org/officeDocument/2006/relationships/hyperlink" Target="http://twitter.com/ranjithkodai/statuses/1367885799451062273" TargetMode="External"/><Relationship Id="rId3097" Type="http://schemas.openxmlformats.org/officeDocument/2006/relationships/hyperlink" Target="http://www.kodaikanalswaminarayan.com" TargetMode="External"/><Relationship Id="rId3099" Type="http://schemas.openxmlformats.org/officeDocument/2006/relationships/hyperlink" Target="http://pbs.twimg.com/profile_images/1368157293632774151/FdrRWhHS_normal.jpg" TargetMode="External"/><Relationship Id="rId3081" Type="http://schemas.openxmlformats.org/officeDocument/2006/relationships/hyperlink" Target="http://pbs.twimg.com/profile_images/1251824443577466882/FvSz_uX4_normal.jpg" TargetMode="External"/><Relationship Id="rId3080" Type="http://schemas.openxmlformats.org/officeDocument/2006/relationships/hyperlink" Target="http://twitter.com/FULifestyle/statuses/1367886055710601223" TargetMode="External"/><Relationship Id="rId3083" Type="http://schemas.openxmlformats.org/officeDocument/2006/relationships/hyperlink" Target="http://pbs.twimg.com/profile_images/1106036255937257473/EstvMTOM_normal.jpg" TargetMode="External"/><Relationship Id="rId3082" Type="http://schemas.openxmlformats.org/officeDocument/2006/relationships/hyperlink" Target="http://twitter.com/shrishtiarya/statuses/1367886053823029248" TargetMode="External"/><Relationship Id="rId3085" Type="http://schemas.openxmlformats.org/officeDocument/2006/relationships/hyperlink" Target="http://pbs.twimg.com/profile_images/1332321006296330241/5ANMTL6J_normal.jpg" TargetMode="External"/><Relationship Id="rId3084" Type="http://schemas.openxmlformats.org/officeDocument/2006/relationships/hyperlink" Target="http://twitter.com/Navyavegi/statuses/1367886018032979972" TargetMode="External"/><Relationship Id="rId3087" Type="http://schemas.openxmlformats.org/officeDocument/2006/relationships/hyperlink" Target="http://pbs.twimg.com/profile_images/806374744031449088/udt30LJg_normal.jpg" TargetMode="External"/><Relationship Id="rId3086" Type="http://schemas.openxmlformats.org/officeDocument/2006/relationships/hyperlink" Target="http://twitter.com/MullickChaitali/statuses/1367885975381143553" TargetMode="External"/><Relationship Id="rId3089" Type="http://schemas.openxmlformats.org/officeDocument/2006/relationships/hyperlink" Target="http://pbs.twimg.com/profile_images/1333838722937151491/FICQQrG6_normal.jpg" TargetMode="External"/><Relationship Id="rId3088" Type="http://schemas.openxmlformats.org/officeDocument/2006/relationships/hyperlink" Target="http://twitter.com/Dikshant_HPCL/statuses/1367885944108380165" TargetMode="External"/><Relationship Id="rId3039" Type="http://schemas.openxmlformats.org/officeDocument/2006/relationships/hyperlink" Target="http://pbs.twimg.com/profile_images/1326273340500226049/XQ429AZ2_normal.jpg" TargetMode="External"/><Relationship Id="rId1" Type="http://schemas.openxmlformats.org/officeDocument/2006/relationships/hyperlink" Target="http://pbs.twimg.com/profile_images/1369107278708707331/LhXmmopM_normal.jpg" TargetMode="External"/><Relationship Id="rId2" Type="http://schemas.openxmlformats.org/officeDocument/2006/relationships/hyperlink" Target="http://twitter.com/AbrehaAyda/statuses/1367988166301413376" TargetMode="External"/><Relationship Id="rId3" Type="http://schemas.openxmlformats.org/officeDocument/2006/relationships/hyperlink" Target="http://pbs.twimg.com/profile_images/1348267029707501568/3342j8JN_normal.jpg" TargetMode="External"/><Relationship Id="rId4" Type="http://schemas.openxmlformats.org/officeDocument/2006/relationships/hyperlink" Target="http://twitter.com/DenisaMansfield/statuses/1367987945974751234" TargetMode="External"/><Relationship Id="rId3030" Type="http://schemas.openxmlformats.org/officeDocument/2006/relationships/hyperlink" Target="http://twitter.com/Sauravsriwasta/statuses/1367886497144135682" TargetMode="External"/><Relationship Id="rId4361" Type="http://schemas.openxmlformats.org/officeDocument/2006/relationships/hyperlink" Target="http://pbs.twimg.com/profile_images/1111597526271082496/PfQYF0ng_normal.png" TargetMode="External"/><Relationship Id="rId4360" Type="http://schemas.openxmlformats.org/officeDocument/2006/relationships/hyperlink" Target="http://twitter.com/Sushmita4Rights/statuses/1367864324300009482" TargetMode="External"/><Relationship Id="rId9" Type="http://schemas.openxmlformats.org/officeDocument/2006/relationships/hyperlink" Target="http://pbs.twimg.com/profile_images/1281773862695444483/g91O8rto_normal.jpg" TargetMode="External"/><Relationship Id="rId3032" Type="http://schemas.openxmlformats.org/officeDocument/2006/relationships/hyperlink" Target="http://twitter.com/KajolSaxena7/statuses/1367886488390660098" TargetMode="External"/><Relationship Id="rId4363" Type="http://schemas.openxmlformats.org/officeDocument/2006/relationships/hyperlink" Target="http://pbs.twimg.com/profile_images/1258050946459811842/1cdEgotv_normal.jpg" TargetMode="External"/><Relationship Id="rId3031" Type="http://schemas.openxmlformats.org/officeDocument/2006/relationships/hyperlink" Target="http://pbs.twimg.com/profile_images/1326532451372445697/AR2W3c3s_normal.jpg" TargetMode="External"/><Relationship Id="rId4362" Type="http://schemas.openxmlformats.org/officeDocument/2006/relationships/hyperlink" Target="http://twitter.com/KerimSelly/statuses/1367864298089897985" TargetMode="External"/><Relationship Id="rId3034" Type="http://schemas.openxmlformats.org/officeDocument/2006/relationships/hyperlink" Target="http://twitter.com/PMCBankCrisis/statuses/1367886466861338625" TargetMode="External"/><Relationship Id="rId4365" Type="http://schemas.openxmlformats.org/officeDocument/2006/relationships/hyperlink" Target="http://pbs.twimg.com/profile_images/1368646367262949379/j8PeZmbf_normal.jpg" TargetMode="External"/><Relationship Id="rId3033" Type="http://schemas.openxmlformats.org/officeDocument/2006/relationships/hyperlink" Target="http://pbs.twimg.com/profile_images/1272594457318158336/_ET4LPZd_normal.jpg" TargetMode="External"/><Relationship Id="rId4364" Type="http://schemas.openxmlformats.org/officeDocument/2006/relationships/hyperlink" Target="http://twitter.com/_Aya_LC/statuses/1367864285511233543" TargetMode="External"/><Relationship Id="rId5" Type="http://schemas.openxmlformats.org/officeDocument/2006/relationships/hyperlink" Target="http://pbs.twimg.com/profile_images/1222956203006840832/HRdIh8c8_normal.jpg" TargetMode="External"/><Relationship Id="rId3036" Type="http://schemas.openxmlformats.org/officeDocument/2006/relationships/hyperlink" Target="http://twitter.com/boghche/statuses/1367886463820570630" TargetMode="External"/><Relationship Id="rId4367" Type="http://schemas.openxmlformats.org/officeDocument/2006/relationships/hyperlink" Target="http://pbs.twimg.com/profile_images/731071502251110400/3O7LE54V_normal.jpg" TargetMode="External"/><Relationship Id="rId6" Type="http://schemas.openxmlformats.org/officeDocument/2006/relationships/hyperlink" Target="http://twitter.com/Sumit_Sangwan20/statuses/1367987741317689344" TargetMode="External"/><Relationship Id="rId3035" Type="http://schemas.openxmlformats.org/officeDocument/2006/relationships/hyperlink" Target="http://pbs.twimg.com/profile_images/1125994560004530176/uc0YCcq-_normal.jpg" TargetMode="External"/><Relationship Id="rId4366" Type="http://schemas.openxmlformats.org/officeDocument/2006/relationships/hyperlink" Target="http://twitter.com/StaceyBell_Lynn/statuses/1367864260706107397" TargetMode="External"/><Relationship Id="rId7" Type="http://schemas.openxmlformats.org/officeDocument/2006/relationships/hyperlink" Target="http://pbs.twimg.com/profile_images/1319597681807769600/NpZarCkQ_normal.jpg" TargetMode="External"/><Relationship Id="rId3038" Type="http://schemas.openxmlformats.org/officeDocument/2006/relationships/hyperlink" Target="http://twitter.com/KajolSaxena7/statuses/1367886459999416323" TargetMode="External"/><Relationship Id="rId4369" Type="http://schemas.openxmlformats.org/officeDocument/2006/relationships/hyperlink" Target="http://pbs.twimg.com/profile_images/1082673772740657152/xx38KZpf_normal.jpg" TargetMode="External"/><Relationship Id="rId8" Type="http://schemas.openxmlformats.org/officeDocument/2006/relationships/hyperlink" Target="http://twitter.com/waqasshkh/statuses/1367987628860055556" TargetMode="External"/><Relationship Id="rId3037" Type="http://schemas.openxmlformats.org/officeDocument/2006/relationships/hyperlink" Target="http://pbs.twimg.com/profile_images/1326532451372445697/AR2W3c3s_normal.jpg" TargetMode="External"/><Relationship Id="rId4368" Type="http://schemas.openxmlformats.org/officeDocument/2006/relationships/hyperlink" Target="http://twitter.com/tamannagoel/statuses/1367864218104459266" TargetMode="External"/><Relationship Id="rId3029" Type="http://schemas.openxmlformats.org/officeDocument/2006/relationships/hyperlink" Target="http://pbs.twimg.com/profile_images/1318937625718181888/qkFUXD03_normal.jpg" TargetMode="External"/><Relationship Id="rId3028" Type="http://schemas.openxmlformats.org/officeDocument/2006/relationships/hyperlink" Target="http://twitter.com/Fabriciosx/statuses/1367886503163158531" TargetMode="External"/><Relationship Id="rId4359" Type="http://schemas.openxmlformats.org/officeDocument/2006/relationships/hyperlink" Target="http://pbs.twimg.com/profile_images/1367436362996088836/OSBWx42Z_normal.jpg" TargetMode="External"/><Relationship Id="rId4350" Type="http://schemas.openxmlformats.org/officeDocument/2006/relationships/hyperlink" Target="http://twitter.com/StandForFarmer/statuses/1367864722398339075" TargetMode="External"/><Relationship Id="rId3021" Type="http://schemas.openxmlformats.org/officeDocument/2006/relationships/hyperlink" Target="http://pbs.twimg.com/profile_images/1272594457318158336/_ET4LPZd_normal.jpg" TargetMode="External"/><Relationship Id="rId4352" Type="http://schemas.openxmlformats.org/officeDocument/2006/relationships/hyperlink" Target="http://twitter.com/sarayupani/statuses/1367864617465049088" TargetMode="External"/><Relationship Id="rId3020" Type="http://schemas.openxmlformats.org/officeDocument/2006/relationships/hyperlink" Target="http://twitter.com/bliss_berri/statuses/1367886617151635456" TargetMode="External"/><Relationship Id="rId4351" Type="http://schemas.openxmlformats.org/officeDocument/2006/relationships/hyperlink" Target="http://pbs.twimg.com/profile_images/1349732214381051906/0UYIT7ED_normal.jpg" TargetMode="External"/><Relationship Id="rId3023" Type="http://schemas.openxmlformats.org/officeDocument/2006/relationships/hyperlink" Target="http://pbs.twimg.com/profile_images/2224074682/Utility_Box_1_normal.JPG" TargetMode="External"/><Relationship Id="rId4354" Type="http://schemas.openxmlformats.org/officeDocument/2006/relationships/hyperlink" Target="http://twitter.com/avnishb/statuses/1367864564071632896" TargetMode="External"/><Relationship Id="rId3022" Type="http://schemas.openxmlformats.org/officeDocument/2006/relationships/hyperlink" Target="http://twitter.com/PMCBankCrisis/statuses/1367886611850035203" TargetMode="External"/><Relationship Id="rId4353" Type="http://schemas.openxmlformats.org/officeDocument/2006/relationships/hyperlink" Target="http://pbs.twimg.com/profile_images/1346433677786456066/SCy-r-xn_normal.jpg" TargetMode="External"/><Relationship Id="rId3025" Type="http://schemas.openxmlformats.org/officeDocument/2006/relationships/hyperlink" Target="http://pbs.twimg.com/profile_images/1272594457318158336/_ET4LPZd_normal.jpg" TargetMode="External"/><Relationship Id="rId4356" Type="http://schemas.openxmlformats.org/officeDocument/2006/relationships/hyperlink" Target="http://twitter.com/kmkpad/statuses/1367864466004717568" TargetMode="External"/><Relationship Id="rId3024" Type="http://schemas.openxmlformats.org/officeDocument/2006/relationships/hyperlink" Target="http://twitter.com/SlBoekbinder/statuses/1367886587783221252" TargetMode="External"/><Relationship Id="rId4355" Type="http://schemas.openxmlformats.org/officeDocument/2006/relationships/hyperlink" Target="http://pbs.twimg.com/profile_images/1318456011708092416/eJtZZixq_normal.jpg" TargetMode="External"/><Relationship Id="rId3027" Type="http://schemas.openxmlformats.org/officeDocument/2006/relationships/hyperlink" Target="http://pbs.twimg.com/profile_images/445285336663326720/Xc9HLhJB_normal.jpeg" TargetMode="External"/><Relationship Id="rId4358" Type="http://schemas.openxmlformats.org/officeDocument/2006/relationships/hyperlink" Target="http://twitter.com/udayan_SFC/statuses/1367864462485549057" TargetMode="External"/><Relationship Id="rId3026" Type="http://schemas.openxmlformats.org/officeDocument/2006/relationships/hyperlink" Target="http://twitter.com/PMCBankCrisis/statuses/1367886566715138049" TargetMode="External"/><Relationship Id="rId4357" Type="http://schemas.openxmlformats.org/officeDocument/2006/relationships/hyperlink" Target="http://pbs.twimg.com/profile_images/1361893950466920448/avOo-nMU_normal.jpg" TargetMode="External"/><Relationship Id="rId3050" Type="http://schemas.openxmlformats.org/officeDocument/2006/relationships/hyperlink" Target="http://twitter.com/topnewsites/statuses/1367886367771004932" TargetMode="External"/><Relationship Id="rId4381" Type="http://schemas.openxmlformats.org/officeDocument/2006/relationships/hyperlink" Target="http://pbs.twimg.com/profile_images/451247110524919808/CDHvy0Pv_normal.jpeg" TargetMode="External"/><Relationship Id="rId4380" Type="http://schemas.openxmlformats.org/officeDocument/2006/relationships/hyperlink" Target="http://twitter.com/AshwaniKrSFC/statuses/1367864083681185793" TargetMode="External"/><Relationship Id="rId3052" Type="http://schemas.openxmlformats.org/officeDocument/2006/relationships/hyperlink" Target="http://twitter.com/IanHamilton_Mtl/statuses/1367886346853965825" TargetMode="External"/><Relationship Id="rId4383" Type="http://schemas.openxmlformats.org/officeDocument/2006/relationships/hyperlink" Target="http://pbs.twimg.com/profile_images/1355383589307875330/ZGvRLonT_normal.png" TargetMode="External"/><Relationship Id="rId3051" Type="http://schemas.openxmlformats.org/officeDocument/2006/relationships/hyperlink" Target="http://pbs.twimg.com/profile_images/731898830384402433/uwJeCIiy_normal.jpg" TargetMode="External"/><Relationship Id="rId4382" Type="http://schemas.openxmlformats.org/officeDocument/2006/relationships/hyperlink" Target="http://twitter.com/harpreet_2k7/statuses/1367864076974522374" TargetMode="External"/><Relationship Id="rId3054" Type="http://schemas.openxmlformats.org/officeDocument/2006/relationships/hyperlink" Target="http://twitter.com/Sandeep55223259/statuses/1367886319230193666" TargetMode="External"/><Relationship Id="rId4385" Type="http://schemas.openxmlformats.org/officeDocument/2006/relationships/hyperlink" Target="http://pbs.twimg.com/profile_images/1279138877421174784/AZd4xy16_normal.jpg" TargetMode="External"/><Relationship Id="rId3053" Type="http://schemas.openxmlformats.org/officeDocument/2006/relationships/hyperlink" Target="http://pbs.twimg.com/profile_images/1341320520050954240/wCtPKPqb_normal.jpg" TargetMode="External"/><Relationship Id="rId4384" Type="http://schemas.openxmlformats.org/officeDocument/2006/relationships/hyperlink" Target="http://twitter.com/TheBostonCoali1/statuses/1367864040752640001" TargetMode="External"/><Relationship Id="rId3056" Type="http://schemas.openxmlformats.org/officeDocument/2006/relationships/hyperlink" Target="http://twitter.com/Dinesh_the_star/statuses/1367886308148797441" TargetMode="External"/><Relationship Id="rId4387" Type="http://schemas.openxmlformats.org/officeDocument/2006/relationships/hyperlink" Target="http://pbs.twimg.com/profile_images/1335860403780382720/etbB-II3_normal.jpg" TargetMode="External"/><Relationship Id="rId3055" Type="http://schemas.openxmlformats.org/officeDocument/2006/relationships/hyperlink" Target="http://pbs.twimg.com/profile_images/1326508085905518592/aKKN4E03_normal.jpg" TargetMode="External"/><Relationship Id="rId4386" Type="http://schemas.openxmlformats.org/officeDocument/2006/relationships/hyperlink" Target="http://twitter.com/highonlife2030/statuses/1367864026844250114" TargetMode="External"/><Relationship Id="rId3058" Type="http://schemas.openxmlformats.org/officeDocument/2006/relationships/hyperlink" Target="http://twitter.com/Sandeep55223259/statuses/1367886287248662531" TargetMode="External"/><Relationship Id="rId4389" Type="http://schemas.openxmlformats.org/officeDocument/2006/relationships/hyperlink" Target="http://pbs.twimg.com/profile_images/1293018155258793984/EzuiDv-n_normal.jpg" TargetMode="External"/><Relationship Id="rId3057" Type="http://schemas.openxmlformats.org/officeDocument/2006/relationships/hyperlink" Target="http://pbs.twimg.com/profile_images/1341320520050954240/wCtPKPqb_normal.jpg" TargetMode="External"/><Relationship Id="rId4388" Type="http://schemas.openxmlformats.org/officeDocument/2006/relationships/hyperlink" Target="http://twitter.com/ALEX_F_CA/statuses/1367864008225787911" TargetMode="External"/><Relationship Id="rId3059" Type="http://schemas.openxmlformats.org/officeDocument/2006/relationships/hyperlink" Target="http://pbs.twimg.com/profile_images/1274350169916690434/p-ZmOT-A_normal.jpg" TargetMode="External"/><Relationship Id="rId4370" Type="http://schemas.openxmlformats.org/officeDocument/2006/relationships/hyperlink" Target="http://twitter.com/thewomanboss1/statuses/1367864175519793161" TargetMode="External"/><Relationship Id="rId3041" Type="http://schemas.openxmlformats.org/officeDocument/2006/relationships/hyperlink" Target="http://pbs.twimg.com/profile_images/1345871842293198853/kOF8zr-r_normal.jpg" TargetMode="External"/><Relationship Id="rId4372" Type="http://schemas.openxmlformats.org/officeDocument/2006/relationships/hyperlink" Target="http://twitter.com/jaimadan/statuses/1367864167382753288" TargetMode="External"/><Relationship Id="rId3040" Type="http://schemas.openxmlformats.org/officeDocument/2006/relationships/hyperlink" Target="http://twitter.com/womeninstemSA/statuses/1367886459668230145" TargetMode="External"/><Relationship Id="rId4371" Type="http://schemas.openxmlformats.org/officeDocument/2006/relationships/hyperlink" Target="http://pbs.twimg.com/profile_images/1339128535370240001/wckmlGB__normal.jpg" TargetMode="External"/><Relationship Id="rId3043" Type="http://schemas.openxmlformats.org/officeDocument/2006/relationships/hyperlink" Target="http://pbs.twimg.com/profile_images/1106036255937257473/EstvMTOM_normal.jpg" TargetMode="External"/><Relationship Id="rId4374" Type="http://schemas.openxmlformats.org/officeDocument/2006/relationships/hyperlink" Target="http://twitter.com/MarshallADG/statuses/1367864166468423682" TargetMode="External"/><Relationship Id="rId3042" Type="http://schemas.openxmlformats.org/officeDocument/2006/relationships/hyperlink" Target="http://twitter.com/Trillest_Los/statuses/1367886436553342976" TargetMode="External"/><Relationship Id="rId4373" Type="http://schemas.openxmlformats.org/officeDocument/2006/relationships/hyperlink" Target="http://pbs.twimg.com/profile_images/842007936679440384/T7uVZ-84_normal.jpg" TargetMode="External"/><Relationship Id="rId3045" Type="http://schemas.openxmlformats.org/officeDocument/2006/relationships/hyperlink" Target="http://pbs.twimg.com/profile_images/1326273340500226049/XQ429AZ2_normal.jpg" TargetMode="External"/><Relationship Id="rId4376" Type="http://schemas.openxmlformats.org/officeDocument/2006/relationships/hyperlink" Target="http://twitter.com/umesh97705207/statuses/1367864133085851649" TargetMode="External"/><Relationship Id="rId3044" Type="http://schemas.openxmlformats.org/officeDocument/2006/relationships/hyperlink" Target="http://twitter.com/Navyavegi/statuses/1367886432107339776" TargetMode="External"/><Relationship Id="rId4375" Type="http://schemas.openxmlformats.org/officeDocument/2006/relationships/hyperlink" Target="http://pbs.twimg.com/profile_images/1338461247327518721/I4-VFrsL_normal.jpg" TargetMode="External"/><Relationship Id="rId3047" Type="http://schemas.openxmlformats.org/officeDocument/2006/relationships/hyperlink" Target="http://pbs.twimg.com/profile_images/1362401283580305414/5mPXLTmR_normal.jpg" TargetMode="External"/><Relationship Id="rId4378" Type="http://schemas.openxmlformats.org/officeDocument/2006/relationships/hyperlink" Target="http://twitter.com/xx_x_xxxx9ja/statuses/1367864101209276419" TargetMode="External"/><Relationship Id="rId3046" Type="http://schemas.openxmlformats.org/officeDocument/2006/relationships/hyperlink" Target="http://twitter.com/womeninstemSA/statuses/1367886409340686339" TargetMode="External"/><Relationship Id="rId4377" Type="http://schemas.openxmlformats.org/officeDocument/2006/relationships/hyperlink" Target="http://pbs.twimg.com/profile_images/1363915512846123014/0yI4UJri_normal.jpg" TargetMode="External"/><Relationship Id="rId3049" Type="http://schemas.openxmlformats.org/officeDocument/2006/relationships/hyperlink" Target="http://pbs.twimg.com/profile_images/899698699/lucy_normal.jpg" TargetMode="External"/><Relationship Id="rId3048" Type="http://schemas.openxmlformats.org/officeDocument/2006/relationships/hyperlink" Target="http://twitter.com/mursionlearn/statuses/1367886375337533444" TargetMode="External"/><Relationship Id="rId4379" Type="http://schemas.openxmlformats.org/officeDocument/2006/relationships/hyperlink" Target="http://pbs.twimg.com/profile_images/1346703079064752128/IAsED5sp_normal.jpg" TargetMode="External"/><Relationship Id="rId3911" Type="http://schemas.openxmlformats.org/officeDocument/2006/relationships/hyperlink" Target="http://pbs.twimg.com/profile_images/1292732971280039940/lnKMSJCX_normal.jpg" TargetMode="External"/><Relationship Id="rId3910" Type="http://schemas.openxmlformats.org/officeDocument/2006/relationships/hyperlink" Target="http://twitter.com/PLenMexico/statuses/1367871633038409729" TargetMode="External"/><Relationship Id="rId3913" Type="http://schemas.openxmlformats.org/officeDocument/2006/relationships/hyperlink" Target="http://pbs.twimg.com/profile_images/1367870304123424768/FnTA9zNu_normal.jpg" TargetMode="External"/><Relationship Id="rId3912" Type="http://schemas.openxmlformats.org/officeDocument/2006/relationships/hyperlink" Target="http://twitter.com/vivekgnj/statuses/1367871620346355717" TargetMode="External"/><Relationship Id="rId3915" Type="http://schemas.openxmlformats.org/officeDocument/2006/relationships/hyperlink" Target="http://pbs.twimg.com/profile_images/1354155817189203970/xrJ8pz4K_normal.jpg" TargetMode="External"/><Relationship Id="rId3914" Type="http://schemas.openxmlformats.org/officeDocument/2006/relationships/hyperlink" Target="http://twitter.com/LaurieWJN/statuses/1367871619436224513" TargetMode="External"/><Relationship Id="rId3917" Type="http://schemas.openxmlformats.org/officeDocument/2006/relationships/hyperlink" Target="http://pbs.twimg.com/profile_images/1361030875488526336/npWl4P5s_normal.jpg" TargetMode="External"/><Relationship Id="rId3916" Type="http://schemas.openxmlformats.org/officeDocument/2006/relationships/hyperlink" Target="http://twitter.com/schmaestre/statuses/1367871500661981193" TargetMode="External"/><Relationship Id="rId3919" Type="http://schemas.openxmlformats.org/officeDocument/2006/relationships/hyperlink" Target="http://pbs.twimg.com/profile_images/1327915894979186688/qg0W3OHz_normal.jpg" TargetMode="External"/><Relationship Id="rId3918" Type="http://schemas.openxmlformats.org/officeDocument/2006/relationships/hyperlink" Target="http://twitter.com/__Saravana/statuses/1367871475428913155" TargetMode="External"/><Relationship Id="rId3900" Type="http://schemas.openxmlformats.org/officeDocument/2006/relationships/hyperlink" Target="http://twitter.com/LioM10__/statuses/1367871921078026243" TargetMode="External"/><Relationship Id="rId3902" Type="http://schemas.openxmlformats.org/officeDocument/2006/relationships/hyperlink" Target="http://twitter.com/PanditVishali/statuses/1367871865050439685" TargetMode="External"/><Relationship Id="rId3901" Type="http://schemas.openxmlformats.org/officeDocument/2006/relationships/hyperlink" Target="http://pbs.twimg.com/profile_images/1367896775676239874/0lCZsdGi_normal.jpg" TargetMode="External"/><Relationship Id="rId3904" Type="http://schemas.openxmlformats.org/officeDocument/2006/relationships/hyperlink" Target="http://twitter.com/1Evemedina/statuses/1367871785153277952" TargetMode="External"/><Relationship Id="rId3903" Type="http://schemas.openxmlformats.org/officeDocument/2006/relationships/hyperlink" Target="http://pbs.twimg.com/profile_images/1329098054218223623/3L6UGr7E_normal.jpg" TargetMode="External"/><Relationship Id="rId3906" Type="http://schemas.openxmlformats.org/officeDocument/2006/relationships/hyperlink" Target="http://twitter.com/OWandecoal/statuses/1367871763388973057" TargetMode="External"/><Relationship Id="rId3905" Type="http://schemas.openxmlformats.org/officeDocument/2006/relationships/hyperlink" Target="http://pbs.twimg.com/profile_images/1328831003171885057/SMI0kaj1_normal.jpg" TargetMode="External"/><Relationship Id="rId3908" Type="http://schemas.openxmlformats.org/officeDocument/2006/relationships/hyperlink" Target="http://twitter.com/JRIVERA_MX/statuses/1367871741150760963" TargetMode="External"/><Relationship Id="rId3907" Type="http://schemas.openxmlformats.org/officeDocument/2006/relationships/hyperlink" Target="http://pbs.twimg.com/profile_images/1321693724150321155/z2MNI1Sj_normal.jpg" TargetMode="External"/><Relationship Id="rId3909" Type="http://schemas.openxmlformats.org/officeDocument/2006/relationships/hyperlink" Target="http://pbs.twimg.com/profile_images/941228084149317633/4dPsBeMH_normal.jpg" TargetMode="External"/><Relationship Id="rId3931" Type="http://schemas.openxmlformats.org/officeDocument/2006/relationships/hyperlink" Target="http://pbs.twimg.com/profile_images/1251060587586609156/DS_gKKKn_normal.jpg" TargetMode="External"/><Relationship Id="rId2600" Type="http://schemas.openxmlformats.org/officeDocument/2006/relationships/hyperlink" Target="http://twitter.com/mahdealnaffar/statuses/1367892573164101635" TargetMode="External"/><Relationship Id="rId3930" Type="http://schemas.openxmlformats.org/officeDocument/2006/relationships/hyperlink" Target="http://twitter.com/fortis_mhbs/statuses/1367871284474880000" TargetMode="External"/><Relationship Id="rId2601" Type="http://schemas.openxmlformats.org/officeDocument/2006/relationships/hyperlink" Target="http://pbs.twimg.com/profile_images/1368170950588530693/qTG6Yyur_normal.jpg" TargetMode="External"/><Relationship Id="rId3933" Type="http://schemas.openxmlformats.org/officeDocument/2006/relationships/hyperlink" Target="http://abs.twimg.com/sticky/default_profile_images/default_profile_normal.png" TargetMode="External"/><Relationship Id="rId2602" Type="http://schemas.openxmlformats.org/officeDocument/2006/relationships/hyperlink" Target="http://twitter.com/smartadis/statuses/1367892540205109250" TargetMode="External"/><Relationship Id="rId3932" Type="http://schemas.openxmlformats.org/officeDocument/2006/relationships/hyperlink" Target="http://twitter.com/dr_samirparikh/statuses/1367871247111974913" TargetMode="External"/><Relationship Id="rId2603" Type="http://schemas.openxmlformats.org/officeDocument/2006/relationships/hyperlink" Target="http://pbs.twimg.com/profile_images/1367161334664634375/i96nTypb_normal.jpg" TargetMode="External"/><Relationship Id="rId3935" Type="http://schemas.openxmlformats.org/officeDocument/2006/relationships/hyperlink" Target="http://pbs.twimg.com/profile_images/1286330945058963456/1_nFXkeD_normal.jpg" TargetMode="External"/><Relationship Id="rId2604" Type="http://schemas.openxmlformats.org/officeDocument/2006/relationships/hyperlink" Target="http://twitter.com/KaranSh20853989/statuses/1367892502020120577" TargetMode="External"/><Relationship Id="rId3934" Type="http://schemas.openxmlformats.org/officeDocument/2006/relationships/hyperlink" Target="http://twitter.com/linzi_pinto/statuses/1367871206695780353" TargetMode="External"/><Relationship Id="rId2605" Type="http://schemas.openxmlformats.org/officeDocument/2006/relationships/hyperlink" Target="http://pbs.twimg.com/profile_images/1200852255575957504/DTyyPKYz_normal.jpg" TargetMode="External"/><Relationship Id="rId3937" Type="http://schemas.openxmlformats.org/officeDocument/2006/relationships/hyperlink" Target="http://pbs.twimg.com/profile_images/912297961962565632/2rxD29fF_normal.jpg" TargetMode="External"/><Relationship Id="rId2606" Type="http://schemas.openxmlformats.org/officeDocument/2006/relationships/hyperlink" Target="http://twitter.com/sunitakatyal/statuses/1367892483091226634" TargetMode="External"/><Relationship Id="rId3936" Type="http://schemas.openxmlformats.org/officeDocument/2006/relationships/hyperlink" Target="http://twitter.com/KAMITKUM/statuses/1367871194167308294" TargetMode="External"/><Relationship Id="rId808" Type="http://schemas.openxmlformats.org/officeDocument/2006/relationships/hyperlink" Target="http://twitter.com/_snehamumbai/statuses/1367938795874652160" TargetMode="External"/><Relationship Id="rId2607" Type="http://schemas.openxmlformats.org/officeDocument/2006/relationships/hyperlink" Target="http://pbs.twimg.com/profile_images/1367335696990543873/lfKcsGJy_normal.jpg" TargetMode="External"/><Relationship Id="rId3939" Type="http://schemas.openxmlformats.org/officeDocument/2006/relationships/hyperlink" Target="http://pbs.twimg.com/profile_images/1301934286522777602/nlOz1QqQ_normal.jpg" TargetMode="External"/><Relationship Id="rId807" Type="http://schemas.openxmlformats.org/officeDocument/2006/relationships/hyperlink" Target="http://pbs.twimg.com/profile_images/1333708557582168064/q0ZwzmKC_normal.jpg" TargetMode="External"/><Relationship Id="rId2608" Type="http://schemas.openxmlformats.org/officeDocument/2006/relationships/hyperlink" Target="http://twitter.com/MayurMa46334426/statuses/1367892483032588288" TargetMode="External"/><Relationship Id="rId3938" Type="http://schemas.openxmlformats.org/officeDocument/2006/relationships/hyperlink" Target="http://twitter.com/MILMMaribel/statuses/1367871169601355786" TargetMode="External"/><Relationship Id="rId806" Type="http://schemas.openxmlformats.org/officeDocument/2006/relationships/hyperlink" Target="http://twitter.com/AMPerobelli/statuses/1367938941362577412" TargetMode="External"/><Relationship Id="rId2609" Type="http://schemas.openxmlformats.org/officeDocument/2006/relationships/hyperlink" Target="http://pbs.twimg.com/profile_images/1367335696990543873/lfKcsGJy_normal.jpg" TargetMode="External"/><Relationship Id="rId805" Type="http://schemas.openxmlformats.org/officeDocument/2006/relationships/hyperlink" Target="http://pbs.twimg.com/profile_images/1304767416346595328/KnTRBlEn_normal.jpg" TargetMode="External"/><Relationship Id="rId809" Type="http://schemas.openxmlformats.org/officeDocument/2006/relationships/hyperlink" Target="http://pbs.twimg.com/profile_images/1129723866635472897/kTS4ydD-_normal.jpg" TargetMode="External"/><Relationship Id="rId800" Type="http://schemas.openxmlformats.org/officeDocument/2006/relationships/hyperlink" Target="http://twitter.com/ericaswallow/statuses/1367939221961535492" TargetMode="External"/><Relationship Id="rId804" Type="http://schemas.openxmlformats.org/officeDocument/2006/relationships/hyperlink" Target="http://twitter.com/patybetaza/statuses/1367938954855649288" TargetMode="External"/><Relationship Id="rId803" Type="http://schemas.openxmlformats.org/officeDocument/2006/relationships/hyperlink" Target="http://pbs.twimg.com/profile_images/917552023532220416/FPTktsfk_normal.jpg" TargetMode="External"/><Relationship Id="rId802" Type="http://schemas.openxmlformats.org/officeDocument/2006/relationships/hyperlink" Target="http://twitter.com/OPREVENT/statuses/1367939221831311365" TargetMode="External"/><Relationship Id="rId801" Type="http://schemas.openxmlformats.org/officeDocument/2006/relationships/hyperlink" Target="http://pbs.twimg.com/profile_images/838839659358748675/LvB_YmGq_normal.jpg" TargetMode="External"/><Relationship Id="rId3920" Type="http://schemas.openxmlformats.org/officeDocument/2006/relationships/hyperlink" Target="http://twitter.com/imPalak18/statuses/1367871473306640391" TargetMode="External"/><Relationship Id="rId3922" Type="http://schemas.openxmlformats.org/officeDocument/2006/relationships/hyperlink" Target="http://twitter.com/nekkantitsayz/statuses/1367871458202976258" TargetMode="External"/><Relationship Id="rId3921" Type="http://schemas.openxmlformats.org/officeDocument/2006/relationships/hyperlink" Target="http://pbs.twimg.com/profile_images/585983282375860224/V8z87wma_normal.jpg" TargetMode="External"/><Relationship Id="rId3924" Type="http://schemas.openxmlformats.org/officeDocument/2006/relationships/hyperlink" Target="http://twitter.com/CertificateSt/statuses/1367871354163302404" TargetMode="External"/><Relationship Id="rId3923" Type="http://schemas.openxmlformats.org/officeDocument/2006/relationships/hyperlink" Target="http://pbs.twimg.com/profile_images/835763972/eddie_normal.png" TargetMode="External"/><Relationship Id="rId3926" Type="http://schemas.openxmlformats.org/officeDocument/2006/relationships/hyperlink" Target="http://twitter.com/Nehathegreat1/statuses/1367871320793387011" TargetMode="External"/><Relationship Id="rId3925" Type="http://schemas.openxmlformats.org/officeDocument/2006/relationships/hyperlink" Target="http://pbs.twimg.com/profile_images/1346488588511358984/4T4x0e5w_normal.jpg" TargetMode="External"/><Relationship Id="rId3928" Type="http://schemas.openxmlformats.org/officeDocument/2006/relationships/hyperlink" Target="http://twitter.com/missymish1241/statuses/1367871300086030336" TargetMode="External"/><Relationship Id="rId3927" Type="http://schemas.openxmlformats.org/officeDocument/2006/relationships/hyperlink" Target="http://pbs.twimg.com/profile_images/1261453230715830274/lYJQdQOq_normal.jpg" TargetMode="External"/><Relationship Id="rId3929" Type="http://schemas.openxmlformats.org/officeDocument/2006/relationships/hyperlink" Target="http://pbs.twimg.com/profile_images/1285849288958869509/1dcOLdhT_normal.jpg" TargetMode="External"/><Relationship Id="rId1334" Type="http://schemas.openxmlformats.org/officeDocument/2006/relationships/hyperlink" Target="http://twitter.com/Jyotiag28204208/statuses/1367919457180381185" TargetMode="External"/><Relationship Id="rId2665" Type="http://schemas.openxmlformats.org/officeDocument/2006/relationships/hyperlink" Target="http://pbs.twimg.com/profile_images/1365759762776866819/CfrZGqhl_normal.jpg" TargetMode="External"/><Relationship Id="rId3997" Type="http://schemas.openxmlformats.org/officeDocument/2006/relationships/hyperlink" Target="http://pbs.twimg.com/profile_images/1221014089574617088/HhcKocnf_normal.jpg" TargetMode="External"/><Relationship Id="rId1335" Type="http://schemas.openxmlformats.org/officeDocument/2006/relationships/hyperlink" Target="http://pbs.twimg.com/profile_images/1359620261130174465/bFDC2NWj_normal.jpg" TargetMode="External"/><Relationship Id="rId2666" Type="http://schemas.openxmlformats.org/officeDocument/2006/relationships/hyperlink" Target="http://twitter.com/HeerSaleti_/statuses/1367891743656579074" TargetMode="External"/><Relationship Id="rId3996" Type="http://schemas.openxmlformats.org/officeDocument/2006/relationships/hyperlink" Target="http://twitter.com/DrVijaiShanker2/statuses/1367870090994061312" TargetMode="External"/><Relationship Id="rId1336" Type="http://schemas.openxmlformats.org/officeDocument/2006/relationships/hyperlink" Target="http://twitter.com/daverain/statuses/1367919394400133120" TargetMode="External"/><Relationship Id="rId2667" Type="http://schemas.openxmlformats.org/officeDocument/2006/relationships/hyperlink" Target="http://pbs.twimg.com/profile_images/1357129079074521089/OK2Q6QNb_normal.jpg" TargetMode="External"/><Relationship Id="rId3999" Type="http://schemas.openxmlformats.org/officeDocument/2006/relationships/hyperlink" Target="http://pbs.twimg.com/profile_images/1312071706434064386/K8TeE9UZ_normal.jpg" TargetMode="External"/><Relationship Id="rId1337" Type="http://schemas.openxmlformats.org/officeDocument/2006/relationships/hyperlink" Target="http://pbs.twimg.com/profile_images/1125994560004530176/uc0YCcq-_normal.jpg" TargetMode="External"/><Relationship Id="rId2668" Type="http://schemas.openxmlformats.org/officeDocument/2006/relationships/hyperlink" Target="http://twitter.com/HinduKisan_/statuses/1367891718880698372" TargetMode="External"/><Relationship Id="rId3998" Type="http://schemas.openxmlformats.org/officeDocument/2006/relationships/hyperlink" Target="http://twitter.com/KhaledY38536135/statuses/1367869993023639553" TargetMode="External"/><Relationship Id="rId1338" Type="http://schemas.openxmlformats.org/officeDocument/2006/relationships/hyperlink" Target="http://twitter.com/boghche/statuses/1367919385776652292" TargetMode="External"/><Relationship Id="rId2669" Type="http://schemas.openxmlformats.org/officeDocument/2006/relationships/hyperlink" Target="http://pbs.twimg.com/profile_images/1353521103268958208/B0NSw-4i_normal.jpg" TargetMode="External"/><Relationship Id="rId1339" Type="http://schemas.openxmlformats.org/officeDocument/2006/relationships/hyperlink" Target="http://pbs.twimg.com/profile_images/1326825266660990983/hCW3zDrx_normal.jpg" TargetMode="External"/><Relationship Id="rId745" Type="http://schemas.openxmlformats.org/officeDocument/2006/relationships/hyperlink" Target="http://pbs.twimg.com/profile_images/1296745549266333697/CBEUt4dz_normal.jpg" TargetMode="External"/><Relationship Id="rId744" Type="http://schemas.openxmlformats.org/officeDocument/2006/relationships/hyperlink" Target="http://twitter.com/_sunshineseries/statuses/1367942090290774018" TargetMode="External"/><Relationship Id="rId743" Type="http://schemas.openxmlformats.org/officeDocument/2006/relationships/hyperlink" Target="http://pbs.twimg.com/profile_images/1210955193015291904/PwDDiHTS_normal.jpg" TargetMode="External"/><Relationship Id="rId742" Type="http://schemas.openxmlformats.org/officeDocument/2006/relationships/hyperlink" Target="http://twitter.com/happycomix/statuses/1367942125015478276" TargetMode="External"/><Relationship Id="rId749" Type="http://schemas.openxmlformats.org/officeDocument/2006/relationships/hyperlink" Target="http://pbs.twimg.com/profile_images/1317969160140324864/5IUXmFiz_normal.jpg" TargetMode="External"/><Relationship Id="rId748" Type="http://schemas.openxmlformats.org/officeDocument/2006/relationships/hyperlink" Target="http://twitter.com/IamDurgesh__/statuses/1367941816754921472" TargetMode="External"/><Relationship Id="rId747" Type="http://schemas.openxmlformats.org/officeDocument/2006/relationships/hyperlink" Target="http://pbs.twimg.com/profile_images/1213563209422196737/j3OulKA3_normal.jpg" TargetMode="External"/><Relationship Id="rId746" Type="http://schemas.openxmlformats.org/officeDocument/2006/relationships/hyperlink" Target="http://twitter.com/ramzi1336/statuses/1367942016122896388" TargetMode="External"/><Relationship Id="rId3991" Type="http://schemas.openxmlformats.org/officeDocument/2006/relationships/hyperlink" Target="http://pbs.twimg.com/profile_images/1360246394557235201/fOg5rf3R_normal.jpg" TargetMode="External"/><Relationship Id="rId2660" Type="http://schemas.openxmlformats.org/officeDocument/2006/relationships/hyperlink" Target="http://twitter.com/kermany/statuses/1367891824426237953" TargetMode="External"/><Relationship Id="rId3990" Type="http://schemas.openxmlformats.org/officeDocument/2006/relationships/hyperlink" Target="http://twitter.com/GauravP26479152/statuses/1367870266294996995" TargetMode="External"/><Relationship Id="rId741" Type="http://schemas.openxmlformats.org/officeDocument/2006/relationships/hyperlink" Target="http://pbs.twimg.com/profile_images/1340786657084227585/tGDpy_6R_normal.jpg" TargetMode="External"/><Relationship Id="rId1330" Type="http://schemas.openxmlformats.org/officeDocument/2006/relationships/hyperlink" Target="http://twitter.com/boghche/statuses/1367919539854409732" TargetMode="External"/><Relationship Id="rId2661" Type="http://schemas.openxmlformats.org/officeDocument/2006/relationships/hyperlink" Target="http://pbs.twimg.com/profile_images/1367925684685840384/11Ux2wI1_normal.jpg" TargetMode="External"/><Relationship Id="rId3993" Type="http://schemas.openxmlformats.org/officeDocument/2006/relationships/hyperlink" Target="http://pbs.twimg.com/profile_images/1363378066278535171/x-gI_9bl_normal.jpg" TargetMode="External"/><Relationship Id="rId740" Type="http://schemas.openxmlformats.org/officeDocument/2006/relationships/hyperlink" Target="http://twitter.com/LINCHomeStudy/statuses/1367942130828738564" TargetMode="External"/><Relationship Id="rId1331" Type="http://schemas.openxmlformats.org/officeDocument/2006/relationships/hyperlink" Target="http://pbs.twimg.com/profile_images/1340664389922381826/D5wsI4ha_normal.jpg" TargetMode="External"/><Relationship Id="rId2662" Type="http://schemas.openxmlformats.org/officeDocument/2006/relationships/hyperlink" Target="http://twitter.com/payalpandey91/statuses/1367891797364543489" TargetMode="External"/><Relationship Id="rId3992" Type="http://schemas.openxmlformats.org/officeDocument/2006/relationships/hyperlink" Target="http://twitter.com/NajibLiman/statuses/1367870196002750471" TargetMode="External"/><Relationship Id="rId1332" Type="http://schemas.openxmlformats.org/officeDocument/2006/relationships/hyperlink" Target="http://twitter.com/escape_cycling/statuses/1367919463975317506" TargetMode="External"/><Relationship Id="rId2663" Type="http://schemas.openxmlformats.org/officeDocument/2006/relationships/hyperlink" Target="http://pbs.twimg.com/profile_images/1345060701803597828/TGivFISa_normal.jpg" TargetMode="External"/><Relationship Id="rId3995" Type="http://schemas.openxmlformats.org/officeDocument/2006/relationships/hyperlink" Target="http://pbs.twimg.com/profile_images/1304491279250677760/x5gJ6-f5_normal.jpg" TargetMode="External"/><Relationship Id="rId1333" Type="http://schemas.openxmlformats.org/officeDocument/2006/relationships/hyperlink" Target="http://pbs.twimg.com/profile_images/1278659832661172224/k3nmIGIF_normal.jpg" TargetMode="External"/><Relationship Id="rId2664" Type="http://schemas.openxmlformats.org/officeDocument/2006/relationships/hyperlink" Target="http://twitter.com/KatlegoTswidi/statuses/1367891768860147729" TargetMode="External"/><Relationship Id="rId3994" Type="http://schemas.openxmlformats.org/officeDocument/2006/relationships/hyperlink" Target="http://twitter.com/ThomasOgooluwa/statuses/1367870141367803904" TargetMode="External"/><Relationship Id="rId1323" Type="http://schemas.openxmlformats.org/officeDocument/2006/relationships/hyperlink" Target="http://pbs.twimg.com/profile_images/873955198334640128/8evLWDaQ_normal.jpg" TargetMode="External"/><Relationship Id="rId2654" Type="http://schemas.openxmlformats.org/officeDocument/2006/relationships/hyperlink" Target="http://twitter.com/352Game_/statuses/1367891929694928901" TargetMode="External"/><Relationship Id="rId3986" Type="http://schemas.openxmlformats.org/officeDocument/2006/relationships/hyperlink" Target="http://twitter.com/Bina64634185/statuses/1367870363594485763" TargetMode="External"/><Relationship Id="rId1324" Type="http://schemas.openxmlformats.org/officeDocument/2006/relationships/hyperlink" Target="http://twitter.com/chilledasad100/statuses/1367919864833310724" TargetMode="External"/><Relationship Id="rId2655" Type="http://schemas.openxmlformats.org/officeDocument/2006/relationships/hyperlink" Target="http://pbs.twimg.com/profile_images/1271498201997156352/beOgRnNj_normal.jpg" TargetMode="External"/><Relationship Id="rId3985" Type="http://schemas.openxmlformats.org/officeDocument/2006/relationships/hyperlink" Target="http://pbs.twimg.com/profile_images/1331164467112026115/CR5GSdWs_normal.jpg" TargetMode="External"/><Relationship Id="rId1325" Type="http://schemas.openxmlformats.org/officeDocument/2006/relationships/hyperlink" Target="http://pbs.twimg.com/profile_images/981638832406913027/6AzIPKNu_normal.jpg" TargetMode="External"/><Relationship Id="rId2656" Type="http://schemas.openxmlformats.org/officeDocument/2006/relationships/hyperlink" Target="http://twitter.com/JudeSiba/statuses/1367891903665102848" TargetMode="External"/><Relationship Id="rId3988" Type="http://schemas.openxmlformats.org/officeDocument/2006/relationships/hyperlink" Target="http://twitter.com/OhenebaElla/statuses/1367870287933497346" TargetMode="External"/><Relationship Id="rId1326" Type="http://schemas.openxmlformats.org/officeDocument/2006/relationships/hyperlink" Target="http://twitter.com/Hami76620608/statuses/1367919654807736320" TargetMode="External"/><Relationship Id="rId2657" Type="http://schemas.openxmlformats.org/officeDocument/2006/relationships/hyperlink" Target="http://pbs.twimg.com/profile_images/1367835491836391427/kA3Yz7Kn_normal.jpg" TargetMode="External"/><Relationship Id="rId3987" Type="http://schemas.openxmlformats.org/officeDocument/2006/relationships/hyperlink" Target="http://pbs.twimg.com/profile_images/1366276912713240576/40kwYZzD_normal.jpg" TargetMode="External"/><Relationship Id="rId1327" Type="http://schemas.openxmlformats.org/officeDocument/2006/relationships/hyperlink" Target="http://pbs.twimg.com/profile_images/1144122577608171520/vUgN-xfI_normal.jpg" TargetMode="External"/><Relationship Id="rId2658" Type="http://schemas.openxmlformats.org/officeDocument/2006/relationships/hyperlink" Target="http://twitter.com/MohitTandel35/statuses/1367891872820072451" TargetMode="External"/><Relationship Id="rId1328" Type="http://schemas.openxmlformats.org/officeDocument/2006/relationships/hyperlink" Target="http://twitter.com/AnneTay96516075/statuses/1367919651540373510" TargetMode="External"/><Relationship Id="rId2659" Type="http://schemas.openxmlformats.org/officeDocument/2006/relationships/hyperlink" Target="http://pbs.twimg.com/profile_images/1030496381851627520/bTao1n3P_normal.jpg" TargetMode="External"/><Relationship Id="rId3989" Type="http://schemas.openxmlformats.org/officeDocument/2006/relationships/hyperlink" Target="http://pbs.twimg.com/profile_images/1262022680238264321/5TcH8BL1_normal.jpg" TargetMode="External"/><Relationship Id="rId1329" Type="http://schemas.openxmlformats.org/officeDocument/2006/relationships/hyperlink" Target="http://pbs.twimg.com/profile_images/1125994560004530176/uc0YCcq-_normal.jpg" TargetMode="External"/><Relationship Id="rId739" Type="http://schemas.openxmlformats.org/officeDocument/2006/relationships/hyperlink" Target="http://pbs.twimg.com/profile_images/1310593348395298821/n710b57j_normal.jpg" TargetMode="External"/><Relationship Id="rId734" Type="http://schemas.openxmlformats.org/officeDocument/2006/relationships/hyperlink" Target="http://twitter.com/cskkanu/statuses/1367942335120564226" TargetMode="External"/><Relationship Id="rId733" Type="http://schemas.openxmlformats.org/officeDocument/2006/relationships/hyperlink" Target="http://pbs.twimg.com/profile_images/1226417526088712192/NosiYOXk_normal.jpg" TargetMode="External"/><Relationship Id="rId732" Type="http://schemas.openxmlformats.org/officeDocument/2006/relationships/hyperlink" Target="http://twitter.com/cskkanu/statuses/1367942393509543939" TargetMode="External"/><Relationship Id="rId731" Type="http://schemas.openxmlformats.org/officeDocument/2006/relationships/hyperlink" Target="http://pbs.twimg.com/profile_images/1226417526088712192/NosiYOXk_normal.jpg" TargetMode="External"/><Relationship Id="rId738" Type="http://schemas.openxmlformats.org/officeDocument/2006/relationships/hyperlink" Target="http://twitter.com/Dinesh_the_star/statuses/1367942182397612032" TargetMode="External"/><Relationship Id="rId737" Type="http://schemas.openxmlformats.org/officeDocument/2006/relationships/hyperlink" Target="http://pbs.twimg.com/profile_images/1326508085905518592/aKKN4E03_normal.jpg" TargetMode="External"/><Relationship Id="rId736" Type="http://schemas.openxmlformats.org/officeDocument/2006/relationships/hyperlink" Target="http://twitter.com/barca_babe10/statuses/1367942203235008515" TargetMode="External"/><Relationship Id="rId735" Type="http://schemas.openxmlformats.org/officeDocument/2006/relationships/hyperlink" Target="http://pbs.twimg.com/profile_images/1366516830521745416/vW2mzS0C_normal.jpg" TargetMode="External"/><Relationship Id="rId3980" Type="http://schemas.openxmlformats.org/officeDocument/2006/relationships/hyperlink" Target="http://twitter.com/jheff_reyy/statuses/1367870558281601024" TargetMode="External"/><Relationship Id="rId730" Type="http://schemas.openxmlformats.org/officeDocument/2006/relationships/hyperlink" Target="http://twitter.com/DannyT_UG/statuses/1367942416075005952" TargetMode="External"/><Relationship Id="rId2650" Type="http://schemas.openxmlformats.org/officeDocument/2006/relationships/hyperlink" Target="http://twitter.com/newsjungal/statuses/1367891958018940939" TargetMode="External"/><Relationship Id="rId3982" Type="http://schemas.openxmlformats.org/officeDocument/2006/relationships/hyperlink" Target="http://twitter.com/GauravP26479152/statuses/1367870471182553089" TargetMode="External"/><Relationship Id="rId1320" Type="http://schemas.openxmlformats.org/officeDocument/2006/relationships/hyperlink" Target="http://twitter.com/GerrySikazwe/statuses/1367920008752467976" TargetMode="External"/><Relationship Id="rId2651" Type="http://schemas.openxmlformats.org/officeDocument/2006/relationships/hyperlink" Target="http://pbs.twimg.com/profile_images/1363341458456141826/cCcSeMwm_normal.jpg" TargetMode="External"/><Relationship Id="rId3981" Type="http://schemas.openxmlformats.org/officeDocument/2006/relationships/hyperlink" Target="http://pbs.twimg.com/profile_images/1262022680238264321/5TcH8BL1_normal.jpg" TargetMode="External"/><Relationship Id="rId1321" Type="http://schemas.openxmlformats.org/officeDocument/2006/relationships/hyperlink" Target="http://pbs.twimg.com/profile_images/1369310531744587793/BhuFVhK9_normal.jpg" TargetMode="External"/><Relationship Id="rId2652" Type="http://schemas.openxmlformats.org/officeDocument/2006/relationships/hyperlink" Target="http://twitter.com/ShopCosmeticSt/statuses/1367891939131990019" TargetMode="External"/><Relationship Id="rId3984" Type="http://schemas.openxmlformats.org/officeDocument/2006/relationships/hyperlink" Target="http://twitter.com/T_GynaikwnPasok/statuses/1367870369651101697" TargetMode="External"/><Relationship Id="rId1322" Type="http://schemas.openxmlformats.org/officeDocument/2006/relationships/hyperlink" Target="http://twitter.com/AbidiCorner/statuses/1367919891404193796" TargetMode="External"/><Relationship Id="rId2653" Type="http://schemas.openxmlformats.org/officeDocument/2006/relationships/hyperlink" Target="http://pbs.twimg.com/profile_images/1358524364933726208/q_qmS8ao_normal.jpg" TargetMode="External"/><Relationship Id="rId3983" Type="http://schemas.openxmlformats.org/officeDocument/2006/relationships/hyperlink" Target="http://pbs.twimg.com/profile_images/1103608843161010176/UjNDAzgZ_normal.jpg" TargetMode="External"/><Relationship Id="rId1356" Type="http://schemas.openxmlformats.org/officeDocument/2006/relationships/hyperlink" Target="http://twitter.com/Krishna8610/statuses/1367918514883883009" TargetMode="External"/><Relationship Id="rId2687" Type="http://schemas.openxmlformats.org/officeDocument/2006/relationships/hyperlink" Target="http://pbs.twimg.com/profile_images/1308692965389459456/qAZ7TLkb_normal.jpg" TargetMode="External"/><Relationship Id="rId1357" Type="http://schemas.openxmlformats.org/officeDocument/2006/relationships/hyperlink" Target="http://pbs.twimg.com/profile_images/1354762174564950019/-IeOgI0e_normal.jpg" TargetMode="External"/><Relationship Id="rId2688" Type="http://schemas.openxmlformats.org/officeDocument/2006/relationships/hyperlink" Target="http://twitter.com/Yesilyol14/statuses/1367891475040768002" TargetMode="External"/><Relationship Id="rId1358" Type="http://schemas.openxmlformats.org/officeDocument/2006/relationships/hyperlink" Target="http://twitter.com/gadhiya_hema/statuses/1367918476745080833" TargetMode="External"/><Relationship Id="rId2689" Type="http://schemas.openxmlformats.org/officeDocument/2006/relationships/hyperlink" Target="http://pbs.twimg.com/profile_images/1270711512500326400/nl6O7-7C_normal.jpg" TargetMode="External"/><Relationship Id="rId1359" Type="http://schemas.openxmlformats.org/officeDocument/2006/relationships/hyperlink" Target="http://pbs.twimg.com/profile_images/1311328019995262977/g6ZTFjuC_normal.jpg" TargetMode="External"/><Relationship Id="rId767" Type="http://schemas.openxmlformats.org/officeDocument/2006/relationships/hyperlink" Target="http://pbs.twimg.com/profile_images/1282127410406862848/Yd9WOg8t_normal.jpg" TargetMode="External"/><Relationship Id="rId766" Type="http://schemas.openxmlformats.org/officeDocument/2006/relationships/hyperlink" Target="http://twitter.com/mfespinosaEC/statuses/1367940765532516353" TargetMode="External"/><Relationship Id="rId765" Type="http://schemas.openxmlformats.org/officeDocument/2006/relationships/hyperlink" Target="http://pbs.twimg.com/profile_images/1218312451529363456/D1aTQWPb_normal.jpg" TargetMode="External"/><Relationship Id="rId764" Type="http://schemas.openxmlformats.org/officeDocument/2006/relationships/hyperlink" Target="http://twitter.com/Bhilai/statuses/1367940875335077889" TargetMode="External"/><Relationship Id="rId769" Type="http://schemas.openxmlformats.org/officeDocument/2006/relationships/hyperlink" Target="http://pbs.twimg.com/profile_images/1354648016200716292/92P-O2Rm_normal.jpg" TargetMode="External"/><Relationship Id="rId768" Type="http://schemas.openxmlformats.org/officeDocument/2006/relationships/hyperlink" Target="http://twitter.com/SamirWeight/statuses/1367940201679646726" TargetMode="External"/><Relationship Id="rId2680" Type="http://schemas.openxmlformats.org/officeDocument/2006/relationships/hyperlink" Target="http://twitter.com/MaharaniKashmir/statuses/1367891566581399563" TargetMode="External"/><Relationship Id="rId1350" Type="http://schemas.openxmlformats.org/officeDocument/2006/relationships/hyperlink" Target="http://twitter.com/debtcc/statuses/1367919089256001536" TargetMode="External"/><Relationship Id="rId2681" Type="http://schemas.openxmlformats.org/officeDocument/2006/relationships/hyperlink" Target="http://pbs.twimg.com/profile_images/1205270430313000963/85ielUEo_normal.jpg" TargetMode="External"/><Relationship Id="rId1351" Type="http://schemas.openxmlformats.org/officeDocument/2006/relationships/hyperlink" Target="http://pbs.twimg.com/profile_images/420818638870822912/d3s8ra_y_normal.jpeg" TargetMode="External"/><Relationship Id="rId2682" Type="http://schemas.openxmlformats.org/officeDocument/2006/relationships/hyperlink" Target="http://twitter.com/bysinirli1/statuses/1367891566510153728" TargetMode="External"/><Relationship Id="rId763" Type="http://schemas.openxmlformats.org/officeDocument/2006/relationships/hyperlink" Target="http://pbs.twimg.com/profile_images/1243750451188609025/WMIQR3VT_normal.jpg" TargetMode="External"/><Relationship Id="rId1352" Type="http://schemas.openxmlformats.org/officeDocument/2006/relationships/hyperlink" Target="http://twitter.com/tahseen97/statuses/1367918866614022144" TargetMode="External"/><Relationship Id="rId2683" Type="http://schemas.openxmlformats.org/officeDocument/2006/relationships/hyperlink" Target="http://pbs.twimg.com/profile_images/1262414163894206465/L1GXT3Q6_normal.jpg" TargetMode="External"/><Relationship Id="rId762" Type="http://schemas.openxmlformats.org/officeDocument/2006/relationships/hyperlink" Target="http://twitter.com/WanjaKaaria/statuses/1367941047343517696" TargetMode="External"/><Relationship Id="rId1353" Type="http://schemas.openxmlformats.org/officeDocument/2006/relationships/hyperlink" Target="http://pbs.twimg.com/profile_images/1357325038899220480/fleE9-lC_normal.jpg" TargetMode="External"/><Relationship Id="rId2684" Type="http://schemas.openxmlformats.org/officeDocument/2006/relationships/hyperlink" Target="http://twitter.com/HinaRizwan21/statuses/1367891531080867842" TargetMode="External"/><Relationship Id="rId761" Type="http://schemas.openxmlformats.org/officeDocument/2006/relationships/hyperlink" Target="http://pbs.twimg.com/profile_images/1338150688589815816/UZ4B13fD_normal.jpg" TargetMode="External"/><Relationship Id="rId1354" Type="http://schemas.openxmlformats.org/officeDocument/2006/relationships/hyperlink" Target="http://twitter.com/Krishna8610/statuses/1367918768471429120" TargetMode="External"/><Relationship Id="rId2685" Type="http://schemas.openxmlformats.org/officeDocument/2006/relationships/hyperlink" Target="http://pbs.twimg.com/profile_images/1365649689975033857/ucew-UrL_normal.jpg" TargetMode="External"/><Relationship Id="rId760" Type="http://schemas.openxmlformats.org/officeDocument/2006/relationships/hyperlink" Target="http://twitter.com/PoetryVc/statuses/1367941207364497408" TargetMode="External"/><Relationship Id="rId1355" Type="http://schemas.openxmlformats.org/officeDocument/2006/relationships/hyperlink" Target="http://pbs.twimg.com/profile_images/1357325038899220480/fleE9-lC_normal.jpg" TargetMode="External"/><Relationship Id="rId2686" Type="http://schemas.openxmlformats.org/officeDocument/2006/relationships/hyperlink" Target="http://twitter.com/NehuSharmaa/statuses/1367891504237187076" TargetMode="External"/><Relationship Id="rId1345" Type="http://schemas.openxmlformats.org/officeDocument/2006/relationships/hyperlink" Target="http://pbs.twimg.com/profile_images/1281997992334176256/y2vapbgl_normal.jpg" TargetMode="External"/><Relationship Id="rId2676" Type="http://schemas.openxmlformats.org/officeDocument/2006/relationships/hyperlink" Target="http://twitter.com/EyeBuyDirect/statuses/1367891606691586060" TargetMode="External"/><Relationship Id="rId1346" Type="http://schemas.openxmlformats.org/officeDocument/2006/relationships/hyperlink" Target="http://twitter.com/IMatterCampaign/statuses/1367919139755593739" TargetMode="External"/><Relationship Id="rId2677" Type="http://schemas.openxmlformats.org/officeDocument/2006/relationships/hyperlink" Target="http://pbs.twimg.com/profile_images/1345000175090028545/NSHgaUi4_normal.jpg" TargetMode="External"/><Relationship Id="rId1347" Type="http://schemas.openxmlformats.org/officeDocument/2006/relationships/hyperlink" Target="http://pbs.twimg.com/profile_images/1351077970375569409/NFLm2V6n_normal.jpg" TargetMode="External"/><Relationship Id="rId2678" Type="http://schemas.openxmlformats.org/officeDocument/2006/relationships/hyperlink" Target="http://twitter.com/GeorgekurianINC/statuses/1367891588328787969" TargetMode="External"/><Relationship Id="rId1348" Type="http://schemas.openxmlformats.org/officeDocument/2006/relationships/hyperlink" Target="http://twitter.com/SumitGanguli/statuses/1367919138929311746" TargetMode="External"/><Relationship Id="rId2679" Type="http://schemas.openxmlformats.org/officeDocument/2006/relationships/hyperlink" Target="http://pbs.twimg.com/profile_images/1347415859388682240/8OFnt0Ml_normal.jpg" TargetMode="External"/><Relationship Id="rId1349" Type="http://schemas.openxmlformats.org/officeDocument/2006/relationships/hyperlink" Target="http://pbs.twimg.com/profile_images/493968710768422913/CnluAVN5_normal.jpeg" TargetMode="External"/><Relationship Id="rId756" Type="http://schemas.openxmlformats.org/officeDocument/2006/relationships/hyperlink" Target="http://twitter.com/liebe_micha/statuses/1367941423086067728" TargetMode="External"/><Relationship Id="rId755" Type="http://schemas.openxmlformats.org/officeDocument/2006/relationships/hyperlink" Target="http://pbs.twimg.com/profile_images/1362029365035491334/66wGk4S-_normal.jpg" TargetMode="External"/><Relationship Id="rId754" Type="http://schemas.openxmlformats.org/officeDocument/2006/relationships/hyperlink" Target="http://twitter.com/ialbrycht/statuses/1367941472079724545" TargetMode="External"/><Relationship Id="rId753" Type="http://schemas.openxmlformats.org/officeDocument/2006/relationships/hyperlink" Target="http://pbs.twimg.com/profile_images/1206371274928349184/Q4RXCpPs_normal.jpg" TargetMode="External"/><Relationship Id="rId759" Type="http://schemas.openxmlformats.org/officeDocument/2006/relationships/hyperlink" Target="http://pbs.twimg.com/profile_images/1357441588092276736/YGQFqKT9_normal.jpg" TargetMode="External"/><Relationship Id="rId758" Type="http://schemas.openxmlformats.org/officeDocument/2006/relationships/hyperlink" Target="http://twitter.com/1228erin/statuses/1367941231502888968" TargetMode="External"/><Relationship Id="rId757" Type="http://schemas.openxmlformats.org/officeDocument/2006/relationships/hyperlink" Target="http://pbs.twimg.com/profile_images/1303092886062403597/4w4FKbCi_normal.jpg" TargetMode="External"/><Relationship Id="rId2670" Type="http://schemas.openxmlformats.org/officeDocument/2006/relationships/hyperlink" Target="http://twitter.com/Dominic9207/statuses/1367891688249716743" TargetMode="External"/><Relationship Id="rId1340" Type="http://schemas.openxmlformats.org/officeDocument/2006/relationships/hyperlink" Target="http://twitter.com/PFT_courses/statuses/1367919356399779841" TargetMode="External"/><Relationship Id="rId2671" Type="http://schemas.openxmlformats.org/officeDocument/2006/relationships/hyperlink" Target="http://pbs.twimg.com/profile_images/1364245774939299847/Ms9iXdQZ_normal.jpg" TargetMode="External"/><Relationship Id="rId752" Type="http://schemas.openxmlformats.org/officeDocument/2006/relationships/hyperlink" Target="http://twitter.com/AnoopChanot/statuses/1367941496704430080" TargetMode="External"/><Relationship Id="rId1341" Type="http://schemas.openxmlformats.org/officeDocument/2006/relationships/hyperlink" Target="http://pbs.twimg.com/profile_images/1232915188065632257/hIQukdi__normal.jpg" TargetMode="External"/><Relationship Id="rId2672" Type="http://schemas.openxmlformats.org/officeDocument/2006/relationships/hyperlink" Target="http://twitter.com/RAWPUBLIC_JR/statuses/1367891687897399300" TargetMode="External"/><Relationship Id="rId751" Type="http://schemas.openxmlformats.org/officeDocument/2006/relationships/hyperlink" Target="http://pbs.twimg.com/profile_images/1357256358505119746/DTQ7l95G_normal.jpg" TargetMode="External"/><Relationship Id="rId1342" Type="http://schemas.openxmlformats.org/officeDocument/2006/relationships/hyperlink" Target="http://twitter.com/LolaOrtizSanch2/statuses/1367919315056492549" TargetMode="External"/><Relationship Id="rId2673" Type="http://schemas.openxmlformats.org/officeDocument/2006/relationships/hyperlink" Target="http://pbs.twimg.com/profile_images/1295543492354215938/JMBVBA0R_normal.jpg" TargetMode="External"/><Relationship Id="rId750" Type="http://schemas.openxmlformats.org/officeDocument/2006/relationships/hyperlink" Target="http://twitter.com/vorozcon/statuses/1367941500190027785" TargetMode="External"/><Relationship Id="rId1343" Type="http://schemas.openxmlformats.org/officeDocument/2006/relationships/hyperlink" Target="http://pbs.twimg.com/profile_images/806850481284927488/6kvWqu0G_normal.jpg" TargetMode="External"/><Relationship Id="rId2674" Type="http://schemas.openxmlformats.org/officeDocument/2006/relationships/hyperlink" Target="http://twitter.com/yeniden013/statuses/1367891665361506311" TargetMode="External"/><Relationship Id="rId1344" Type="http://schemas.openxmlformats.org/officeDocument/2006/relationships/hyperlink" Target="http://twitter.com/OntHumanRights/statuses/1367919284467425281" TargetMode="External"/><Relationship Id="rId2675" Type="http://schemas.openxmlformats.org/officeDocument/2006/relationships/hyperlink" Target="http://pbs.twimg.com/profile_images/1311701825326809094/OXNBkKBf_normal.jpg" TargetMode="External"/><Relationship Id="rId2621" Type="http://schemas.openxmlformats.org/officeDocument/2006/relationships/hyperlink" Target="http://pbs.twimg.com/profile_images/1317084331119054850/vDlR1hG7_normal.jpg" TargetMode="External"/><Relationship Id="rId3953" Type="http://schemas.openxmlformats.org/officeDocument/2006/relationships/hyperlink" Target="http://pbs.twimg.com/profile_images/1244503772019204098/cv0wtACv_normal.jpg" TargetMode="External"/><Relationship Id="rId2622" Type="http://schemas.openxmlformats.org/officeDocument/2006/relationships/hyperlink" Target="http://twitter.com/Chitrakshvij/statuses/1367892313884614657" TargetMode="External"/><Relationship Id="rId3952" Type="http://schemas.openxmlformats.org/officeDocument/2006/relationships/hyperlink" Target="http://twitter.com/theshewings/statuses/1367870949769441282" TargetMode="External"/><Relationship Id="rId2623" Type="http://schemas.openxmlformats.org/officeDocument/2006/relationships/hyperlink" Target="http://pbs.twimg.com/profile_images/1352142933936529408/4g7Ugfg2_normal.jpg" TargetMode="External"/><Relationship Id="rId3955" Type="http://schemas.openxmlformats.org/officeDocument/2006/relationships/hyperlink" Target="http://pbs.twimg.com/profile_images/1368500480066740228/fixfDuaK_normal.jpg" TargetMode="External"/><Relationship Id="rId2624" Type="http://schemas.openxmlformats.org/officeDocument/2006/relationships/hyperlink" Target="http://twitter.com/GumisirizaM21/statuses/1367892291202002949" TargetMode="External"/><Relationship Id="rId3954" Type="http://schemas.openxmlformats.org/officeDocument/2006/relationships/hyperlink" Target="http://twitter.com/viictoryFre/statuses/1367870942614065154" TargetMode="External"/><Relationship Id="rId2625" Type="http://schemas.openxmlformats.org/officeDocument/2006/relationships/hyperlink" Target="http://pbs.twimg.com/profile_images/630356080363749376/9e5ZWyB8_normal.jpg" TargetMode="External"/><Relationship Id="rId3957" Type="http://schemas.openxmlformats.org/officeDocument/2006/relationships/hyperlink" Target="http://pbs.twimg.com/profile_images/1359614946955448328/g2DExSPF_normal.jpg" TargetMode="External"/><Relationship Id="rId2626" Type="http://schemas.openxmlformats.org/officeDocument/2006/relationships/hyperlink" Target="http://twitter.com/formacionIB/statuses/1367892231571570690" TargetMode="External"/><Relationship Id="rId3956" Type="http://schemas.openxmlformats.org/officeDocument/2006/relationships/hyperlink" Target="http://twitter.com/BSuraj93/statuses/1367870731216850951" TargetMode="External"/><Relationship Id="rId2627" Type="http://schemas.openxmlformats.org/officeDocument/2006/relationships/hyperlink" Target="http://pbs.twimg.com/profile_images/1325059928701231104/NCaUMdER_normal.jpg" TargetMode="External"/><Relationship Id="rId3959" Type="http://schemas.openxmlformats.org/officeDocument/2006/relationships/hyperlink" Target="http://pbs.twimg.com/profile_images/1346071905879662592/07arOY2e_normal.jpg" TargetMode="External"/><Relationship Id="rId2628" Type="http://schemas.openxmlformats.org/officeDocument/2006/relationships/hyperlink" Target="http://twitter.com/chilltan_/statuses/1367892224755855361" TargetMode="External"/><Relationship Id="rId3958" Type="http://schemas.openxmlformats.org/officeDocument/2006/relationships/hyperlink" Target="http://twitter.com/MunachisoOnuoh2/statuses/1367870697368870920" TargetMode="External"/><Relationship Id="rId709" Type="http://schemas.openxmlformats.org/officeDocument/2006/relationships/hyperlink" Target="http://pbs.twimg.com/profile_images/1306472056179945473/nSuaCAsk_normal.jpg" TargetMode="External"/><Relationship Id="rId2629" Type="http://schemas.openxmlformats.org/officeDocument/2006/relationships/hyperlink" Target="http://pbs.twimg.com/profile_images/1257738494455230465/oDH_4brD_normal.jpg" TargetMode="External"/><Relationship Id="rId708" Type="http://schemas.openxmlformats.org/officeDocument/2006/relationships/hyperlink" Target="http://twitter.com/StatevsTruth1/statuses/1367943185574502400" TargetMode="External"/><Relationship Id="rId707" Type="http://schemas.openxmlformats.org/officeDocument/2006/relationships/hyperlink" Target="http://pbs.twimg.com/profile_images/1279821019868356613/dBbCzTcw_normal.jpg" TargetMode="External"/><Relationship Id="rId706" Type="http://schemas.openxmlformats.org/officeDocument/2006/relationships/hyperlink" Target="http://twitter.com/VeganKitty2/statuses/1367943271192797184" TargetMode="External"/><Relationship Id="rId701" Type="http://schemas.openxmlformats.org/officeDocument/2006/relationships/hyperlink" Target="http://pbs.twimg.com/profile_images/522431962573578240/jMgmEO8C_normal.jpeg" TargetMode="External"/><Relationship Id="rId700" Type="http://schemas.openxmlformats.org/officeDocument/2006/relationships/hyperlink" Target="http://twitter.com/salhaj/statuses/1367943447135535104" TargetMode="External"/><Relationship Id="rId705" Type="http://schemas.openxmlformats.org/officeDocument/2006/relationships/hyperlink" Target="http://pbs.twimg.com/profile_images/1352209251582676993/8dLl3_pX_normal.jpg" TargetMode="External"/><Relationship Id="rId704" Type="http://schemas.openxmlformats.org/officeDocument/2006/relationships/hyperlink" Target="http://twitter.com/cskkanu/statuses/1367943302897487875" TargetMode="External"/><Relationship Id="rId703" Type="http://schemas.openxmlformats.org/officeDocument/2006/relationships/hyperlink" Target="http://pbs.twimg.com/profile_images/1226417526088712192/NosiYOXk_normal.jpg" TargetMode="External"/><Relationship Id="rId702" Type="http://schemas.openxmlformats.org/officeDocument/2006/relationships/hyperlink" Target="http://twitter.com/Fair_Anita/statuses/1367943307964321796" TargetMode="External"/><Relationship Id="rId3951" Type="http://schemas.openxmlformats.org/officeDocument/2006/relationships/hyperlink" Target="http://pbs.twimg.com/profile_images/1255809507784978432/PsWxUhXC_normal.jpg" TargetMode="External"/><Relationship Id="rId2620" Type="http://schemas.openxmlformats.org/officeDocument/2006/relationships/hyperlink" Target="http://twitter.com/himanshu0070070/statuses/1367892368221900803" TargetMode="External"/><Relationship Id="rId3950" Type="http://schemas.openxmlformats.org/officeDocument/2006/relationships/hyperlink" Target="http://twitter.com/Nehathegreat1/statuses/1367870963396804611" TargetMode="External"/><Relationship Id="rId2610" Type="http://schemas.openxmlformats.org/officeDocument/2006/relationships/hyperlink" Target="http://twitter.com/MayurMa46334426/statuses/1367892468448989196" TargetMode="External"/><Relationship Id="rId3942" Type="http://schemas.openxmlformats.org/officeDocument/2006/relationships/hyperlink" Target="http://twitter.com/VpmJK/statuses/1367871130028056576" TargetMode="External"/><Relationship Id="rId2611" Type="http://schemas.openxmlformats.org/officeDocument/2006/relationships/hyperlink" Target="http://pbs.twimg.com/profile_images/1368906939585818625/Ul-LDZs4_normal.jpg" TargetMode="External"/><Relationship Id="rId3941" Type="http://schemas.openxmlformats.org/officeDocument/2006/relationships/hyperlink" Target="http://pbs.twimg.com/profile_images/1343614889189724160/ytx2s9Fm_normal.jpg" TargetMode="External"/><Relationship Id="rId2612" Type="http://schemas.openxmlformats.org/officeDocument/2006/relationships/hyperlink" Target="http://twitter.com/Kumar_PK_Sam/statuses/1367892414350852098" TargetMode="External"/><Relationship Id="rId3944" Type="http://schemas.openxmlformats.org/officeDocument/2006/relationships/hyperlink" Target="http://twitter.com/ravigajbhiye/statuses/1367871104572792832" TargetMode="External"/><Relationship Id="rId2613" Type="http://schemas.openxmlformats.org/officeDocument/2006/relationships/hyperlink" Target="http://pbs.twimg.com/profile_images/653426189931966465/y1XD1DiG_normal.jpg" TargetMode="External"/><Relationship Id="rId3943" Type="http://schemas.openxmlformats.org/officeDocument/2006/relationships/hyperlink" Target="http://pbs.twimg.com/profile_images/1368408353504817152/j0oJe45s_normal.jpg" TargetMode="External"/><Relationship Id="rId2614" Type="http://schemas.openxmlformats.org/officeDocument/2006/relationships/hyperlink" Target="http://twitter.com/iwinfairly/statuses/1367892413272846337" TargetMode="External"/><Relationship Id="rId3946" Type="http://schemas.openxmlformats.org/officeDocument/2006/relationships/hyperlink" Target="http://twitter.com/d_adam_jr/statuses/1367871086654877699" TargetMode="External"/><Relationship Id="rId2615" Type="http://schemas.openxmlformats.org/officeDocument/2006/relationships/hyperlink" Target="http://pbs.twimg.com/profile_images/1121848777466208256/6idQ8Wnb_normal.jpg" TargetMode="External"/><Relationship Id="rId3945" Type="http://schemas.openxmlformats.org/officeDocument/2006/relationships/hyperlink" Target="http://pbs.twimg.com/profile_images/1368927725122183182/-QQ8zcYI_normal.jpg" TargetMode="External"/><Relationship Id="rId2616" Type="http://schemas.openxmlformats.org/officeDocument/2006/relationships/hyperlink" Target="http://twitter.com/bliss_berri/statuses/1367892411989430272" TargetMode="External"/><Relationship Id="rId3948" Type="http://schemas.openxmlformats.org/officeDocument/2006/relationships/hyperlink" Target="http://twitter.com/HusseinVIII/statuses/1367871049694670852" TargetMode="External"/><Relationship Id="rId2617" Type="http://schemas.openxmlformats.org/officeDocument/2006/relationships/hyperlink" Target="http://pbs.twimg.com/profile_images/1349602176390217729/pAtwNUEl_normal.jpg" TargetMode="External"/><Relationship Id="rId3947" Type="http://schemas.openxmlformats.org/officeDocument/2006/relationships/hyperlink" Target="http://pbs.twimg.com/profile_images/1112607239523786752/8ZY6CdMn_normal.jpg" TargetMode="External"/><Relationship Id="rId2618" Type="http://schemas.openxmlformats.org/officeDocument/2006/relationships/hyperlink" Target="http://twitter.com/SUNILKU70059548/statuses/1367892377235386369" TargetMode="External"/><Relationship Id="rId2619" Type="http://schemas.openxmlformats.org/officeDocument/2006/relationships/hyperlink" Target="http://pbs.twimg.com/profile_images/1336511987237277699/o8TDAj_A_normal.jpg" TargetMode="External"/><Relationship Id="rId3949" Type="http://schemas.openxmlformats.org/officeDocument/2006/relationships/hyperlink" Target="http://pbs.twimg.com/profile_images/1346488588511358984/4T4x0e5w_normal.jpg" TargetMode="External"/><Relationship Id="rId3940" Type="http://schemas.openxmlformats.org/officeDocument/2006/relationships/hyperlink" Target="http://twitter.com/KahkeshanAzadi/statuses/1367871158868148224" TargetMode="External"/><Relationship Id="rId1312" Type="http://schemas.openxmlformats.org/officeDocument/2006/relationships/hyperlink" Target="http://twitter.com/bakarii95/statuses/1367920187702444040" TargetMode="External"/><Relationship Id="rId2643" Type="http://schemas.openxmlformats.org/officeDocument/2006/relationships/hyperlink" Target="http://pbs.twimg.com/profile_images/1196633215425024000/g4zxa220_normal.jpg" TargetMode="External"/><Relationship Id="rId3975" Type="http://schemas.openxmlformats.org/officeDocument/2006/relationships/hyperlink" Target="http://pbs.twimg.com/profile_images/1347416525859262465/2EhaBFaE_normal.jpg" TargetMode="External"/><Relationship Id="rId1313" Type="http://schemas.openxmlformats.org/officeDocument/2006/relationships/hyperlink" Target="http://pbs.twimg.com/profile_images/1336062484210446337/qw3TLI97_normal.jpg" TargetMode="External"/><Relationship Id="rId2644" Type="http://schemas.openxmlformats.org/officeDocument/2006/relationships/hyperlink" Target="http://twitter.com/NewsAmericasNow/statuses/1367892000293478403" TargetMode="External"/><Relationship Id="rId3974" Type="http://schemas.openxmlformats.org/officeDocument/2006/relationships/hyperlink" Target="http://twitter.com/BeingAdityaSFC/statuses/1367870585657683973" TargetMode="External"/><Relationship Id="rId1314" Type="http://schemas.openxmlformats.org/officeDocument/2006/relationships/hyperlink" Target="http://twitter.com/Arturocyl/statuses/1367920121440796675" TargetMode="External"/><Relationship Id="rId2645" Type="http://schemas.openxmlformats.org/officeDocument/2006/relationships/hyperlink" Target="http://pbs.twimg.com/profile_images/1301476327120273409/y3sDip2T_normal.jpg" TargetMode="External"/><Relationship Id="rId3977" Type="http://schemas.openxmlformats.org/officeDocument/2006/relationships/hyperlink" Target="http://pbs.twimg.com/profile_images/1335150447854817280/QXjbLcQc_normal.jpg" TargetMode="External"/><Relationship Id="rId1315" Type="http://schemas.openxmlformats.org/officeDocument/2006/relationships/hyperlink" Target="http://pbs.twimg.com/profile_images/981638832406913027/6AzIPKNu_normal.jpg" TargetMode="External"/><Relationship Id="rId2646" Type="http://schemas.openxmlformats.org/officeDocument/2006/relationships/hyperlink" Target="http://twitter.com/DhaulathSamsu12/statuses/1367891982165536771" TargetMode="External"/><Relationship Id="rId3976" Type="http://schemas.openxmlformats.org/officeDocument/2006/relationships/hyperlink" Target="http://twitter.com/RTandon_PRIA/statuses/1367870573288726528" TargetMode="External"/><Relationship Id="rId1316" Type="http://schemas.openxmlformats.org/officeDocument/2006/relationships/hyperlink" Target="http://twitter.com/Hami76620608/statuses/1367920088297467904" TargetMode="External"/><Relationship Id="rId2647" Type="http://schemas.openxmlformats.org/officeDocument/2006/relationships/hyperlink" Target="http://pbs.twimg.com/profile_images/1295318830269394946/hSBRY4sn_normal.jpg" TargetMode="External"/><Relationship Id="rId3979" Type="http://schemas.openxmlformats.org/officeDocument/2006/relationships/hyperlink" Target="http://pbs.twimg.com/profile_images/1356520850510479362/B3kS6qkH_normal.jpg" TargetMode="External"/><Relationship Id="rId1317" Type="http://schemas.openxmlformats.org/officeDocument/2006/relationships/hyperlink" Target="http://pbs.twimg.com/profile_images/1358067393344512002/JfTf1DRx_normal.jpg" TargetMode="External"/><Relationship Id="rId2648" Type="http://schemas.openxmlformats.org/officeDocument/2006/relationships/hyperlink" Target="http://twitter.com/SActivist20/statuses/1367891973915299844" TargetMode="External"/><Relationship Id="rId3978" Type="http://schemas.openxmlformats.org/officeDocument/2006/relationships/hyperlink" Target="http://twitter.com/O_G_Log/statuses/1367870562421399552" TargetMode="External"/><Relationship Id="rId1318" Type="http://schemas.openxmlformats.org/officeDocument/2006/relationships/hyperlink" Target="http://twitter.com/PandemicPeriods/statuses/1367920040209682434" TargetMode="External"/><Relationship Id="rId2649" Type="http://schemas.openxmlformats.org/officeDocument/2006/relationships/hyperlink" Target="http://pbs.twimg.com/profile_images/1228270422673612801/1flqoQ65_normal.jpg" TargetMode="External"/><Relationship Id="rId1319" Type="http://schemas.openxmlformats.org/officeDocument/2006/relationships/hyperlink" Target="http://pbs.twimg.com/profile_images/1174276861469372416/647OsYgm_normal.jpg" TargetMode="External"/><Relationship Id="rId729" Type="http://schemas.openxmlformats.org/officeDocument/2006/relationships/hyperlink" Target="http://pbs.twimg.com/profile_images/1231967117219651584/xU1nhj0q_normal.jpg" TargetMode="External"/><Relationship Id="rId728" Type="http://schemas.openxmlformats.org/officeDocument/2006/relationships/hyperlink" Target="http://twitter.com/thewaryfox/statuses/1367942710804570114" TargetMode="External"/><Relationship Id="rId723" Type="http://schemas.openxmlformats.org/officeDocument/2006/relationships/hyperlink" Target="http://pbs.twimg.com/profile_images/1226417526088712192/NosiYOXk_normal.jpg" TargetMode="External"/><Relationship Id="rId722" Type="http://schemas.openxmlformats.org/officeDocument/2006/relationships/hyperlink" Target="http://twitter.com/Dinesh_the_star/statuses/1367942901552975876" TargetMode="External"/><Relationship Id="rId721" Type="http://schemas.openxmlformats.org/officeDocument/2006/relationships/hyperlink" Target="http://pbs.twimg.com/profile_images/1326508085905518592/aKKN4E03_normal.jpg" TargetMode="External"/><Relationship Id="rId720" Type="http://schemas.openxmlformats.org/officeDocument/2006/relationships/hyperlink" Target="http://twitter.com/FardinMah/statuses/1367942955164663808" TargetMode="External"/><Relationship Id="rId727" Type="http://schemas.openxmlformats.org/officeDocument/2006/relationships/hyperlink" Target="http://pbs.twimg.com/profile_images/1356777512840298497/SPdvrG74_normal.jpg" TargetMode="External"/><Relationship Id="rId726" Type="http://schemas.openxmlformats.org/officeDocument/2006/relationships/hyperlink" Target="http://twitter.com/cskkanu/statuses/1367942745029898242" TargetMode="External"/><Relationship Id="rId725" Type="http://schemas.openxmlformats.org/officeDocument/2006/relationships/hyperlink" Target="http://pbs.twimg.com/profile_images/1226417526088712192/NosiYOXk_normal.jpg" TargetMode="External"/><Relationship Id="rId724" Type="http://schemas.openxmlformats.org/officeDocument/2006/relationships/hyperlink" Target="http://twitter.com/cskkanu/statuses/1367942846842425344" TargetMode="External"/><Relationship Id="rId3971" Type="http://schemas.openxmlformats.org/officeDocument/2006/relationships/hyperlink" Target="http://pbs.twimg.com/profile_images/1193296765694423040/mINZnk5m_normal.jpg" TargetMode="External"/><Relationship Id="rId2640" Type="http://schemas.openxmlformats.org/officeDocument/2006/relationships/hyperlink" Target="http://twitter.com/ambar_hitman/statuses/1367892055691730944" TargetMode="External"/><Relationship Id="rId3970" Type="http://schemas.openxmlformats.org/officeDocument/2006/relationships/hyperlink" Target="http://twitter.com/josevirgel123/statuses/1367870608680378381" TargetMode="External"/><Relationship Id="rId1310" Type="http://schemas.openxmlformats.org/officeDocument/2006/relationships/hyperlink" Target="http://twitter.com/GerrySikazwe/statuses/1367920228060065794" TargetMode="External"/><Relationship Id="rId2641" Type="http://schemas.openxmlformats.org/officeDocument/2006/relationships/hyperlink" Target="http://pbs.twimg.com/profile_images/1163826580600213504/gUPF-dVM_normal.jpg" TargetMode="External"/><Relationship Id="rId3973" Type="http://schemas.openxmlformats.org/officeDocument/2006/relationships/hyperlink" Target="http://pbs.twimg.com/profile_images/1364819584847540230/wFFQpTiu_normal.jpg" TargetMode="External"/><Relationship Id="rId1311" Type="http://schemas.openxmlformats.org/officeDocument/2006/relationships/hyperlink" Target="http://pbs.twimg.com/profile_images/1342224220638617600/raN5kXsf_normal.jpg" TargetMode="External"/><Relationship Id="rId2642" Type="http://schemas.openxmlformats.org/officeDocument/2006/relationships/hyperlink" Target="http://twitter.com/Sneeha_/statuses/1367892019209588738" TargetMode="External"/><Relationship Id="rId3972" Type="http://schemas.openxmlformats.org/officeDocument/2006/relationships/hyperlink" Target="http://twitter.com/KGM96/statuses/1367870587394220035" TargetMode="External"/><Relationship Id="rId1301" Type="http://schemas.openxmlformats.org/officeDocument/2006/relationships/hyperlink" Target="http://pbs.twimg.com/profile_images/919586326067912704/_4LsQA6a_normal.jpg" TargetMode="External"/><Relationship Id="rId2632" Type="http://schemas.openxmlformats.org/officeDocument/2006/relationships/hyperlink" Target="http://twitter.com/ashbcosplay/statuses/1367892153511337986" TargetMode="External"/><Relationship Id="rId3964" Type="http://schemas.openxmlformats.org/officeDocument/2006/relationships/hyperlink" Target="http://twitter.com/PlayWriteIndia/statuses/1367870630599610368" TargetMode="External"/><Relationship Id="rId1302" Type="http://schemas.openxmlformats.org/officeDocument/2006/relationships/hyperlink" Target="http://twitter.com/ZeeNewsEnglish/statuses/1367920349569036290" TargetMode="External"/><Relationship Id="rId2633" Type="http://schemas.openxmlformats.org/officeDocument/2006/relationships/hyperlink" Target="http://pbs.twimg.com/profile_images/1366976186568466432/JtpuHa_e_normal.jpg" TargetMode="External"/><Relationship Id="rId3963" Type="http://schemas.openxmlformats.org/officeDocument/2006/relationships/hyperlink" Target="http://pbs.twimg.com/profile_images/1351039613884911616/ADIpn6MZ_normal.jpg" TargetMode="External"/><Relationship Id="rId1303" Type="http://schemas.openxmlformats.org/officeDocument/2006/relationships/hyperlink" Target="http://pbs.twimg.com/profile_images/1353239382753337344/vcmUvtXi_normal.jpg" TargetMode="External"/><Relationship Id="rId2634" Type="http://schemas.openxmlformats.org/officeDocument/2006/relationships/hyperlink" Target="http://twitter.com/Rajakrsfc/statuses/1367892152718553088" TargetMode="External"/><Relationship Id="rId3966" Type="http://schemas.openxmlformats.org/officeDocument/2006/relationships/hyperlink" Target="http://twitter.com/SumitJhaINC/statuses/1367870627600683009" TargetMode="External"/><Relationship Id="rId1304" Type="http://schemas.openxmlformats.org/officeDocument/2006/relationships/hyperlink" Target="http://twitter.com/OhCheetah/statuses/1367920347975200768" TargetMode="External"/><Relationship Id="rId2635" Type="http://schemas.openxmlformats.org/officeDocument/2006/relationships/hyperlink" Target="http://pbs.twimg.com/profile_images/1367887810380914698/LETSlK3Z_normal.jpg" TargetMode="External"/><Relationship Id="rId3965" Type="http://schemas.openxmlformats.org/officeDocument/2006/relationships/hyperlink" Target="http://pbs.twimg.com/profile_images/1192442580455157760/n58TqyZM_normal.jpg" TargetMode="External"/><Relationship Id="rId1305" Type="http://schemas.openxmlformats.org/officeDocument/2006/relationships/hyperlink" Target="http://pbs.twimg.com/profile_images/1125994560004530176/uc0YCcq-_normal.jpg" TargetMode="External"/><Relationship Id="rId2636" Type="http://schemas.openxmlformats.org/officeDocument/2006/relationships/hyperlink" Target="http://twitter.com/EUErasmusPlus/statuses/1367892116517625857" TargetMode="External"/><Relationship Id="rId3968" Type="http://schemas.openxmlformats.org/officeDocument/2006/relationships/hyperlink" Target="http://twitter.com/PritiNivoriya/statuses/1367870614388703234" TargetMode="External"/><Relationship Id="rId1306" Type="http://schemas.openxmlformats.org/officeDocument/2006/relationships/hyperlink" Target="http://twitter.com/boghche/statuses/1367920305189122051" TargetMode="External"/><Relationship Id="rId2637" Type="http://schemas.openxmlformats.org/officeDocument/2006/relationships/hyperlink" Target="http://pbs.twimg.com/profile_images/1221031486553387008/SSWVhjd4_normal.jpg" TargetMode="External"/><Relationship Id="rId3967" Type="http://schemas.openxmlformats.org/officeDocument/2006/relationships/hyperlink" Target="http://pbs.twimg.com/profile_images/1273218528833929217/KcgvT4-L_normal.jpg" TargetMode="External"/><Relationship Id="rId1307" Type="http://schemas.openxmlformats.org/officeDocument/2006/relationships/hyperlink" Target="http://pbs.twimg.com/profile_images/1107532764579090432/IrOUkpLD_normal.jpg" TargetMode="External"/><Relationship Id="rId2638" Type="http://schemas.openxmlformats.org/officeDocument/2006/relationships/hyperlink" Target="http://twitter.com/ravikan0325126/statuses/1367892089564987396" TargetMode="External"/><Relationship Id="rId1308" Type="http://schemas.openxmlformats.org/officeDocument/2006/relationships/hyperlink" Target="http://twitter.com/Manoj_Prithiani/statuses/1367920296267640834" TargetMode="External"/><Relationship Id="rId2639" Type="http://schemas.openxmlformats.org/officeDocument/2006/relationships/hyperlink" Target="http://pbs.twimg.com/profile_images/1329741470832594948/_aguwQv7_normal.jpg" TargetMode="External"/><Relationship Id="rId3969" Type="http://schemas.openxmlformats.org/officeDocument/2006/relationships/hyperlink" Target="http://pbs.twimg.com/profile_images/1287497323669528576/z9sHfTCu_normal.jpg" TargetMode="External"/><Relationship Id="rId1309" Type="http://schemas.openxmlformats.org/officeDocument/2006/relationships/hyperlink" Target="http://pbs.twimg.com/profile_images/1174276861469372416/647OsYgm_normal.jpg" TargetMode="External"/><Relationship Id="rId719" Type="http://schemas.openxmlformats.org/officeDocument/2006/relationships/hyperlink" Target="http://pbs.twimg.com/profile_images/1349057271523893251/0WaqW4SJ_normal.jpg" TargetMode="External"/><Relationship Id="rId718" Type="http://schemas.openxmlformats.org/officeDocument/2006/relationships/hyperlink" Target="http://twitter.com/CargoL1fe/statuses/1367942971560136706" TargetMode="External"/><Relationship Id="rId717" Type="http://schemas.openxmlformats.org/officeDocument/2006/relationships/hyperlink" Target="http://pbs.twimg.com/profile_images/1295021868257144833/1AY3XKh5_normal.jpg" TargetMode="External"/><Relationship Id="rId712" Type="http://schemas.openxmlformats.org/officeDocument/2006/relationships/hyperlink" Target="http://twitter.com/Ahmad54653210/statuses/1367943023510818818" TargetMode="External"/><Relationship Id="rId711" Type="http://schemas.openxmlformats.org/officeDocument/2006/relationships/hyperlink" Target="http://pbs.twimg.com/profile_images/1266111020537450497/Uy0aPQOF_normal.jpg" TargetMode="External"/><Relationship Id="rId710" Type="http://schemas.openxmlformats.org/officeDocument/2006/relationships/hyperlink" Target="http://twitter.com/ClaudiaSadoff/statuses/1367943086664527873" TargetMode="External"/><Relationship Id="rId716" Type="http://schemas.openxmlformats.org/officeDocument/2006/relationships/hyperlink" Target="http://twitter.com/CanadaDev/statuses/1367943000089890825" TargetMode="External"/><Relationship Id="rId715" Type="http://schemas.openxmlformats.org/officeDocument/2006/relationships/hyperlink" Target="http://pbs.twimg.com/profile_images/601845587386834944/eL2kMxwE_normal.png" TargetMode="External"/><Relationship Id="rId714" Type="http://schemas.openxmlformats.org/officeDocument/2006/relationships/hyperlink" Target="http://twitter.com/Tanya_Alves/statuses/1367943004678479872" TargetMode="External"/><Relationship Id="rId713" Type="http://schemas.openxmlformats.org/officeDocument/2006/relationships/hyperlink" Target="http://pbs.twimg.com/profile_images/1349761070261526528/WVhRBcVU_normal.jpg" TargetMode="External"/><Relationship Id="rId3960" Type="http://schemas.openxmlformats.org/officeDocument/2006/relationships/hyperlink" Target="http://twitter.com/jerade_ope/statuses/1367870659829841924" TargetMode="External"/><Relationship Id="rId2630" Type="http://schemas.openxmlformats.org/officeDocument/2006/relationships/hyperlink" Target="http://twitter.com/atiqaodho2009/statuses/1367892202135912450" TargetMode="External"/><Relationship Id="rId3962" Type="http://schemas.openxmlformats.org/officeDocument/2006/relationships/hyperlink" Target="http://twitter.com/Ranjank1706/statuses/1367870640229732358" TargetMode="External"/><Relationship Id="rId1300" Type="http://schemas.openxmlformats.org/officeDocument/2006/relationships/hyperlink" Target="http://twitter.com/lepetluxe/statuses/1367920364869742593" TargetMode="External"/><Relationship Id="rId2631" Type="http://schemas.openxmlformats.org/officeDocument/2006/relationships/hyperlink" Target="http://pbs.twimg.com/profile_images/1325664565275865088/z_fQEMzz_normal.jpg" TargetMode="External"/><Relationship Id="rId3961" Type="http://schemas.openxmlformats.org/officeDocument/2006/relationships/hyperlink" Target="http://pbs.twimg.com/profile_images/1328923961258696705/NNdfDjIq_normal.jpg" TargetMode="External"/><Relationship Id="rId3117" Type="http://schemas.openxmlformats.org/officeDocument/2006/relationships/hyperlink" Target="http://pbs.twimg.com/profile_images/790355568535834624/0WkzXyeF_normal.jpg" TargetMode="External"/><Relationship Id="rId4448" Type="http://schemas.openxmlformats.org/officeDocument/2006/relationships/hyperlink" Target="http://twitter.com/GMynation/statuses/1367863204169216000" TargetMode="External"/><Relationship Id="rId3116" Type="http://schemas.openxmlformats.org/officeDocument/2006/relationships/hyperlink" Target="http://twitter.com/kihumuroruben/statuses/1367885351935766530" TargetMode="External"/><Relationship Id="rId4447" Type="http://schemas.openxmlformats.org/officeDocument/2006/relationships/hyperlink" Target="http://pbs.twimg.com/profile_images/1213025543723110401/Nld5dcX2_normal.jpg" TargetMode="External"/><Relationship Id="rId3119" Type="http://schemas.openxmlformats.org/officeDocument/2006/relationships/hyperlink" Target="http://pbs.twimg.com/profile_images/1332321006296330241/5ANMTL6J_normal.jpg" TargetMode="External"/><Relationship Id="rId3118" Type="http://schemas.openxmlformats.org/officeDocument/2006/relationships/hyperlink" Target="http://twitter.com/bestsweeps/statuses/1367885304946909186" TargetMode="External"/><Relationship Id="rId4449" Type="http://schemas.openxmlformats.org/officeDocument/2006/relationships/hyperlink" Target="http://pbs.twimg.com/profile_images/1351128256200765441/33Id_zzT_normal.jpg" TargetMode="External"/><Relationship Id="rId4440" Type="http://schemas.openxmlformats.org/officeDocument/2006/relationships/hyperlink" Target="http://twitter.com/prk_2016/statuses/1367863261043904515" TargetMode="External"/><Relationship Id="rId3111" Type="http://schemas.openxmlformats.org/officeDocument/2006/relationships/hyperlink" Target="http://pbs.twimg.com/profile_images/1354746960419332096/HWR_Jfhx_normal.jpg" TargetMode="External"/><Relationship Id="rId4442" Type="http://schemas.openxmlformats.org/officeDocument/2006/relationships/hyperlink" Target="http://twitter.com/HvickyD/statuses/1367863260259647488" TargetMode="External"/><Relationship Id="rId3110" Type="http://schemas.openxmlformats.org/officeDocument/2006/relationships/hyperlink" Target="http://twitter.com/UGnaire/statuses/1367885548153634818" TargetMode="External"/><Relationship Id="rId4441" Type="http://schemas.openxmlformats.org/officeDocument/2006/relationships/hyperlink" Target="http://pbs.twimg.com/profile_images/1368197799540486145/9AhLhmGu_normal.jpg" TargetMode="External"/><Relationship Id="rId3113" Type="http://schemas.openxmlformats.org/officeDocument/2006/relationships/hyperlink" Target="http://pbs.twimg.com/profile_images/722685877789581313/9S-EjWee_normal.jpg" TargetMode="External"/><Relationship Id="rId4444" Type="http://schemas.openxmlformats.org/officeDocument/2006/relationships/hyperlink" Target="http://twitter.com/mrgurjar76/statuses/1367863248003887106" TargetMode="External"/><Relationship Id="rId3112" Type="http://schemas.openxmlformats.org/officeDocument/2006/relationships/hyperlink" Target="http://twitter.com/Lokesh_jhaa/statuses/1367885511218532353" TargetMode="External"/><Relationship Id="rId4443" Type="http://schemas.openxmlformats.org/officeDocument/2006/relationships/hyperlink" Target="http://pbs.twimg.com/profile_images/1305121533652738051/btrOq0bK_normal.jpg" TargetMode="External"/><Relationship Id="rId3115" Type="http://schemas.openxmlformats.org/officeDocument/2006/relationships/hyperlink" Target="http://pbs.twimg.com/profile_images/1367581025279344646/O68bHboQ_normal.jpg" TargetMode="External"/><Relationship Id="rId4446" Type="http://schemas.openxmlformats.org/officeDocument/2006/relationships/hyperlink" Target="http://twitter.com/amar_01995/statuses/1367863246326091776" TargetMode="External"/><Relationship Id="rId3114" Type="http://schemas.openxmlformats.org/officeDocument/2006/relationships/hyperlink" Target="http://twitter.com/harshbinani/statuses/1367885482638544896" TargetMode="External"/><Relationship Id="rId4445" Type="http://schemas.openxmlformats.org/officeDocument/2006/relationships/hyperlink" Target="http://pbs.twimg.com/profile_images/1367472013175103495/CqtY8SrE_normal.jpg" TargetMode="External"/><Relationship Id="rId3106" Type="http://schemas.openxmlformats.org/officeDocument/2006/relationships/hyperlink" Target="http://twitter.com/africarisingGE/statuses/1367885561848094731" TargetMode="External"/><Relationship Id="rId4437" Type="http://schemas.openxmlformats.org/officeDocument/2006/relationships/hyperlink" Target="http://pbs.twimg.com/profile_images/1368909751086551042/pu0VVCzu_normal.jpg" TargetMode="External"/><Relationship Id="rId3105" Type="http://schemas.openxmlformats.org/officeDocument/2006/relationships/hyperlink" Target="http://pbs.twimg.com/profile_images/967789094309941248/wSQ2BR8i_normal.jpg" TargetMode="External"/><Relationship Id="rId4436" Type="http://schemas.openxmlformats.org/officeDocument/2006/relationships/hyperlink" Target="http://twitter.com/Tessa_Fox/statuses/1367863294426570753" TargetMode="External"/><Relationship Id="rId3108" Type="http://schemas.openxmlformats.org/officeDocument/2006/relationships/hyperlink" Target="http://twitter.com/BhavikaRajaswan/statuses/1367885555741036545" TargetMode="External"/><Relationship Id="rId4439" Type="http://schemas.openxmlformats.org/officeDocument/2006/relationships/hyperlink" Target="http://pbs.twimg.com/profile_images/980471575999807488/p8VbOF9f_normal.jpg" TargetMode="External"/><Relationship Id="rId3107" Type="http://schemas.openxmlformats.org/officeDocument/2006/relationships/hyperlink" Target="http://pbs.twimg.com/profile_images/1363853521859219462/-up5Mwbe_normal.jpg" TargetMode="External"/><Relationship Id="rId4438" Type="http://schemas.openxmlformats.org/officeDocument/2006/relationships/hyperlink" Target="http://twitter.com/nikhikalpita/statuses/1367863288961196036" TargetMode="External"/><Relationship Id="rId3109" Type="http://schemas.openxmlformats.org/officeDocument/2006/relationships/hyperlink" Target="http://pbs.twimg.com/profile_images/1352346738544279553/LEqfcTaX_normal.jpg" TargetMode="External"/><Relationship Id="rId3100" Type="http://schemas.openxmlformats.org/officeDocument/2006/relationships/hyperlink" Target="http://twitter.com/BruceArigye/statuses/1367885752307187715" TargetMode="External"/><Relationship Id="rId4431" Type="http://schemas.openxmlformats.org/officeDocument/2006/relationships/hyperlink" Target="http://pbs.twimg.com/profile_images/1366914695576264707/zc-DRxA1_normal.jpg" TargetMode="External"/><Relationship Id="rId4430" Type="http://schemas.openxmlformats.org/officeDocument/2006/relationships/hyperlink" Target="http://twitter.com/Mr_HumanBeings/statuses/1367863344997179392" TargetMode="External"/><Relationship Id="rId3102" Type="http://schemas.openxmlformats.org/officeDocument/2006/relationships/hyperlink" Target="http://twitter.com/Writer_Jaiswal/statuses/1367885639132221445" TargetMode="External"/><Relationship Id="rId4433" Type="http://schemas.openxmlformats.org/officeDocument/2006/relationships/hyperlink" Target="http://pbs.twimg.com/profile_images/1331827834214465536/m4buu3xN_normal.jpg" TargetMode="External"/><Relationship Id="rId3101" Type="http://schemas.openxmlformats.org/officeDocument/2006/relationships/hyperlink" Target="http://pbs.twimg.com/profile_images/1275475696765120512/d1MVHRB5_normal.jpg" TargetMode="External"/><Relationship Id="rId4432" Type="http://schemas.openxmlformats.org/officeDocument/2006/relationships/hyperlink" Target="http://twitter.com/reddy_6143/statuses/1367863322767335435" TargetMode="External"/><Relationship Id="rId3104" Type="http://schemas.openxmlformats.org/officeDocument/2006/relationships/hyperlink" Target="http://twitter.com/Loubnaniyoun/statuses/1367885585826873347" TargetMode="External"/><Relationship Id="rId4435" Type="http://schemas.openxmlformats.org/officeDocument/2006/relationships/hyperlink" Target="http://pbs.twimg.com/profile_images/1319223699615207424/-mNUenWv_normal.jpg" TargetMode="External"/><Relationship Id="rId3103" Type="http://schemas.openxmlformats.org/officeDocument/2006/relationships/hyperlink" Target="http://pbs.twimg.com/profile_images/2307021673/zi6abcd0jsw0jfsp43gh_normal.jpeg" TargetMode="External"/><Relationship Id="rId4434" Type="http://schemas.openxmlformats.org/officeDocument/2006/relationships/hyperlink" Target="http://twitter.com/RohanSatpati/statuses/1367863300327837699" TargetMode="External"/><Relationship Id="rId3139" Type="http://schemas.openxmlformats.org/officeDocument/2006/relationships/hyperlink" Target="http://pbs.twimg.com/profile_images/1368956854181715969/VzRoql3Z_normal.jpg" TargetMode="External"/><Relationship Id="rId3138" Type="http://schemas.openxmlformats.org/officeDocument/2006/relationships/hyperlink" Target="http://twitter.com/Princethakur07/statuses/1367885037748711433" TargetMode="External"/><Relationship Id="rId4469" Type="http://schemas.openxmlformats.org/officeDocument/2006/relationships/hyperlink" Target="http://pbs.twimg.com/profile_images/1287097626219802625/pgKrlwkb_normal.jpg" TargetMode="External"/><Relationship Id="rId4460" Type="http://schemas.openxmlformats.org/officeDocument/2006/relationships/hyperlink" Target="http://twitter.com/Angelaislost/statuses/1367863005141233667" TargetMode="External"/><Relationship Id="rId3131" Type="http://schemas.openxmlformats.org/officeDocument/2006/relationships/hyperlink" Target="http://pbs.twimg.com/profile_images/950047844404224001/Czz_bRoJ_normal.jpg" TargetMode="External"/><Relationship Id="rId4462" Type="http://schemas.openxmlformats.org/officeDocument/2006/relationships/hyperlink" Target="http://twitter.com/Ahambhumika/statuses/1367863000023982081" TargetMode="External"/><Relationship Id="rId3130" Type="http://schemas.openxmlformats.org/officeDocument/2006/relationships/hyperlink" Target="http://twitter.com/Lokesh_jhaa/statuses/1367885186872963082" TargetMode="External"/><Relationship Id="rId4461" Type="http://schemas.openxmlformats.org/officeDocument/2006/relationships/hyperlink" Target="http://pbs.twimg.com/profile_images/1326254317/ab-mark-alt3_normal.jpg" TargetMode="External"/><Relationship Id="rId3133" Type="http://schemas.openxmlformats.org/officeDocument/2006/relationships/hyperlink" Target="http://pbs.twimg.com/profile_images/919586326067912704/_4LsQA6a_normal.jpg" TargetMode="External"/><Relationship Id="rId4464" Type="http://schemas.openxmlformats.org/officeDocument/2006/relationships/hyperlink" Target="http://twitter.com/CaptDinosaur81/statuses/1367862969317519366" TargetMode="External"/><Relationship Id="rId3132" Type="http://schemas.openxmlformats.org/officeDocument/2006/relationships/hyperlink" Target="http://twitter.com/Isabelle_Kalisa/statuses/1367885117306400769" TargetMode="External"/><Relationship Id="rId4463" Type="http://schemas.openxmlformats.org/officeDocument/2006/relationships/hyperlink" Target="http://pbs.twimg.com/profile_images/1329076224329564165/OdM4B_hH_normal.jpg" TargetMode="External"/><Relationship Id="rId3135" Type="http://schemas.openxmlformats.org/officeDocument/2006/relationships/hyperlink" Target="http://pbs.twimg.com/profile_images/1354746960419332096/HWR_Jfhx_normal.jpg" TargetMode="External"/><Relationship Id="rId4466" Type="http://schemas.openxmlformats.org/officeDocument/2006/relationships/hyperlink" Target="http://twitter.com/e11_Elham/statuses/1367862936019103744" TargetMode="External"/><Relationship Id="rId3134" Type="http://schemas.openxmlformats.org/officeDocument/2006/relationships/hyperlink" Target="http://twitter.com/ZeeNewsEnglish/statuses/1367885115347537923" TargetMode="External"/><Relationship Id="rId4465" Type="http://schemas.openxmlformats.org/officeDocument/2006/relationships/hyperlink" Target="http://pbs.twimg.com/profile_images/1288161644141477896/lAm9ftKM_normal.jpg" TargetMode="External"/><Relationship Id="rId3137" Type="http://schemas.openxmlformats.org/officeDocument/2006/relationships/hyperlink" Target="http://pbs.twimg.com/profile_images/1062311395658743813/APgPHzxs_normal.jpg" TargetMode="External"/><Relationship Id="rId4468" Type="http://schemas.openxmlformats.org/officeDocument/2006/relationships/hyperlink" Target="http://twitter.com/e11_Elham/statuses/1367862909578186759" TargetMode="External"/><Relationship Id="rId3136" Type="http://schemas.openxmlformats.org/officeDocument/2006/relationships/hyperlink" Target="http://twitter.com/Lokesh_jhaa/statuses/1367885043310325763" TargetMode="External"/><Relationship Id="rId4467" Type="http://schemas.openxmlformats.org/officeDocument/2006/relationships/hyperlink" Target="http://pbs.twimg.com/profile_images/1288161644141477896/lAm9ftKM_normal.jpg" TargetMode="External"/><Relationship Id="rId3128" Type="http://schemas.openxmlformats.org/officeDocument/2006/relationships/hyperlink" Target="http://twitter.com/Cutiepie_Angel2/statuses/1367885192208125952" TargetMode="External"/><Relationship Id="rId4459" Type="http://schemas.openxmlformats.org/officeDocument/2006/relationships/hyperlink" Target="http://pbs.twimg.com/profile_images/804902179484135425/0WVIB6gW_normal.jpg" TargetMode="External"/><Relationship Id="rId3127" Type="http://schemas.openxmlformats.org/officeDocument/2006/relationships/hyperlink" Target="http://pbs.twimg.com/profile_images/1317783996705558528/2VJRrUit_normal.jpg" TargetMode="External"/><Relationship Id="rId4458" Type="http://schemas.openxmlformats.org/officeDocument/2006/relationships/hyperlink" Target="http://twitter.com/VijaykantMotir2/statuses/1367863016344088578" TargetMode="External"/><Relationship Id="rId3129" Type="http://schemas.openxmlformats.org/officeDocument/2006/relationships/hyperlink" Target="http://pbs.twimg.com/profile_images/1354746960419332096/HWR_Jfhx_normal.jpg" TargetMode="External"/><Relationship Id="rId3120" Type="http://schemas.openxmlformats.org/officeDocument/2006/relationships/hyperlink" Target="http://twitter.com/MullickChaitali/statuses/1367885281571966978" TargetMode="External"/><Relationship Id="rId4451" Type="http://schemas.openxmlformats.org/officeDocument/2006/relationships/hyperlink" Target="http://pbs.twimg.com/profile_images/1288371554900992000/FcN0e95a_normal.jpg" TargetMode="External"/><Relationship Id="rId4450" Type="http://schemas.openxmlformats.org/officeDocument/2006/relationships/hyperlink" Target="http://twitter.com/MariamTendou/statuses/1367863202332172290" TargetMode="External"/><Relationship Id="rId3122" Type="http://schemas.openxmlformats.org/officeDocument/2006/relationships/hyperlink" Target="http://twitter.com/MullickChaitali/statuses/1367885280846376963" TargetMode="External"/><Relationship Id="rId4453" Type="http://schemas.openxmlformats.org/officeDocument/2006/relationships/hyperlink" Target="http://pbs.twimg.com/profile_images/1258050946459811842/1cdEgotv_normal.jpg" TargetMode="External"/><Relationship Id="rId3121" Type="http://schemas.openxmlformats.org/officeDocument/2006/relationships/hyperlink" Target="http://pbs.twimg.com/profile_images/1332321006296330241/5ANMTL6J_normal.jpg" TargetMode="External"/><Relationship Id="rId4452" Type="http://schemas.openxmlformats.org/officeDocument/2006/relationships/hyperlink" Target="http://twitter.com/YorkshireIsrael/statuses/1367863168060563469" TargetMode="External"/><Relationship Id="rId3124" Type="http://schemas.openxmlformats.org/officeDocument/2006/relationships/hyperlink" Target="http://twitter.com/prachetanpotdar/statuses/1367885272646443009" TargetMode="External"/><Relationship Id="rId4455" Type="http://schemas.openxmlformats.org/officeDocument/2006/relationships/hyperlink" Target="http://pbs.twimg.com/profile_images/1344611148671275008/Ak0xLF7s_normal.jpg" TargetMode="External"/><Relationship Id="rId3123" Type="http://schemas.openxmlformats.org/officeDocument/2006/relationships/hyperlink" Target="http://pbs.twimg.com/profile_images/1363704935146160129/MjbyALO7_normal.jpg" TargetMode="External"/><Relationship Id="rId4454" Type="http://schemas.openxmlformats.org/officeDocument/2006/relationships/hyperlink" Target="http://twitter.com/_Aya_LC/statuses/1367863142475329536" TargetMode="External"/><Relationship Id="rId3126" Type="http://schemas.openxmlformats.org/officeDocument/2006/relationships/hyperlink" Target="http://twitter.com/equityin/statuses/1367885216124051459" TargetMode="External"/><Relationship Id="rId4457" Type="http://schemas.openxmlformats.org/officeDocument/2006/relationships/hyperlink" Target="http://pbs.twimg.com/profile_images/1040098849170190336/CL6qHXRL_normal.jpg" TargetMode="External"/><Relationship Id="rId3125" Type="http://schemas.openxmlformats.org/officeDocument/2006/relationships/hyperlink" Target="http://pbs.twimg.com/profile_images/1224601263846776834/rEGtYUNU_normal.jpg" TargetMode="External"/><Relationship Id="rId4456" Type="http://schemas.openxmlformats.org/officeDocument/2006/relationships/hyperlink" Target="http://twitter.com/HarleenVij/statuses/1367863075248902144" TargetMode="External"/><Relationship Id="rId1378" Type="http://schemas.openxmlformats.org/officeDocument/2006/relationships/hyperlink" Target="http://twitter.com/TulseaTalent/statuses/1367918028520787968" TargetMode="External"/><Relationship Id="rId4404" Type="http://schemas.openxmlformats.org/officeDocument/2006/relationships/hyperlink" Target="http://twitter.com/Growels101/statuses/1367863727614087168" TargetMode="External"/><Relationship Id="rId1379" Type="http://schemas.openxmlformats.org/officeDocument/2006/relationships/hyperlink" Target="http://pbs.twimg.com/profile_images/1036022906285776896/p6qnfYMB_normal.jpg" TargetMode="External"/><Relationship Id="rId4403" Type="http://schemas.openxmlformats.org/officeDocument/2006/relationships/hyperlink" Target="http://pbs.twimg.com/profile_images/1032567535407955968/p1zXCSuQ_normal.jpg" TargetMode="External"/><Relationship Id="rId4406" Type="http://schemas.openxmlformats.org/officeDocument/2006/relationships/hyperlink" Target="http://twitter.com/GlobalQuota/statuses/1367863686098993156" TargetMode="External"/><Relationship Id="rId4405" Type="http://schemas.openxmlformats.org/officeDocument/2006/relationships/hyperlink" Target="http://pbs.twimg.com/profile_images/1268956078416551939/BSYjwYvY_normal.jpg" TargetMode="External"/><Relationship Id="rId4408" Type="http://schemas.openxmlformats.org/officeDocument/2006/relationships/hyperlink" Target="http://twitter.com/missbdollhouse/statuses/1367863639890423812" TargetMode="External"/><Relationship Id="rId4407" Type="http://schemas.openxmlformats.org/officeDocument/2006/relationships/hyperlink" Target="http://pbs.twimg.com/profile_images/1255228021642080261/DQlOzWGk_normal.jpg" TargetMode="External"/><Relationship Id="rId4409" Type="http://schemas.openxmlformats.org/officeDocument/2006/relationships/hyperlink" Target="http://pbs.twimg.com/profile_images/1367472013175103495/CqtY8SrE_normal.jpg" TargetMode="External"/><Relationship Id="rId789" Type="http://schemas.openxmlformats.org/officeDocument/2006/relationships/hyperlink" Target="http://pbs.twimg.com/profile_images/1368727938607308801/7rrxqhan_normal.jpg" TargetMode="External"/><Relationship Id="rId788" Type="http://schemas.openxmlformats.org/officeDocument/2006/relationships/hyperlink" Target="http://twitter.com/Bajuve1/statuses/1367939621296963584" TargetMode="External"/><Relationship Id="rId787" Type="http://schemas.openxmlformats.org/officeDocument/2006/relationships/hyperlink" Target="http://pbs.twimg.com/profile_images/1366837811568119812/U0yWoQbR_normal.jpg" TargetMode="External"/><Relationship Id="rId786" Type="http://schemas.openxmlformats.org/officeDocument/2006/relationships/hyperlink" Target="http://twitter.com/_snehamumbai/statuses/1367939636429922304" TargetMode="External"/><Relationship Id="rId781" Type="http://schemas.openxmlformats.org/officeDocument/2006/relationships/hyperlink" Target="http://pbs.twimg.com/profile_images/1120401380676657153/Z7JkaBCp_normal.png" TargetMode="External"/><Relationship Id="rId1370" Type="http://schemas.openxmlformats.org/officeDocument/2006/relationships/hyperlink" Target="http://twitter.com/boghche/statuses/1367918191616344065" TargetMode="External"/><Relationship Id="rId780" Type="http://schemas.openxmlformats.org/officeDocument/2006/relationships/hyperlink" Target="http://twitter.com/fereshteh531/statuses/1367939761160265731" TargetMode="External"/><Relationship Id="rId1371" Type="http://schemas.openxmlformats.org/officeDocument/2006/relationships/hyperlink" Target="http://pbs.twimg.com/profile_images/1354762174564950019/-IeOgI0e_normal.jpg" TargetMode="External"/><Relationship Id="rId1372" Type="http://schemas.openxmlformats.org/officeDocument/2006/relationships/hyperlink" Target="http://twitter.com/gadhiya_hema/statuses/1367918168102948864" TargetMode="External"/><Relationship Id="rId1373" Type="http://schemas.openxmlformats.org/officeDocument/2006/relationships/hyperlink" Target="http://pbs.twimg.com/profile_images/1149304048572653569/b-yoJvJX_normal.jpg" TargetMode="External"/><Relationship Id="rId785" Type="http://schemas.openxmlformats.org/officeDocument/2006/relationships/hyperlink" Target="http://pbs.twimg.com/profile_images/1333708557582168064/q0ZwzmKC_normal.jpg" TargetMode="External"/><Relationship Id="rId1374" Type="http://schemas.openxmlformats.org/officeDocument/2006/relationships/hyperlink" Target="http://twitter.com/haddijatoujonga/statuses/1367918154094108672" TargetMode="External"/><Relationship Id="rId4400" Type="http://schemas.openxmlformats.org/officeDocument/2006/relationships/hyperlink" Target="http://twitter.com/ETNOWlive/statuses/1367863784140926977" TargetMode="External"/><Relationship Id="rId784" Type="http://schemas.openxmlformats.org/officeDocument/2006/relationships/hyperlink" Target="http://twitter.com/SpcTv3/statuses/1367939678129823745" TargetMode="External"/><Relationship Id="rId1375" Type="http://schemas.openxmlformats.org/officeDocument/2006/relationships/hyperlink" Target="http://pbs.twimg.com/profile_images/1356869294471204864/rrV_yFJR_normal.jpg" TargetMode="External"/><Relationship Id="rId783" Type="http://schemas.openxmlformats.org/officeDocument/2006/relationships/hyperlink" Target="http://pbs.twimg.com/profile_images/1206010802693689345/w2mm3zwA_normal.jpg" TargetMode="External"/><Relationship Id="rId1376" Type="http://schemas.openxmlformats.org/officeDocument/2006/relationships/hyperlink" Target="http://twitter.com/beatamaihaniemi/statuses/1367918146942865409" TargetMode="External"/><Relationship Id="rId4402" Type="http://schemas.openxmlformats.org/officeDocument/2006/relationships/hyperlink" Target="http://twitter.com/betterjobsearch/statuses/1367863747512066057" TargetMode="External"/><Relationship Id="rId782" Type="http://schemas.openxmlformats.org/officeDocument/2006/relationships/hyperlink" Target="http://twitter.com/fereshteh531/statuses/1367939691132166144" TargetMode="External"/><Relationship Id="rId1377" Type="http://schemas.openxmlformats.org/officeDocument/2006/relationships/hyperlink" Target="http://pbs.twimg.com/profile_images/741976288269717505/p3pwAfiN_normal.jpg" TargetMode="External"/><Relationship Id="rId4401" Type="http://schemas.openxmlformats.org/officeDocument/2006/relationships/hyperlink" Target="http://pbs.twimg.com/profile_images/1760820778/WAPphoto_normal.png" TargetMode="External"/><Relationship Id="rId1367" Type="http://schemas.openxmlformats.org/officeDocument/2006/relationships/hyperlink" Target="http://pbs.twimg.com/profile_images/1038011854805757954/gVJhWRh8_normal.jpg" TargetMode="External"/><Relationship Id="rId2698" Type="http://schemas.openxmlformats.org/officeDocument/2006/relationships/hyperlink" Target="http://twitter.com/sumanthforsam/statuses/1367891426151854080" TargetMode="External"/><Relationship Id="rId1368" Type="http://schemas.openxmlformats.org/officeDocument/2006/relationships/hyperlink" Target="http://twitter.com/rasmus_kleis/statuses/1367918217667244040" TargetMode="External"/><Relationship Id="rId2699" Type="http://schemas.openxmlformats.org/officeDocument/2006/relationships/hyperlink" Target="http://pbs.twimg.com/profile_images/840264978565332992/86cQTeo-_normal.jpg" TargetMode="External"/><Relationship Id="rId1369" Type="http://schemas.openxmlformats.org/officeDocument/2006/relationships/hyperlink" Target="http://pbs.twimg.com/profile_images/1125994560004530176/uc0YCcq-_normal.jpg" TargetMode="External"/><Relationship Id="rId778" Type="http://schemas.openxmlformats.org/officeDocument/2006/relationships/hyperlink" Target="http://twitter.com/_snehamumbai/statuses/1367939796534845440" TargetMode="External"/><Relationship Id="rId777" Type="http://schemas.openxmlformats.org/officeDocument/2006/relationships/hyperlink" Target="http://pbs.twimg.com/profile_images/1333708557582168064/q0ZwzmKC_normal.jpg" TargetMode="External"/><Relationship Id="rId776" Type="http://schemas.openxmlformats.org/officeDocument/2006/relationships/hyperlink" Target="http://twitter.com/SandraNomoto/statuses/1367939818798321666" TargetMode="External"/><Relationship Id="rId775" Type="http://schemas.openxmlformats.org/officeDocument/2006/relationships/hyperlink" Target="http://pbs.twimg.com/profile_images/764348031948894208/puRdMViG_normal.jpg" TargetMode="External"/><Relationship Id="rId779" Type="http://schemas.openxmlformats.org/officeDocument/2006/relationships/hyperlink" Target="http://pbs.twimg.com/profile_images/1120401380676657153/Z7JkaBCp_normal.png" TargetMode="External"/><Relationship Id="rId770" Type="http://schemas.openxmlformats.org/officeDocument/2006/relationships/hyperlink" Target="http://twitter.com/cheilebosada/statuses/1367940159686119424" TargetMode="External"/><Relationship Id="rId2690" Type="http://schemas.openxmlformats.org/officeDocument/2006/relationships/hyperlink" Target="http://twitter.com/IamBigD2/statuses/1367891465834139649" TargetMode="External"/><Relationship Id="rId1360" Type="http://schemas.openxmlformats.org/officeDocument/2006/relationships/hyperlink" Target="http://twitter.com/Nainasi39647308/statuses/1367918472328400903" TargetMode="External"/><Relationship Id="rId2691" Type="http://schemas.openxmlformats.org/officeDocument/2006/relationships/hyperlink" Target="http://pbs.twimg.com/profile_images/1326198994356342785/wUWUwP9t_normal.jpg" TargetMode="External"/><Relationship Id="rId1361" Type="http://schemas.openxmlformats.org/officeDocument/2006/relationships/hyperlink" Target="http://pbs.twimg.com/profile_images/1125994560004530176/uc0YCcq-_normal.jpg" TargetMode="External"/><Relationship Id="rId2692" Type="http://schemas.openxmlformats.org/officeDocument/2006/relationships/hyperlink" Target="http://twitter.com/NanaAkuaOneDay/statuses/1367891460138369025" TargetMode="External"/><Relationship Id="rId1362" Type="http://schemas.openxmlformats.org/officeDocument/2006/relationships/hyperlink" Target="http://twitter.com/boghche/statuses/1367918450669150213" TargetMode="External"/><Relationship Id="rId2693" Type="http://schemas.openxmlformats.org/officeDocument/2006/relationships/hyperlink" Target="http://pbs.twimg.com/profile_images/1345802142314074112/2xQNKPaS_normal.jpg" TargetMode="External"/><Relationship Id="rId774" Type="http://schemas.openxmlformats.org/officeDocument/2006/relationships/hyperlink" Target="http://twitter.com/pglobalizando/statuses/1367939828457832460" TargetMode="External"/><Relationship Id="rId1363" Type="http://schemas.openxmlformats.org/officeDocument/2006/relationships/hyperlink" Target="http://pbs.twimg.com/profile_images/1354762174564950019/-IeOgI0e_normal.jpg" TargetMode="External"/><Relationship Id="rId2694" Type="http://schemas.openxmlformats.org/officeDocument/2006/relationships/hyperlink" Target="http://twitter.com/VideoFBahce/statuses/1367891458569691136" TargetMode="External"/><Relationship Id="rId773" Type="http://schemas.openxmlformats.org/officeDocument/2006/relationships/hyperlink" Target="http://pbs.twimg.com/profile_images/1346120166116106241/u2fUECek_normal.jpg" TargetMode="External"/><Relationship Id="rId1364" Type="http://schemas.openxmlformats.org/officeDocument/2006/relationships/hyperlink" Target="http://twitter.com/gadhiya_hema/statuses/1367918408684040192" TargetMode="External"/><Relationship Id="rId2695" Type="http://schemas.openxmlformats.org/officeDocument/2006/relationships/hyperlink" Target="http://pbs.twimg.com/profile_images/653426189931966465/y1XD1DiG_normal.jpg" TargetMode="External"/><Relationship Id="rId772" Type="http://schemas.openxmlformats.org/officeDocument/2006/relationships/hyperlink" Target="http://twitter.com/_MJakubowska/statuses/1367940082347483140" TargetMode="External"/><Relationship Id="rId1365" Type="http://schemas.openxmlformats.org/officeDocument/2006/relationships/hyperlink" Target="http://pbs.twimg.com/profile_images/1355962100112216064/1JtBCnnz_normal.jpg" TargetMode="External"/><Relationship Id="rId2696" Type="http://schemas.openxmlformats.org/officeDocument/2006/relationships/hyperlink" Target="http://twitter.com/iwinfairly/statuses/1367891426177032194" TargetMode="External"/><Relationship Id="rId771" Type="http://schemas.openxmlformats.org/officeDocument/2006/relationships/hyperlink" Target="http://pbs.twimg.com/profile_images/1018816962120568832/Wnb_aMtf_normal.jpg" TargetMode="External"/><Relationship Id="rId1366" Type="http://schemas.openxmlformats.org/officeDocument/2006/relationships/hyperlink" Target="http://twitter.com/diptija55836457/statuses/1367918280162168833" TargetMode="External"/><Relationship Id="rId2697" Type="http://schemas.openxmlformats.org/officeDocument/2006/relationships/hyperlink" Target="http://pbs.twimg.com/profile_images/1364932216439013379/I4awE8jr_normal.jpg" TargetMode="External"/><Relationship Id="rId4426" Type="http://schemas.openxmlformats.org/officeDocument/2006/relationships/hyperlink" Target="http://twitter.com/ZindaChaotic35/statuses/1367863373682020353" TargetMode="External"/><Relationship Id="rId4425" Type="http://schemas.openxmlformats.org/officeDocument/2006/relationships/hyperlink" Target="http://pbs.twimg.com/profile_images/1368042154547847168/0wGUlp0l_normal.jpg" TargetMode="External"/><Relationship Id="rId4428" Type="http://schemas.openxmlformats.org/officeDocument/2006/relationships/hyperlink" Target="http://twitter.com/ANNOVAUS/statuses/1367863362567110656" TargetMode="External"/><Relationship Id="rId4427" Type="http://schemas.openxmlformats.org/officeDocument/2006/relationships/hyperlink" Target="http://pbs.twimg.com/profile_images/1334534041408741378/gncjL28D_normal.jpg" TargetMode="External"/><Relationship Id="rId4429" Type="http://schemas.openxmlformats.org/officeDocument/2006/relationships/hyperlink" Target="http://pbs.twimg.com/profile_images/1342362092712517632/GEYAMrzY_normal.jpg" TargetMode="External"/><Relationship Id="rId1390" Type="http://schemas.openxmlformats.org/officeDocument/2006/relationships/hyperlink" Target="http://twitter.com/Preetam72965022/statuses/1367917826938314753" TargetMode="External"/><Relationship Id="rId1391" Type="http://schemas.openxmlformats.org/officeDocument/2006/relationships/hyperlink" Target="http://pbs.twimg.com/profile_images/1337682010316398594/G-Atzb-o_normal.jpg" TargetMode="External"/><Relationship Id="rId1392" Type="http://schemas.openxmlformats.org/officeDocument/2006/relationships/hyperlink" Target="http://twitter.com/excellence_king/statuses/1367917784315932676" TargetMode="External"/><Relationship Id="rId1393" Type="http://schemas.openxmlformats.org/officeDocument/2006/relationships/hyperlink" Target="http://pbs.twimg.com/profile_images/1135928743585886208/tRwfTUhx_normal.jpg" TargetMode="External"/><Relationship Id="rId1394" Type="http://schemas.openxmlformats.org/officeDocument/2006/relationships/hyperlink" Target="http://twitter.com/SaysTheRik/statuses/1367917669442351117" TargetMode="External"/><Relationship Id="rId4420" Type="http://schemas.openxmlformats.org/officeDocument/2006/relationships/hyperlink" Target="http://twitter.com/AnjumChats/statuses/1367863497858506760" TargetMode="External"/><Relationship Id="rId1395" Type="http://schemas.openxmlformats.org/officeDocument/2006/relationships/hyperlink" Target="http://pbs.twimg.com/profile_images/1365017702406922241/isdUUjOp_normal.jpg" TargetMode="External"/><Relationship Id="rId1396" Type="http://schemas.openxmlformats.org/officeDocument/2006/relationships/hyperlink" Target="http://twitter.com/SathiCh41938193/statuses/1367917622587576320" TargetMode="External"/><Relationship Id="rId4422" Type="http://schemas.openxmlformats.org/officeDocument/2006/relationships/hyperlink" Target="http://twitter.com/bonafide_urban/statuses/1367863474026582018" TargetMode="External"/><Relationship Id="rId1397" Type="http://schemas.openxmlformats.org/officeDocument/2006/relationships/hyperlink" Target="http://pbs.twimg.com/profile_images/904245861642903552/hjLkvAqN_normal.jpg" TargetMode="External"/><Relationship Id="rId4421" Type="http://schemas.openxmlformats.org/officeDocument/2006/relationships/hyperlink" Target="http://pbs.twimg.com/profile_images/1347085813763502080/AI3JoOP2_normal.jpg" TargetMode="External"/><Relationship Id="rId1398" Type="http://schemas.openxmlformats.org/officeDocument/2006/relationships/hyperlink" Target="http://twitter.com/heyprofg/statuses/1367917616296255493" TargetMode="External"/><Relationship Id="rId4424" Type="http://schemas.openxmlformats.org/officeDocument/2006/relationships/hyperlink" Target="http://twitter.com/MPKchaitu/statuses/1367863423057358851" TargetMode="External"/><Relationship Id="rId1399" Type="http://schemas.openxmlformats.org/officeDocument/2006/relationships/hyperlink" Target="http://pbs.twimg.com/profile_images/1366896561100316675/kars9ILB_normal.jpg" TargetMode="External"/><Relationship Id="rId4423" Type="http://schemas.openxmlformats.org/officeDocument/2006/relationships/hyperlink" Target="http://pbs.twimg.com/profile_images/1310158028377698306/Da9Cxe8R_normal.jpg" TargetMode="External"/><Relationship Id="rId1389" Type="http://schemas.openxmlformats.org/officeDocument/2006/relationships/hyperlink" Target="http://pbs.twimg.com/profile_images/1036138906159341568/PNpza_at_normal.jpg" TargetMode="External"/><Relationship Id="rId4415" Type="http://schemas.openxmlformats.org/officeDocument/2006/relationships/hyperlink" Target="http://pbs.twimg.com/profile_images/1311153554434985985/1PBMJep6_normal.jpg" TargetMode="External"/><Relationship Id="rId4414" Type="http://schemas.openxmlformats.org/officeDocument/2006/relationships/hyperlink" Target="http://twitter.com/RituD307/statuses/1367863534642589696" TargetMode="External"/><Relationship Id="rId4417" Type="http://schemas.openxmlformats.org/officeDocument/2006/relationships/hyperlink" Target="http://pbs.twimg.com/profile_images/1324302446282248192/iSnGvRhb_normal.jpg" TargetMode="External"/><Relationship Id="rId4416" Type="http://schemas.openxmlformats.org/officeDocument/2006/relationships/hyperlink" Target="http://twitter.com/peperina79/statuses/1367863534294601732" TargetMode="External"/><Relationship Id="rId4419" Type="http://schemas.openxmlformats.org/officeDocument/2006/relationships/hyperlink" Target="http://pbs.twimg.com/profile_images/1324302446282248192/iSnGvRhb_normal.jpg" TargetMode="External"/><Relationship Id="rId4418" Type="http://schemas.openxmlformats.org/officeDocument/2006/relationships/hyperlink" Target="http://twitter.com/AnjumChats/statuses/1367863514426052610" TargetMode="External"/><Relationship Id="rId799" Type="http://schemas.openxmlformats.org/officeDocument/2006/relationships/hyperlink" Target="http://pbs.twimg.com/profile_images/1212794808621846529/tjEejaQ0_normal.jpg" TargetMode="External"/><Relationship Id="rId798" Type="http://schemas.openxmlformats.org/officeDocument/2006/relationships/hyperlink" Target="http://twitter.com/WestlandIns/statuses/1367939234544418816" TargetMode="External"/><Relationship Id="rId797" Type="http://schemas.openxmlformats.org/officeDocument/2006/relationships/hyperlink" Target="http://pbs.twimg.com/profile_images/1278732992790159360/xeEwrZwv_normal.png" TargetMode="External"/><Relationship Id="rId1380" Type="http://schemas.openxmlformats.org/officeDocument/2006/relationships/hyperlink" Target="http://twitter.com/NestworksSpace/statuses/1367918004734849026" TargetMode="External"/><Relationship Id="rId792" Type="http://schemas.openxmlformats.org/officeDocument/2006/relationships/hyperlink" Target="http://twitter.com/AmorSupercorp/statuses/1367939533048840195" TargetMode="External"/><Relationship Id="rId1381" Type="http://schemas.openxmlformats.org/officeDocument/2006/relationships/hyperlink" Target="http://pbs.twimg.com/profile_images/1363932096423620608/wXBT81Xu_normal.jpg" TargetMode="External"/><Relationship Id="rId791" Type="http://schemas.openxmlformats.org/officeDocument/2006/relationships/hyperlink" Target="http://pbs.twimg.com/profile_images/1369436210616283138/AIbJikI__normal.jpg" TargetMode="External"/><Relationship Id="rId1382" Type="http://schemas.openxmlformats.org/officeDocument/2006/relationships/hyperlink" Target="http://twitter.com/saviour_era/statuses/1367917896828022786" TargetMode="External"/><Relationship Id="rId790" Type="http://schemas.openxmlformats.org/officeDocument/2006/relationships/hyperlink" Target="http://twitter.com/HelenBerry8/statuses/1367939602049363971" TargetMode="External"/><Relationship Id="rId1383" Type="http://schemas.openxmlformats.org/officeDocument/2006/relationships/hyperlink" Target="http://pbs.twimg.com/profile_images/1363263107645251585/tkxE_Zy5_normal.jpg" TargetMode="External"/><Relationship Id="rId1384" Type="http://schemas.openxmlformats.org/officeDocument/2006/relationships/hyperlink" Target="http://twitter.com/Mariperedaf/statuses/1367917883813167107" TargetMode="External"/><Relationship Id="rId796" Type="http://schemas.openxmlformats.org/officeDocument/2006/relationships/hyperlink" Target="http://twitter.com/Miko_Charleswor/statuses/1367939261333442560" TargetMode="External"/><Relationship Id="rId1385" Type="http://schemas.openxmlformats.org/officeDocument/2006/relationships/hyperlink" Target="http://pbs.twimg.com/profile_images/1311230973904908288/Pm3cLXaG_normal.jpg" TargetMode="External"/><Relationship Id="rId4411" Type="http://schemas.openxmlformats.org/officeDocument/2006/relationships/hyperlink" Target="http://pbs.twimg.com/profile_images/1242493367335800834/Linnmkn0_normal.png" TargetMode="External"/><Relationship Id="rId795" Type="http://schemas.openxmlformats.org/officeDocument/2006/relationships/hyperlink" Target="http://pbs.twimg.com/profile_images/1368479321065742338/E8FYoqm7_normal.jpg" TargetMode="External"/><Relationship Id="rId1386" Type="http://schemas.openxmlformats.org/officeDocument/2006/relationships/hyperlink" Target="http://twitter.com/PaBakary/statuses/1367917861684056067" TargetMode="External"/><Relationship Id="rId4410" Type="http://schemas.openxmlformats.org/officeDocument/2006/relationships/hyperlink" Target="http://twitter.com/amar_01995/statuses/1367863593455087620" TargetMode="External"/><Relationship Id="rId794" Type="http://schemas.openxmlformats.org/officeDocument/2006/relationships/hyperlink" Target="http://twitter.com/Ptriothink/statuses/1367939484596269061" TargetMode="External"/><Relationship Id="rId1387" Type="http://schemas.openxmlformats.org/officeDocument/2006/relationships/hyperlink" Target="http://pbs.twimg.com/profile_images/960851710183989248/q-dgB0Kj_normal.jpg" TargetMode="External"/><Relationship Id="rId4413" Type="http://schemas.openxmlformats.org/officeDocument/2006/relationships/hyperlink" Target="http://pbs.twimg.com/profile_images/1364458310468964354/VPSXgCtG_normal.jpg" TargetMode="External"/><Relationship Id="rId793" Type="http://schemas.openxmlformats.org/officeDocument/2006/relationships/hyperlink" Target="http://abs.twimg.com/sticky/default_profile_images/default_profile_normal.png" TargetMode="External"/><Relationship Id="rId1388" Type="http://schemas.openxmlformats.org/officeDocument/2006/relationships/hyperlink" Target="http://twitter.com/GambiaNYP/statuses/1367917841857576970" TargetMode="External"/><Relationship Id="rId4412" Type="http://schemas.openxmlformats.org/officeDocument/2006/relationships/hyperlink" Target="http://twitter.com/RetweetsPune/statuses/1367863589726547975" TargetMode="External"/><Relationship Id="rId3191" Type="http://schemas.openxmlformats.org/officeDocument/2006/relationships/hyperlink" Target="http://pbs.twimg.com/profile_images/1276178093959450624/s77HnHW6_normal.jpg" TargetMode="External"/><Relationship Id="rId3190" Type="http://schemas.openxmlformats.org/officeDocument/2006/relationships/hyperlink" Target="http://twitter.com/AdrianEcki/statuses/1367884212272037895" TargetMode="External"/><Relationship Id="rId3193" Type="http://schemas.openxmlformats.org/officeDocument/2006/relationships/hyperlink" Target="http://pbs.twimg.com/profile_images/1272233250908340224/4GVEpyM5_normal.jpg" TargetMode="External"/><Relationship Id="rId3192" Type="http://schemas.openxmlformats.org/officeDocument/2006/relationships/hyperlink" Target="http://twitter.com/supraemeraude/statuses/1367884211873603590" TargetMode="External"/><Relationship Id="rId3195" Type="http://schemas.openxmlformats.org/officeDocument/2006/relationships/hyperlink" Target="http://pbs.twimg.com/profile_images/1272233250908340224/4GVEpyM5_normal.jpg" TargetMode="External"/><Relationship Id="rId3194" Type="http://schemas.openxmlformats.org/officeDocument/2006/relationships/hyperlink" Target="http://twitter.com/MichaelAnish/statuses/1367884210111795205" TargetMode="External"/><Relationship Id="rId3197" Type="http://schemas.openxmlformats.org/officeDocument/2006/relationships/hyperlink" Target="http://pbs.twimg.com/profile_images/1095573912727875585/_76f64S5_normal.jpg" TargetMode="External"/><Relationship Id="rId3196" Type="http://schemas.openxmlformats.org/officeDocument/2006/relationships/hyperlink" Target="http://twitter.com/MichaelAnish/statuses/1367884200762765312" TargetMode="External"/><Relationship Id="rId3199" Type="http://schemas.openxmlformats.org/officeDocument/2006/relationships/hyperlink" Target="http://pbs.twimg.com/profile_images/1337493887531806720/WteoJrFj_normal.jpg" TargetMode="External"/><Relationship Id="rId3198" Type="http://schemas.openxmlformats.org/officeDocument/2006/relationships/hyperlink" Target="http://twitter.com/pink__pari/statuses/1367884167434756096" TargetMode="External"/><Relationship Id="rId3180" Type="http://schemas.openxmlformats.org/officeDocument/2006/relationships/hyperlink" Target="http://twitter.com/WeAreHoxby/statuses/1367884323509133319" TargetMode="External"/><Relationship Id="rId3182" Type="http://schemas.openxmlformats.org/officeDocument/2006/relationships/hyperlink" Target="http://twitter.com/nvn1985/statuses/1367884265204031490" TargetMode="External"/><Relationship Id="rId3181" Type="http://schemas.openxmlformats.org/officeDocument/2006/relationships/hyperlink" Target="http://pbs.twimg.com/profile_images/1350798935112048641/ADa9vCfi_normal.jpg" TargetMode="External"/><Relationship Id="rId3184" Type="http://schemas.openxmlformats.org/officeDocument/2006/relationships/hyperlink" Target="http://twitter.com/CAPhys/statuses/1367884260607221760" TargetMode="External"/><Relationship Id="rId3183" Type="http://schemas.openxmlformats.org/officeDocument/2006/relationships/hyperlink" Target="http://pbs.twimg.com/profile_images/1161275108268417024/asnPYvGP_normal.png" TargetMode="External"/><Relationship Id="rId3186" Type="http://schemas.openxmlformats.org/officeDocument/2006/relationships/hyperlink" Target="http://twitter.com/rajivchimere/statuses/1367884252981964808" TargetMode="External"/><Relationship Id="rId3185" Type="http://schemas.openxmlformats.org/officeDocument/2006/relationships/hyperlink" Target="http://pbs.twimg.com/profile_images/1360334241767317510/c9iYYcKC_normal.jpg" TargetMode="External"/><Relationship Id="rId3188" Type="http://schemas.openxmlformats.org/officeDocument/2006/relationships/hyperlink" Target="http://twitter.com/pink__pari/statuses/1367884242970058753" TargetMode="External"/><Relationship Id="rId3187" Type="http://schemas.openxmlformats.org/officeDocument/2006/relationships/hyperlink" Target="http://pbs.twimg.com/profile_images/1095573912727875585/_76f64S5_normal.jpg" TargetMode="External"/><Relationship Id="rId3189" Type="http://schemas.openxmlformats.org/officeDocument/2006/relationships/hyperlink" Target="http://pbs.twimg.com/profile_images/953250296402206720/fbe68cuJ_normal.jpg" TargetMode="External"/><Relationship Id="rId4480" Type="http://schemas.openxmlformats.org/officeDocument/2006/relationships/hyperlink" Target="http://twitter.com/haddijatoujonga/statuses/1367862807383924740" TargetMode="External"/><Relationship Id="rId3151" Type="http://schemas.openxmlformats.org/officeDocument/2006/relationships/hyperlink" Target="http://pbs.twimg.com/profile_images/1317783996705558528/2VJRrUit_normal.jpg" TargetMode="External"/><Relationship Id="rId4482" Type="http://schemas.openxmlformats.org/officeDocument/2006/relationships/hyperlink" Target="http://twitter.com/GMynation/statuses/1367862796226981890" TargetMode="External"/><Relationship Id="rId3150" Type="http://schemas.openxmlformats.org/officeDocument/2006/relationships/hyperlink" Target="http://twitter.com/MullickChaitali/statuses/1367884821700120578" TargetMode="External"/><Relationship Id="rId4481" Type="http://schemas.openxmlformats.org/officeDocument/2006/relationships/hyperlink" Target="http://pbs.twimg.com/profile_images/1213025543723110401/Nld5dcX2_normal.jpg" TargetMode="External"/><Relationship Id="rId3153" Type="http://schemas.openxmlformats.org/officeDocument/2006/relationships/hyperlink" Target="http://pbs.twimg.com/profile_images/1332321006296330241/5ANMTL6J_normal.jpg" TargetMode="External"/><Relationship Id="rId4484" Type="http://schemas.openxmlformats.org/officeDocument/2006/relationships/hyperlink" Target="http://twitter.com/MoAgyemanNyame/statuses/1367862794171912192" TargetMode="External"/><Relationship Id="rId3152" Type="http://schemas.openxmlformats.org/officeDocument/2006/relationships/hyperlink" Target="http://twitter.com/Cutiepie_Angel2/statuses/1367884795997343753" TargetMode="External"/><Relationship Id="rId4483" Type="http://schemas.openxmlformats.org/officeDocument/2006/relationships/hyperlink" Target="http://pbs.twimg.com/profile_images/1368447540287389700/SJ4nE1Fh_normal.jpg" TargetMode="External"/><Relationship Id="rId3155" Type="http://schemas.openxmlformats.org/officeDocument/2006/relationships/hyperlink" Target="http://pbs.twimg.com/profile_images/1363071666587389954/1Vj4Rh1b_normal.jpg" TargetMode="External"/><Relationship Id="rId3154" Type="http://schemas.openxmlformats.org/officeDocument/2006/relationships/hyperlink" Target="http://twitter.com/MullickChaitali/statuses/1367884776745541646" TargetMode="External"/><Relationship Id="rId4485" Type="http://schemas.openxmlformats.org/officeDocument/2006/relationships/drawing" Target="../drawings/drawing2.xml"/><Relationship Id="rId3157" Type="http://schemas.openxmlformats.org/officeDocument/2006/relationships/hyperlink" Target="http://pbs.twimg.com/profile_images/792076120938143744/Yk5rqupi_normal.jpg" TargetMode="External"/><Relationship Id="rId3156" Type="http://schemas.openxmlformats.org/officeDocument/2006/relationships/hyperlink" Target="http://twitter.com/Luckyonepk/statuses/1367884760102678529" TargetMode="External"/><Relationship Id="rId3159" Type="http://schemas.openxmlformats.org/officeDocument/2006/relationships/hyperlink" Target="http://pbs.twimg.com/profile_images/1322548498202415105/nx6O4p1v_normal.jpg" TargetMode="External"/><Relationship Id="rId3158" Type="http://schemas.openxmlformats.org/officeDocument/2006/relationships/hyperlink" Target="http://twitter.com/asterathmaria/statuses/1367884709750059014" TargetMode="External"/><Relationship Id="rId3149" Type="http://schemas.openxmlformats.org/officeDocument/2006/relationships/hyperlink" Target="http://pbs.twimg.com/profile_images/1332321006296330241/5ANMTL6J_normal.jpg" TargetMode="External"/><Relationship Id="rId3140" Type="http://schemas.openxmlformats.org/officeDocument/2006/relationships/hyperlink" Target="http://twitter.com/Otimyasin/statuses/1367885037132259329" TargetMode="External"/><Relationship Id="rId4471" Type="http://schemas.openxmlformats.org/officeDocument/2006/relationships/hyperlink" Target="http://pbs.twimg.com/profile_images/1368447540287389700/SJ4nE1Fh_normal.jpg" TargetMode="External"/><Relationship Id="rId4470" Type="http://schemas.openxmlformats.org/officeDocument/2006/relationships/hyperlink" Target="http://twitter.com/ManasiScott/statuses/1367862836135817223" TargetMode="External"/><Relationship Id="rId3142" Type="http://schemas.openxmlformats.org/officeDocument/2006/relationships/hyperlink" Target="http://twitter.com/lovediamantin/statuses/1367884999337336835" TargetMode="External"/><Relationship Id="rId4473" Type="http://schemas.openxmlformats.org/officeDocument/2006/relationships/hyperlink" Target="http://pbs.twimg.com/profile_images/1258050946459811842/1cdEgotv_normal.jpg" TargetMode="External"/><Relationship Id="rId3141" Type="http://schemas.openxmlformats.org/officeDocument/2006/relationships/hyperlink" Target="http://pbs.twimg.com/profile_images/1276176862646087682/Q2kaBDvT_normal.jpg" TargetMode="External"/><Relationship Id="rId4472" Type="http://schemas.openxmlformats.org/officeDocument/2006/relationships/hyperlink" Target="http://twitter.com/MoAgyemanNyame/statuses/1367862835129245697" TargetMode="External"/><Relationship Id="rId3144" Type="http://schemas.openxmlformats.org/officeDocument/2006/relationships/hyperlink" Target="http://twitter.com/OmarFcbCh/statuses/1367884936250810369" TargetMode="External"/><Relationship Id="rId4475" Type="http://schemas.openxmlformats.org/officeDocument/2006/relationships/hyperlink" Target="http://pbs.twimg.com/profile_images/478091402052902913/EqytqGS0_normal.jpeg" TargetMode="External"/><Relationship Id="rId3143" Type="http://schemas.openxmlformats.org/officeDocument/2006/relationships/hyperlink" Target="http://pbs.twimg.com/profile_images/1345602048205721607/wI6t642d_normal.jpg" TargetMode="External"/><Relationship Id="rId4474" Type="http://schemas.openxmlformats.org/officeDocument/2006/relationships/hyperlink" Target="http://twitter.com/_Aya_LC/statuses/1367862827969613825" TargetMode="External"/><Relationship Id="rId3146" Type="http://schemas.openxmlformats.org/officeDocument/2006/relationships/hyperlink" Target="http://twitter.com/SwissEmbassyUSA/statuses/1367884920706711558" TargetMode="External"/><Relationship Id="rId4477" Type="http://schemas.openxmlformats.org/officeDocument/2006/relationships/hyperlink" Target="http://pbs.twimg.com/profile_images/1369254244730073097/XuGdlFuY_normal.jpg" TargetMode="External"/><Relationship Id="rId3145" Type="http://schemas.openxmlformats.org/officeDocument/2006/relationships/hyperlink" Target="http://pbs.twimg.com/profile_images/1067827205395353601/7yvd-g80_normal.jpg" TargetMode="External"/><Relationship Id="rId4476" Type="http://schemas.openxmlformats.org/officeDocument/2006/relationships/hyperlink" Target="http://twitter.com/MartinaBianco57/statuses/1367862826820399104" TargetMode="External"/><Relationship Id="rId3148" Type="http://schemas.openxmlformats.org/officeDocument/2006/relationships/hyperlink" Target="http://twitter.com/little_buddha16/statuses/1367884901295427584" TargetMode="External"/><Relationship Id="rId4479" Type="http://schemas.openxmlformats.org/officeDocument/2006/relationships/hyperlink" Target="http://pbs.twimg.com/profile_images/1149304048572653569/b-yoJvJX_normal.jpg" TargetMode="External"/><Relationship Id="rId3147" Type="http://schemas.openxmlformats.org/officeDocument/2006/relationships/hyperlink" Target="http://pbs.twimg.com/profile_images/1322548498202415105/nx6O4p1v_normal.jpg" TargetMode="External"/><Relationship Id="rId4478" Type="http://schemas.openxmlformats.org/officeDocument/2006/relationships/hyperlink" Target="http://twitter.com/im_akash196/statuses/1367862809908813825" TargetMode="External"/><Relationship Id="rId3171" Type="http://schemas.openxmlformats.org/officeDocument/2006/relationships/hyperlink" Target="http://pbs.twimg.com/profile_images/748460224802070528/til-ixH1_normal.jpg" TargetMode="External"/><Relationship Id="rId3170" Type="http://schemas.openxmlformats.org/officeDocument/2006/relationships/hyperlink" Target="http://twitter.com/RinkuSultania/statuses/1367884460818006022" TargetMode="External"/><Relationship Id="rId3173" Type="http://schemas.openxmlformats.org/officeDocument/2006/relationships/hyperlink" Target="http://pbs.twimg.com/profile_images/1249459732903067651/yCsaB3lb_normal.jpg" TargetMode="External"/><Relationship Id="rId3172" Type="http://schemas.openxmlformats.org/officeDocument/2006/relationships/hyperlink" Target="http://twitter.com/UNFPAEswatini/statuses/1367884422360481797" TargetMode="External"/><Relationship Id="rId3175" Type="http://schemas.openxmlformats.org/officeDocument/2006/relationships/hyperlink" Target="http://pbs.twimg.com/profile_images/1233175709264171014/njkEm810_normal.jpg" TargetMode="External"/><Relationship Id="rId3174" Type="http://schemas.openxmlformats.org/officeDocument/2006/relationships/hyperlink" Target="http://twitter.com/Mohamma28307078/statuses/1367884417730043906" TargetMode="External"/><Relationship Id="rId3177" Type="http://schemas.openxmlformats.org/officeDocument/2006/relationships/hyperlink" Target="http://pbs.twimg.com/profile_images/1134806796638572544/-wGyhvav_normal.jpg" TargetMode="External"/><Relationship Id="rId3176" Type="http://schemas.openxmlformats.org/officeDocument/2006/relationships/hyperlink" Target="http://twitter.com/CSC_Giridih/statuses/1367884407151812608" TargetMode="External"/><Relationship Id="rId3179" Type="http://schemas.openxmlformats.org/officeDocument/2006/relationships/hyperlink" Target="http://pbs.twimg.com/profile_images/1178934722908569600/-ib3WO52_normal.jpg" TargetMode="External"/><Relationship Id="rId3178" Type="http://schemas.openxmlformats.org/officeDocument/2006/relationships/hyperlink" Target="http://twitter.com/ImranBa85932110/statuses/1367884372448280584" TargetMode="External"/><Relationship Id="rId3160" Type="http://schemas.openxmlformats.org/officeDocument/2006/relationships/hyperlink" Target="http://twitter.com/little_buddha16/statuses/1367884657983848450" TargetMode="External"/><Relationship Id="rId3162" Type="http://schemas.openxmlformats.org/officeDocument/2006/relationships/hyperlink" Target="http://twitter.com/KayijukaAime/statuses/1367884644364992522" TargetMode="External"/><Relationship Id="rId3161" Type="http://schemas.openxmlformats.org/officeDocument/2006/relationships/hyperlink" Target="http://pbs.twimg.com/profile_images/1321410702029049859/euE3h3zk_normal.jpg" TargetMode="External"/><Relationship Id="rId3164" Type="http://schemas.openxmlformats.org/officeDocument/2006/relationships/hyperlink" Target="http://twitter.com/SVS_Sitges/statuses/1367884612081491971" TargetMode="External"/><Relationship Id="rId3163" Type="http://schemas.openxmlformats.org/officeDocument/2006/relationships/hyperlink" Target="http://pbs.twimg.com/profile_images/1368627886853328896/46bm1i0__normal.jpg" TargetMode="External"/><Relationship Id="rId3166" Type="http://schemas.openxmlformats.org/officeDocument/2006/relationships/hyperlink" Target="http://twitter.com/girijeshadams/statuses/1367884553092669440" TargetMode="External"/><Relationship Id="rId3165" Type="http://schemas.openxmlformats.org/officeDocument/2006/relationships/hyperlink" Target="http://pbs.twimg.com/profile_images/1351023234246991874/-IZJXKb3_normal.jpg" TargetMode="External"/><Relationship Id="rId3168" Type="http://schemas.openxmlformats.org/officeDocument/2006/relationships/hyperlink" Target="http://twitter.com/COMPTrainees/statuses/1367884478866202634" TargetMode="External"/><Relationship Id="rId3167" Type="http://schemas.openxmlformats.org/officeDocument/2006/relationships/hyperlink" Target="http://pbs.twimg.com/profile_images/1366826755789570049/Gcbglyxr_normal.jpg" TargetMode="External"/><Relationship Id="rId3169" Type="http://schemas.openxmlformats.org/officeDocument/2006/relationships/hyperlink" Target="http://pbs.twimg.com/profile_images/1142383528979517440/cAgkXDuj_normal.jpg" TargetMode="External"/><Relationship Id="rId2700" Type="http://schemas.openxmlformats.org/officeDocument/2006/relationships/hyperlink" Target="http://twitter.com/linagalvezmunoz/statuses/1367891406983819265" TargetMode="External"/><Relationship Id="rId2701" Type="http://schemas.openxmlformats.org/officeDocument/2006/relationships/hyperlink" Target="http://pbs.twimg.com/profile_images/1313862093809082374/hyhV-tXj_normal.jpg" TargetMode="External"/><Relationship Id="rId2702" Type="http://schemas.openxmlformats.org/officeDocument/2006/relationships/hyperlink" Target="http://twitter.com/eyvallah0140/statuses/1367891383403577353" TargetMode="External"/><Relationship Id="rId2703" Type="http://schemas.openxmlformats.org/officeDocument/2006/relationships/hyperlink" Target="http://pbs.twimg.com/profile_images/1251241969314979840/HMdukY6q_normal.jpg" TargetMode="External"/><Relationship Id="rId2704" Type="http://schemas.openxmlformats.org/officeDocument/2006/relationships/hyperlink" Target="http://twitter.com/sshikha_ch/statuses/1367891377992957960" TargetMode="External"/><Relationship Id="rId2705" Type="http://schemas.openxmlformats.org/officeDocument/2006/relationships/hyperlink" Target="http://pbs.twimg.com/profile_images/1173928535825813511/gmGiB_nZ_normal.jpg" TargetMode="External"/><Relationship Id="rId2706" Type="http://schemas.openxmlformats.org/officeDocument/2006/relationships/hyperlink" Target="http://twitter.com/LisaManley15/statuses/1367891376143282190" TargetMode="External"/><Relationship Id="rId2707" Type="http://schemas.openxmlformats.org/officeDocument/2006/relationships/hyperlink" Target="http://pbs.twimg.com/profile_images/1342174864485085185/JKBi2Wc0_normal.jpg" TargetMode="External"/><Relationship Id="rId2708" Type="http://schemas.openxmlformats.org/officeDocument/2006/relationships/hyperlink" Target="http://twitter.com/anlikmodum/statuses/1367891349974974466" TargetMode="External"/><Relationship Id="rId2709" Type="http://schemas.openxmlformats.org/officeDocument/2006/relationships/hyperlink" Target="http://pbs.twimg.com/profile_images/1355930083425361921/FOZWz3RU_normal.jpg" TargetMode="External"/><Relationship Id="rId2720" Type="http://schemas.openxmlformats.org/officeDocument/2006/relationships/hyperlink" Target="http://twitter.com/p4prapti/statuses/1367891245951975425" TargetMode="External"/><Relationship Id="rId2721" Type="http://schemas.openxmlformats.org/officeDocument/2006/relationships/hyperlink" Target="http://pbs.twimg.com/profile_images/1044984363752906752/UTV6l5tm_normal.jpg" TargetMode="External"/><Relationship Id="rId2722" Type="http://schemas.openxmlformats.org/officeDocument/2006/relationships/hyperlink" Target="http://twitter.com/WendyLRouse/statuses/1367891193145618433" TargetMode="External"/><Relationship Id="rId2723" Type="http://schemas.openxmlformats.org/officeDocument/2006/relationships/hyperlink" Target="http://pbs.twimg.com/profile_images/1367925684685840384/11Ux2wI1_normal.jpg" TargetMode="External"/><Relationship Id="rId2724" Type="http://schemas.openxmlformats.org/officeDocument/2006/relationships/hyperlink" Target="http://twitter.com/payalpandey91/statuses/1367891140238712833" TargetMode="External"/><Relationship Id="rId2725" Type="http://schemas.openxmlformats.org/officeDocument/2006/relationships/hyperlink" Target="http://pbs.twimg.com/profile_images/1341320520050954240/wCtPKPqb_normal.jpg" TargetMode="External"/><Relationship Id="rId2726" Type="http://schemas.openxmlformats.org/officeDocument/2006/relationships/hyperlink" Target="http://twitter.com/Sandeep55223259/statuses/1367891123650236416" TargetMode="External"/><Relationship Id="rId2727" Type="http://schemas.openxmlformats.org/officeDocument/2006/relationships/hyperlink" Target="http://pbs.twimg.com/profile_images/1274777616868728832/s2PynW7G_normal.jpg" TargetMode="External"/><Relationship Id="rId2728" Type="http://schemas.openxmlformats.org/officeDocument/2006/relationships/hyperlink" Target="http://twitter.com/naeemshafique_/statuses/1367891011150639112" TargetMode="External"/><Relationship Id="rId2729" Type="http://schemas.openxmlformats.org/officeDocument/2006/relationships/hyperlink" Target="http://pbs.twimg.com/profile_images/1339977719950536706/ZuXbx-6v_normal.jpg" TargetMode="External"/><Relationship Id="rId2710" Type="http://schemas.openxmlformats.org/officeDocument/2006/relationships/hyperlink" Target="http://twitter.com/Anitanegidubey/statuses/1367891314159751168" TargetMode="External"/><Relationship Id="rId2711" Type="http://schemas.openxmlformats.org/officeDocument/2006/relationships/hyperlink" Target="http://pbs.twimg.com/profile_images/1366042504685043712/q6zLNQPP_normal.jpg" TargetMode="External"/><Relationship Id="rId2712" Type="http://schemas.openxmlformats.org/officeDocument/2006/relationships/hyperlink" Target="http://twitter.com/okankanmaz/statuses/1367891271717711872" TargetMode="External"/><Relationship Id="rId2713" Type="http://schemas.openxmlformats.org/officeDocument/2006/relationships/hyperlink" Target="http://pbs.twimg.com/profile_images/1321433009506062336/ZB6VCV8W_normal.jpg" TargetMode="External"/><Relationship Id="rId2714" Type="http://schemas.openxmlformats.org/officeDocument/2006/relationships/hyperlink" Target="http://twitter.com/kedianirmal26/statuses/1367891270190833665" TargetMode="External"/><Relationship Id="rId2715" Type="http://schemas.openxmlformats.org/officeDocument/2006/relationships/hyperlink" Target="http://pbs.twimg.com/profile_images/1297364250311168001/SnQUWUR3_normal.jpg" TargetMode="External"/><Relationship Id="rId2716" Type="http://schemas.openxmlformats.org/officeDocument/2006/relationships/hyperlink" Target="http://twitter.com/ajiajswift/statuses/1367891265682038785" TargetMode="External"/><Relationship Id="rId2717" Type="http://schemas.openxmlformats.org/officeDocument/2006/relationships/hyperlink" Target="http://pbs.twimg.com/profile_images/1342588887185707014/89skSkho_normal.jpg" TargetMode="External"/><Relationship Id="rId2718" Type="http://schemas.openxmlformats.org/officeDocument/2006/relationships/hyperlink" Target="http://twitter.com/RedAndWhitert/statuses/1367891262783840258" TargetMode="External"/><Relationship Id="rId2719" Type="http://schemas.openxmlformats.org/officeDocument/2006/relationships/hyperlink" Target="http://pbs.twimg.com/profile_images/1368614754592288768/-GZIlQBd_normal.jpg" TargetMode="External"/><Relationship Id="rId1455" Type="http://schemas.openxmlformats.org/officeDocument/2006/relationships/hyperlink" Target="http://pbs.twimg.com/profile_images/1326250586048765952/gfbLnCzl_normal.jpg" TargetMode="External"/><Relationship Id="rId2786" Type="http://schemas.openxmlformats.org/officeDocument/2006/relationships/hyperlink" Target="http://twitter.com/TBP_Brahui/statuses/1367890092241600515" TargetMode="External"/><Relationship Id="rId1456" Type="http://schemas.openxmlformats.org/officeDocument/2006/relationships/hyperlink" Target="http://twitter.com/MegaStarKareena/statuses/1367915391326949384" TargetMode="External"/><Relationship Id="rId2787" Type="http://schemas.openxmlformats.org/officeDocument/2006/relationships/hyperlink" Target="http://pbs.twimg.com/profile_images/1366890295674212357/_JfF1l7B_normal.jpg" TargetMode="External"/><Relationship Id="rId1457" Type="http://schemas.openxmlformats.org/officeDocument/2006/relationships/hyperlink" Target="http://pbs.twimg.com/profile_images/1309379957907427328/PtN4dMff_normal.jpg" TargetMode="External"/><Relationship Id="rId2788" Type="http://schemas.openxmlformats.org/officeDocument/2006/relationships/hyperlink" Target="http://twitter.com/OfHisDimples/statuses/1367890079373492227" TargetMode="External"/><Relationship Id="rId1458" Type="http://schemas.openxmlformats.org/officeDocument/2006/relationships/hyperlink" Target="http://twitter.com/DewTreats/statuses/1367915331587555334" TargetMode="External"/><Relationship Id="rId2789" Type="http://schemas.openxmlformats.org/officeDocument/2006/relationships/hyperlink" Target="http://pbs.twimg.com/profile_images/1299850026152275969/1-aEfEKg_normal.jpg" TargetMode="External"/><Relationship Id="rId1459" Type="http://schemas.openxmlformats.org/officeDocument/2006/relationships/hyperlink" Target="http://pbs.twimg.com/profile_images/1125994560004530176/uc0YCcq-_normal.jpg" TargetMode="External"/><Relationship Id="rId629" Type="http://schemas.openxmlformats.org/officeDocument/2006/relationships/hyperlink" Target="http://pbs.twimg.com/profile_images/1259906902051508224/f5FVBmXU_normal.jpg" TargetMode="External"/><Relationship Id="rId624" Type="http://schemas.openxmlformats.org/officeDocument/2006/relationships/hyperlink" Target="http://twitter.com/Reallordis/statuses/1367945753604292609" TargetMode="External"/><Relationship Id="rId623" Type="http://schemas.openxmlformats.org/officeDocument/2006/relationships/hyperlink" Target="http://pbs.twimg.com/profile_images/1345624711267540993/rpYsbdQD_normal.jpg" TargetMode="External"/><Relationship Id="rId622" Type="http://schemas.openxmlformats.org/officeDocument/2006/relationships/hyperlink" Target="http://twitter.com/salhaj/statuses/1367945791877308420" TargetMode="External"/><Relationship Id="rId621" Type="http://schemas.openxmlformats.org/officeDocument/2006/relationships/hyperlink" Target="http://pbs.twimg.com/profile_images/1333792545780875265/99muTjiu_normal.jpg" TargetMode="External"/><Relationship Id="rId628" Type="http://schemas.openxmlformats.org/officeDocument/2006/relationships/hyperlink" Target="http://twitter.com/RogerTh71142375/statuses/1367945695626289154" TargetMode="External"/><Relationship Id="rId627" Type="http://schemas.openxmlformats.org/officeDocument/2006/relationships/hyperlink" Target="http://pbs.twimg.com/profile_images/949853972159905793/Nw39MWNP_normal.jpg" TargetMode="External"/><Relationship Id="rId626" Type="http://schemas.openxmlformats.org/officeDocument/2006/relationships/hyperlink" Target="http://twitter.com/Jeremiah69001/statuses/1367945743248539656" TargetMode="External"/><Relationship Id="rId625" Type="http://schemas.openxmlformats.org/officeDocument/2006/relationships/hyperlink" Target="http://pbs.twimg.com/profile_images/1353321539823935488/aHfop6yG_normal.jpg" TargetMode="External"/><Relationship Id="rId2780" Type="http://schemas.openxmlformats.org/officeDocument/2006/relationships/hyperlink" Target="http://twitter.com/BlackPepperLtd/statuses/1367890221870776321" TargetMode="External"/><Relationship Id="rId1450" Type="http://schemas.openxmlformats.org/officeDocument/2006/relationships/hyperlink" Target="http://twitter.com/starignus/statuses/1367915779182755847" TargetMode="External"/><Relationship Id="rId2781" Type="http://schemas.openxmlformats.org/officeDocument/2006/relationships/hyperlink" Target="http://pbs.twimg.com/profile_images/1336433495690776577/dFQoGMlP_normal.jpg" TargetMode="External"/><Relationship Id="rId620" Type="http://schemas.openxmlformats.org/officeDocument/2006/relationships/hyperlink" Target="http://twitter.com/KaraDiDomizio/statuses/1367945918461472771" TargetMode="External"/><Relationship Id="rId1451" Type="http://schemas.openxmlformats.org/officeDocument/2006/relationships/hyperlink" Target="http://pbs.twimg.com/profile_images/1251515575655956482/QvwaToRH_normal.jpg" TargetMode="External"/><Relationship Id="rId2782" Type="http://schemas.openxmlformats.org/officeDocument/2006/relationships/hyperlink" Target="http://twitter.com/FCBszn/statuses/1367890163586658309" TargetMode="External"/><Relationship Id="rId1452" Type="http://schemas.openxmlformats.org/officeDocument/2006/relationships/hyperlink" Target="http://twitter.com/KhagariaCsc/statuses/1367915751798042627" TargetMode="External"/><Relationship Id="rId2783" Type="http://schemas.openxmlformats.org/officeDocument/2006/relationships/hyperlink" Target="http://pbs.twimg.com/profile_images/1126784689371586560/92LJqEza_normal.png" TargetMode="External"/><Relationship Id="rId1453" Type="http://schemas.openxmlformats.org/officeDocument/2006/relationships/hyperlink" Target="http://pbs.twimg.com/profile_images/1330571170907709440/Mx06U5Pk_normal.jpg" TargetMode="External"/><Relationship Id="rId2784" Type="http://schemas.openxmlformats.org/officeDocument/2006/relationships/hyperlink" Target="http://twitter.com/TechPixies/statuses/1367890158503092228" TargetMode="External"/><Relationship Id="rId1454" Type="http://schemas.openxmlformats.org/officeDocument/2006/relationships/hyperlink" Target="http://twitter.com/RubyAga9339/statuses/1367915404257980417" TargetMode="External"/><Relationship Id="rId2785" Type="http://schemas.openxmlformats.org/officeDocument/2006/relationships/hyperlink" Target="http://pbs.twimg.com/profile_images/1258732008479559681/Qq-rgHT3_normal.png" TargetMode="External"/><Relationship Id="rId1444" Type="http://schemas.openxmlformats.org/officeDocument/2006/relationships/hyperlink" Target="http://twitter.com/HinaKhansWorld/statuses/1367915944132046849" TargetMode="External"/><Relationship Id="rId2775" Type="http://schemas.openxmlformats.org/officeDocument/2006/relationships/hyperlink" Target="http://pbs.twimg.com/profile_images/1369180018585137159/EwigCh7Q_normal.jpg" TargetMode="External"/><Relationship Id="rId1445" Type="http://schemas.openxmlformats.org/officeDocument/2006/relationships/hyperlink" Target="http://pbs.twimg.com/profile_images/1358768878487183361/tklZi80L_normal.jpg" TargetMode="External"/><Relationship Id="rId2776" Type="http://schemas.openxmlformats.org/officeDocument/2006/relationships/hyperlink" Target="http://twitter.com/Jatin_909/statuses/1367890233962815489" TargetMode="External"/><Relationship Id="rId1446" Type="http://schemas.openxmlformats.org/officeDocument/2006/relationships/hyperlink" Target="http://twitter.com/kritikasrawat25/statuses/1367915917967986688" TargetMode="External"/><Relationship Id="rId2777" Type="http://schemas.openxmlformats.org/officeDocument/2006/relationships/hyperlink" Target="http://pbs.twimg.com/profile_images/1333038985086582789/wYtyjr5K_normal.jpg" TargetMode="External"/><Relationship Id="rId1447" Type="http://schemas.openxmlformats.org/officeDocument/2006/relationships/hyperlink" Target="http://pbs.twimg.com/profile_images/1368877554640318469/g9yYdJcy_normal.jpg" TargetMode="External"/><Relationship Id="rId2778" Type="http://schemas.openxmlformats.org/officeDocument/2006/relationships/hyperlink" Target="http://twitter.com/AmitKrSFC/statuses/1367890227197407233" TargetMode="External"/><Relationship Id="rId1448" Type="http://schemas.openxmlformats.org/officeDocument/2006/relationships/hyperlink" Target="http://twitter.com/PSCTiana/statuses/1367915914843353091" TargetMode="External"/><Relationship Id="rId2779" Type="http://schemas.openxmlformats.org/officeDocument/2006/relationships/hyperlink" Target="http://pbs.twimg.com/profile_images/1357030758246985730/SMiQmZhp_normal.jpg" TargetMode="External"/><Relationship Id="rId1449" Type="http://schemas.openxmlformats.org/officeDocument/2006/relationships/hyperlink" Target="http://pbs.twimg.com/profile_images/686871254113071104/RTE8scaj_normal.jpg" TargetMode="External"/><Relationship Id="rId619" Type="http://schemas.openxmlformats.org/officeDocument/2006/relationships/hyperlink" Target="http://pbs.twimg.com/profile_images/1317949979944800258/in7OGyzM_normal.jpg" TargetMode="External"/><Relationship Id="rId618" Type="http://schemas.openxmlformats.org/officeDocument/2006/relationships/hyperlink" Target="http://twitter.com/AfrikParliament/statuses/1367945946726883340" TargetMode="External"/><Relationship Id="rId613" Type="http://schemas.openxmlformats.org/officeDocument/2006/relationships/hyperlink" Target="http://pbs.twimg.com/profile_images/1364676499761152002/80nypQF0_normal.jpg" TargetMode="External"/><Relationship Id="rId612" Type="http://schemas.openxmlformats.org/officeDocument/2006/relationships/hyperlink" Target="http://twitter.com/manabduch/statuses/1367946751596847105" TargetMode="External"/><Relationship Id="rId611" Type="http://schemas.openxmlformats.org/officeDocument/2006/relationships/hyperlink" Target="http://pbs.twimg.com/profile_images/1215289877945712640/TlDD8YNu_normal.jpg" TargetMode="External"/><Relationship Id="rId610" Type="http://schemas.openxmlformats.org/officeDocument/2006/relationships/hyperlink" Target="http://twitter.com/BigM0h/statuses/1367946774892142592" TargetMode="External"/><Relationship Id="rId617" Type="http://schemas.openxmlformats.org/officeDocument/2006/relationships/hyperlink" Target="http://pbs.twimg.com/profile_images/747398190601805824/szY172Q8_normal.jpg" TargetMode="External"/><Relationship Id="rId616" Type="http://schemas.openxmlformats.org/officeDocument/2006/relationships/hyperlink" Target="http://twitter.com/GillenSaffie/statuses/1367946460935974913" TargetMode="External"/><Relationship Id="rId615" Type="http://schemas.openxmlformats.org/officeDocument/2006/relationships/hyperlink" Target="http://pbs.twimg.com/profile_images/1252932093908324352/sEUn0AGf_normal.jpg" TargetMode="External"/><Relationship Id="rId614" Type="http://schemas.openxmlformats.org/officeDocument/2006/relationships/hyperlink" Target="http://twitter.com/thekierstencol/statuses/1367946717988012035" TargetMode="External"/><Relationship Id="rId2770" Type="http://schemas.openxmlformats.org/officeDocument/2006/relationships/hyperlink" Target="http://twitter.com/Dalyahya/statuses/1367890333212827651" TargetMode="External"/><Relationship Id="rId1440" Type="http://schemas.openxmlformats.org/officeDocument/2006/relationships/hyperlink" Target="http://twitter.com/NikiHeatBeautyS/statuses/1367916068975575042" TargetMode="External"/><Relationship Id="rId2771" Type="http://schemas.openxmlformats.org/officeDocument/2006/relationships/hyperlink" Target="http://pbs.twimg.com/profile_images/970319100202414080/cJ3O3m1p_normal.jpg" TargetMode="External"/><Relationship Id="rId1441" Type="http://schemas.openxmlformats.org/officeDocument/2006/relationships/hyperlink" Target="http://pbs.twimg.com/profile_images/1279061064177586176/1Oye_2rU_normal.jpg" TargetMode="External"/><Relationship Id="rId2772" Type="http://schemas.openxmlformats.org/officeDocument/2006/relationships/hyperlink" Target="http://twitter.com/Dinscrypto/statuses/1367890313419755522" TargetMode="External"/><Relationship Id="rId1442" Type="http://schemas.openxmlformats.org/officeDocument/2006/relationships/hyperlink" Target="http://twitter.com/not_ur_sobstory/statuses/1367915997311688706" TargetMode="External"/><Relationship Id="rId2773" Type="http://schemas.openxmlformats.org/officeDocument/2006/relationships/hyperlink" Target="http://pbs.twimg.com/profile_images/1233798435150745600/od0R5ujj_normal.jpg" TargetMode="External"/><Relationship Id="rId1443" Type="http://schemas.openxmlformats.org/officeDocument/2006/relationships/hyperlink" Target="http://pbs.twimg.com/profile_images/1065196800670408704/nNDtWlAL_normal.jpg" TargetMode="External"/><Relationship Id="rId2774" Type="http://schemas.openxmlformats.org/officeDocument/2006/relationships/hyperlink" Target="http://twitter.com/GoRasika/statuses/1367890238056628237" TargetMode="External"/><Relationship Id="rId1477" Type="http://schemas.openxmlformats.org/officeDocument/2006/relationships/hyperlink" Target="http://pbs.twimg.com/profile_images/1330571170907709440/Mx06U5Pk_normal.jpg" TargetMode="External"/><Relationship Id="rId1478" Type="http://schemas.openxmlformats.org/officeDocument/2006/relationships/hyperlink" Target="http://twitter.com/RubyAga9339/statuses/1367914613216452608" TargetMode="External"/><Relationship Id="rId1479" Type="http://schemas.openxmlformats.org/officeDocument/2006/relationships/hyperlink" Target="http://pbs.twimg.com/profile_images/1308974101533536257/oOQMWFU1_normal.jpg" TargetMode="External"/><Relationship Id="rId646" Type="http://schemas.openxmlformats.org/officeDocument/2006/relationships/hyperlink" Target="http://twitter.com/cskkanu/statuses/1367944926030225408" TargetMode="External"/><Relationship Id="rId645" Type="http://schemas.openxmlformats.org/officeDocument/2006/relationships/hyperlink" Target="http://pbs.twimg.com/profile_images/1226417526088712192/NosiYOXk_normal.jpg" TargetMode="External"/><Relationship Id="rId644" Type="http://schemas.openxmlformats.org/officeDocument/2006/relationships/hyperlink" Target="http://twitter.com/UNHCRWestAfrica/statuses/1367944943826841607" TargetMode="External"/><Relationship Id="rId643" Type="http://schemas.openxmlformats.org/officeDocument/2006/relationships/hyperlink" Target="http://pbs.twimg.com/profile_images/529571360469561344/-UVezMHR_normal.png" TargetMode="External"/><Relationship Id="rId649" Type="http://schemas.openxmlformats.org/officeDocument/2006/relationships/hyperlink" Target="http://pbs.twimg.com/profile_images/1216988298394112000/AicIoH_i_normal.jpg" TargetMode="External"/><Relationship Id="rId648" Type="http://schemas.openxmlformats.org/officeDocument/2006/relationships/hyperlink" Target="http://twitter.com/Buba_Abdullah/statuses/1367944816156438537" TargetMode="External"/><Relationship Id="rId647" Type="http://schemas.openxmlformats.org/officeDocument/2006/relationships/hyperlink" Target="http://pbs.twimg.com/profile_images/757686033186164738/d_UBiJ3n_normal.jpg" TargetMode="External"/><Relationship Id="rId1470" Type="http://schemas.openxmlformats.org/officeDocument/2006/relationships/hyperlink" Target="http://twitter.com/NewmarketSoccer/statuses/1367914913428037632" TargetMode="External"/><Relationship Id="rId1471" Type="http://schemas.openxmlformats.org/officeDocument/2006/relationships/hyperlink" Target="http://pbs.twimg.com/profile_images/1330571170907709440/Mx06U5Pk_normal.jpg" TargetMode="External"/><Relationship Id="rId1472" Type="http://schemas.openxmlformats.org/officeDocument/2006/relationships/hyperlink" Target="http://twitter.com/RubyAga9339/statuses/1367914900966666241" TargetMode="External"/><Relationship Id="rId642" Type="http://schemas.openxmlformats.org/officeDocument/2006/relationships/hyperlink" Target="http://twitter.com/Subramoniam07/statuses/1367945023929548804" TargetMode="External"/><Relationship Id="rId1473" Type="http://schemas.openxmlformats.org/officeDocument/2006/relationships/hyperlink" Target="http://pbs.twimg.com/profile_images/1032274070144921600/XjywJwv8_normal.jpg" TargetMode="External"/><Relationship Id="rId641" Type="http://schemas.openxmlformats.org/officeDocument/2006/relationships/hyperlink" Target="http://pbs.twimg.com/profile_images/1345316086451896320/PqgymqEB_normal.jpg" TargetMode="External"/><Relationship Id="rId1474" Type="http://schemas.openxmlformats.org/officeDocument/2006/relationships/hyperlink" Target="http://twitter.com/princy_arora/statuses/1367914704513867779" TargetMode="External"/><Relationship Id="rId640" Type="http://schemas.openxmlformats.org/officeDocument/2006/relationships/hyperlink" Target="http://twitter.com/Subramoniam07/statuses/1367945072520560641" TargetMode="External"/><Relationship Id="rId1475" Type="http://schemas.openxmlformats.org/officeDocument/2006/relationships/hyperlink" Target="http://pbs.twimg.com/profile_images/1365017702406922241/isdUUjOp_normal.jpg" TargetMode="External"/><Relationship Id="rId1476" Type="http://schemas.openxmlformats.org/officeDocument/2006/relationships/hyperlink" Target="http://twitter.com/SathiCh41938193/statuses/1367914692740456450" TargetMode="External"/><Relationship Id="rId1466" Type="http://schemas.openxmlformats.org/officeDocument/2006/relationships/hyperlink" Target="http://twitter.com/boghche/statuses/1367915156265705472" TargetMode="External"/><Relationship Id="rId2797" Type="http://schemas.openxmlformats.org/officeDocument/2006/relationships/hyperlink" Target="http://pbs.twimg.com/profile_images/1343487436022837249/vOkZlaeq_normal.jpg" TargetMode="External"/><Relationship Id="rId1467" Type="http://schemas.openxmlformats.org/officeDocument/2006/relationships/hyperlink" Target="http://pbs.twimg.com/profile_images/1096012305723215872/abrG0GsI_normal.png" TargetMode="External"/><Relationship Id="rId2798" Type="http://schemas.openxmlformats.org/officeDocument/2006/relationships/hyperlink" Target="http://twitter.com/Sa400/statuses/1367889909143515143" TargetMode="External"/><Relationship Id="rId1468" Type="http://schemas.openxmlformats.org/officeDocument/2006/relationships/hyperlink" Target="http://twitter.com/kabore10451367/statuses/1367914947791949828" TargetMode="External"/><Relationship Id="rId2799" Type="http://schemas.openxmlformats.org/officeDocument/2006/relationships/hyperlink" Target="http://pbs.twimg.com/profile_images/1251241969314979840/HMdukY6q_normal.jpg" TargetMode="External"/><Relationship Id="rId1469" Type="http://schemas.openxmlformats.org/officeDocument/2006/relationships/hyperlink" Target="http://pbs.twimg.com/profile_images/1280190931455655937/dOzRWvGv_normal.jpg" TargetMode="External"/><Relationship Id="rId635" Type="http://schemas.openxmlformats.org/officeDocument/2006/relationships/hyperlink" Target="http://pbs.twimg.com/profile_images/1122487721849700352/5vhh8N0q_normal.jpg" TargetMode="External"/><Relationship Id="rId634" Type="http://schemas.openxmlformats.org/officeDocument/2006/relationships/hyperlink" Target="http://twitter.com/JeaneteAlcantar/statuses/1367945410065686533" TargetMode="External"/><Relationship Id="rId633" Type="http://schemas.openxmlformats.org/officeDocument/2006/relationships/hyperlink" Target="http://pbs.twimg.com/profile_images/618514011173187584/wggT0d7n_normal.jpg" TargetMode="External"/><Relationship Id="rId632" Type="http://schemas.openxmlformats.org/officeDocument/2006/relationships/hyperlink" Target="http://twitter.com/Latvia_Italy/statuses/1367945462498615308" TargetMode="External"/><Relationship Id="rId639" Type="http://schemas.openxmlformats.org/officeDocument/2006/relationships/hyperlink" Target="http://pbs.twimg.com/profile_images/1345316086451896320/PqgymqEB_normal.jpg" TargetMode="External"/><Relationship Id="rId638" Type="http://schemas.openxmlformats.org/officeDocument/2006/relationships/hyperlink" Target="http://twitter.com/fighting4human1/statuses/1367945087800516608" TargetMode="External"/><Relationship Id="rId637" Type="http://schemas.openxmlformats.org/officeDocument/2006/relationships/hyperlink" Target="http://pbs.twimg.com/profile_images/1353388224476045312/VEDCJQbh_normal.jpg" TargetMode="External"/><Relationship Id="rId636" Type="http://schemas.openxmlformats.org/officeDocument/2006/relationships/hyperlink" Target="http://twitter.com/OladoyinLukman/statuses/1367945139696590848" TargetMode="External"/><Relationship Id="rId2790" Type="http://schemas.openxmlformats.org/officeDocument/2006/relationships/hyperlink" Target="http://twitter.com/andypeahead/statuses/1367890074445176832" TargetMode="External"/><Relationship Id="rId1460" Type="http://schemas.openxmlformats.org/officeDocument/2006/relationships/hyperlink" Target="http://twitter.com/boghche/statuses/1367915297693442050" TargetMode="External"/><Relationship Id="rId2791" Type="http://schemas.openxmlformats.org/officeDocument/2006/relationships/hyperlink" Target="http://pbs.twimg.com/profile_images/1358685022341844992/s1nIrUxN_normal.jpg" TargetMode="External"/><Relationship Id="rId1461" Type="http://schemas.openxmlformats.org/officeDocument/2006/relationships/hyperlink" Target="http://pbs.twimg.com/profile_images/870078247945486336/5OzGGzrj_normal.jpg" TargetMode="External"/><Relationship Id="rId2792" Type="http://schemas.openxmlformats.org/officeDocument/2006/relationships/hyperlink" Target="http://twitter.com/AnshSfc/statuses/1367889994300358658" TargetMode="External"/><Relationship Id="rId631" Type="http://schemas.openxmlformats.org/officeDocument/2006/relationships/hyperlink" Target="http://pbs.twimg.com/profile_images/1037325152235790336/tB-pzJx1_normal.jpg" TargetMode="External"/><Relationship Id="rId1462" Type="http://schemas.openxmlformats.org/officeDocument/2006/relationships/hyperlink" Target="http://twitter.com/laureltaylor1/statuses/1367915250243096577" TargetMode="External"/><Relationship Id="rId2793" Type="http://schemas.openxmlformats.org/officeDocument/2006/relationships/hyperlink" Target="http://pbs.twimg.com/profile_images/1178925123702788098/Bgv5uqbG_normal.jpg" TargetMode="External"/><Relationship Id="rId630" Type="http://schemas.openxmlformats.org/officeDocument/2006/relationships/hyperlink" Target="http://twitter.com/feri_azadikhah/statuses/1367945666891313153" TargetMode="External"/><Relationship Id="rId1463" Type="http://schemas.openxmlformats.org/officeDocument/2006/relationships/hyperlink" Target="http://pbs.twimg.com/profile_images/1361678189710479370/6VNIJDEP_normal.jpg" TargetMode="External"/><Relationship Id="rId2794" Type="http://schemas.openxmlformats.org/officeDocument/2006/relationships/hyperlink" Target="http://twitter.com/trishclowes/statuses/1367889949253591044" TargetMode="External"/><Relationship Id="rId1464" Type="http://schemas.openxmlformats.org/officeDocument/2006/relationships/hyperlink" Target="http://twitter.com/HASSAN28LIMAN/statuses/1367915227224961031" TargetMode="External"/><Relationship Id="rId2795" Type="http://schemas.openxmlformats.org/officeDocument/2006/relationships/hyperlink" Target="http://pbs.twimg.com/profile_images/1307875606114308097/IF7qqf2V_normal.jpg" TargetMode="External"/><Relationship Id="rId1465" Type="http://schemas.openxmlformats.org/officeDocument/2006/relationships/hyperlink" Target="http://pbs.twimg.com/profile_images/1125994560004530176/uc0YCcq-_normal.jpg" TargetMode="External"/><Relationship Id="rId2796" Type="http://schemas.openxmlformats.org/officeDocument/2006/relationships/hyperlink" Target="http://twitter.com/juankprada/statuses/1367889913782415369" TargetMode="External"/><Relationship Id="rId1411" Type="http://schemas.openxmlformats.org/officeDocument/2006/relationships/hyperlink" Target="http://pbs.twimg.com/profile_images/1358049282130018306/BEd4OCAw_normal.jpg" TargetMode="External"/><Relationship Id="rId2742" Type="http://schemas.openxmlformats.org/officeDocument/2006/relationships/hyperlink" Target="http://twitter.com/devendradesh/statuses/1367890830011166721" TargetMode="External"/><Relationship Id="rId1412" Type="http://schemas.openxmlformats.org/officeDocument/2006/relationships/hyperlink" Target="http://twitter.com/Royal_Ankita/statuses/1367917344693972993" TargetMode="External"/><Relationship Id="rId2743" Type="http://schemas.openxmlformats.org/officeDocument/2006/relationships/hyperlink" Target="http://pbs.twimg.com/profile_images/1327974316986679296/CWdEuVEQ_normal.jpg" TargetMode="External"/><Relationship Id="rId1413" Type="http://schemas.openxmlformats.org/officeDocument/2006/relationships/hyperlink" Target="http://pbs.twimg.com/profile_images/971770544147267585/RvBcjGYq_normal.jpg" TargetMode="External"/><Relationship Id="rId2744" Type="http://schemas.openxmlformats.org/officeDocument/2006/relationships/hyperlink" Target="http://twitter.com/vijumicro1985/statuses/1367890810948124675" TargetMode="External"/><Relationship Id="rId1414" Type="http://schemas.openxmlformats.org/officeDocument/2006/relationships/hyperlink" Target="http://twitter.com/LaddersNG/statuses/1367917326151135232" TargetMode="External"/><Relationship Id="rId2745" Type="http://schemas.openxmlformats.org/officeDocument/2006/relationships/hyperlink" Target="http://pbs.twimg.com/profile_images/682789078446641153/pcKYvHEL_normal.jpg" TargetMode="External"/><Relationship Id="rId1415" Type="http://schemas.openxmlformats.org/officeDocument/2006/relationships/hyperlink" Target="http://pbs.twimg.com/profile_images/1309687121683283970/_m5mDobJ_normal.jpg" TargetMode="External"/><Relationship Id="rId2746" Type="http://schemas.openxmlformats.org/officeDocument/2006/relationships/hyperlink" Target="http://twitter.com/devendradesh/statuses/1367890802685267970" TargetMode="External"/><Relationship Id="rId1416" Type="http://schemas.openxmlformats.org/officeDocument/2006/relationships/hyperlink" Target="http://twitter.com/LionLikeLeo/statuses/1367917252939550724" TargetMode="External"/><Relationship Id="rId2747" Type="http://schemas.openxmlformats.org/officeDocument/2006/relationships/hyperlink" Target="http://pbs.twimg.com/profile_images/1353425008530485248/lpFfg4Xa_normal.jpg" TargetMode="External"/><Relationship Id="rId1417" Type="http://schemas.openxmlformats.org/officeDocument/2006/relationships/hyperlink" Target="http://pbs.twimg.com/profile_images/1212327873945767937/y19J76P5_normal.jpg" TargetMode="External"/><Relationship Id="rId2748" Type="http://schemas.openxmlformats.org/officeDocument/2006/relationships/hyperlink" Target="http://twitter.com/Dashti_saeed1/statuses/1367890716941287427" TargetMode="External"/><Relationship Id="rId1418" Type="http://schemas.openxmlformats.org/officeDocument/2006/relationships/hyperlink" Target="http://twitter.com/KrisGibson13/statuses/1367917157527457795" TargetMode="External"/><Relationship Id="rId2749" Type="http://schemas.openxmlformats.org/officeDocument/2006/relationships/hyperlink" Target="http://pbs.twimg.com/profile_images/1251241969314979840/HMdukY6q_normal.jpg" TargetMode="External"/><Relationship Id="rId1419" Type="http://schemas.openxmlformats.org/officeDocument/2006/relationships/hyperlink" Target="http://pbs.twimg.com/profile_images/1350063774670020610/rBEvOxBu_normal.jpg" TargetMode="External"/><Relationship Id="rId2740" Type="http://schemas.openxmlformats.org/officeDocument/2006/relationships/hyperlink" Target="http://twitter.com/Ramesh27361722/statuses/1367890859107045378" TargetMode="External"/><Relationship Id="rId1410" Type="http://schemas.openxmlformats.org/officeDocument/2006/relationships/hyperlink" Target="http://twitter.com/SActivist20/statuses/1367917390357356546" TargetMode="External"/><Relationship Id="rId2741" Type="http://schemas.openxmlformats.org/officeDocument/2006/relationships/hyperlink" Target="http://pbs.twimg.com/profile_images/682789078446641153/pcKYvHEL_normal.jpg" TargetMode="External"/><Relationship Id="rId1400" Type="http://schemas.openxmlformats.org/officeDocument/2006/relationships/hyperlink" Target="http://twitter.com/CorrCormac/statuses/1367917561728360450" TargetMode="External"/><Relationship Id="rId2731" Type="http://schemas.openxmlformats.org/officeDocument/2006/relationships/hyperlink" Target="http://pbs.twimg.com/profile_images/1367956354950864896/eIKcZc8T_normal.jpg" TargetMode="External"/><Relationship Id="rId1401" Type="http://schemas.openxmlformats.org/officeDocument/2006/relationships/hyperlink" Target="http://pbs.twimg.com/profile_images/1311939271427645440/AnDv2GZA_normal.jpg" TargetMode="External"/><Relationship Id="rId2732" Type="http://schemas.openxmlformats.org/officeDocument/2006/relationships/hyperlink" Target="http://twitter.com/Aishhwaryaa1/statuses/1367890971371786240" TargetMode="External"/><Relationship Id="rId1402" Type="http://schemas.openxmlformats.org/officeDocument/2006/relationships/hyperlink" Target="http://twitter.com/weincludedorg/statuses/1367917539758575620" TargetMode="External"/><Relationship Id="rId2733" Type="http://schemas.openxmlformats.org/officeDocument/2006/relationships/hyperlink" Target="http://pbs.twimg.com/profile_images/1336299116389748737/6o-jXaCi_normal.jpg" TargetMode="External"/><Relationship Id="rId1403" Type="http://schemas.openxmlformats.org/officeDocument/2006/relationships/hyperlink" Target="http://pbs.twimg.com/profile_images/1319421472931258368/ZiwaGXsD_normal.jpg" TargetMode="External"/><Relationship Id="rId2734" Type="http://schemas.openxmlformats.org/officeDocument/2006/relationships/hyperlink" Target="http://twitter.com/ParvinkrSFC/statuses/1367890929248477186" TargetMode="External"/><Relationship Id="rId1404" Type="http://schemas.openxmlformats.org/officeDocument/2006/relationships/hyperlink" Target="http://twitter.com/ugly_dennis/statuses/1367917483609448451" TargetMode="External"/><Relationship Id="rId2735" Type="http://schemas.openxmlformats.org/officeDocument/2006/relationships/hyperlink" Target="http://pbs.twimg.com/profile_images/1327915894979186688/qg0W3OHz_normal.jpg" TargetMode="External"/><Relationship Id="rId1405" Type="http://schemas.openxmlformats.org/officeDocument/2006/relationships/hyperlink" Target="http://pbs.twimg.com/profile_images/1355962100112216064/1JtBCnnz_normal.jpg" TargetMode="External"/><Relationship Id="rId2736" Type="http://schemas.openxmlformats.org/officeDocument/2006/relationships/hyperlink" Target="http://twitter.com/imPalak18/statuses/1367890907890999296" TargetMode="External"/><Relationship Id="rId1406" Type="http://schemas.openxmlformats.org/officeDocument/2006/relationships/hyperlink" Target="http://twitter.com/diptija55836457/statuses/1367917480727900161" TargetMode="External"/><Relationship Id="rId2737" Type="http://schemas.openxmlformats.org/officeDocument/2006/relationships/hyperlink" Target="http://pbs.twimg.com/profile_images/986701275994603525/NggNRFs3_normal.jpg" TargetMode="External"/><Relationship Id="rId1407" Type="http://schemas.openxmlformats.org/officeDocument/2006/relationships/hyperlink" Target="http://pbs.twimg.com/profile_images/1356264958837710849/-yaFGkJ0_normal.jpg" TargetMode="External"/><Relationship Id="rId2738" Type="http://schemas.openxmlformats.org/officeDocument/2006/relationships/hyperlink" Target="http://twitter.com/juantheautistic/statuses/1367890863049744384" TargetMode="External"/><Relationship Id="rId1408" Type="http://schemas.openxmlformats.org/officeDocument/2006/relationships/hyperlink" Target="http://twitter.com/BharatiyaEseva/statuses/1367917474495098880" TargetMode="External"/><Relationship Id="rId2739" Type="http://schemas.openxmlformats.org/officeDocument/2006/relationships/hyperlink" Target="http://pbs.twimg.com/profile_images/1336373204621819904/J90rmCAV_normal.jpg" TargetMode="External"/><Relationship Id="rId1409" Type="http://schemas.openxmlformats.org/officeDocument/2006/relationships/hyperlink" Target="http://pbs.twimg.com/profile_images/1295318830269394946/hSBRY4sn_normal.jpg" TargetMode="External"/><Relationship Id="rId2730" Type="http://schemas.openxmlformats.org/officeDocument/2006/relationships/hyperlink" Target="http://twitter.com/PreetikaDarling/statuses/1367891010521624582" TargetMode="External"/><Relationship Id="rId1433" Type="http://schemas.openxmlformats.org/officeDocument/2006/relationships/hyperlink" Target="http://pbs.twimg.com/profile_images/1363185667627487237/ZUTYE7Jc_normal.jpg" TargetMode="External"/><Relationship Id="rId2764" Type="http://schemas.openxmlformats.org/officeDocument/2006/relationships/hyperlink" Target="http://twitter.com/Rohit_MRA/statuses/1367890465450827776" TargetMode="External"/><Relationship Id="rId1434" Type="http://schemas.openxmlformats.org/officeDocument/2006/relationships/hyperlink" Target="http://twitter.com/SharonDAgostino/statuses/1367916362753060865" TargetMode="External"/><Relationship Id="rId2765" Type="http://schemas.openxmlformats.org/officeDocument/2006/relationships/hyperlink" Target="http://pbs.twimg.com/profile_images/1244303627394543617/jBY13nMC_normal.jpg" TargetMode="External"/><Relationship Id="rId1435" Type="http://schemas.openxmlformats.org/officeDocument/2006/relationships/hyperlink" Target="http://pbs.twimg.com/profile_images/1364883963672727553/DIViSgOp_normal.jpg" TargetMode="External"/><Relationship Id="rId2766" Type="http://schemas.openxmlformats.org/officeDocument/2006/relationships/hyperlink" Target="http://twitter.com/pradeep_singh6/statuses/1367890420257099777" TargetMode="External"/><Relationship Id="rId1436" Type="http://schemas.openxmlformats.org/officeDocument/2006/relationships/hyperlink" Target="http://twitter.com/viennaytiwaarri/statuses/1367916184067207168" TargetMode="External"/><Relationship Id="rId2767" Type="http://schemas.openxmlformats.org/officeDocument/2006/relationships/hyperlink" Target="http://pbs.twimg.com/profile_images/1125994560004530176/uc0YCcq-_normal.jpg" TargetMode="External"/><Relationship Id="rId1437" Type="http://schemas.openxmlformats.org/officeDocument/2006/relationships/hyperlink" Target="http://pbs.twimg.com/profile_images/909103498146516992/Lh6mO2p7_normal.jpg" TargetMode="External"/><Relationship Id="rId2768" Type="http://schemas.openxmlformats.org/officeDocument/2006/relationships/hyperlink" Target="http://twitter.com/boghche/statuses/1367890411172360196" TargetMode="External"/><Relationship Id="rId1438" Type="http://schemas.openxmlformats.org/officeDocument/2006/relationships/hyperlink" Target="http://twitter.com/DrMRiddle/statuses/1367916175338967041" TargetMode="External"/><Relationship Id="rId2769" Type="http://schemas.openxmlformats.org/officeDocument/2006/relationships/hyperlink" Target="http://pbs.twimg.com/profile_images/1320347070163787776/IB9QGKap_normal.jpg" TargetMode="External"/><Relationship Id="rId1439" Type="http://schemas.openxmlformats.org/officeDocument/2006/relationships/hyperlink" Target="http://pbs.twimg.com/profile_images/1221447221893386241/DfgXnYxu_normal.jpg" TargetMode="External"/><Relationship Id="rId609" Type="http://schemas.openxmlformats.org/officeDocument/2006/relationships/hyperlink" Target="http://pbs.twimg.com/profile_images/882759907874922496/Ec7A1PRk_normal.jpg" TargetMode="External"/><Relationship Id="rId608" Type="http://schemas.openxmlformats.org/officeDocument/2006/relationships/hyperlink" Target="http://twitter.com/lmbpn/statuses/1367946776947359749" TargetMode="External"/><Relationship Id="rId607" Type="http://schemas.openxmlformats.org/officeDocument/2006/relationships/hyperlink" Target="http://pbs.twimg.com/profile_images/1113754350244040705/J14ah9Qq_normal.png" TargetMode="External"/><Relationship Id="rId602" Type="http://schemas.openxmlformats.org/officeDocument/2006/relationships/hyperlink" Target="http://twitter.com/May198800/statuses/1367947266397380610" TargetMode="External"/><Relationship Id="rId601" Type="http://schemas.openxmlformats.org/officeDocument/2006/relationships/hyperlink" Target="http://pbs.twimg.com/profile_images/1104920129496702976/0qa5jqK-_normal.jpg" TargetMode="External"/><Relationship Id="rId600" Type="http://schemas.openxmlformats.org/officeDocument/2006/relationships/hyperlink" Target="http://twitter.com/fulcrum_digital/statuses/1367947274932879363" TargetMode="External"/><Relationship Id="rId606" Type="http://schemas.openxmlformats.org/officeDocument/2006/relationships/hyperlink" Target="http://twitter.com/JMartinResearch/statuses/1367946909659365387" TargetMode="External"/><Relationship Id="rId605" Type="http://schemas.openxmlformats.org/officeDocument/2006/relationships/hyperlink" Target="http://pbs.twimg.com/profile_images/1273194384352317441/0mIGKv6k_normal.jpg" TargetMode="External"/><Relationship Id="rId604" Type="http://schemas.openxmlformats.org/officeDocument/2006/relationships/hyperlink" Target="http://twitter.com/damselspodcast/statuses/1367947198412038149" TargetMode="External"/><Relationship Id="rId603" Type="http://schemas.openxmlformats.org/officeDocument/2006/relationships/hyperlink" Target="http://pbs.twimg.com/profile_images/1301855017809444864/sD8_t0ja_normal.jpg" TargetMode="External"/><Relationship Id="rId2760" Type="http://schemas.openxmlformats.org/officeDocument/2006/relationships/hyperlink" Target="http://twitter.com/womeninstemSA/statuses/1367890592110415874" TargetMode="External"/><Relationship Id="rId1430" Type="http://schemas.openxmlformats.org/officeDocument/2006/relationships/hyperlink" Target="http://twitter.com/terryelaineh1/statuses/1367916606119149569" TargetMode="External"/><Relationship Id="rId2761" Type="http://schemas.openxmlformats.org/officeDocument/2006/relationships/hyperlink" Target="http://pbs.twimg.com/profile_images/1361775954838781953/AKur-LCs_normal.jpg" TargetMode="External"/><Relationship Id="rId1431" Type="http://schemas.openxmlformats.org/officeDocument/2006/relationships/hyperlink" Target="http://pbs.twimg.com/profile_images/1178033962645626882/6OobN4Jj_normal.jpg" TargetMode="External"/><Relationship Id="rId2762" Type="http://schemas.openxmlformats.org/officeDocument/2006/relationships/hyperlink" Target="http://twitter.com/AdeebaShah/statuses/1367890529371889665" TargetMode="External"/><Relationship Id="rId1432" Type="http://schemas.openxmlformats.org/officeDocument/2006/relationships/hyperlink" Target="http://twitter.com/Samperp/statuses/1367916412044517385" TargetMode="External"/><Relationship Id="rId2763" Type="http://schemas.openxmlformats.org/officeDocument/2006/relationships/hyperlink" Target="http://pbs.twimg.com/profile_images/1106601232037220352/oL60i7tj_normal.jpg" TargetMode="External"/><Relationship Id="rId1422" Type="http://schemas.openxmlformats.org/officeDocument/2006/relationships/hyperlink" Target="http://twitter.com/UNFPATheGambia/statuses/1367916910365577225" TargetMode="External"/><Relationship Id="rId2753" Type="http://schemas.openxmlformats.org/officeDocument/2006/relationships/hyperlink" Target="http://pbs.twimg.com/profile_images/1352269103126507520/stVjnNJZ_normal.jpg" TargetMode="External"/><Relationship Id="rId1423" Type="http://schemas.openxmlformats.org/officeDocument/2006/relationships/hyperlink" Target="http://pbs.twimg.com/profile_images/1168089974308245505/1pIgd4_U_normal.jpg" TargetMode="External"/><Relationship Id="rId2754" Type="http://schemas.openxmlformats.org/officeDocument/2006/relationships/hyperlink" Target="http://twitter.com/Seref0640/statuses/1367890631587160065" TargetMode="External"/><Relationship Id="rId1424" Type="http://schemas.openxmlformats.org/officeDocument/2006/relationships/hyperlink" Target="http://twitter.com/OcdiKwara/statuses/1367916764189822978" TargetMode="External"/><Relationship Id="rId2755" Type="http://schemas.openxmlformats.org/officeDocument/2006/relationships/hyperlink" Target="http://pbs.twimg.com/profile_images/1120732337262800896/kytsPINL_normal.png" TargetMode="External"/><Relationship Id="rId1425" Type="http://schemas.openxmlformats.org/officeDocument/2006/relationships/hyperlink" Target="http://pbs.twimg.com/profile_images/1339567618739429377/2NZ8KLZm_normal.jpg" TargetMode="External"/><Relationship Id="rId2756" Type="http://schemas.openxmlformats.org/officeDocument/2006/relationships/hyperlink" Target="http://twitter.com/hayrettin1475/statuses/1367890605481861123" TargetMode="External"/><Relationship Id="rId1426" Type="http://schemas.openxmlformats.org/officeDocument/2006/relationships/hyperlink" Target="http://twitter.com/AjaykrSFC/statuses/1367916703972134912" TargetMode="External"/><Relationship Id="rId2757" Type="http://schemas.openxmlformats.org/officeDocument/2006/relationships/hyperlink" Target="http://pbs.twimg.com/profile_images/1327974316986679296/CWdEuVEQ_normal.jpg" TargetMode="External"/><Relationship Id="rId1427" Type="http://schemas.openxmlformats.org/officeDocument/2006/relationships/hyperlink" Target="http://pbs.twimg.com/profile_images/1367513025234620420/kCnbPVEV_normal.jpg" TargetMode="External"/><Relationship Id="rId2758" Type="http://schemas.openxmlformats.org/officeDocument/2006/relationships/hyperlink" Target="http://twitter.com/vijumicro1985/statuses/1367890605410426883" TargetMode="External"/><Relationship Id="rId1428" Type="http://schemas.openxmlformats.org/officeDocument/2006/relationships/hyperlink" Target="http://twitter.com/ThatGuyBhavya/statuses/1367916651153268736" TargetMode="External"/><Relationship Id="rId2759" Type="http://schemas.openxmlformats.org/officeDocument/2006/relationships/hyperlink" Target="http://pbs.twimg.com/profile_images/1326273340500226049/XQ429AZ2_normal.jpg" TargetMode="External"/><Relationship Id="rId1429" Type="http://schemas.openxmlformats.org/officeDocument/2006/relationships/hyperlink" Target="http://pbs.twimg.com/profile_images/1283018543806795782/kh2rEf8i_normal.jpg" TargetMode="External"/><Relationship Id="rId2750" Type="http://schemas.openxmlformats.org/officeDocument/2006/relationships/hyperlink" Target="http://twitter.com/sshikha_ch/statuses/1367890682011025413" TargetMode="External"/><Relationship Id="rId1420" Type="http://schemas.openxmlformats.org/officeDocument/2006/relationships/hyperlink" Target="http://twitter.com/LeeiaLH/statuses/1367916992485752833" TargetMode="External"/><Relationship Id="rId2751" Type="http://schemas.openxmlformats.org/officeDocument/2006/relationships/hyperlink" Target="http://pbs.twimg.com/profile_images/1125994560004530176/uc0YCcq-_normal.jpg" TargetMode="External"/><Relationship Id="rId1421" Type="http://schemas.openxmlformats.org/officeDocument/2006/relationships/hyperlink" Target="http://pbs.twimg.com/profile_images/598169406305411072/YLFWMseS_normal.png" TargetMode="External"/><Relationship Id="rId2752" Type="http://schemas.openxmlformats.org/officeDocument/2006/relationships/hyperlink" Target="http://twitter.com/boghche/statuses/1367890633571074055" TargetMode="External"/><Relationship Id="rId3238" Type="http://schemas.openxmlformats.org/officeDocument/2006/relationships/hyperlink" Target="http://twitter.com/halloumi21/statuses/1367883497839419393" TargetMode="External"/><Relationship Id="rId3237" Type="http://schemas.openxmlformats.org/officeDocument/2006/relationships/hyperlink" Target="http://pbs.twimg.com/profile_images/981134980385574913/peJrbOEj_normal.jpg" TargetMode="External"/><Relationship Id="rId3239" Type="http://schemas.openxmlformats.org/officeDocument/2006/relationships/hyperlink" Target="http://pbs.twimg.com/profile_images/1268004165495607297/1CYPLbUO_normal.jpg" TargetMode="External"/><Relationship Id="rId3230" Type="http://schemas.openxmlformats.org/officeDocument/2006/relationships/hyperlink" Target="http://twitter.com/aklange1/statuses/1367883680983769088" TargetMode="External"/><Relationship Id="rId3232" Type="http://schemas.openxmlformats.org/officeDocument/2006/relationships/hyperlink" Target="http://twitter.com/gsrana4580/statuses/1367883669168267264" TargetMode="External"/><Relationship Id="rId3231" Type="http://schemas.openxmlformats.org/officeDocument/2006/relationships/hyperlink" Target="http://pbs.twimg.com/profile_images/1323941325197111296/ADNG3kFE_normal.jpg" TargetMode="External"/><Relationship Id="rId3234" Type="http://schemas.openxmlformats.org/officeDocument/2006/relationships/hyperlink" Target="http://twitter.com/allabouteve_in/statuses/1367883615367929856" TargetMode="External"/><Relationship Id="rId3233" Type="http://schemas.openxmlformats.org/officeDocument/2006/relationships/hyperlink" Target="http://pbs.twimg.com/profile_images/1344193508823855104/L7CTxBTg_normal.jpg" TargetMode="External"/><Relationship Id="rId3236" Type="http://schemas.openxmlformats.org/officeDocument/2006/relationships/hyperlink" Target="http://twitter.com/Mohamma28307078/statuses/1367883604865523713" TargetMode="External"/><Relationship Id="rId3235" Type="http://schemas.openxmlformats.org/officeDocument/2006/relationships/hyperlink" Target="http://pbs.twimg.com/profile_images/1249459732903067651/yCsaB3lb_normal.jpg" TargetMode="External"/><Relationship Id="rId3227" Type="http://schemas.openxmlformats.org/officeDocument/2006/relationships/hyperlink" Target="http://pbs.twimg.com/profile_images/1323941325197111296/ADNG3kFE_normal.jpg" TargetMode="External"/><Relationship Id="rId3226" Type="http://schemas.openxmlformats.org/officeDocument/2006/relationships/hyperlink" Target="http://twitter.com/FredRutagarama/statuses/1367883748633677828" TargetMode="External"/><Relationship Id="rId3229" Type="http://schemas.openxmlformats.org/officeDocument/2006/relationships/hyperlink" Target="http://pbs.twimg.com/profile_images/1247916873372577792/RqJaK_6K_normal.jpg" TargetMode="External"/><Relationship Id="rId3228" Type="http://schemas.openxmlformats.org/officeDocument/2006/relationships/hyperlink" Target="http://twitter.com/gsrana4580/statuses/1367883699199504390" TargetMode="External"/><Relationship Id="rId699" Type="http://schemas.openxmlformats.org/officeDocument/2006/relationships/hyperlink" Target="http://pbs.twimg.com/profile_images/1333792545780875265/99muTjiu_normal.jpg" TargetMode="External"/><Relationship Id="rId698" Type="http://schemas.openxmlformats.org/officeDocument/2006/relationships/hyperlink" Target="http://twitter.com/JaikumarCS1/statuses/1367943507109769218" TargetMode="External"/><Relationship Id="rId693" Type="http://schemas.openxmlformats.org/officeDocument/2006/relationships/hyperlink" Target="http://pbs.twimg.com/profile_images/1367827700002533379/k2WHFFA-_normal.jpg" TargetMode="External"/><Relationship Id="rId692" Type="http://schemas.openxmlformats.org/officeDocument/2006/relationships/hyperlink" Target="http://twitter.com/cskkanu/statuses/1367943550055239681" TargetMode="External"/><Relationship Id="rId691" Type="http://schemas.openxmlformats.org/officeDocument/2006/relationships/hyperlink" Target="http://pbs.twimg.com/profile_images/1226417526088712192/NosiYOXk_normal.jpg" TargetMode="External"/><Relationship Id="rId3221" Type="http://schemas.openxmlformats.org/officeDocument/2006/relationships/hyperlink" Target="http://pbs.twimg.com/profile_images/1251076365052329986/esXZ91ft_normal.jpg" TargetMode="External"/><Relationship Id="rId690" Type="http://schemas.openxmlformats.org/officeDocument/2006/relationships/hyperlink" Target="http://twitter.com/leotarius/statuses/1367943562327851015" TargetMode="External"/><Relationship Id="rId3220" Type="http://schemas.openxmlformats.org/officeDocument/2006/relationships/hyperlink" Target="http://twitter.com/bliss_berri/statuses/1367883822138724352" TargetMode="External"/><Relationship Id="rId697" Type="http://schemas.openxmlformats.org/officeDocument/2006/relationships/hyperlink" Target="http://abs.twimg.com/sticky/default_profile_images/default_profile_normal.png" TargetMode="External"/><Relationship Id="rId3223" Type="http://schemas.openxmlformats.org/officeDocument/2006/relationships/hyperlink" Target="http://pbs.twimg.com/profile_images/1369543111521697797/qj2mhc9t_normal.jpg" TargetMode="External"/><Relationship Id="rId696" Type="http://schemas.openxmlformats.org/officeDocument/2006/relationships/hyperlink" Target="http://twitter.com/JaikumarCS1/statuses/1367943522305802241" TargetMode="External"/><Relationship Id="rId3222" Type="http://schemas.openxmlformats.org/officeDocument/2006/relationships/hyperlink" Target="http://twitter.com/SiwachWazir/statuses/1367883765427490817" TargetMode="External"/><Relationship Id="rId695" Type="http://schemas.openxmlformats.org/officeDocument/2006/relationships/hyperlink" Target="http://abs.twimg.com/sticky/default_profile_images/default_profile_normal.png" TargetMode="External"/><Relationship Id="rId3225" Type="http://schemas.openxmlformats.org/officeDocument/2006/relationships/hyperlink" Target="http://pbs.twimg.com/profile_images/1353763150907076613/H4j9OJCS_normal.jpg" TargetMode="External"/><Relationship Id="rId694" Type="http://schemas.openxmlformats.org/officeDocument/2006/relationships/hyperlink" Target="http://twitter.com/GoogleExpertUK/statuses/1367943543382237186" TargetMode="External"/><Relationship Id="rId3224" Type="http://schemas.openxmlformats.org/officeDocument/2006/relationships/hyperlink" Target="http://twitter.com/_anusam/statuses/1367883759018668037" TargetMode="External"/><Relationship Id="rId3259" Type="http://schemas.openxmlformats.org/officeDocument/2006/relationships/hyperlink" Target="http://pbs.twimg.com/profile_images/598169406305411072/YLFWMseS_normal.png" TargetMode="External"/><Relationship Id="rId3250" Type="http://schemas.openxmlformats.org/officeDocument/2006/relationships/hyperlink" Target="http://twitter.com/maryammahjoob_/statuses/1367883361847566337" TargetMode="External"/><Relationship Id="rId3252" Type="http://schemas.openxmlformats.org/officeDocument/2006/relationships/hyperlink" Target="http://twitter.com/drpaulkasenene/statuses/1367883267337228288" TargetMode="External"/><Relationship Id="rId3251" Type="http://schemas.openxmlformats.org/officeDocument/2006/relationships/hyperlink" Target="http://pbs.twimg.com/profile_images/1345257469891776515/r6T-V9zi_normal.jpg" TargetMode="External"/><Relationship Id="rId3254" Type="http://schemas.openxmlformats.org/officeDocument/2006/relationships/hyperlink" Target="http://twitter.com/USCCFoundation/statuses/1367883261775646721" TargetMode="External"/><Relationship Id="rId3253" Type="http://schemas.openxmlformats.org/officeDocument/2006/relationships/hyperlink" Target="http://pbs.twimg.com/profile_images/1073706912577921024/NArssqqK_normal.jpg" TargetMode="External"/><Relationship Id="rId3256" Type="http://schemas.openxmlformats.org/officeDocument/2006/relationships/hyperlink" Target="http://twitter.com/SharonDAgostino/statuses/1367883259644874752" TargetMode="External"/><Relationship Id="rId3255" Type="http://schemas.openxmlformats.org/officeDocument/2006/relationships/hyperlink" Target="http://pbs.twimg.com/profile_images/1363185667627487237/ZUTYE7Jc_normal.jpg" TargetMode="External"/><Relationship Id="rId3258" Type="http://schemas.openxmlformats.org/officeDocument/2006/relationships/hyperlink" Target="http://twitter.com/GoldQueenie4/statuses/1367883256226410502" TargetMode="External"/><Relationship Id="rId3257" Type="http://schemas.openxmlformats.org/officeDocument/2006/relationships/hyperlink" Target="http://pbs.twimg.com/profile_images/1366034304854228995/VdNHya7D_normal.jpg" TargetMode="External"/><Relationship Id="rId3249" Type="http://schemas.openxmlformats.org/officeDocument/2006/relationships/hyperlink" Target="http://pbs.twimg.com/profile_images/1368209041676238853/5_BGfbk4_normal.jpg" TargetMode="External"/><Relationship Id="rId3248" Type="http://schemas.openxmlformats.org/officeDocument/2006/relationships/hyperlink" Target="http://twitter.com/ItikaNaik10/statuses/1367883403073265665" TargetMode="External"/><Relationship Id="rId3241" Type="http://schemas.openxmlformats.org/officeDocument/2006/relationships/hyperlink" Target="http://pbs.twimg.com/profile_images/1163254274639507457/nX-xp58Y_normal.jpg" TargetMode="External"/><Relationship Id="rId3240" Type="http://schemas.openxmlformats.org/officeDocument/2006/relationships/hyperlink" Target="http://twitter.com/DproPatiala/statuses/1367883489715003393" TargetMode="External"/><Relationship Id="rId3243" Type="http://schemas.openxmlformats.org/officeDocument/2006/relationships/hyperlink" Target="http://pbs.twimg.com/profile_images/1334075111331151879/tEZb5HeK_normal.jpg" TargetMode="External"/><Relationship Id="rId3242" Type="http://schemas.openxmlformats.org/officeDocument/2006/relationships/hyperlink" Target="http://twitter.com/sweetpea297/statuses/1367883481536151558" TargetMode="External"/><Relationship Id="rId3245" Type="http://schemas.openxmlformats.org/officeDocument/2006/relationships/hyperlink" Target="http://pbs.twimg.com/profile_images/1366034304854228995/VdNHya7D_normal.jpg" TargetMode="External"/><Relationship Id="rId3244" Type="http://schemas.openxmlformats.org/officeDocument/2006/relationships/hyperlink" Target="http://twitter.com/HrdShabbeer/statuses/1367883412975931392" TargetMode="External"/><Relationship Id="rId3247" Type="http://schemas.openxmlformats.org/officeDocument/2006/relationships/hyperlink" Target="http://pbs.twimg.com/profile_images/1339583576929538048/JKdfmwBa_normal.jpg" TargetMode="External"/><Relationship Id="rId3246" Type="http://schemas.openxmlformats.org/officeDocument/2006/relationships/hyperlink" Target="http://twitter.com/GoldQueenie4/statuses/1367883407452114945" TargetMode="External"/><Relationship Id="rId1499" Type="http://schemas.openxmlformats.org/officeDocument/2006/relationships/hyperlink" Target="http://pbs.twimg.com/profile_images/1362106736228917251/SskV9Nbc_normal.jpg" TargetMode="External"/><Relationship Id="rId668" Type="http://schemas.openxmlformats.org/officeDocument/2006/relationships/hyperlink" Target="http://twitter.com/cskkanu/statuses/1367944476384141316" TargetMode="External"/><Relationship Id="rId667" Type="http://schemas.openxmlformats.org/officeDocument/2006/relationships/hyperlink" Target="http://pbs.twimg.com/profile_images/1226417526088712192/NosiYOXk_normal.jpg" TargetMode="External"/><Relationship Id="rId666" Type="http://schemas.openxmlformats.org/officeDocument/2006/relationships/hyperlink" Target="http://twitter.com/cskkanu/statuses/1367944494927081472" TargetMode="External"/><Relationship Id="rId665" Type="http://schemas.openxmlformats.org/officeDocument/2006/relationships/hyperlink" Target="http://pbs.twimg.com/profile_images/1226417526088712192/NosiYOXk_normal.jpg" TargetMode="External"/><Relationship Id="rId669" Type="http://schemas.openxmlformats.org/officeDocument/2006/relationships/hyperlink" Target="http://pbs.twimg.com/profile_images/1226417526088712192/NosiYOXk_normal.jpg" TargetMode="External"/><Relationship Id="rId1490" Type="http://schemas.openxmlformats.org/officeDocument/2006/relationships/hyperlink" Target="http://twitter.com/ABAInternatl/statuses/1367914402889007107" TargetMode="External"/><Relationship Id="rId660" Type="http://schemas.openxmlformats.org/officeDocument/2006/relationships/hyperlink" Target="http://twitter.com/bp051t1ve_pr1ya/statuses/1367944633578180608" TargetMode="External"/><Relationship Id="rId1491" Type="http://schemas.openxmlformats.org/officeDocument/2006/relationships/hyperlink" Target="http://pbs.twimg.com/profile_images/1295318830269394946/hSBRY4sn_normal.jpg" TargetMode="External"/><Relationship Id="rId1492" Type="http://schemas.openxmlformats.org/officeDocument/2006/relationships/hyperlink" Target="http://twitter.com/SActivist20/statuses/1367914389676851205" TargetMode="External"/><Relationship Id="rId1493" Type="http://schemas.openxmlformats.org/officeDocument/2006/relationships/hyperlink" Target="http://pbs.twimg.com/profile_images/878382418922659840/igEIkvZx_normal.jpg" TargetMode="External"/><Relationship Id="rId1494" Type="http://schemas.openxmlformats.org/officeDocument/2006/relationships/hyperlink" Target="http://twitter.com/CalgaryJCC/statuses/1367914376083083268" TargetMode="External"/><Relationship Id="rId664" Type="http://schemas.openxmlformats.org/officeDocument/2006/relationships/hyperlink" Target="http://twitter.com/JTS_Global/statuses/1367944512727748608" TargetMode="External"/><Relationship Id="rId1495" Type="http://schemas.openxmlformats.org/officeDocument/2006/relationships/hyperlink" Target="http://pbs.twimg.com/profile_images/1296765307395043328/x7MPzzsG_normal.jpg" TargetMode="External"/><Relationship Id="rId663" Type="http://schemas.openxmlformats.org/officeDocument/2006/relationships/hyperlink" Target="http://pbs.twimg.com/profile_images/1251582783668883456/6JiS2JHf_normal.jpg" TargetMode="External"/><Relationship Id="rId1496" Type="http://schemas.openxmlformats.org/officeDocument/2006/relationships/hyperlink" Target="http://twitter.com/natwarsamandsar/statuses/1367914163033403392" TargetMode="External"/><Relationship Id="rId662" Type="http://schemas.openxmlformats.org/officeDocument/2006/relationships/hyperlink" Target="http://twitter.com/bz80qrlXkWpoBcT/statuses/1367944533045022730" TargetMode="External"/><Relationship Id="rId1497" Type="http://schemas.openxmlformats.org/officeDocument/2006/relationships/hyperlink" Target="http://pbs.twimg.com/profile_images/1354740451325087746/lIAmDktQ_normal.jpg" TargetMode="External"/><Relationship Id="rId661" Type="http://schemas.openxmlformats.org/officeDocument/2006/relationships/hyperlink" Target="http://pbs.twimg.com/profile_images/825756852675813376/bspQ4i8n_normal.jpg" TargetMode="External"/><Relationship Id="rId1498" Type="http://schemas.openxmlformats.org/officeDocument/2006/relationships/hyperlink" Target="http://twitter.com/nitupapakipari/statuses/1367914155701760002" TargetMode="External"/><Relationship Id="rId1488" Type="http://schemas.openxmlformats.org/officeDocument/2006/relationships/hyperlink" Target="http://twitter.com/VisionUXpress/statuses/1367914487391555584" TargetMode="External"/><Relationship Id="rId1489" Type="http://schemas.openxmlformats.org/officeDocument/2006/relationships/hyperlink" Target="http://pbs.twimg.com/profile_images/1298693873573797888/cSaiRDWX_normal.jpg" TargetMode="External"/><Relationship Id="rId657" Type="http://schemas.openxmlformats.org/officeDocument/2006/relationships/hyperlink" Target="http://pbs.twimg.com/profile_images/1226417526088712192/NosiYOXk_normal.jpg" TargetMode="External"/><Relationship Id="rId656" Type="http://schemas.openxmlformats.org/officeDocument/2006/relationships/hyperlink" Target="http://twitter.com/ojha2013/statuses/1367944649004912641" TargetMode="External"/><Relationship Id="rId655" Type="http://schemas.openxmlformats.org/officeDocument/2006/relationships/hyperlink" Target="http://pbs.twimg.com/profile_images/1356099835854684162/Zf2FHar7_normal.jpg" TargetMode="External"/><Relationship Id="rId654" Type="http://schemas.openxmlformats.org/officeDocument/2006/relationships/hyperlink" Target="http://twitter.com/FAONorthAmerica/statuses/1367944714494877705" TargetMode="External"/><Relationship Id="rId659" Type="http://schemas.openxmlformats.org/officeDocument/2006/relationships/hyperlink" Target="http://pbs.twimg.com/profile_images/1308095741819191297/YwLmcm9y_normal.jpg" TargetMode="External"/><Relationship Id="rId658" Type="http://schemas.openxmlformats.org/officeDocument/2006/relationships/hyperlink" Target="http://twitter.com/cskkanu/statuses/1367944635037851648" TargetMode="External"/><Relationship Id="rId1480" Type="http://schemas.openxmlformats.org/officeDocument/2006/relationships/hyperlink" Target="http://twitter.com/Harmanfanclub/statuses/1367914608581775363" TargetMode="External"/><Relationship Id="rId1481" Type="http://schemas.openxmlformats.org/officeDocument/2006/relationships/hyperlink" Target="http://pbs.twimg.com/profile_images/1326611750209417217/1etNQfFw_normal.jpg" TargetMode="External"/><Relationship Id="rId1482" Type="http://schemas.openxmlformats.org/officeDocument/2006/relationships/hyperlink" Target="http://twitter.com/womeninblockch3/statuses/1367914593159442432" TargetMode="External"/><Relationship Id="rId1483" Type="http://schemas.openxmlformats.org/officeDocument/2006/relationships/hyperlink" Target="http://pbs.twimg.com/profile_images/1358598827729686530/2XSIuv3Q_normal.jpg" TargetMode="External"/><Relationship Id="rId653" Type="http://schemas.openxmlformats.org/officeDocument/2006/relationships/hyperlink" Target="http://pbs.twimg.com/profile_images/1043227579296231424/xaxu5Bgy_normal.jpg" TargetMode="External"/><Relationship Id="rId1484" Type="http://schemas.openxmlformats.org/officeDocument/2006/relationships/hyperlink" Target="http://twitter.com/claudiomruiz/statuses/1367914510107959298" TargetMode="External"/><Relationship Id="rId652" Type="http://schemas.openxmlformats.org/officeDocument/2006/relationships/hyperlink" Target="http://twitter.com/W0Wr8x1hO3xehJ7/statuses/1367944722145218561" TargetMode="External"/><Relationship Id="rId1485" Type="http://schemas.openxmlformats.org/officeDocument/2006/relationships/hyperlink" Target="http://pbs.twimg.com/profile_images/1108258115701669890/A2wZn_5A_normal.jpg" TargetMode="External"/><Relationship Id="rId651" Type="http://schemas.openxmlformats.org/officeDocument/2006/relationships/hyperlink" Target="http://pbs.twimg.com/profile_images/1311330685685305347/lbQ4YyFP_normal.jpg" TargetMode="External"/><Relationship Id="rId1486" Type="http://schemas.openxmlformats.org/officeDocument/2006/relationships/hyperlink" Target="http://twitter.com/wordsmashpoetry/statuses/1367914509076168711" TargetMode="External"/><Relationship Id="rId650" Type="http://schemas.openxmlformats.org/officeDocument/2006/relationships/hyperlink" Target="http://twitter.com/AbbasFathi1367/statuses/1367944756983169026" TargetMode="External"/><Relationship Id="rId1487" Type="http://schemas.openxmlformats.org/officeDocument/2006/relationships/hyperlink" Target="http://pbs.twimg.com/profile_images/1356886799616860165/Ex0WR17p_normal.jpg" TargetMode="External"/><Relationship Id="rId3216" Type="http://schemas.openxmlformats.org/officeDocument/2006/relationships/hyperlink" Target="http://twitter.com/___gost_/statuses/1367883826647740418" TargetMode="External"/><Relationship Id="rId3215" Type="http://schemas.openxmlformats.org/officeDocument/2006/relationships/hyperlink" Target="http://pbs.twimg.com/profile_images/1357952687283838976/Av1_3hl3_normal.jpg" TargetMode="External"/><Relationship Id="rId3218" Type="http://schemas.openxmlformats.org/officeDocument/2006/relationships/hyperlink" Target="http://twitter.com/satyasoochak/statuses/1367883823522799617" TargetMode="External"/><Relationship Id="rId3217" Type="http://schemas.openxmlformats.org/officeDocument/2006/relationships/hyperlink" Target="http://pbs.twimg.com/profile_images/1180442087398862848/Y6Ge0gj7_normal.jpg" TargetMode="External"/><Relationship Id="rId3219" Type="http://schemas.openxmlformats.org/officeDocument/2006/relationships/hyperlink" Target="http://pbs.twimg.com/profile_images/1121848777466208256/6idQ8Wnb_normal.jpg" TargetMode="External"/><Relationship Id="rId689" Type="http://schemas.openxmlformats.org/officeDocument/2006/relationships/hyperlink" Target="http://pbs.twimg.com/profile_images/1150030320437088262/3h9um_Pg_normal.png" TargetMode="External"/><Relationship Id="rId688" Type="http://schemas.openxmlformats.org/officeDocument/2006/relationships/hyperlink" Target="http://twitter.com/JaikumarCS1/statuses/1367943603901800450" TargetMode="External"/><Relationship Id="rId687" Type="http://schemas.openxmlformats.org/officeDocument/2006/relationships/hyperlink" Target="http://abs.twimg.com/sticky/default_profile_images/default_profile_normal.png" TargetMode="External"/><Relationship Id="rId682" Type="http://schemas.openxmlformats.org/officeDocument/2006/relationships/hyperlink" Target="http://twitter.com/RefugeesCmr/statuses/1367943803101999104" TargetMode="External"/><Relationship Id="rId681" Type="http://schemas.openxmlformats.org/officeDocument/2006/relationships/hyperlink" Target="http://pbs.twimg.com/profile_images/709650799983349760/pXtfFdKB_normal.jpg" TargetMode="External"/><Relationship Id="rId680" Type="http://schemas.openxmlformats.org/officeDocument/2006/relationships/hyperlink" Target="http://twitter.com/rapc_network/statuses/1367943956177195010" TargetMode="External"/><Relationship Id="rId3210" Type="http://schemas.openxmlformats.org/officeDocument/2006/relationships/hyperlink" Target="http://twitter.com/skai_blaq/statuses/1367883983095218176" TargetMode="External"/><Relationship Id="rId686" Type="http://schemas.openxmlformats.org/officeDocument/2006/relationships/hyperlink" Target="http://twitter.com/JaikumarCS1/statuses/1367943670293360640" TargetMode="External"/><Relationship Id="rId3212" Type="http://schemas.openxmlformats.org/officeDocument/2006/relationships/hyperlink" Target="http://twitter.com/moussalakhone/statuses/1367883975771971595" TargetMode="External"/><Relationship Id="rId685" Type="http://schemas.openxmlformats.org/officeDocument/2006/relationships/hyperlink" Target="http://abs.twimg.com/sticky/default_profile_images/default_profile_normal.png" TargetMode="External"/><Relationship Id="rId3211" Type="http://schemas.openxmlformats.org/officeDocument/2006/relationships/hyperlink" Target="http://pbs.twimg.com/profile_images/824696852381597696/EIUH2LJa_normal.jpg" TargetMode="External"/><Relationship Id="rId684" Type="http://schemas.openxmlformats.org/officeDocument/2006/relationships/hyperlink" Target="http://twitter.com/Utopia_Urbana/statuses/1367943684709318660" TargetMode="External"/><Relationship Id="rId3214" Type="http://schemas.openxmlformats.org/officeDocument/2006/relationships/hyperlink" Target="http://twitter.com/OrdoIuris/statuses/1367883920432369667" TargetMode="External"/><Relationship Id="rId683" Type="http://schemas.openxmlformats.org/officeDocument/2006/relationships/hyperlink" Target="http://pbs.twimg.com/profile_images/1368862534233624579/_V_4S5Rg_normal.jpg" TargetMode="External"/><Relationship Id="rId3213" Type="http://schemas.openxmlformats.org/officeDocument/2006/relationships/hyperlink" Target="http://pbs.twimg.com/profile_images/669604184480595969/cmtI5NJ8_normal.png" TargetMode="External"/><Relationship Id="rId3205" Type="http://schemas.openxmlformats.org/officeDocument/2006/relationships/hyperlink" Target="http://pbs.twimg.com/profile_images/899698699/lucy_normal.jpg" TargetMode="External"/><Relationship Id="rId3204" Type="http://schemas.openxmlformats.org/officeDocument/2006/relationships/hyperlink" Target="http://twitter.com/harssh98/statuses/1367884114670411777" TargetMode="External"/><Relationship Id="rId3207" Type="http://schemas.openxmlformats.org/officeDocument/2006/relationships/hyperlink" Target="http://pbs.twimg.com/profile_images/559555441194053633/nVlSst8O_normal.jpeg" TargetMode="External"/><Relationship Id="rId3206" Type="http://schemas.openxmlformats.org/officeDocument/2006/relationships/hyperlink" Target="http://twitter.com/topnewsites/statuses/1367884093267058688" TargetMode="External"/><Relationship Id="rId3209" Type="http://schemas.openxmlformats.org/officeDocument/2006/relationships/hyperlink" Target="http://pbs.twimg.com/profile_images/1365354357861015563/oYw4Ayg1_normal.jpg" TargetMode="External"/><Relationship Id="rId3208" Type="http://schemas.openxmlformats.org/officeDocument/2006/relationships/hyperlink" Target="http://twitter.com/CathleenDCahill/statuses/1367884078142349325" TargetMode="External"/><Relationship Id="rId679" Type="http://schemas.openxmlformats.org/officeDocument/2006/relationships/hyperlink" Target="http://pbs.twimg.com/profile_images/1351171843445587968/e-cqH4Ew_normal.jpg" TargetMode="External"/><Relationship Id="rId678" Type="http://schemas.openxmlformats.org/officeDocument/2006/relationships/hyperlink" Target="http://twitter.com/Zahralillian/statuses/1367944243457777666" TargetMode="External"/><Relationship Id="rId677" Type="http://schemas.openxmlformats.org/officeDocument/2006/relationships/hyperlink" Target="http://pbs.twimg.com/profile_images/1232746698314801153/IqT9i6fn_normal.jpg" TargetMode="External"/><Relationship Id="rId676" Type="http://schemas.openxmlformats.org/officeDocument/2006/relationships/hyperlink" Target="http://twitter.com/peperina79/statuses/1367944275200253952" TargetMode="External"/><Relationship Id="rId671" Type="http://schemas.openxmlformats.org/officeDocument/2006/relationships/hyperlink" Target="http://pbs.twimg.com/profile_images/1089327399387492352/_ylLAE7X_normal.jpg" TargetMode="External"/><Relationship Id="rId670" Type="http://schemas.openxmlformats.org/officeDocument/2006/relationships/hyperlink" Target="http://twitter.com/cskkanu/statuses/1367944455198703621" TargetMode="External"/><Relationship Id="rId675" Type="http://schemas.openxmlformats.org/officeDocument/2006/relationships/hyperlink" Target="http://pbs.twimg.com/profile_images/1311153554434985985/1PBMJep6_normal.jpg" TargetMode="External"/><Relationship Id="rId3201" Type="http://schemas.openxmlformats.org/officeDocument/2006/relationships/hyperlink" Target="http://pbs.twimg.com/profile_images/1366803282908172288/Rt5Bzjgm_normal.jpg" TargetMode="External"/><Relationship Id="rId674" Type="http://schemas.openxmlformats.org/officeDocument/2006/relationships/hyperlink" Target="http://twitter.com/bp051t1ve_pr1ya/statuses/1367944317654814720" TargetMode="External"/><Relationship Id="rId3200" Type="http://schemas.openxmlformats.org/officeDocument/2006/relationships/hyperlink" Target="http://twitter.com/Kbridget9/statuses/1367884128390156289" TargetMode="External"/><Relationship Id="rId673" Type="http://schemas.openxmlformats.org/officeDocument/2006/relationships/hyperlink" Target="http://pbs.twimg.com/profile_images/1308095741819191297/YwLmcm9y_normal.jpg" TargetMode="External"/><Relationship Id="rId3203" Type="http://schemas.openxmlformats.org/officeDocument/2006/relationships/hyperlink" Target="http://pbs.twimg.com/profile_images/1366803282908172288/Rt5Bzjgm_normal.jpg" TargetMode="External"/><Relationship Id="rId672" Type="http://schemas.openxmlformats.org/officeDocument/2006/relationships/hyperlink" Target="http://twitter.com/ottofmartinez/statuses/1367944450228576257" TargetMode="External"/><Relationship Id="rId3202" Type="http://schemas.openxmlformats.org/officeDocument/2006/relationships/hyperlink" Target="http://twitter.com/harssh98/statuses/1367884127928602626" TargetMode="External"/><Relationship Id="rId190" Type="http://schemas.openxmlformats.org/officeDocument/2006/relationships/hyperlink" Target="http://twitter.com/GlobalShapers/statuses/1367972097075666955" TargetMode="External"/><Relationship Id="rId194" Type="http://schemas.openxmlformats.org/officeDocument/2006/relationships/hyperlink" Target="http://twitter.com/ShopsFitdotcom/statuses/1367972005107097605" TargetMode="External"/><Relationship Id="rId193" Type="http://schemas.openxmlformats.org/officeDocument/2006/relationships/hyperlink" Target="http://pbs.twimg.com/profile_images/1199342057157885953/dP09jcky_normal.jpg" TargetMode="External"/><Relationship Id="rId192" Type="http://schemas.openxmlformats.org/officeDocument/2006/relationships/hyperlink" Target="http://twitter.com/eyyyysoyyo/statuses/1367972026795888641" TargetMode="External"/><Relationship Id="rId191" Type="http://schemas.openxmlformats.org/officeDocument/2006/relationships/hyperlink" Target="http://pbs.twimg.com/profile_images/1216856267735683072/eVKEkS1w_normal.jpg" TargetMode="External"/><Relationship Id="rId187" Type="http://schemas.openxmlformats.org/officeDocument/2006/relationships/hyperlink" Target="http://pbs.twimg.com/profile_images/2328534601/image_normal.jpg" TargetMode="External"/><Relationship Id="rId186" Type="http://schemas.openxmlformats.org/officeDocument/2006/relationships/hyperlink" Target="http://twitter.com/currotrejo/statuses/1367972249161129984" TargetMode="External"/><Relationship Id="rId185" Type="http://schemas.openxmlformats.org/officeDocument/2006/relationships/hyperlink" Target="http://pbs.twimg.com/profile_images/1346544208346284033/si_7lbuk_normal.jpg" TargetMode="External"/><Relationship Id="rId184" Type="http://schemas.openxmlformats.org/officeDocument/2006/relationships/hyperlink" Target="http://twitter.com/KesriLeharScot/statuses/1367972249848975360" TargetMode="External"/><Relationship Id="rId189" Type="http://schemas.openxmlformats.org/officeDocument/2006/relationships/hyperlink" Target="http://pbs.twimg.com/profile_images/907891322517954560/xBwICSre_normal.jpg" TargetMode="External"/><Relationship Id="rId188" Type="http://schemas.openxmlformats.org/officeDocument/2006/relationships/hyperlink" Target="http://twitter.com/mayasdreams/statuses/1367972144756514820" TargetMode="External"/><Relationship Id="rId183" Type="http://schemas.openxmlformats.org/officeDocument/2006/relationships/hyperlink" Target="http://pbs.twimg.com/profile_images/800822163972489217/65TkLauo_normal.jpg" TargetMode="External"/><Relationship Id="rId182" Type="http://schemas.openxmlformats.org/officeDocument/2006/relationships/hyperlink" Target="http://twitter.com/dscxlly/statuses/1367972613801320448" TargetMode="External"/><Relationship Id="rId181" Type="http://schemas.openxmlformats.org/officeDocument/2006/relationships/hyperlink" Target="http://pbs.twimg.com/profile_images/1367998395361673216/VTicTobK_normal.jpg" TargetMode="External"/><Relationship Id="rId180" Type="http://schemas.openxmlformats.org/officeDocument/2006/relationships/hyperlink" Target="http://twitter.com/SamFacto/statuses/1367972651075989505" TargetMode="External"/><Relationship Id="rId176" Type="http://schemas.openxmlformats.org/officeDocument/2006/relationships/hyperlink" Target="http://twitter.com/laijourno/statuses/1367972960724787200" TargetMode="External"/><Relationship Id="rId175" Type="http://schemas.openxmlformats.org/officeDocument/2006/relationships/hyperlink" Target="http://pbs.twimg.com/profile_images/1192098484582846464/ftr7s6xe_normal.jpg" TargetMode="External"/><Relationship Id="rId174" Type="http://schemas.openxmlformats.org/officeDocument/2006/relationships/hyperlink" Target="http://twitter.com/myriam_17_/statuses/1367973056191336450" TargetMode="External"/><Relationship Id="rId173" Type="http://schemas.openxmlformats.org/officeDocument/2006/relationships/hyperlink" Target="http://pbs.twimg.com/profile_images/1367845495704543232/q3ZA8p7O_normal.jpg" TargetMode="External"/><Relationship Id="rId179" Type="http://schemas.openxmlformats.org/officeDocument/2006/relationships/hyperlink" Target="http://pbs.twimg.com/profile_images/1327896626027925505/WfkEDtLb_normal.jpg" TargetMode="External"/><Relationship Id="rId178" Type="http://schemas.openxmlformats.org/officeDocument/2006/relationships/hyperlink" Target="http://twitter.com/bifzag/statuses/1367972768906641412" TargetMode="External"/><Relationship Id="rId177" Type="http://schemas.openxmlformats.org/officeDocument/2006/relationships/hyperlink" Target="http://pbs.twimg.com/profile_images/795382628887252995/0e1PPUuN_normal.jpg" TargetMode="External"/><Relationship Id="rId198" Type="http://schemas.openxmlformats.org/officeDocument/2006/relationships/hyperlink" Target="http://twitter.com/MilesiCeci/statuses/1367971742904418305" TargetMode="External"/><Relationship Id="rId197" Type="http://schemas.openxmlformats.org/officeDocument/2006/relationships/hyperlink" Target="http://pbs.twimg.com/profile_images/1209635562816192514/pmNvYyg5_normal.jpg" TargetMode="External"/><Relationship Id="rId196" Type="http://schemas.openxmlformats.org/officeDocument/2006/relationships/hyperlink" Target="http://twitter.com/rita_orlando/statuses/1367971877902254080" TargetMode="External"/><Relationship Id="rId195" Type="http://schemas.openxmlformats.org/officeDocument/2006/relationships/hyperlink" Target="http://pbs.twimg.com/profile_images/640153789329219585/E4Cz9QpC_normal.jpg" TargetMode="External"/><Relationship Id="rId199" Type="http://schemas.openxmlformats.org/officeDocument/2006/relationships/hyperlink" Target="http://pbs.twimg.com/profile_images/1303182947739217921/H278bu4g_normal.jpg" TargetMode="External"/><Relationship Id="rId150" Type="http://schemas.openxmlformats.org/officeDocument/2006/relationships/hyperlink" Target="http://twitter.com/Vidamax_MC/statuses/1367975494474489862" TargetMode="External"/><Relationship Id="rId149" Type="http://schemas.openxmlformats.org/officeDocument/2006/relationships/hyperlink" Target="http://pbs.twimg.com/profile_images/771733328944824322/EpUqo0Mb_normal.jpg" TargetMode="External"/><Relationship Id="rId148" Type="http://schemas.openxmlformats.org/officeDocument/2006/relationships/hyperlink" Target="http://twitter.com/DXTMRA/statuses/1367975497829818369" TargetMode="External"/><Relationship Id="rId3270" Type="http://schemas.openxmlformats.org/officeDocument/2006/relationships/hyperlink" Target="http://twitter.com/SWMH_IoPPN/statuses/1367883200949784580" TargetMode="External"/><Relationship Id="rId3272" Type="http://schemas.openxmlformats.org/officeDocument/2006/relationships/hyperlink" Target="http://twitter.com/wisteriazine/statuses/1367883169035345930" TargetMode="External"/><Relationship Id="rId3271" Type="http://schemas.openxmlformats.org/officeDocument/2006/relationships/hyperlink" Target="http://pbs.twimg.com/profile_images/1300612857571221507/gDTxXgdA_normal.jpg" TargetMode="External"/><Relationship Id="rId143" Type="http://schemas.openxmlformats.org/officeDocument/2006/relationships/hyperlink" Target="http://pbs.twimg.com/profile_images/1135438893065465856/KjYJbP21_normal.png" TargetMode="External"/><Relationship Id="rId3274" Type="http://schemas.openxmlformats.org/officeDocument/2006/relationships/hyperlink" Target="http://twitter.com/dentaltechgroup/statuses/1367883023287541761" TargetMode="External"/><Relationship Id="rId142" Type="http://schemas.openxmlformats.org/officeDocument/2006/relationships/hyperlink" Target="http://twitter.com/helphelpandhelp/statuses/1367976473626247169" TargetMode="External"/><Relationship Id="rId3273" Type="http://schemas.openxmlformats.org/officeDocument/2006/relationships/hyperlink" Target="http://pbs.twimg.com/profile_images/1145629719922171904/X6pC8i09_normal.png" TargetMode="External"/><Relationship Id="rId141" Type="http://schemas.openxmlformats.org/officeDocument/2006/relationships/hyperlink" Target="http://pbs.twimg.com/profile_images/1369550192119148545/obRfgXbV_normal.jpg" TargetMode="External"/><Relationship Id="rId3276" Type="http://schemas.openxmlformats.org/officeDocument/2006/relationships/hyperlink" Target="http://twitter.com/_njabikeke/statuses/1367883014877962244" TargetMode="External"/><Relationship Id="rId140" Type="http://schemas.openxmlformats.org/officeDocument/2006/relationships/hyperlink" Target="http://twitter.com/DXTMRA/statuses/1367976658808926209" TargetMode="External"/><Relationship Id="rId3275" Type="http://schemas.openxmlformats.org/officeDocument/2006/relationships/hyperlink" Target="http://pbs.twimg.com/profile_images/1330909457975533569/ePLnCMLO_normal.jpg" TargetMode="External"/><Relationship Id="rId147" Type="http://schemas.openxmlformats.org/officeDocument/2006/relationships/hyperlink" Target="http://pbs.twimg.com/profile_images/1332360357805867009/70ahN3tD_normal.jpg" TargetMode="External"/><Relationship Id="rId3278" Type="http://schemas.openxmlformats.org/officeDocument/2006/relationships/hyperlink" Target="http://twitter.com/erburabyo/statuses/1367882974759428102" TargetMode="External"/><Relationship Id="rId146" Type="http://schemas.openxmlformats.org/officeDocument/2006/relationships/hyperlink" Target="http://twitter.com/HemanVmishra/statuses/1367975556025700353" TargetMode="External"/><Relationship Id="rId3277" Type="http://schemas.openxmlformats.org/officeDocument/2006/relationships/hyperlink" Target="http://pbs.twimg.com/profile_images/1311041377959129098/IZUBAtlC_normal.jpg" TargetMode="External"/><Relationship Id="rId145" Type="http://schemas.openxmlformats.org/officeDocument/2006/relationships/hyperlink" Target="http://pbs.twimg.com/profile_images/1367392483546517504/F0QRG8Fo_normal.jpg" TargetMode="External"/><Relationship Id="rId144" Type="http://schemas.openxmlformats.org/officeDocument/2006/relationships/hyperlink" Target="http://twitter.com/parvinfarazmand/statuses/1367976054980108288" TargetMode="External"/><Relationship Id="rId3279" Type="http://schemas.openxmlformats.org/officeDocument/2006/relationships/hyperlink" Target="http://pbs.twimg.com/profile_images/847757862440927232/G2r7V2Dg_normal.jpg" TargetMode="External"/><Relationship Id="rId139" Type="http://schemas.openxmlformats.org/officeDocument/2006/relationships/hyperlink" Target="http://pbs.twimg.com/profile_images/1332360357805867009/70ahN3tD_normal.jpg" TargetMode="External"/><Relationship Id="rId138" Type="http://schemas.openxmlformats.org/officeDocument/2006/relationships/hyperlink" Target="http://twitter.com/DeAissata/statuses/1367976865873485825" TargetMode="External"/><Relationship Id="rId137" Type="http://schemas.openxmlformats.org/officeDocument/2006/relationships/hyperlink" Target="http://pbs.twimg.com/profile_images/1192080972512186369/L2FZh7o2_normal.jpg" TargetMode="External"/><Relationship Id="rId3261" Type="http://schemas.openxmlformats.org/officeDocument/2006/relationships/hyperlink" Target="http://pbs.twimg.com/profile_images/1281662075937357830/OoPyCfyx_normal.jpg" TargetMode="External"/><Relationship Id="rId3260" Type="http://schemas.openxmlformats.org/officeDocument/2006/relationships/hyperlink" Target="http://twitter.com/UNFPATheGambia/statuses/1367883255274438658" TargetMode="External"/><Relationship Id="rId132" Type="http://schemas.openxmlformats.org/officeDocument/2006/relationships/hyperlink" Target="http://twitter.com/boghche/statuses/1367977179397636096" TargetMode="External"/><Relationship Id="rId3263" Type="http://schemas.openxmlformats.org/officeDocument/2006/relationships/hyperlink" Target="http://pbs.twimg.com/profile_images/899698699/lucy_normal.jpg" TargetMode="External"/><Relationship Id="rId131" Type="http://schemas.openxmlformats.org/officeDocument/2006/relationships/hyperlink" Target="http://pbs.twimg.com/profile_images/1125994560004530176/uc0YCcq-_normal.jpg" TargetMode="External"/><Relationship Id="rId3262" Type="http://schemas.openxmlformats.org/officeDocument/2006/relationships/hyperlink" Target="http://twitter.com/Jirki_Thibaut/statuses/1367883244314693634" TargetMode="External"/><Relationship Id="rId130" Type="http://schemas.openxmlformats.org/officeDocument/2006/relationships/hyperlink" Target="http://twitter.com/DXTMRA/statuses/1367977188595671044" TargetMode="External"/><Relationship Id="rId3265" Type="http://schemas.openxmlformats.org/officeDocument/2006/relationships/hyperlink" Target="http://pbs.twimg.com/profile_images/1368625567252242442/ppIfEC4L_normal.jpg" TargetMode="External"/><Relationship Id="rId3264" Type="http://schemas.openxmlformats.org/officeDocument/2006/relationships/hyperlink" Target="http://twitter.com/topnewsites/statuses/1367883218494619654" TargetMode="External"/><Relationship Id="rId136" Type="http://schemas.openxmlformats.org/officeDocument/2006/relationships/hyperlink" Target="http://twitter.com/DXTMRA/statuses/1367977123516805123" TargetMode="External"/><Relationship Id="rId3267" Type="http://schemas.openxmlformats.org/officeDocument/2006/relationships/hyperlink" Target="http://pbs.twimg.com/profile_images/1276006669084798982/xgW8a3No_normal.jpg" TargetMode="External"/><Relationship Id="rId135" Type="http://schemas.openxmlformats.org/officeDocument/2006/relationships/hyperlink" Target="http://pbs.twimg.com/profile_images/1332360357805867009/70ahN3tD_normal.jpg" TargetMode="External"/><Relationship Id="rId3266" Type="http://schemas.openxmlformats.org/officeDocument/2006/relationships/hyperlink" Target="http://twitter.com/1superstar_fan/statuses/1367883218037379073" TargetMode="External"/><Relationship Id="rId134" Type="http://schemas.openxmlformats.org/officeDocument/2006/relationships/hyperlink" Target="http://twitter.com/Belinda0871/statuses/1367977134686371843" TargetMode="External"/><Relationship Id="rId3269" Type="http://schemas.openxmlformats.org/officeDocument/2006/relationships/hyperlink" Target="http://pbs.twimg.com/profile_images/809022257326653442/NoM4SFQT_normal.jpg" TargetMode="External"/><Relationship Id="rId133" Type="http://schemas.openxmlformats.org/officeDocument/2006/relationships/hyperlink" Target="http://pbs.twimg.com/profile_images/1363215197935185921/z-SC636B_normal.jpg" TargetMode="External"/><Relationship Id="rId3268" Type="http://schemas.openxmlformats.org/officeDocument/2006/relationships/hyperlink" Target="http://twitter.com/Shankar82638525/statuses/1367883204816867328" TargetMode="External"/><Relationship Id="rId172" Type="http://schemas.openxmlformats.org/officeDocument/2006/relationships/hyperlink" Target="http://twitter.com/SoberonGuzman/statuses/1367973327432736768" TargetMode="External"/><Relationship Id="rId171" Type="http://schemas.openxmlformats.org/officeDocument/2006/relationships/hyperlink" Target="http://pbs.twimg.com/profile_images/1339277702268936195/aETEu_Yg_normal.jpg" TargetMode="External"/><Relationship Id="rId170" Type="http://schemas.openxmlformats.org/officeDocument/2006/relationships/hyperlink" Target="http://twitter.com/kfacc/statuses/1367973352971898881" TargetMode="External"/><Relationship Id="rId3290" Type="http://schemas.openxmlformats.org/officeDocument/2006/relationships/hyperlink" Target="http://twitter.com/RefineClinic/statuses/1367882603257298945" TargetMode="External"/><Relationship Id="rId3292" Type="http://schemas.openxmlformats.org/officeDocument/2006/relationships/hyperlink" Target="http://twitter.com/ItikaNaik10/statuses/1367882504011534336" TargetMode="External"/><Relationship Id="rId3291" Type="http://schemas.openxmlformats.org/officeDocument/2006/relationships/hyperlink" Target="http://pbs.twimg.com/profile_images/1339583576929538048/JKdfmwBa_normal.jpg" TargetMode="External"/><Relationship Id="rId3294" Type="http://schemas.openxmlformats.org/officeDocument/2006/relationships/hyperlink" Target="http://twitter.com/itssk4ssr/statuses/1367882479563014148" TargetMode="External"/><Relationship Id="rId3293" Type="http://schemas.openxmlformats.org/officeDocument/2006/relationships/hyperlink" Target="http://pbs.twimg.com/profile_images/1365588689896677376/vjLESo-e_normal.jpg" TargetMode="External"/><Relationship Id="rId165" Type="http://schemas.openxmlformats.org/officeDocument/2006/relationships/hyperlink" Target="http://pbs.twimg.com/profile_images/1149805525053267969/e5C0RogW_normal.jpg" TargetMode="External"/><Relationship Id="rId3296" Type="http://schemas.openxmlformats.org/officeDocument/2006/relationships/hyperlink" Target="http://twitter.com/shreyas_owhal/statuses/1367882428212125698" TargetMode="External"/><Relationship Id="rId164" Type="http://schemas.openxmlformats.org/officeDocument/2006/relationships/hyperlink" Target="http://twitter.com/GholamH29380862/statuses/1367973786935558147" TargetMode="External"/><Relationship Id="rId3295" Type="http://schemas.openxmlformats.org/officeDocument/2006/relationships/hyperlink" Target="http://pbs.twimg.com/profile_images/1364459287615971329/kdxqvtpq_normal.jpg" TargetMode="External"/><Relationship Id="rId163" Type="http://schemas.openxmlformats.org/officeDocument/2006/relationships/hyperlink" Target="http://pbs.twimg.com/profile_images/1311012617671053314/NjGNK38y_normal.jpg" TargetMode="External"/><Relationship Id="rId3298" Type="http://schemas.openxmlformats.org/officeDocument/2006/relationships/hyperlink" Target="http://twitter.com/AOtengoOwiny/statuses/1367882417529380865" TargetMode="External"/><Relationship Id="rId162" Type="http://schemas.openxmlformats.org/officeDocument/2006/relationships/hyperlink" Target="http://twitter.com/CamiladeEpalzaA/statuses/1367974377015410695" TargetMode="External"/><Relationship Id="rId3297" Type="http://schemas.openxmlformats.org/officeDocument/2006/relationships/hyperlink" Target="http://pbs.twimg.com/profile_images/743073661645692929/OoEuL-TD_normal.jpg" TargetMode="External"/><Relationship Id="rId169" Type="http://schemas.openxmlformats.org/officeDocument/2006/relationships/hyperlink" Target="http://pbs.twimg.com/profile_images/726093919100919809/l0AldxnU_normal.jpg" TargetMode="External"/><Relationship Id="rId168" Type="http://schemas.openxmlformats.org/officeDocument/2006/relationships/hyperlink" Target="http://twitter.com/StudyCDE/statuses/1367973576998084608" TargetMode="External"/><Relationship Id="rId3299" Type="http://schemas.openxmlformats.org/officeDocument/2006/relationships/hyperlink" Target="http://pbs.twimg.com/profile_images/1356095362004623365/gkaSpZWL_normal.jpg" TargetMode="External"/><Relationship Id="rId167" Type="http://schemas.openxmlformats.org/officeDocument/2006/relationships/hyperlink" Target="http://pbs.twimg.com/profile_images/1092457961203556353/rngEhkaj_normal.jpg" TargetMode="External"/><Relationship Id="rId166" Type="http://schemas.openxmlformats.org/officeDocument/2006/relationships/hyperlink" Target="http://twitter.com/0622sachi/statuses/1367973779670896643" TargetMode="External"/><Relationship Id="rId161" Type="http://schemas.openxmlformats.org/officeDocument/2006/relationships/hyperlink" Target="http://pbs.twimg.com/profile_images/1312345284064804864/tnQjgPZ__normal.jpg" TargetMode="External"/><Relationship Id="rId160" Type="http://schemas.openxmlformats.org/officeDocument/2006/relationships/hyperlink" Target="http://twitter.com/alohaiamleilani/statuses/1367974399157092357" TargetMode="External"/><Relationship Id="rId159" Type="http://schemas.openxmlformats.org/officeDocument/2006/relationships/hyperlink" Target="http://pbs.twimg.com/profile_images/1368361216645730307/2HdCCQ1I_normal.jpg" TargetMode="External"/><Relationship Id="rId3281" Type="http://schemas.openxmlformats.org/officeDocument/2006/relationships/hyperlink" Target="http://pbs.twimg.com/profile_images/1364250022481657861/mV5uezFD_normal.jpg" TargetMode="External"/><Relationship Id="rId3280" Type="http://schemas.openxmlformats.org/officeDocument/2006/relationships/hyperlink" Target="http://twitter.com/WHorsleyPlace/statuses/1367882970015621120" TargetMode="External"/><Relationship Id="rId3283" Type="http://schemas.openxmlformats.org/officeDocument/2006/relationships/hyperlink" Target="http://pbs.twimg.com/profile_images/1081260018970824704/HMRPOGz1_normal.jpg" TargetMode="External"/><Relationship Id="rId3282" Type="http://schemas.openxmlformats.org/officeDocument/2006/relationships/hyperlink" Target="http://twitter.com/souaboss/statuses/1367882884737040385" TargetMode="External"/><Relationship Id="rId154" Type="http://schemas.openxmlformats.org/officeDocument/2006/relationships/hyperlink" Target="http://twitter.com/rexgirl22/statuses/1367975292871053312" TargetMode="External"/><Relationship Id="rId3285" Type="http://schemas.openxmlformats.org/officeDocument/2006/relationships/hyperlink" Target="http://pbs.twimg.com/profile_images/1873420048/Screen_Shot_2012-03-04_at_1.51.03_PM_normal.png" TargetMode="External"/><Relationship Id="rId153" Type="http://schemas.openxmlformats.org/officeDocument/2006/relationships/hyperlink" Target="http://pbs.twimg.com/profile_images/1293401311933870081/7L23fEUH_normal.jpg" TargetMode="External"/><Relationship Id="rId3284" Type="http://schemas.openxmlformats.org/officeDocument/2006/relationships/hyperlink" Target="http://twitter.com/USCCFBiz4Good/statuses/1367882786204483586" TargetMode="External"/><Relationship Id="rId152" Type="http://schemas.openxmlformats.org/officeDocument/2006/relationships/hyperlink" Target="http://twitter.com/Showbiz_Extra/statuses/1367975294976540674" TargetMode="External"/><Relationship Id="rId3287" Type="http://schemas.openxmlformats.org/officeDocument/2006/relationships/hyperlink" Target="http://pbs.twimg.com/profile_images/1238569704601653248/v7TEpp9k_normal.jpg" TargetMode="External"/><Relationship Id="rId151" Type="http://schemas.openxmlformats.org/officeDocument/2006/relationships/hyperlink" Target="http://pbs.twimg.com/profile_images/1327529617431859200/qfwxKUyD_normal.jpg" TargetMode="External"/><Relationship Id="rId3286" Type="http://schemas.openxmlformats.org/officeDocument/2006/relationships/hyperlink" Target="http://twitter.com/ccvt_toronto/statuses/1367882610354098182" TargetMode="External"/><Relationship Id="rId158" Type="http://schemas.openxmlformats.org/officeDocument/2006/relationships/hyperlink" Target="http://twitter.com/IranArtists/statuses/1367974452303179776" TargetMode="External"/><Relationship Id="rId3289" Type="http://schemas.openxmlformats.org/officeDocument/2006/relationships/hyperlink" Target="http://pbs.twimg.com/profile_images/1362047946456498182/fLwVzccV_normal.jpg" TargetMode="External"/><Relationship Id="rId157" Type="http://schemas.openxmlformats.org/officeDocument/2006/relationships/hyperlink" Target="http://pbs.twimg.com/profile_images/1149075262321123329/HbK34Ch4_normal.jpg" TargetMode="External"/><Relationship Id="rId3288" Type="http://schemas.openxmlformats.org/officeDocument/2006/relationships/hyperlink" Target="http://twitter.com/WaterForum9/statuses/1367882608026193920" TargetMode="External"/><Relationship Id="rId156" Type="http://schemas.openxmlformats.org/officeDocument/2006/relationships/hyperlink" Target="http://twitter.com/CMHR_News/statuses/1367974899990605835" TargetMode="External"/><Relationship Id="rId155" Type="http://schemas.openxmlformats.org/officeDocument/2006/relationships/hyperlink" Target="http://pbs.twimg.com/profile_images/1201520889671622657/mpFQ3hEX_normal.jpg" TargetMode="External"/><Relationship Id="rId2820" Type="http://schemas.openxmlformats.org/officeDocument/2006/relationships/hyperlink" Target="http://twitter.com/akashbagdiya/statuses/1367889395001434112" TargetMode="External"/><Relationship Id="rId2821" Type="http://schemas.openxmlformats.org/officeDocument/2006/relationships/hyperlink" Target="http://pbs.twimg.com/profile_images/1358253756861743105/I2XPz49E_normal.jpg" TargetMode="External"/><Relationship Id="rId2822" Type="http://schemas.openxmlformats.org/officeDocument/2006/relationships/hyperlink" Target="http://twitter.com/imjpranjan/statuses/1367889368124301319" TargetMode="External"/><Relationship Id="rId2823" Type="http://schemas.openxmlformats.org/officeDocument/2006/relationships/hyperlink" Target="http://pbs.twimg.com/profile_images/895988583689064448/59BGghdG_normal.jpg" TargetMode="External"/><Relationship Id="rId2824" Type="http://schemas.openxmlformats.org/officeDocument/2006/relationships/hyperlink" Target="http://twitter.com/postbankug/statuses/1367889340492308480" TargetMode="External"/><Relationship Id="rId2825" Type="http://schemas.openxmlformats.org/officeDocument/2006/relationships/hyperlink" Target="http://pbs.twimg.com/profile_images/497058157244346369/-OftZzhX_normal.jpeg" TargetMode="External"/><Relationship Id="rId2826" Type="http://schemas.openxmlformats.org/officeDocument/2006/relationships/hyperlink" Target="http://twitter.com/ProperJazz/statuses/1367889332175056896" TargetMode="External"/><Relationship Id="rId2827" Type="http://schemas.openxmlformats.org/officeDocument/2006/relationships/hyperlink" Target="http://pbs.twimg.com/profile_images/1369180018585137159/EwigCh7Q_normal.jpg" TargetMode="External"/><Relationship Id="rId2828" Type="http://schemas.openxmlformats.org/officeDocument/2006/relationships/hyperlink" Target="http://twitter.com/Jatin_909/statuses/1367889328458792967" TargetMode="External"/><Relationship Id="rId2829" Type="http://schemas.openxmlformats.org/officeDocument/2006/relationships/hyperlink" Target="http://pbs.twimg.com/profile_images/1146505870202814464/t72HLJsT_normal.jpg" TargetMode="External"/><Relationship Id="rId2810" Type="http://schemas.openxmlformats.org/officeDocument/2006/relationships/hyperlink" Target="http://twitter.com/Captain_Keith79/statuses/1367889645359538179" TargetMode="External"/><Relationship Id="rId2811" Type="http://schemas.openxmlformats.org/officeDocument/2006/relationships/hyperlink" Target="http://pbs.twimg.com/profile_images/1317170237490581506/MkydfmeU_normal.jpg" TargetMode="External"/><Relationship Id="rId2812" Type="http://schemas.openxmlformats.org/officeDocument/2006/relationships/hyperlink" Target="http://twitter.com/Billaeazam/statuses/1367889610894839812" TargetMode="External"/><Relationship Id="rId2813" Type="http://schemas.openxmlformats.org/officeDocument/2006/relationships/hyperlink" Target="http://pbs.twimg.com/profile_images/553087447769182208/wab9vtMM_normal.jpeg" TargetMode="External"/><Relationship Id="rId2814" Type="http://schemas.openxmlformats.org/officeDocument/2006/relationships/hyperlink" Target="http://twitter.com/Iran_Threat/statuses/1367889559065931777" TargetMode="External"/><Relationship Id="rId2815" Type="http://schemas.openxmlformats.org/officeDocument/2006/relationships/hyperlink" Target="http://pbs.twimg.com/profile_images/974729751343566853/mhAwEcHX_normal.jpg" TargetMode="External"/><Relationship Id="rId2816" Type="http://schemas.openxmlformats.org/officeDocument/2006/relationships/hyperlink" Target="http://twitter.com/Amuzaini01/statuses/1367889411749384192" TargetMode="External"/><Relationship Id="rId2817" Type="http://schemas.openxmlformats.org/officeDocument/2006/relationships/hyperlink" Target="http://pbs.twimg.com/profile_images/1309379957907427328/PtN4dMff_normal.jpg" TargetMode="External"/><Relationship Id="rId2818" Type="http://schemas.openxmlformats.org/officeDocument/2006/relationships/hyperlink" Target="http://twitter.com/DewTreats/statuses/1367889409090158596" TargetMode="External"/><Relationship Id="rId2819" Type="http://schemas.openxmlformats.org/officeDocument/2006/relationships/hyperlink" Target="http://pbs.twimg.com/profile_images/525546362494935041/makGvepr_normal.jpeg" TargetMode="External"/><Relationship Id="rId1510" Type="http://schemas.openxmlformats.org/officeDocument/2006/relationships/hyperlink" Target="http://twitter.com/peeceeliciouss/statuses/1367914016576704514" TargetMode="External"/><Relationship Id="rId2841" Type="http://schemas.openxmlformats.org/officeDocument/2006/relationships/hyperlink" Target="http://pbs.twimg.com/profile_images/1365512915508334598/nSS9PVby_normal.jpg" TargetMode="External"/><Relationship Id="rId1511" Type="http://schemas.openxmlformats.org/officeDocument/2006/relationships/hyperlink" Target="http://pbs.twimg.com/profile_images/1250905231870685184/AOcLmbRU_normal.jpg" TargetMode="External"/><Relationship Id="rId2842" Type="http://schemas.openxmlformats.org/officeDocument/2006/relationships/hyperlink" Target="http://twitter.com/urstrulySureshM/statuses/1367889070395850752" TargetMode="External"/><Relationship Id="rId1512" Type="http://schemas.openxmlformats.org/officeDocument/2006/relationships/hyperlink" Target="http://twitter.com/KHANADNAN011/statuses/1367914000034394112" TargetMode="External"/><Relationship Id="rId2843" Type="http://schemas.openxmlformats.org/officeDocument/2006/relationships/hyperlink" Target="http://pbs.twimg.com/profile_images/1333754199146852355/olGPCgsB_normal.jpg" TargetMode="External"/><Relationship Id="rId1513" Type="http://schemas.openxmlformats.org/officeDocument/2006/relationships/hyperlink" Target="http://pbs.twimg.com/profile_images/1354740451325087746/lIAmDktQ_normal.jpg" TargetMode="External"/><Relationship Id="rId2844" Type="http://schemas.openxmlformats.org/officeDocument/2006/relationships/hyperlink" Target="http://twitter.com/HER_WORLD_INDIA/statuses/1367889043279646720" TargetMode="External"/><Relationship Id="rId1514" Type="http://schemas.openxmlformats.org/officeDocument/2006/relationships/hyperlink" Target="http://twitter.com/nitupapakipari/statuses/1367913996632743937" TargetMode="External"/><Relationship Id="rId2845" Type="http://schemas.openxmlformats.org/officeDocument/2006/relationships/hyperlink" Target="http://pbs.twimg.com/profile_images/1368578526249631744/srKHwrqD_normal.jpg" TargetMode="External"/><Relationship Id="rId1515" Type="http://schemas.openxmlformats.org/officeDocument/2006/relationships/hyperlink" Target="http://pbs.twimg.com/profile_images/573861410301607936/nwMx999Q_normal.png" TargetMode="External"/><Relationship Id="rId2846" Type="http://schemas.openxmlformats.org/officeDocument/2006/relationships/hyperlink" Target="http://twitter.com/Sonika52507388/statuses/1367888988065779712" TargetMode="External"/><Relationship Id="rId1516" Type="http://schemas.openxmlformats.org/officeDocument/2006/relationships/hyperlink" Target="http://twitter.com/satyaprakash14u/statuses/1367913957059534849" TargetMode="External"/><Relationship Id="rId2847" Type="http://schemas.openxmlformats.org/officeDocument/2006/relationships/hyperlink" Target="http://pbs.twimg.com/profile_images/1358118093055266816/sCGhpfTW_normal.jpg" TargetMode="External"/><Relationship Id="rId1517" Type="http://schemas.openxmlformats.org/officeDocument/2006/relationships/hyperlink" Target="http://pbs.twimg.com/profile_images/1350909310608568320/3bV0dF_E_normal.jpg" TargetMode="External"/><Relationship Id="rId2848" Type="http://schemas.openxmlformats.org/officeDocument/2006/relationships/hyperlink" Target="http://twitter.com/mwesmiq/statuses/1367888952250744834" TargetMode="External"/><Relationship Id="rId1518" Type="http://schemas.openxmlformats.org/officeDocument/2006/relationships/hyperlink" Target="http://twitter.com/April7style1/statuses/1367913941880500232" TargetMode="External"/><Relationship Id="rId2849" Type="http://schemas.openxmlformats.org/officeDocument/2006/relationships/hyperlink" Target="http://pbs.twimg.com/profile_images/1367535915804069889/8-SMi4Ra_normal.jpg" TargetMode="External"/><Relationship Id="rId1519" Type="http://schemas.openxmlformats.org/officeDocument/2006/relationships/hyperlink" Target="http://pbs.twimg.com/profile_images/1240578380262670336/q9IMVRGo_normal.jpg" TargetMode="External"/><Relationship Id="rId2840" Type="http://schemas.openxmlformats.org/officeDocument/2006/relationships/hyperlink" Target="http://twitter.com/fiedagirl81/statuses/1367889081531731968" TargetMode="External"/><Relationship Id="rId2830" Type="http://schemas.openxmlformats.org/officeDocument/2006/relationships/hyperlink" Target="http://twitter.com/SechiCin/statuses/1367889283735027712" TargetMode="External"/><Relationship Id="rId1500" Type="http://schemas.openxmlformats.org/officeDocument/2006/relationships/hyperlink" Target="http://twitter.com/GarethPresch/statuses/1367914155672559620" TargetMode="External"/><Relationship Id="rId2831" Type="http://schemas.openxmlformats.org/officeDocument/2006/relationships/hyperlink" Target="http://pbs.twimg.com/profile_images/1321945947866238977/IrACXzpr_normal.jpg" TargetMode="External"/><Relationship Id="rId1501" Type="http://schemas.openxmlformats.org/officeDocument/2006/relationships/hyperlink" Target="http://pbs.twimg.com/profile_images/1330571170907709440/Mx06U5Pk_normal.jpg" TargetMode="External"/><Relationship Id="rId2832" Type="http://schemas.openxmlformats.org/officeDocument/2006/relationships/hyperlink" Target="http://twitter.com/tshalbaf/statuses/1367889264495632388" TargetMode="External"/><Relationship Id="rId1502" Type="http://schemas.openxmlformats.org/officeDocument/2006/relationships/hyperlink" Target="http://twitter.com/RubyAga9339/statuses/1367914123879620608" TargetMode="External"/><Relationship Id="rId2833" Type="http://schemas.openxmlformats.org/officeDocument/2006/relationships/hyperlink" Target="http://pbs.twimg.com/profile_images/1315571157207117826/YZzeiw04_normal.jpg" TargetMode="External"/><Relationship Id="rId1503" Type="http://schemas.openxmlformats.org/officeDocument/2006/relationships/hyperlink" Target="http://pbs.twimg.com/profile_images/758331267406495744/rZvDrmw4_normal.jpg" TargetMode="External"/><Relationship Id="rId2834" Type="http://schemas.openxmlformats.org/officeDocument/2006/relationships/hyperlink" Target="http://twitter.com/DharmoRakshathi/statuses/1367889262381735939" TargetMode="External"/><Relationship Id="rId1504" Type="http://schemas.openxmlformats.org/officeDocument/2006/relationships/hyperlink" Target="http://twitter.com/RNA33/statuses/1367914064446447617" TargetMode="External"/><Relationship Id="rId2835" Type="http://schemas.openxmlformats.org/officeDocument/2006/relationships/hyperlink" Target="http://pbs.twimg.com/profile_images/1130598385872920576/T4WFmM5h_normal.png" TargetMode="External"/><Relationship Id="rId1505" Type="http://schemas.openxmlformats.org/officeDocument/2006/relationships/hyperlink" Target="http://pbs.twimg.com/profile_images/1283952075089408000/M33HA_W6_normal.jpg" TargetMode="External"/><Relationship Id="rId2836" Type="http://schemas.openxmlformats.org/officeDocument/2006/relationships/hyperlink" Target="http://twitter.com/fazle_alam/statuses/1367889250193145857" TargetMode="External"/><Relationship Id="rId1506" Type="http://schemas.openxmlformats.org/officeDocument/2006/relationships/hyperlink" Target="http://twitter.com/BlissHairGlobal/statuses/1367914056644845570" TargetMode="External"/><Relationship Id="rId2837" Type="http://schemas.openxmlformats.org/officeDocument/2006/relationships/hyperlink" Target="http://pbs.twimg.com/profile_images/1354969972326363137/qmwHDImU_normal.jpg" TargetMode="External"/><Relationship Id="rId1507" Type="http://schemas.openxmlformats.org/officeDocument/2006/relationships/hyperlink" Target="http://pbs.twimg.com/profile_images/612146719300567044/s4C0XEDC_normal.jpg" TargetMode="External"/><Relationship Id="rId2838" Type="http://schemas.openxmlformats.org/officeDocument/2006/relationships/hyperlink" Target="http://twitter.com/XimenaHinojosa/statuses/1367889140885389318" TargetMode="External"/><Relationship Id="rId1508" Type="http://schemas.openxmlformats.org/officeDocument/2006/relationships/hyperlink" Target="http://twitter.com/peeceeliciouss/statuses/1367914043902554113" TargetMode="External"/><Relationship Id="rId2839" Type="http://schemas.openxmlformats.org/officeDocument/2006/relationships/hyperlink" Target="http://pbs.twimg.com/profile_images/683325337145458688/0qpg9mzJ_normal.jpg" TargetMode="External"/><Relationship Id="rId1509" Type="http://schemas.openxmlformats.org/officeDocument/2006/relationships/hyperlink" Target="http://pbs.twimg.com/profile_images/612146719300567044/s4C0XEDC_normal.jpg" TargetMode="External"/><Relationship Id="rId2800" Type="http://schemas.openxmlformats.org/officeDocument/2006/relationships/hyperlink" Target="http://twitter.com/sshikha_ch/statuses/1367889889790808066" TargetMode="External"/><Relationship Id="rId2801" Type="http://schemas.openxmlformats.org/officeDocument/2006/relationships/hyperlink" Target="http://pbs.twimg.com/profile_images/1361775954838781953/AKur-LCs_normal.jpg" TargetMode="External"/><Relationship Id="rId2802" Type="http://schemas.openxmlformats.org/officeDocument/2006/relationships/hyperlink" Target="http://twitter.com/AdeebaShah/statuses/1367889876096479240" TargetMode="External"/><Relationship Id="rId2803" Type="http://schemas.openxmlformats.org/officeDocument/2006/relationships/hyperlink" Target="http://pbs.twimg.com/profile_images/830573345695412224/TMYyni9Q_normal.jpg" TargetMode="External"/><Relationship Id="rId2804" Type="http://schemas.openxmlformats.org/officeDocument/2006/relationships/hyperlink" Target="http://twitter.com/AmandaSaysWut/statuses/1367889737927823366" TargetMode="External"/><Relationship Id="rId2805" Type="http://schemas.openxmlformats.org/officeDocument/2006/relationships/hyperlink" Target="http://pbs.twimg.com/profile_images/1366214084694315015/MX6NDkKS_normal.jpg" TargetMode="External"/><Relationship Id="rId2806" Type="http://schemas.openxmlformats.org/officeDocument/2006/relationships/hyperlink" Target="http://twitter.com/annejulie0107/statuses/1367889707779174404" TargetMode="External"/><Relationship Id="rId2807" Type="http://schemas.openxmlformats.org/officeDocument/2006/relationships/hyperlink" Target="http://pbs.twimg.com/profile_images/1369180018585137159/EwigCh7Q_normal.jpg" TargetMode="External"/><Relationship Id="rId2808" Type="http://schemas.openxmlformats.org/officeDocument/2006/relationships/hyperlink" Target="http://twitter.com/Jatin_909/statuses/1367889694730547201" TargetMode="External"/><Relationship Id="rId2809" Type="http://schemas.openxmlformats.org/officeDocument/2006/relationships/hyperlink" Target="http://pbs.twimg.com/profile_images/1249410011144617991/xv1qfEMZ_normal.jpg" TargetMode="External"/><Relationship Id="rId1576" Type="http://schemas.openxmlformats.org/officeDocument/2006/relationships/hyperlink" Target="http://twitter.com/Dric_Adoni/statuses/1367912290327085062" TargetMode="External"/><Relationship Id="rId1577" Type="http://schemas.openxmlformats.org/officeDocument/2006/relationships/hyperlink" Target="http://pbs.twimg.com/profile_images/378800000473568812/985a850ca06011dbb581626fd5d1b133_normal.jpeg" TargetMode="External"/><Relationship Id="rId1578" Type="http://schemas.openxmlformats.org/officeDocument/2006/relationships/hyperlink" Target="http://twitter.com/alimoha87150983/statuses/1367912277547057157" TargetMode="External"/><Relationship Id="rId1579" Type="http://schemas.openxmlformats.org/officeDocument/2006/relationships/hyperlink" Target="http://pbs.twimg.com/profile_images/2486667311/xz82dom4i7e1xgf045ax_normal.png" TargetMode="External"/><Relationship Id="rId987" Type="http://schemas.openxmlformats.org/officeDocument/2006/relationships/hyperlink" Target="http://pbs.twimg.com/profile_images/1147409978002759680/6rmdmTjt_normal.png" TargetMode="External"/><Relationship Id="rId986" Type="http://schemas.openxmlformats.org/officeDocument/2006/relationships/hyperlink" Target="http://twitter.com/boghche/statuses/1367929035716759553" TargetMode="External"/><Relationship Id="rId985" Type="http://schemas.openxmlformats.org/officeDocument/2006/relationships/hyperlink" Target="http://pbs.twimg.com/profile_images/1125994560004530176/uc0YCcq-_normal.jpg" TargetMode="External"/><Relationship Id="rId984" Type="http://schemas.openxmlformats.org/officeDocument/2006/relationships/hyperlink" Target="http://twitter.com/MariaSt_UNHCR/statuses/1367929079396196361" TargetMode="External"/><Relationship Id="rId989" Type="http://schemas.openxmlformats.org/officeDocument/2006/relationships/hyperlink" Target="http://pbs.twimg.com/profile_images/1147409978002759680/6rmdmTjt_normal.png" TargetMode="External"/><Relationship Id="rId988" Type="http://schemas.openxmlformats.org/officeDocument/2006/relationships/hyperlink" Target="http://twitter.com/TowardFreedom98/statuses/1367928987561889793" TargetMode="External"/><Relationship Id="rId1570" Type="http://schemas.openxmlformats.org/officeDocument/2006/relationships/hyperlink" Target="http://twitter.com/NiobiumEmpress/statuses/1367912384283705349" TargetMode="External"/><Relationship Id="rId1571" Type="http://schemas.openxmlformats.org/officeDocument/2006/relationships/hyperlink" Target="http://pbs.twimg.com/profile_images/933091731863609344/yVxDPS2P_normal.jpg" TargetMode="External"/><Relationship Id="rId983" Type="http://schemas.openxmlformats.org/officeDocument/2006/relationships/hyperlink" Target="http://pbs.twimg.com/profile_images/1089826679537704960/wRBg5seJ_normal.jpg" TargetMode="External"/><Relationship Id="rId1572" Type="http://schemas.openxmlformats.org/officeDocument/2006/relationships/hyperlink" Target="http://twitter.com/Stephenwest/statuses/1367912343875764225" TargetMode="External"/><Relationship Id="rId982" Type="http://schemas.openxmlformats.org/officeDocument/2006/relationships/hyperlink" Target="http://twitter.com/harooniqbal18/statuses/1367929110207606786" TargetMode="External"/><Relationship Id="rId1573" Type="http://schemas.openxmlformats.org/officeDocument/2006/relationships/hyperlink" Target="http://pbs.twimg.com/profile_images/653426189931966465/y1XD1DiG_normal.jpg" TargetMode="External"/><Relationship Id="rId981" Type="http://schemas.openxmlformats.org/officeDocument/2006/relationships/hyperlink" Target="http://pbs.twimg.com/profile_images/1287996183747743746/d5Y4Ae5-_normal.jpg" TargetMode="External"/><Relationship Id="rId1574" Type="http://schemas.openxmlformats.org/officeDocument/2006/relationships/hyperlink" Target="http://twitter.com/iwinfairly/statuses/1367912313777385472" TargetMode="External"/><Relationship Id="rId980" Type="http://schemas.openxmlformats.org/officeDocument/2006/relationships/hyperlink" Target="http://twitter.com/TowardFreedom98/statuses/1367929352705478657" TargetMode="External"/><Relationship Id="rId1575" Type="http://schemas.openxmlformats.org/officeDocument/2006/relationships/hyperlink" Target="http://pbs.twimg.com/profile_images/1354093755259904000/Ue-wis-e_normal.jpg" TargetMode="External"/><Relationship Id="rId1565" Type="http://schemas.openxmlformats.org/officeDocument/2006/relationships/hyperlink" Target="http://pbs.twimg.com/profile_images/1339583576929538048/JKdfmwBa_normal.jpg" TargetMode="External"/><Relationship Id="rId2896" Type="http://schemas.openxmlformats.org/officeDocument/2006/relationships/hyperlink" Target="http://twitter.com/Sonika52507388/statuses/1367888352544915459" TargetMode="External"/><Relationship Id="rId1566" Type="http://schemas.openxmlformats.org/officeDocument/2006/relationships/hyperlink" Target="http://twitter.com/ItikaNaik10/statuses/1367912587942227969" TargetMode="External"/><Relationship Id="rId2897" Type="http://schemas.openxmlformats.org/officeDocument/2006/relationships/hyperlink" Target="http://pbs.twimg.com/profile_images/1328394174337601542/lk16E8bI_normal.jpg" TargetMode="External"/><Relationship Id="rId1567" Type="http://schemas.openxmlformats.org/officeDocument/2006/relationships/hyperlink" Target="http://pbs.twimg.com/profile_images/1263642710876975104/4XNE5xkj_normal.jpg" TargetMode="External"/><Relationship Id="rId2898" Type="http://schemas.openxmlformats.org/officeDocument/2006/relationships/hyperlink" Target="http://twitter.com/NazlanEr/statuses/1367888311948283907" TargetMode="External"/><Relationship Id="rId1568" Type="http://schemas.openxmlformats.org/officeDocument/2006/relationships/hyperlink" Target="http://twitter.com/virgotweet/statuses/1367912485395652610" TargetMode="External"/><Relationship Id="rId2899" Type="http://schemas.openxmlformats.org/officeDocument/2006/relationships/hyperlink" Target="http://pbs.twimg.com/profile_images/1176815683084181504/XJj0gNiH_normal.jpg" TargetMode="External"/><Relationship Id="rId1569" Type="http://schemas.openxmlformats.org/officeDocument/2006/relationships/hyperlink" Target="http://pbs.twimg.com/profile_images/1367674676655366144/ms2RHBg2_normal.jpg" TargetMode="External"/><Relationship Id="rId976" Type="http://schemas.openxmlformats.org/officeDocument/2006/relationships/hyperlink" Target="http://twitter.com/HermanMashaba/statuses/1367929492082135041" TargetMode="External"/><Relationship Id="rId975" Type="http://schemas.openxmlformats.org/officeDocument/2006/relationships/hyperlink" Target="http://pbs.twimg.com/profile_images/1367059569080467456/ejyzXT90_normal.jpg" TargetMode="External"/><Relationship Id="rId974" Type="http://schemas.openxmlformats.org/officeDocument/2006/relationships/hyperlink" Target="http://twitter.com/XYisnotXX/statuses/1367929534369181700" TargetMode="External"/><Relationship Id="rId973" Type="http://schemas.openxmlformats.org/officeDocument/2006/relationships/hyperlink" Target="http://pbs.twimg.com/profile_images/1356707733861457921/0GaehrRP_normal.jpg" TargetMode="External"/><Relationship Id="rId979" Type="http://schemas.openxmlformats.org/officeDocument/2006/relationships/hyperlink" Target="http://pbs.twimg.com/profile_images/1147409978002759680/6rmdmTjt_normal.png" TargetMode="External"/><Relationship Id="rId978" Type="http://schemas.openxmlformats.org/officeDocument/2006/relationships/hyperlink" Target="http://twitter.com/sahar_kashani/statuses/1367929437581414402" TargetMode="External"/><Relationship Id="rId977" Type="http://schemas.openxmlformats.org/officeDocument/2006/relationships/hyperlink" Target="http://pbs.twimg.com/profile_images/997785334363537408/jz2kIX1w_normal.jpg" TargetMode="External"/><Relationship Id="rId2890" Type="http://schemas.openxmlformats.org/officeDocument/2006/relationships/hyperlink" Target="http://twitter.com/planetaid/statuses/1367888481737924609" TargetMode="External"/><Relationship Id="rId1560" Type="http://schemas.openxmlformats.org/officeDocument/2006/relationships/hyperlink" Target="http://twitter.com/Rajudaulagar/statuses/1367912696817934338" TargetMode="External"/><Relationship Id="rId2891" Type="http://schemas.openxmlformats.org/officeDocument/2006/relationships/hyperlink" Target="http://pbs.twimg.com/profile_images/551319099695841280/c-tMzk5q_normal.jpeg" TargetMode="External"/><Relationship Id="rId972" Type="http://schemas.openxmlformats.org/officeDocument/2006/relationships/hyperlink" Target="http://twitter.com/rejaby1/statuses/1367929688795013126" TargetMode="External"/><Relationship Id="rId1561" Type="http://schemas.openxmlformats.org/officeDocument/2006/relationships/hyperlink" Target="http://abs.twimg.com/sticky/default_profile_images/default_profile_normal.png" TargetMode="External"/><Relationship Id="rId2892" Type="http://schemas.openxmlformats.org/officeDocument/2006/relationships/hyperlink" Target="http://twitter.com/ferniemary20/statuses/1367888471008874500" TargetMode="External"/><Relationship Id="rId971" Type="http://schemas.openxmlformats.org/officeDocument/2006/relationships/hyperlink" Target="http://pbs.twimg.com/profile_images/1363572032747765760/dISpNrl7_normal.jpg" TargetMode="External"/><Relationship Id="rId1562" Type="http://schemas.openxmlformats.org/officeDocument/2006/relationships/hyperlink" Target="http://twitter.com/Rajudaulagar/statuses/1367912680242122752" TargetMode="External"/><Relationship Id="rId2893" Type="http://schemas.openxmlformats.org/officeDocument/2006/relationships/hyperlink" Target="http://pbs.twimg.com/profile_images/1326273340500226049/XQ429AZ2_normal.jpg" TargetMode="External"/><Relationship Id="rId970" Type="http://schemas.openxmlformats.org/officeDocument/2006/relationships/hyperlink" Target="http://twitter.com/FeSPUGTGALICIA/statuses/1367929795548446721" TargetMode="External"/><Relationship Id="rId1563" Type="http://schemas.openxmlformats.org/officeDocument/2006/relationships/hyperlink" Target="http://pbs.twimg.com/profile_images/1345367458199318528/yU18dDF8_normal.jpg" TargetMode="External"/><Relationship Id="rId2894" Type="http://schemas.openxmlformats.org/officeDocument/2006/relationships/hyperlink" Target="http://twitter.com/womeninstemSA/statuses/1367888361168531459" TargetMode="External"/><Relationship Id="rId1564" Type="http://schemas.openxmlformats.org/officeDocument/2006/relationships/hyperlink" Target="http://twitter.com/emenems1899/statuses/1367912630938124295" TargetMode="External"/><Relationship Id="rId2895" Type="http://schemas.openxmlformats.org/officeDocument/2006/relationships/hyperlink" Target="http://pbs.twimg.com/profile_images/1368578526249631744/srKHwrqD_normal.jpg" TargetMode="External"/><Relationship Id="rId1598" Type="http://schemas.openxmlformats.org/officeDocument/2006/relationships/hyperlink" Target="http://twitter.com/ChrisMCantor/statuses/1367911735689154570" TargetMode="External"/><Relationship Id="rId1599" Type="http://schemas.openxmlformats.org/officeDocument/2006/relationships/hyperlink" Target="http://pbs.twimg.com/profile_images/1367796887399452672/YST78_PI_normal.jpg" TargetMode="External"/><Relationship Id="rId1590" Type="http://schemas.openxmlformats.org/officeDocument/2006/relationships/hyperlink" Target="http://twitter.com/news_view/statuses/1367911837669425163" TargetMode="External"/><Relationship Id="rId1591" Type="http://schemas.openxmlformats.org/officeDocument/2006/relationships/hyperlink" Target="http://pbs.twimg.com/profile_images/1320048785452634112/hEAEH9Wy_normal.jpg" TargetMode="External"/><Relationship Id="rId1592" Type="http://schemas.openxmlformats.org/officeDocument/2006/relationships/hyperlink" Target="http://twitter.com/kryssheil/statuses/1367911815649386501" TargetMode="External"/><Relationship Id="rId1593" Type="http://schemas.openxmlformats.org/officeDocument/2006/relationships/hyperlink" Target="http://pbs.twimg.com/profile_images/1089637910507372545/xDlC-nLk_normal.jpg" TargetMode="External"/><Relationship Id="rId1594" Type="http://schemas.openxmlformats.org/officeDocument/2006/relationships/hyperlink" Target="http://twitter.com/UNFPACaribbean/statuses/1367911781654532099" TargetMode="External"/><Relationship Id="rId1595" Type="http://schemas.openxmlformats.org/officeDocument/2006/relationships/hyperlink" Target="http://pbs.twimg.com/profile_images/1293460797083938816/EJvnqaok_normal.jpg" TargetMode="External"/><Relationship Id="rId1596" Type="http://schemas.openxmlformats.org/officeDocument/2006/relationships/hyperlink" Target="http://twitter.com/Write2speak1/statuses/1367911766106140673" TargetMode="External"/><Relationship Id="rId1597" Type="http://schemas.openxmlformats.org/officeDocument/2006/relationships/hyperlink" Target="http://pbs.twimg.com/profile_images/1181275170599833600/8SUpySum_normal.jpg" TargetMode="External"/><Relationship Id="rId1587" Type="http://schemas.openxmlformats.org/officeDocument/2006/relationships/hyperlink" Target="http://pbs.twimg.com/profile_images/1310362175802937344/9wf1KjM1_normal.jpg" TargetMode="External"/><Relationship Id="rId1588" Type="http://schemas.openxmlformats.org/officeDocument/2006/relationships/hyperlink" Target="http://twitter.com/_egrocks/statuses/1367911922956460032" TargetMode="External"/><Relationship Id="rId1589" Type="http://schemas.openxmlformats.org/officeDocument/2006/relationships/hyperlink" Target="http://pbs.twimg.com/profile_images/1326095289485320192/fM23NRee_normal.jpg" TargetMode="External"/><Relationship Id="rId998" Type="http://schemas.openxmlformats.org/officeDocument/2006/relationships/hyperlink" Target="http://twitter.com/ankit_f1racer/statuses/1367928597869039616" TargetMode="External"/><Relationship Id="rId997" Type="http://schemas.openxmlformats.org/officeDocument/2006/relationships/hyperlink" Target="http://pbs.twimg.com/profile_images/1320801785657909249/TSlvFEvy_normal.jpg" TargetMode="External"/><Relationship Id="rId996" Type="http://schemas.openxmlformats.org/officeDocument/2006/relationships/hyperlink" Target="http://twitter.com/TowardFreedom98/statuses/1367928847069573124" TargetMode="External"/><Relationship Id="rId995" Type="http://schemas.openxmlformats.org/officeDocument/2006/relationships/hyperlink" Target="http://pbs.twimg.com/profile_images/1147409978002759680/6rmdmTjt_normal.png" TargetMode="External"/><Relationship Id="rId999" Type="http://schemas.openxmlformats.org/officeDocument/2006/relationships/hyperlink" Target="http://pbs.twimg.com/profile_images/1367198675705946112/BoiCaaSf_normal.jpg" TargetMode="External"/><Relationship Id="rId990" Type="http://schemas.openxmlformats.org/officeDocument/2006/relationships/hyperlink" Target="http://twitter.com/TowardFreedom98/statuses/1367928918712451076" TargetMode="External"/><Relationship Id="rId1580" Type="http://schemas.openxmlformats.org/officeDocument/2006/relationships/hyperlink" Target="http://twitter.com/Here_NI/statuses/1367912241652174856" TargetMode="External"/><Relationship Id="rId1581" Type="http://schemas.openxmlformats.org/officeDocument/2006/relationships/hyperlink" Target="http://abs.twimg.com/sticky/default_profile_images/default_profile_normal.png" TargetMode="External"/><Relationship Id="rId1582" Type="http://schemas.openxmlformats.org/officeDocument/2006/relationships/hyperlink" Target="http://twitter.com/y08317024/statuses/1367912185423347712" TargetMode="External"/><Relationship Id="rId994" Type="http://schemas.openxmlformats.org/officeDocument/2006/relationships/hyperlink" Target="http://twitter.com/zak_Ind/statuses/1367928850118627330" TargetMode="External"/><Relationship Id="rId1583" Type="http://schemas.openxmlformats.org/officeDocument/2006/relationships/hyperlink" Target="http://pbs.twimg.com/profile_images/1354740451325087746/lIAmDktQ_normal.jpg" TargetMode="External"/><Relationship Id="rId993" Type="http://schemas.openxmlformats.org/officeDocument/2006/relationships/hyperlink" Target="http://pbs.twimg.com/profile_images/1328296633466048513/A-jDIS8c_normal.jpg" TargetMode="External"/><Relationship Id="rId1584" Type="http://schemas.openxmlformats.org/officeDocument/2006/relationships/hyperlink" Target="http://twitter.com/nitupapakipari/statuses/1367912112173981696" TargetMode="External"/><Relationship Id="rId992" Type="http://schemas.openxmlformats.org/officeDocument/2006/relationships/hyperlink" Target="http://twitter.com/thecockburn/statuses/1367928868980592644" TargetMode="External"/><Relationship Id="rId1585" Type="http://schemas.openxmlformats.org/officeDocument/2006/relationships/hyperlink" Target="http://pbs.twimg.com/profile_images/455134235590811649/1FsKCbl8_normal.jpeg" TargetMode="External"/><Relationship Id="rId991" Type="http://schemas.openxmlformats.org/officeDocument/2006/relationships/hyperlink" Target="http://pbs.twimg.com/profile_images/517993687515537408/uR91NEZW_normal.jpeg" TargetMode="External"/><Relationship Id="rId1586" Type="http://schemas.openxmlformats.org/officeDocument/2006/relationships/hyperlink" Target="http://twitter.com/LindaHemby/statuses/1367912004938252288" TargetMode="External"/><Relationship Id="rId1532" Type="http://schemas.openxmlformats.org/officeDocument/2006/relationships/hyperlink" Target="http://twitter.com/warrior__women/statuses/1367913514698829829" TargetMode="External"/><Relationship Id="rId2863" Type="http://schemas.openxmlformats.org/officeDocument/2006/relationships/hyperlink" Target="http://pbs.twimg.com/profile_images/525546362494935041/makGvepr_normal.jpeg" TargetMode="External"/><Relationship Id="rId1533" Type="http://schemas.openxmlformats.org/officeDocument/2006/relationships/hyperlink" Target="http://pbs.twimg.com/profile_images/1369567864232046593/oNh791WO_normal.jpg" TargetMode="External"/><Relationship Id="rId2864" Type="http://schemas.openxmlformats.org/officeDocument/2006/relationships/hyperlink" Target="http://twitter.com/akashbagdiya/statuses/1367888750974365703" TargetMode="External"/><Relationship Id="rId1534" Type="http://schemas.openxmlformats.org/officeDocument/2006/relationships/hyperlink" Target="http://twitter.com/TawniVixen4/statuses/1367913430791954432" TargetMode="External"/><Relationship Id="rId2865" Type="http://schemas.openxmlformats.org/officeDocument/2006/relationships/hyperlink" Target="http://pbs.twimg.com/profile_images/1359539510460092417/7Amw12eY_normal.jpg" TargetMode="External"/><Relationship Id="rId1535" Type="http://schemas.openxmlformats.org/officeDocument/2006/relationships/hyperlink" Target="http://pbs.twimg.com/profile_images/981638832406913027/6AzIPKNu_normal.jpg" TargetMode="External"/><Relationship Id="rId2866" Type="http://schemas.openxmlformats.org/officeDocument/2006/relationships/hyperlink" Target="http://twitter.com/AhmadRockon/statuses/1367888729629548545" TargetMode="External"/><Relationship Id="rId1536" Type="http://schemas.openxmlformats.org/officeDocument/2006/relationships/hyperlink" Target="http://twitter.com/Hami76620608/statuses/1367913290245017609" TargetMode="External"/><Relationship Id="rId2867" Type="http://schemas.openxmlformats.org/officeDocument/2006/relationships/hyperlink" Target="http://pbs.twimg.com/profile_images/1300129156676694022/c2EzszpF_normal.jpg" TargetMode="External"/><Relationship Id="rId1537" Type="http://schemas.openxmlformats.org/officeDocument/2006/relationships/hyperlink" Target="http://pbs.twimg.com/profile_images/1354740451325087746/lIAmDktQ_normal.jpg" TargetMode="External"/><Relationship Id="rId2868" Type="http://schemas.openxmlformats.org/officeDocument/2006/relationships/hyperlink" Target="http://twitter.com/Culturepointgr/statuses/1367888713385193474" TargetMode="External"/><Relationship Id="rId1538" Type="http://schemas.openxmlformats.org/officeDocument/2006/relationships/hyperlink" Target="http://twitter.com/nitupapakipari/statuses/1367913254287077377" TargetMode="External"/><Relationship Id="rId2869" Type="http://schemas.openxmlformats.org/officeDocument/2006/relationships/hyperlink" Target="http://pbs.twimg.com/profile_images/890682765493981184/0D6M-XGk_normal.jpg" TargetMode="External"/><Relationship Id="rId1539" Type="http://schemas.openxmlformats.org/officeDocument/2006/relationships/hyperlink" Target="http://pbs.twimg.com/profile_images/1368170950588530693/qTG6Yyur_normal.jpg" TargetMode="External"/><Relationship Id="rId949" Type="http://schemas.openxmlformats.org/officeDocument/2006/relationships/hyperlink" Target="http://pbs.twimg.com/profile_images/1242401297611010048/cVI6SwJh_normal.jpg" TargetMode="External"/><Relationship Id="rId948" Type="http://schemas.openxmlformats.org/officeDocument/2006/relationships/hyperlink" Target="http://twitter.com/CCVISpartans/statuses/1367931101906411521" TargetMode="External"/><Relationship Id="rId943" Type="http://schemas.openxmlformats.org/officeDocument/2006/relationships/hyperlink" Target="http://pbs.twimg.com/profile_images/1298317169315524611/WTlWPWpu_normal.jpg" TargetMode="External"/><Relationship Id="rId942" Type="http://schemas.openxmlformats.org/officeDocument/2006/relationships/hyperlink" Target="http://twitter.com/Cool_jazz1/statuses/1367931232890195968" TargetMode="External"/><Relationship Id="rId941" Type="http://schemas.openxmlformats.org/officeDocument/2006/relationships/hyperlink" Target="http://pbs.twimg.com/profile_images/1333716544623316992/cusCQ51J_normal.jpg" TargetMode="External"/><Relationship Id="rId940" Type="http://schemas.openxmlformats.org/officeDocument/2006/relationships/hyperlink" Target="http://twitter.com/skyehopper/statuses/1367931417406017536" TargetMode="External"/><Relationship Id="rId947" Type="http://schemas.openxmlformats.org/officeDocument/2006/relationships/hyperlink" Target="http://pbs.twimg.com/profile_images/857605582504808448/7sQwd5PF_normal.jpg" TargetMode="External"/><Relationship Id="rId946" Type="http://schemas.openxmlformats.org/officeDocument/2006/relationships/hyperlink" Target="http://twitter.com/theemmabritton/statuses/1367931137968979976" TargetMode="External"/><Relationship Id="rId945" Type="http://schemas.openxmlformats.org/officeDocument/2006/relationships/hyperlink" Target="http://pbs.twimg.com/profile_images/1359558179617669120/YOcL6V7y_normal.jpg" TargetMode="External"/><Relationship Id="rId944" Type="http://schemas.openxmlformats.org/officeDocument/2006/relationships/hyperlink" Target="http://twitter.com/Cohort4Women/statuses/1367931215903350788" TargetMode="External"/><Relationship Id="rId2860" Type="http://schemas.openxmlformats.org/officeDocument/2006/relationships/hyperlink" Target="http://twitter.com/akashbagdiya/statuses/1367888788119191555" TargetMode="External"/><Relationship Id="rId1530" Type="http://schemas.openxmlformats.org/officeDocument/2006/relationships/hyperlink" Target="http://twitter.com/MAAIF_Uganda/statuses/1367913638103683078" TargetMode="External"/><Relationship Id="rId2861" Type="http://schemas.openxmlformats.org/officeDocument/2006/relationships/hyperlink" Target="http://pbs.twimg.com/profile_images/1367956354950864896/eIKcZc8T_normal.jpg" TargetMode="External"/><Relationship Id="rId1531" Type="http://schemas.openxmlformats.org/officeDocument/2006/relationships/hyperlink" Target="http://pbs.twimg.com/profile_images/1329659836179558400/-1gtoMtw_normal.jpg" TargetMode="External"/><Relationship Id="rId2862" Type="http://schemas.openxmlformats.org/officeDocument/2006/relationships/hyperlink" Target="http://twitter.com/Aishhwaryaa1/statuses/1367888768452075522" TargetMode="External"/><Relationship Id="rId1521" Type="http://schemas.openxmlformats.org/officeDocument/2006/relationships/hyperlink" Target="http://pbs.twimg.com/profile_images/1296765307395043328/x7MPzzsG_normal.jpg" TargetMode="External"/><Relationship Id="rId2852" Type="http://schemas.openxmlformats.org/officeDocument/2006/relationships/hyperlink" Target="http://twitter.com/Ash__Ak/statuses/1367888950824595456" TargetMode="External"/><Relationship Id="rId1522" Type="http://schemas.openxmlformats.org/officeDocument/2006/relationships/hyperlink" Target="http://twitter.com/natwarsamandsar/statuses/1367913806270111744" TargetMode="External"/><Relationship Id="rId2853" Type="http://schemas.openxmlformats.org/officeDocument/2006/relationships/hyperlink" Target="http://pbs.twimg.com/profile_images/1368625220664270848/mvvVdRdu_normal.jpg" TargetMode="External"/><Relationship Id="rId1523" Type="http://schemas.openxmlformats.org/officeDocument/2006/relationships/hyperlink" Target="http://pbs.twimg.com/profile_images/1358087356255850496/BsGjj-fu_normal.jpg" TargetMode="External"/><Relationship Id="rId2854" Type="http://schemas.openxmlformats.org/officeDocument/2006/relationships/hyperlink" Target="http://twitter.com/Dr_Praveen_Ind/statuses/1367888940561133574" TargetMode="External"/><Relationship Id="rId1524" Type="http://schemas.openxmlformats.org/officeDocument/2006/relationships/hyperlink" Target="http://twitter.com/Maheshkrshani/statuses/1367913804445609985" TargetMode="External"/><Relationship Id="rId2855" Type="http://schemas.openxmlformats.org/officeDocument/2006/relationships/hyperlink" Target="http://pbs.twimg.com/profile_images/1267419937368399873/G1trEubc_normal.jpg" TargetMode="External"/><Relationship Id="rId1525" Type="http://schemas.openxmlformats.org/officeDocument/2006/relationships/hyperlink" Target="http://pbs.twimg.com/profile_images/1364438056359645184/H0APlJGM_normal.jpg" TargetMode="External"/><Relationship Id="rId2856" Type="http://schemas.openxmlformats.org/officeDocument/2006/relationships/hyperlink" Target="http://twitter.com/ujaagar/statuses/1367888921628078085" TargetMode="External"/><Relationship Id="rId1526" Type="http://schemas.openxmlformats.org/officeDocument/2006/relationships/hyperlink" Target="http://twitter.com/Dianafzc/statuses/1367913790520573960" TargetMode="External"/><Relationship Id="rId2857" Type="http://schemas.openxmlformats.org/officeDocument/2006/relationships/hyperlink" Target="http://pbs.twimg.com/profile_images/1368350590770810882/raxdkKZM_normal.jpg" TargetMode="External"/><Relationship Id="rId1527" Type="http://schemas.openxmlformats.org/officeDocument/2006/relationships/hyperlink" Target="http://pbs.twimg.com/profile_images/653196885444960256/520p8SV7_normal.jpg" TargetMode="External"/><Relationship Id="rId2858" Type="http://schemas.openxmlformats.org/officeDocument/2006/relationships/hyperlink" Target="http://twitter.com/lifeofalubarika/statuses/1367888880968622081" TargetMode="External"/><Relationship Id="rId1528" Type="http://schemas.openxmlformats.org/officeDocument/2006/relationships/hyperlink" Target="http://twitter.com/mehrakushal71/statuses/1367913720060420101" TargetMode="External"/><Relationship Id="rId2859" Type="http://schemas.openxmlformats.org/officeDocument/2006/relationships/hyperlink" Target="http://pbs.twimg.com/profile_images/525546362494935041/makGvepr_normal.jpeg" TargetMode="External"/><Relationship Id="rId1529" Type="http://schemas.openxmlformats.org/officeDocument/2006/relationships/hyperlink" Target="http://pbs.twimg.com/profile_images/996130254153494529/jPe_CbcE_normal.jpg" TargetMode="External"/><Relationship Id="rId939" Type="http://schemas.openxmlformats.org/officeDocument/2006/relationships/hyperlink" Target="http://pbs.twimg.com/profile_images/1260122054/whats-chi_normal.png" TargetMode="External"/><Relationship Id="rId938" Type="http://schemas.openxmlformats.org/officeDocument/2006/relationships/hyperlink" Target="http://twitter.com/mrsagaba/statuses/1367931457809887232" TargetMode="External"/><Relationship Id="rId937" Type="http://schemas.openxmlformats.org/officeDocument/2006/relationships/hyperlink" Target="http://pbs.twimg.com/profile_images/908748456902217728/kevvLOIK_normal.jpg" TargetMode="External"/><Relationship Id="rId932" Type="http://schemas.openxmlformats.org/officeDocument/2006/relationships/hyperlink" Target="http://twitter.com/Hawkins2Mac/statuses/1367931826551939074" TargetMode="External"/><Relationship Id="rId931" Type="http://schemas.openxmlformats.org/officeDocument/2006/relationships/hyperlink" Target="http://pbs.twimg.com/profile_images/1210656184497299460/6qfqHJPJ_normal.jpg" TargetMode="External"/><Relationship Id="rId930" Type="http://schemas.openxmlformats.org/officeDocument/2006/relationships/hyperlink" Target="http://twitter.com/hebihar/statuses/1367931955724091394" TargetMode="External"/><Relationship Id="rId936" Type="http://schemas.openxmlformats.org/officeDocument/2006/relationships/hyperlink" Target="http://twitter.com/FidelityBankMA/statuses/1367931576479285251" TargetMode="External"/><Relationship Id="rId935" Type="http://schemas.openxmlformats.org/officeDocument/2006/relationships/hyperlink" Target="http://pbs.twimg.com/profile_images/1334212875989250050/ciA7tLfG_normal.png" TargetMode="External"/><Relationship Id="rId934" Type="http://schemas.openxmlformats.org/officeDocument/2006/relationships/hyperlink" Target="http://twitter.com/ApniFaveGal/statuses/1367931816494071811" TargetMode="External"/><Relationship Id="rId933" Type="http://schemas.openxmlformats.org/officeDocument/2006/relationships/hyperlink" Target="http://pbs.twimg.com/profile_images/1360841177197551617/kiNkcHYj_normal.jpg" TargetMode="External"/><Relationship Id="rId2850" Type="http://schemas.openxmlformats.org/officeDocument/2006/relationships/hyperlink" Target="http://twitter.com/SkyLIFETech/statuses/1367888951479009292" TargetMode="External"/><Relationship Id="rId1520" Type="http://schemas.openxmlformats.org/officeDocument/2006/relationships/hyperlink" Target="http://twitter.com/CubaRenovables1/statuses/1367913921458343941" TargetMode="External"/><Relationship Id="rId2851" Type="http://schemas.openxmlformats.org/officeDocument/2006/relationships/hyperlink" Target="http://pbs.twimg.com/profile_images/1337426447640657922/VTemQ1N__normal.jpg" TargetMode="External"/><Relationship Id="rId1554" Type="http://schemas.openxmlformats.org/officeDocument/2006/relationships/hyperlink" Target="http://twitter.com/RedalOfficiel/statuses/1367912802539560962" TargetMode="External"/><Relationship Id="rId2885" Type="http://schemas.openxmlformats.org/officeDocument/2006/relationships/hyperlink" Target="http://pbs.twimg.com/profile_images/1249459732903067651/yCsaB3lb_normal.jpg" TargetMode="External"/><Relationship Id="rId1555" Type="http://schemas.openxmlformats.org/officeDocument/2006/relationships/hyperlink" Target="http://pbs.twimg.com/profile_images/1360609961437368329/rWVEPNU8_normal.jpg" TargetMode="External"/><Relationship Id="rId2886" Type="http://schemas.openxmlformats.org/officeDocument/2006/relationships/hyperlink" Target="http://twitter.com/Mohamma28307078/statuses/1367888517431459855" TargetMode="External"/><Relationship Id="rId1556" Type="http://schemas.openxmlformats.org/officeDocument/2006/relationships/hyperlink" Target="http://twitter.com/AbHi221999/statuses/1367912716078247942" TargetMode="External"/><Relationship Id="rId2887" Type="http://schemas.openxmlformats.org/officeDocument/2006/relationships/hyperlink" Target="http://pbs.twimg.com/profile_images/1367419165401903109/a8Ov16qS_normal.jpg" TargetMode="External"/><Relationship Id="rId1557" Type="http://schemas.openxmlformats.org/officeDocument/2006/relationships/hyperlink" Target="http://abs.twimg.com/sticky/default_profile_images/default_profile_normal.png" TargetMode="External"/><Relationship Id="rId2888" Type="http://schemas.openxmlformats.org/officeDocument/2006/relationships/hyperlink" Target="http://twitter.com/DomiiFCB/statuses/1367888500390064129" TargetMode="External"/><Relationship Id="rId1558" Type="http://schemas.openxmlformats.org/officeDocument/2006/relationships/hyperlink" Target="http://twitter.com/Rajudaulagar/statuses/1367912711447666690" TargetMode="External"/><Relationship Id="rId2889" Type="http://schemas.openxmlformats.org/officeDocument/2006/relationships/hyperlink" Target="http://pbs.twimg.com/profile_images/1336710215543234561/yCVzjUwv_normal.jpg" TargetMode="External"/><Relationship Id="rId1559" Type="http://schemas.openxmlformats.org/officeDocument/2006/relationships/hyperlink" Target="http://abs.twimg.com/sticky/default_profile_images/default_profile_normal.png" TargetMode="External"/><Relationship Id="rId965" Type="http://schemas.openxmlformats.org/officeDocument/2006/relationships/hyperlink" Target="http://pbs.twimg.com/profile_images/1278659832661172224/k3nmIGIF_normal.jpg" TargetMode="External"/><Relationship Id="rId964" Type="http://schemas.openxmlformats.org/officeDocument/2006/relationships/hyperlink" Target="http://twitter.com/fonseca_julio/statuses/1367929908266156034" TargetMode="External"/><Relationship Id="rId963" Type="http://schemas.openxmlformats.org/officeDocument/2006/relationships/hyperlink" Target="http://pbs.twimg.com/profile_images/555144973989842946/iOqd3TQO_normal.jpeg" TargetMode="External"/><Relationship Id="rId962" Type="http://schemas.openxmlformats.org/officeDocument/2006/relationships/hyperlink" Target="http://twitter.com/PawelBechthold/statuses/1367929913341321221" TargetMode="External"/><Relationship Id="rId969" Type="http://schemas.openxmlformats.org/officeDocument/2006/relationships/hyperlink" Target="http://pbs.twimg.com/profile_images/1368882300021309440/Ip8Iio0t_normal.jpg" TargetMode="External"/><Relationship Id="rId968" Type="http://schemas.openxmlformats.org/officeDocument/2006/relationships/hyperlink" Target="http://twitter.com/ms_cmiranda/statuses/1367929821209235468" TargetMode="External"/><Relationship Id="rId967" Type="http://schemas.openxmlformats.org/officeDocument/2006/relationships/hyperlink" Target="http://pbs.twimg.com/profile_images/1344869422436118530/Cu-Ju6q__normal.jpg" TargetMode="External"/><Relationship Id="rId966" Type="http://schemas.openxmlformats.org/officeDocument/2006/relationships/hyperlink" Target="http://twitter.com/Jyotiag28204208/statuses/1367929905858502656" TargetMode="External"/><Relationship Id="rId2880" Type="http://schemas.openxmlformats.org/officeDocument/2006/relationships/hyperlink" Target="http://twitter.com/Sonika52507388/statuses/1367888574029328384" TargetMode="External"/><Relationship Id="rId961" Type="http://schemas.openxmlformats.org/officeDocument/2006/relationships/hyperlink" Target="http://pbs.twimg.com/profile_images/1356542081708285953/Q7x6gCaI_normal.jpg" TargetMode="External"/><Relationship Id="rId1550" Type="http://schemas.openxmlformats.org/officeDocument/2006/relationships/hyperlink" Target="http://twitter.com/EINPresswirePR/statuses/1367912878704128010" TargetMode="External"/><Relationship Id="rId2881" Type="http://schemas.openxmlformats.org/officeDocument/2006/relationships/hyperlink" Target="http://pbs.twimg.com/profile_images/1236184238074015744/li0eDdMW_normal.jpg" TargetMode="External"/><Relationship Id="rId960" Type="http://schemas.openxmlformats.org/officeDocument/2006/relationships/hyperlink" Target="http://twitter.com/Samy95Italy/statuses/1367929954801958920" TargetMode="External"/><Relationship Id="rId1551" Type="http://schemas.openxmlformats.org/officeDocument/2006/relationships/hyperlink" Target="http://pbs.twimg.com/profile_images/635461182300643329/yMjWVkAe_normal.png" TargetMode="External"/><Relationship Id="rId2882" Type="http://schemas.openxmlformats.org/officeDocument/2006/relationships/hyperlink" Target="http://twitter.com/HandmadeVipShop/statuses/1367888566886531074" TargetMode="External"/><Relationship Id="rId1552" Type="http://schemas.openxmlformats.org/officeDocument/2006/relationships/hyperlink" Target="http://twitter.com/CanfieldKenny/statuses/1367912813256138758" TargetMode="External"/><Relationship Id="rId2883" Type="http://schemas.openxmlformats.org/officeDocument/2006/relationships/hyperlink" Target="http://pbs.twimg.com/profile_images/1266704754157203458/SJhYYuA3_normal.jpg" TargetMode="External"/><Relationship Id="rId1553" Type="http://schemas.openxmlformats.org/officeDocument/2006/relationships/hyperlink" Target="http://pbs.twimg.com/profile_images/779305224230010880/yoNqUoEe_normal.jpg" TargetMode="External"/><Relationship Id="rId2884" Type="http://schemas.openxmlformats.org/officeDocument/2006/relationships/hyperlink" Target="http://twitter.com/EBC_army/statuses/1367888518328938496" TargetMode="External"/><Relationship Id="rId1543" Type="http://schemas.openxmlformats.org/officeDocument/2006/relationships/hyperlink" Target="http://pbs.twimg.com/profile_images/1288803323911507968/fEkFP9uS_normal.jpg" TargetMode="External"/><Relationship Id="rId2874" Type="http://schemas.openxmlformats.org/officeDocument/2006/relationships/hyperlink" Target="http://twitter.com/Ash__Ak/statuses/1367888644380356608" TargetMode="External"/><Relationship Id="rId1544" Type="http://schemas.openxmlformats.org/officeDocument/2006/relationships/hyperlink" Target="http://twitter.com/SIA30MUSIC/statuses/1367913197240467456" TargetMode="External"/><Relationship Id="rId2875" Type="http://schemas.openxmlformats.org/officeDocument/2006/relationships/hyperlink" Target="http://pbs.twimg.com/profile_images/1332245339588362242/Sa1ikOrh_normal.jpg" TargetMode="External"/><Relationship Id="rId1545" Type="http://schemas.openxmlformats.org/officeDocument/2006/relationships/hyperlink" Target="http://pbs.twimg.com/profile_images/1338149997322280964/KMJIarfn_normal.jpg" TargetMode="External"/><Relationship Id="rId2876" Type="http://schemas.openxmlformats.org/officeDocument/2006/relationships/hyperlink" Target="http://twitter.com/GunjanKr0007/statuses/1367888628286844930" TargetMode="External"/><Relationship Id="rId1546" Type="http://schemas.openxmlformats.org/officeDocument/2006/relationships/hyperlink" Target="http://twitter.com/ChinaDaily/statuses/1367913055619751937" TargetMode="External"/><Relationship Id="rId2877" Type="http://schemas.openxmlformats.org/officeDocument/2006/relationships/hyperlink" Target="http://pbs.twimg.com/profile_images/1236184238074015744/li0eDdMW_normal.jpg" TargetMode="External"/><Relationship Id="rId1547" Type="http://schemas.openxmlformats.org/officeDocument/2006/relationships/hyperlink" Target="http://pbs.twimg.com/profile_images/1367697632219463681/pSLr3gLk_normal.jpg" TargetMode="External"/><Relationship Id="rId2878" Type="http://schemas.openxmlformats.org/officeDocument/2006/relationships/hyperlink" Target="http://twitter.com/HandmadeVipShop/statuses/1367888606212276234" TargetMode="External"/><Relationship Id="rId1548" Type="http://schemas.openxmlformats.org/officeDocument/2006/relationships/hyperlink" Target="http://twitter.com/RajNgc/statuses/1367912880847261698" TargetMode="External"/><Relationship Id="rId2879" Type="http://schemas.openxmlformats.org/officeDocument/2006/relationships/hyperlink" Target="http://pbs.twimg.com/profile_images/1368578526249631744/srKHwrqD_normal.jpg" TargetMode="External"/><Relationship Id="rId1549" Type="http://schemas.openxmlformats.org/officeDocument/2006/relationships/hyperlink" Target="http://pbs.twimg.com/profile_images/1263078596320559104/HWd_RFzc_normal.jpg" TargetMode="External"/><Relationship Id="rId959" Type="http://schemas.openxmlformats.org/officeDocument/2006/relationships/hyperlink" Target="http://pbs.twimg.com/profile_images/1195626459446022144/HI3ZfIbG_normal.jpg" TargetMode="External"/><Relationship Id="rId954" Type="http://schemas.openxmlformats.org/officeDocument/2006/relationships/hyperlink" Target="http://twitter.com/morefluids/statuses/1367930304925667329" TargetMode="External"/><Relationship Id="rId953" Type="http://schemas.openxmlformats.org/officeDocument/2006/relationships/hyperlink" Target="http://pbs.twimg.com/profile_images/1345768967495966722/o8K7pjSc_normal.jpg" TargetMode="External"/><Relationship Id="rId952" Type="http://schemas.openxmlformats.org/officeDocument/2006/relationships/hyperlink" Target="http://twitter.com/Anaes_Journal/statuses/1367930372072349701" TargetMode="External"/><Relationship Id="rId951" Type="http://schemas.openxmlformats.org/officeDocument/2006/relationships/hyperlink" Target="http://pbs.twimg.com/profile_images/1226783626588803073/HnYQpMa5_normal.jpg" TargetMode="External"/><Relationship Id="rId958" Type="http://schemas.openxmlformats.org/officeDocument/2006/relationships/hyperlink" Target="http://twitter.com/Lazambiana/statuses/1367930126923620357" TargetMode="External"/><Relationship Id="rId957" Type="http://schemas.openxmlformats.org/officeDocument/2006/relationships/hyperlink" Target="http://pbs.twimg.com/profile_images/1278337825650421760/8iJP4dkW_normal.jpg" TargetMode="External"/><Relationship Id="rId956" Type="http://schemas.openxmlformats.org/officeDocument/2006/relationships/hyperlink" Target="http://twitter.com/TETManojkumar/statuses/1367930190299426818" TargetMode="External"/><Relationship Id="rId955" Type="http://schemas.openxmlformats.org/officeDocument/2006/relationships/hyperlink" Target="http://pbs.twimg.com/profile_images/1364112858145939460/7mUAbLC0_normal.jpg" TargetMode="External"/><Relationship Id="rId950" Type="http://schemas.openxmlformats.org/officeDocument/2006/relationships/hyperlink" Target="http://twitter.com/sanneweber/statuses/1367930686749966345" TargetMode="External"/><Relationship Id="rId2870" Type="http://schemas.openxmlformats.org/officeDocument/2006/relationships/hyperlink" Target="http://twitter.com/WhytManga/statuses/1367888678555693059" TargetMode="External"/><Relationship Id="rId1540" Type="http://schemas.openxmlformats.org/officeDocument/2006/relationships/hyperlink" Target="http://twitter.com/smartadis/statuses/1367913230182477824" TargetMode="External"/><Relationship Id="rId2871" Type="http://schemas.openxmlformats.org/officeDocument/2006/relationships/hyperlink" Target="http://pbs.twimg.com/profile_images/1309379957907427328/PtN4dMff_normal.jpg" TargetMode="External"/><Relationship Id="rId1541" Type="http://schemas.openxmlformats.org/officeDocument/2006/relationships/hyperlink" Target="http://pbs.twimg.com/profile_images/1273218528833929217/KcgvT4-L_normal.jpg" TargetMode="External"/><Relationship Id="rId2872" Type="http://schemas.openxmlformats.org/officeDocument/2006/relationships/hyperlink" Target="http://twitter.com/DewTreats/statuses/1367888675347062784" TargetMode="External"/><Relationship Id="rId1542" Type="http://schemas.openxmlformats.org/officeDocument/2006/relationships/hyperlink" Target="http://twitter.com/PritiNivoriya/statuses/1367913223295430658" TargetMode="External"/><Relationship Id="rId2873" Type="http://schemas.openxmlformats.org/officeDocument/2006/relationships/hyperlink" Target="http://pbs.twimg.com/profile_images/1337426447640657922/VTemQ1N__normal.jpg" TargetMode="External"/><Relationship Id="rId2027" Type="http://schemas.openxmlformats.org/officeDocument/2006/relationships/hyperlink" Target="http://pbs.twimg.com/profile_images/1208669884542005248/cL9bN7_n_normal.jpg" TargetMode="External"/><Relationship Id="rId3359" Type="http://schemas.openxmlformats.org/officeDocument/2006/relationships/hyperlink" Target="http://pbs.twimg.com/profile_images/646787704399597568/w4lq9URM_normal.jpg" TargetMode="External"/><Relationship Id="rId2028" Type="http://schemas.openxmlformats.org/officeDocument/2006/relationships/hyperlink" Target="http://twitter.com/lauritaferguz98/statuses/1367901606310780929" TargetMode="External"/><Relationship Id="rId3358" Type="http://schemas.openxmlformats.org/officeDocument/2006/relationships/hyperlink" Target="http://twitter.com/Iamturyamusiima/statuses/1367881019974692870" TargetMode="External"/><Relationship Id="rId2029" Type="http://schemas.openxmlformats.org/officeDocument/2006/relationships/hyperlink" Target="http://pbs.twimg.com/profile_images/1367831280516206596/50TXDfyL_normal.jpg" TargetMode="External"/><Relationship Id="rId107" Type="http://schemas.openxmlformats.org/officeDocument/2006/relationships/hyperlink" Target="http://pbs.twimg.com/profile_images/378800000694968787/8dbfaea281d85c4c5f6d3466be76bb23_normal.jpeg" TargetMode="External"/><Relationship Id="rId106" Type="http://schemas.openxmlformats.org/officeDocument/2006/relationships/hyperlink" Target="http://twitter.com/iv1cky/statuses/1367978869592969219" TargetMode="External"/><Relationship Id="rId105" Type="http://schemas.openxmlformats.org/officeDocument/2006/relationships/hyperlink" Target="http://pbs.twimg.com/profile_images/1369239964760739842/SkULnSJW_normal.jpg" TargetMode="External"/><Relationship Id="rId104" Type="http://schemas.openxmlformats.org/officeDocument/2006/relationships/hyperlink" Target="http://twitter.com/belgiancats/statuses/1367979058869526528" TargetMode="External"/><Relationship Id="rId109" Type="http://schemas.openxmlformats.org/officeDocument/2006/relationships/hyperlink" Target="http://pbs.twimg.com/profile_images/427215409872265216/z62-Dx-6_normal.jpeg" TargetMode="External"/><Relationship Id="rId108" Type="http://schemas.openxmlformats.org/officeDocument/2006/relationships/hyperlink" Target="http://twitter.com/williamperrym/statuses/1367978825410371585" TargetMode="External"/><Relationship Id="rId3351" Type="http://schemas.openxmlformats.org/officeDocument/2006/relationships/hyperlink" Target="http://pbs.twimg.com/profile_images/1326104835607945217/Zh_JY3x7_normal.jpg" TargetMode="External"/><Relationship Id="rId2020" Type="http://schemas.openxmlformats.org/officeDocument/2006/relationships/hyperlink" Target="http://twitter.com/jrobin_rodgers/statuses/1367901970338562051" TargetMode="External"/><Relationship Id="rId3350" Type="http://schemas.openxmlformats.org/officeDocument/2006/relationships/hyperlink" Target="http://twitter.com/TechAhead/statuses/1367881370563796995" TargetMode="External"/><Relationship Id="rId2021" Type="http://schemas.openxmlformats.org/officeDocument/2006/relationships/hyperlink" Target="http://pbs.twimg.com/profile_images/1339583576929538048/JKdfmwBa_normal.jpg" TargetMode="External"/><Relationship Id="rId3353" Type="http://schemas.openxmlformats.org/officeDocument/2006/relationships/hyperlink" Target="http://pbs.twimg.com/profile_images/1358071844188942339/foenoLdz_normal.jpg" TargetMode="External"/><Relationship Id="rId2022" Type="http://schemas.openxmlformats.org/officeDocument/2006/relationships/hyperlink" Target="http://twitter.com/ItikaNaik10/statuses/1367901882643931136" TargetMode="External"/><Relationship Id="rId3352" Type="http://schemas.openxmlformats.org/officeDocument/2006/relationships/hyperlink" Target="http://twitter.com/_Ade_Mola/statuses/1367881368705896448" TargetMode="External"/><Relationship Id="rId103" Type="http://schemas.openxmlformats.org/officeDocument/2006/relationships/hyperlink" Target="http://pbs.twimg.com/profile_images/129368039/grisgris-smaller_normal.png" TargetMode="External"/><Relationship Id="rId2023" Type="http://schemas.openxmlformats.org/officeDocument/2006/relationships/hyperlink" Target="http://pbs.twimg.com/profile_images/1368998674034913281/dhpYl88T_normal.jpg" TargetMode="External"/><Relationship Id="rId3355" Type="http://schemas.openxmlformats.org/officeDocument/2006/relationships/hyperlink" Target="http://pbs.twimg.com/profile_images/1314837742463922176/oooAXR_I_normal.jpg" TargetMode="External"/><Relationship Id="rId102" Type="http://schemas.openxmlformats.org/officeDocument/2006/relationships/hyperlink" Target="http://twitter.com/Vignesh53137355/statuses/1367979098996281345" TargetMode="External"/><Relationship Id="rId2024" Type="http://schemas.openxmlformats.org/officeDocument/2006/relationships/hyperlink" Target="http://twitter.com/im_Soyeb/statuses/1367901864423870466" TargetMode="External"/><Relationship Id="rId3354" Type="http://schemas.openxmlformats.org/officeDocument/2006/relationships/hyperlink" Target="http://twitter.com/imArun001/statuses/1367881283418742784" TargetMode="External"/><Relationship Id="rId101" Type="http://schemas.openxmlformats.org/officeDocument/2006/relationships/hyperlink" Target="http://pbs.twimg.com/profile_images/1085798797165228032/bkg5Kn01_normal.jpg" TargetMode="External"/><Relationship Id="rId2025" Type="http://schemas.openxmlformats.org/officeDocument/2006/relationships/hyperlink" Target="http://pbs.twimg.com/profile_images/1367123903747928068/pE1VyAXX_normal.jpg" TargetMode="External"/><Relationship Id="rId3357" Type="http://schemas.openxmlformats.org/officeDocument/2006/relationships/hyperlink" Target="http://pbs.twimg.com/profile_images/1352907926025990144/ULccPn9b_normal.jpg" TargetMode="External"/><Relationship Id="rId100" Type="http://schemas.openxmlformats.org/officeDocument/2006/relationships/hyperlink" Target="http://twitter.com/MarinoNarvaez1/statuses/1367979200926396418" TargetMode="External"/><Relationship Id="rId2026" Type="http://schemas.openxmlformats.org/officeDocument/2006/relationships/hyperlink" Target="http://twitter.com/ShoroK_88/statuses/1367901712078561284" TargetMode="External"/><Relationship Id="rId3356" Type="http://schemas.openxmlformats.org/officeDocument/2006/relationships/hyperlink" Target="http://twitter.com/MazzoMawanvu/statuses/1367881267014930438" TargetMode="External"/><Relationship Id="rId2016" Type="http://schemas.openxmlformats.org/officeDocument/2006/relationships/hyperlink" Target="http://twitter.com/thefrancosuarez/statuses/1367902018212335616" TargetMode="External"/><Relationship Id="rId3348" Type="http://schemas.openxmlformats.org/officeDocument/2006/relationships/hyperlink" Target="http://twitter.com/SameerA83341576/statuses/1367881408098701313" TargetMode="External"/><Relationship Id="rId2017" Type="http://schemas.openxmlformats.org/officeDocument/2006/relationships/hyperlink" Target="http://pbs.twimg.com/profile_images/1361627037572558852/46eYTjw8_normal.jpg" TargetMode="External"/><Relationship Id="rId3347" Type="http://schemas.openxmlformats.org/officeDocument/2006/relationships/hyperlink" Target="http://pbs.twimg.com/profile_images/1228593568501026818/JmSYu_nz_normal.jpg" TargetMode="External"/><Relationship Id="rId2018" Type="http://schemas.openxmlformats.org/officeDocument/2006/relationships/hyperlink" Target="http://twitter.com/Pashmin44554813/statuses/1367901989867114500" TargetMode="External"/><Relationship Id="rId2019" Type="http://schemas.openxmlformats.org/officeDocument/2006/relationships/hyperlink" Target="http://pbs.twimg.com/profile_images/1067609179152625664/GpPWz10G_normal.jpg" TargetMode="External"/><Relationship Id="rId3349" Type="http://schemas.openxmlformats.org/officeDocument/2006/relationships/hyperlink" Target="http://pbs.twimg.com/profile_images/1360827914426535936/lqrgeS3T_normal.jpg" TargetMode="External"/><Relationship Id="rId3340" Type="http://schemas.openxmlformats.org/officeDocument/2006/relationships/hyperlink" Target="http://twitter.com/moneycontrolcom/statuses/1367881511018524677" TargetMode="External"/><Relationship Id="rId2010" Type="http://schemas.openxmlformats.org/officeDocument/2006/relationships/hyperlink" Target="http://twitter.com/K_MChandra/statuses/1367902170155118593" TargetMode="External"/><Relationship Id="rId3342" Type="http://schemas.openxmlformats.org/officeDocument/2006/relationships/hyperlink" Target="http://twitter.com/TechAhead/statuses/1367881495377965059" TargetMode="External"/><Relationship Id="rId2011" Type="http://schemas.openxmlformats.org/officeDocument/2006/relationships/hyperlink" Target="http://pbs.twimg.com/profile_images/1362796951461322753/BsriiE95_normal.jpg" TargetMode="External"/><Relationship Id="rId3341" Type="http://schemas.openxmlformats.org/officeDocument/2006/relationships/hyperlink" Target="http://pbs.twimg.com/profile_images/1360827914426535936/lqrgeS3T_normal.jpg" TargetMode="External"/><Relationship Id="rId2012" Type="http://schemas.openxmlformats.org/officeDocument/2006/relationships/hyperlink" Target="http://twitter.com/ABokru/statuses/1367902162609700865" TargetMode="External"/><Relationship Id="rId3344" Type="http://schemas.openxmlformats.org/officeDocument/2006/relationships/hyperlink" Target="http://twitter.com/nemityadav1/statuses/1367881462184173570" TargetMode="External"/><Relationship Id="rId2013" Type="http://schemas.openxmlformats.org/officeDocument/2006/relationships/hyperlink" Target="http://pbs.twimg.com/profile_images/1367925684685840384/11Ux2wI1_normal.jpg" TargetMode="External"/><Relationship Id="rId3343" Type="http://schemas.openxmlformats.org/officeDocument/2006/relationships/hyperlink" Target="http://pbs.twimg.com/profile_images/1174337148905873409/aZn5tgij_normal.jpg" TargetMode="External"/><Relationship Id="rId2014" Type="http://schemas.openxmlformats.org/officeDocument/2006/relationships/hyperlink" Target="http://twitter.com/payalpandey91/statuses/1367902088928194560" TargetMode="External"/><Relationship Id="rId3346" Type="http://schemas.openxmlformats.org/officeDocument/2006/relationships/hyperlink" Target="http://twitter.com/SeaBirdScience/statuses/1367881458224934913" TargetMode="External"/><Relationship Id="rId2015" Type="http://schemas.openxmlformats.org/officeDocument/2006/relationships/hyperlink" Target="http://pbs.twimg.com/profile_images/1257239090078068736/FDkhWgF5_normal.jpg" TargetMode="External"/><Relationship Id="rId3345" Type="http://schemas.openxmlformats.org/officeDocument/2006/relationships/hyperlink" Target="http://pbs.twimg.com/profile_images/465885011573370882/ZzaNZAd5_normal.jpeg" TargetMode="External"/><Relationship Id="rId2049" Type="http://schemas.openxmlformats.org/officeDocument/2006/relationships/hyperlink" Target="http://pbs.twimg.com/profile_images/1357607561558560769/MD-EpEwP_normal.jpg" TargetMode="External"/><Relationship Id="rId129" Type="http://schemas.openxmlformats.org/officeDocument/2006/relationships/hyperlink" Target="http://pbs.twimg.com/profile_images/1332360357805867009/70ahN3tD_normal.jpg" TargetMode="External"/><Relationship Id="rId128" Type="http://schemas.openxmlformats.org/officeDocument/2006/relationships/hyperlink" Target="http://twitter.com/FeitalCris/statuses/1367977214025797635" TargetMode="External"/><Relationship Id="rId127" Type="http://schemas.openxmlformats.org/officeDocument/2006/relationships/hyperlink" Target="http://pbs.twimg.com/profile_images/1307285140746514434/vY0lAGCM_normal.jpg" TargetMode="External"/><Relationship Id="rId126" Type="http://schemas.openxmlformats.org/officeDocument/2006/relationships/hyperlink" Target="http://twitter.com/HousingFirstUK/statuses/1367977321584594949" TargetMode="External"/><Relationship Id="rId3371" Type="http://schemas.openxmlformats.org/officeDocument/2006/relationships/hyperlink" Target="http://pbs.twimg.com/profile_images/962019937173696514/mzesO9Eu_normal.jpg" TargetMode="External"/><Relationship Id="rId2040" Type="http://schemas.openxmlformats.org/officeDocument/2006/relationships/hyperlink" Target="http://twitter.com/KarriLuvi/statuses/1367901428329586690" TargetMode="External"/><Relationship Id="rId3370" Type="http://schemas.openxmlformats.org/officeDocument/2006/relationships/hyperlink" Target="http://twitter.com/seemahasan/statuses/1367880820707491841" TargetMode="External"/><Relationship Id="rId121" Type="http://schemas.openxmlformats.org/officeDocument/2006/relationships/hyperlink" Target="http://pbs.twimg.com/profile_images/1319380555822207007/UegSTlcf_normal.jpg" TargetMode="External"/><Relationship Id="rId2041" Type="http://schemas.openxmlformats.org/officeDocument/2006/relationships/hyperlink" Target="http://pbs.twimg.com/profile_images/1314750453142351874/5kXzYuL2_normal.jpg" TargetMode="External"/><Relationship Id="rId3373" Type="http://schemas.openxmlformats.org/officeDocument/2006/relationships/hyperlink" Target="http://pbs.twimg.com/profile_images/1200852255575957504/DTyyPKYz_normal.jpg" TargetMode="External"/><Relationship Id="rId120" Type="http://schemas.openxmlformats.org/officeDocument/2006/relationships/hyperlink" Target="http://twitter.com/StPaulCSS1/statuses/1367977719716315137" TargetMode="External"/><Relationship Id="rId2042" Type="http://schemas.openxmlformats.org/officeDocument/2006/relationships/hyperlink" Target="http://twitter.com/KarriLuvi/statuses/1367901416186994691" TargetMode="External"/><Relationship Id="rId3372" Type="http://schemas.openxmlformats.org/officeDocument/2006/relationships/hyperlink" Target="http://twitter.com/Len_Tauro_Photo/statuses/1367880810473349126" TargetMode="External"/><Relationship Id="rId2043" Type="http://schemas.openxmlformats.org/officeDocument/2006/relationships/hyperlink" Target="http://pbs.twimg.com/profile_images/908336010689466368/X0v1uwe__normal.jpg" TargetMode="External"/><Relationship Id="rId3375" Type="http://schemas.openxmlformats.org/officeDocument/2006/relationships/hyperlink" Target="http://pbs.twimg.com/profile_images/1367150809700442114/NGDHxcUe_normal.jpg" TargetMode="External"/><Relationship Id="rId2044" Type="http://schemas.openxmlformats.org/officeDocument/2006/relationships/hyperlink" Target="http://twitter.com/iassumpta/statuses/1367901400164933632" TargetMode="External"/><Relationship Id="rId3374" Type="http://schemas.openxmlformats.org/officeDocument/2006/relationships/hyperlink" Target="http://twitter.com/sunitakatyal/statuses/1367880797466759170" TargetMode="External"/><Relationship Id="rId125" Type="http://schemas.openxmlformats.org/officeDocument/2006/relationships/hyperlink" Target="http://pbs.twimg.com/profile_images/1369338506447888401/GEZ7JeE2_normal.jpg" TargetMode="External"/><Relationship Id="rId2045" Type="http://schemas.openxmlformats.org/officeDocument/2006/relationships/hyperlink" Target="http://pbs.twimg.com/profile_images/1334365582997639168/LRfChKgR_normal.jpg" TargetMode="External"/><Relationship Id="rId3377" Type="http://schemas.openxmlformats.org/officeDocument/2006/relationships/hyperlink" Target="http://pbs.twimg.com/profile_images/525546362494935041/makGvepr_normal.jpeg" TargetMode="External"/><Relationship Id="rId124" Type="http://schemas.openxmlformats.org/officeDocument/2006/relationships/hyperlink" Target="http://twitter.com/ZG_AnaLau/statuses/1367977372415320069" TargetMode="External"/><Relationship Id="rId2046" Type="http://schemas.openxmlformats.org/officeDocument/2006/relationships/hyperlink" Target="http://twitter.com/surya_shah0/statuses/1367901373962981376" TargetMode="External"/><Relationship Id="rId3376" Type="http://schemas.openxmlformats.org/officeDocument/2006/relationships/hyperlink" Target="http://twitter.com/oktanindya22/statuses/1367880795038248965" TargetMode="External"/><Relationship Id="rId123" Type="http://schemas.openxmlformats.org/officeDocument/2006/relationships/hyperlink" Target="http://pbs.twimg.com/profile_images/1278626135073488896/d6ZTPTYB_normal.jpg" TargetMode="External"/><Relationship Id="rId2047" Type="http://schemas.openxmlformats.org/officeDocument/2006/relationships/hyperlink" Target="http://pbs.twimg.com/profile_images/1125994560004530176/uc0YCcq-_normal.jpg" TargetMode="External"/><Relationship Id="rId3379" Type="http://schemas.openxmlformats.org/officeDocument/2006/relationships/hyperlink" Target="http://pbs.twimg.com/profile_images/87924906/Jeff_opt_normal.jpg" TargetMode="External"/><Relationship Id="rId122" Type="http://schemas.openxmlformats.org/officeDocument/2006/relationships/hyperlink" Target="http://twitter.com/Rinsole_T/statuses/1367977615789801482" TargetMode="External"/><Relationship Id="rId2048" Type="http://schemas.openxmlformats.org/officeDocument/2006/relationships/hyperlink" Target="http://twitter.com/boghche/statuses/1367901344389079041" TargetMode="External"/><Relationship Id="rId3378" Type="http://schemas.openxmlformats.org/officeDocument/2006/relationships/hyperlink" Target="http://twitter.com/akashbagdiya/statuses/1367880764436537349" TargetMode="External"/><Relationship Id="rId2038" Type="http://schemas.openxmlformats.org/officeDocument/2006/relationships/hyperlink" Target="http://twitter.com/svacity/statuses/1367901476698329094" TargetMode="External"/><Relationship Id="rId2039" Type="http://schemas.openxmlformats.org/officeDocument/2006/relationships/hyperlink" Target="http://pbs.twimg.com/profile_images/1314750453142351874/5kXzYuL2_normal.jpg" TargetMode="External"/><Relationship Id="rId3369" Type="http://schemas.openxmlformats.org/officeDocument/2006/relationships/hyperlink" Target="http://pbs.twimg.com/profile_images/1018935436327161857/UP9vFS4A_normal.jpg" TargetMode="External"/><Relationship Id="rId118" Type="http://schemas.openxmlformats.org/officeDocument/2006/relationships/hyperlink" Target="http://twitter.com/DXTMRA/statuses/1367978236571881474" TargetMode="External"/><Relationship Id="rId117" Type="http://schemas.openxmlformats.org/officeDocument/2006/relationships/hyperlink" Target="http://pbs.twimg.com/profile_images/1332360357805867009/70ahN3tD_normal.jpg" TargetMode="External"/><Relationship Id="rId116" Type="http://schemas.openxmlformats.org/officeDocument/2006/relationships/hyperlink" Target="http://twitter.com/TorontoAshrafi/statuses/1367978341396066313" TargetMode="External"/><Relationship Id="rId115" Type="http://schemas.openxmlformats.org/officeDocument/2006/relationships/hyperlink" Target="http://pbs.twimg.com/profile_images/1079450594648088576/Zd-H4nmI_normal.jpg" TargetMode="External"/><Relationship Id="rId3360" Type="http://schemas.openxmlformats.org/officeDocument/2006/relationships/hyperlink" Target="http://twitter.com/MartinellChiara/statuses/1367880980044873728" TargetMode="External"/><Relationship Id="rId119" Type="http://schemas.openxmlformats.org/officeDocument/2006/relationships/hyperlink" Target="http://pbs.twimg.com/profile_images/1284150514486321153/Hr7b3Gm6_normal.jpg" TargetMode="External"/><Relationship Id="rId110" Type="http://schemas.openxmlformats.org/officeDocument/2006/relationships/hyperlink" Target="http://twitter.com/liberty4humans/statuses/1367978810797301765" TargetMode="External"/><Relationship Id="rId2030" Type="http://schemas.openxmlformats.org/officeDocument/2006/relationships/hyperlink" Target="http://twitter.com/InsIsaacAlbeniz/statuses/1367901562123747328" TargetMode="External"/><Relationship Id="rId3362" Type="http://schemas.openxmlformats.org/officeDocument/2006/relationships/hyperlink" Target="http://twitter.com/LavieWorld/statuses/1367880968598618114" TargetMode="External"/><Relationship Id="rId2031" Type="http://schemas.openxmlformats.org/officeDocument/2006/relationships/hyperlink" Target="http://pbs.twimg.com/profile_images/1172059123132841984/LfbLEPTD_normal.jpg" TargetMode="External"/><Relationship Id="rId3361" Type="http://schemas.openxmlformats.org/officeDocument/2006/relationships/hyperlink" Target="http://pbs.twimg.com/profile_images/537941156688973824/xdOfXWZY_normal.png" TargetMode="External"/><Relationship Id="rId2032" Type="http://schemas.openxmlformats.org/officeDocument/2006/relationships/hyperlink" Target="http://twitter.com/fred_tornager/statuses/1367901516493946882" TargetMode="External"/><Relationship Id="rId3364" Type="http://schemas.openxmlformats.org/officeDocument/2006/relationships/hyperlink" Target="http://twitter.com/gophoenixing/statuses/1367880948939780096" TargetMode="External"/><Relationship Id="rId2033" Type="http://schemas.openxmlformats.org/officeDocument/2006/relationships/hyperlink" Target="http://pbs.twimg.com/profile_images/1369226472439697413/AG6Uaqaz_normal.jpg" TargetMode="External"/><Relationship Id="rId3363" Type="http://schemas.openxmlformats.org/officeDocument/2006/relationships/hyperlink" Target="http://pbs.twimg.com/profile_images/1344673762495528960/yyGleDc6_normal.jpg" TargetMode="External"/><Relationship Id="rId114" Type="http://schemas.openxmlformats.org/officeDocument/2006/relationships/hyperlink" Target="http://twitter.com/BelgiuminIsrael/statuses/1367978495603773440" TargetMode="External"/><Relationship Id="rId2034" Type="http://schemas.openxmlformats.org/officeDocument/2006/relationships/hyperlink" Target="http://twitter.com/Ritu75548001/statuses/1367901515994734592" TargetMode="External"/><Relationship Id="rId3366" Type="http://schemas.openxmlformats.org/officeDocument/2006/relationships/hyperlink" Target="http://twitter.com/Shailen96752478/statuses/1367880907093278720" TargetMode="External"/><Relationship Id="rId113" Type="http://schemas.openxmlformats.org/officeDocument/2006/relationships/hyperlink" Target="http://pbs.twimg.com/profile_images/1346345726398390273/H79LoHwM_normal.jpg" TargetMode="External"/><Relationship Id="rId2035" Type="http://schemas.openxmlformats.org/officeDocument/2006/relationships/hyperlink" Target="http://pbs.twimg.com/profile_images/920700745330188293/uK7D6pv2_normal.jpg" TargetMode="External"/><Relationship Id="rId3365" Type="http://schemas.openxmlformats.org/officeDocument/2006/relationships/hyperlink" Target="http://pbs.twimg.com/profile_images/1360538762124615682/5U2OoA9v_normal.jpg" TargetMode="External"/><Relationship Id="rId112" Type="http://schemas.openxmlformats.org/officeDocument/2006/relationships/hyperlink" Target="http://twitter.com/Michel_Tabbal/statuses/1367978800840081408" TargetMode="External"/><Relationship Id="rId2036" Type="http://schemas.openxmlformats.org/officeDocument/2006/relationships/hyperlink" Target="http://twitter.com/MuneezaAlam/statuses/1367901480687124486" TargetMode="External"/><Relationship Id="rId3368" Type="http://schemas.openxmlformats.org/officeDocument/2006/relationships/hyperlink" Target="http://twitter.com/tarisiddiqui/statuses/1367880869998858240" TargetMode="External"/><Relationship Id="rId111" Type="http://schemas.openxmlformats.org/officeDocument/2006/relationships/hyperlink" Target="http://pbs.twimg.com/profile_images/1115225385082523648/WH8djh39_normal.png" TargetMode="External"/><Relationship Id="rId2037" Type="http://schemas.openxmlformats.org/officeDocument/2006/relationships/hyperlink" Target="http://pbs.twimg.com/profile_images/1325873590378651648/_bLRyZPl_normal.jpg" TargetMode="External"/><Relationship Id="rId3367" Type="http://schemas.openxmlformats.org/officeDocument/2006/relationships/hyperlink" Target="http://pbs.twimg.com/profile_images/1367720608813912064/b82fGIjn_normal.jpg" TargetMode="External"/><Relationship Id="rId3315" Type="http://schemas.openxmlformats.org/officeDocument/2006/relationships/hyperlink" Target="http://pbs.twimg.com/profile_images/950686245386051585/nShkGgq2_normal.jpg" TargetMode="External"/><Relationship Id="rId3314" Type="http://schemas.openxmlformats.org/officeDocument/2006/relationships/hyperlink" Target="http://twitter.com/navimumbaicv/statuses/1367881935687622658" TargetMode="External"/><Relationship Id="rId3317" Type="http://schemas.openxmlformats.org/officeDocument/2006/relationships/hyperlink" Target="http://pbs.twimg.com/profile_images/1365344867073683457/Z0EkYKFK_normal.jpg" TargetMode="External"/><Relationship Id="rId3316" Type="http://schemas.openxmlformats.org/officeDocument/2006/relationships/hyperlink" Target="http://twitter.com/Anitapratapsing/statuses/1367881780322177025" TargetMode="External"/><Relationship Id="rId3319" Type="http://schemas.openxmlformats.org/officeDocument/2006/relationships/hyperlink" Target="http://pbs.twimg.com/profile_images/823119833214484480/J6jWaDKG_normal.jpg" TargetMode="External"/><Relationship Id="rId3318" Type="http://schemas.openxmlformats.org/officeDocument/2006/relationships/hyperlink" Target="http://twitter.com/iamjatin555/statuses/1367881749426962432" TargetMode="External"/><Relationship Id="rId3311" Type="http://schemas.openxmlformats.org/officeDocument/2006/relationships/hyperlink" Target="http://pbs.twimg.com/profile_images/1344951591187705862/UpYG7yje_normal.jpg" TargetMode="External"/><Relationship Id="rId3310" Type="http://schemas.openxmlformats.org/officeDocument/2006/relationships/hyperlink" Target="http://twitter.com/vikas6th/statuses/1367882121264558081" TargetMode="External"/><Relationship Id="rId3313" Type="http://schemas.openxmlformats.org/officeDocument/2006/relationships/hyperlink" Target="http://pbs.twimg.com/profile_images/1263527097294708737/1mUs74Yk_normal.jpg" TargetMode="External"/><Relationship Id="rId3312" Type="http://schemas.openxmlformats.org/officeDocument/2006/relationships/hyperlink" Target="http://twitter.com/QuameVision/statuses/1367881982202503169" TargetMode="External"/><Relationship Id="rId3304" Type="http://schemas.openxmlformats.org/officeDocument/2006/relationships/hyperlink" Target="http://twitter.com/83Anupamanand/statuses/1367882337128644610" TargetMode="External"/><Relationship Id="rId3303" Type="http://schemas.openxmlformats.org/officeDocument/2006/relationships/hyperlink" Target="http://pbs.twimg.com/profile_images/1311945062440263682/TI4JJJ8R_normal.jpg" TargetMode="External"/><Relationship Id="rId3306" Type="http://schemas.openxmlformats.org/officeDocument/2006/relationships/hyperlink" Target="http://twitter.com/AmazonFashionIn/statuses/1367882230685605888" TargetMode="External"/><Relationship Id="rId3305" Type="http://schemas.openxmlformats.org/officeDocument/2006/relationships/hyperlink" Target="http://pbs.twimg.com/profile_images/1011101212719177728/elCaUbcq_normal.jpg" TargetMode="External"/><Relationship Id="rId3308" Type="http://schemas.openxmlformats.org/officeDocument/2006/relationships/hyperlink" Target="http://twitter.com/tarasharmasaluj/statuses/1367882131985199106" TargetMode="External"/><Relationship Id="rId3307" Type="http://schemas.openxmlformats.org/officeDocument/2006/relationships/hyperlink" Target="http://pbs.twimg.com/profile_images/378800000054795474/b95c56b1849562b0dbbbf91c99f7af13_normal.jpeg" TargetMode="External"/><Relationship Id="rId3309" Type="http://schemas.openxmlformats.org/officeDocument/2006/relationships/hyperlink" Target="http://pbs.twimg.com/profile_images/1130255994678759424/uNQ7Bsk-_normal.jpg" TargetMode="External"/><Relationship Id="rId3300" Type="http://schemas.openxmlformats.org/officeDocument/2006/relationships/hyperlink" Target="http://twitter.com/shilpaparmar3/statuses/1367882386055176195" TargetMode="External"/><Relationship Id="rId3302" Type="http://schemas.openxmlformats.org/officeDocument/2006/relationships/hyperlink" Target="http://twitter.com/Saiteja_0119/statuses/1367882345898860544" TargetMode="External"/><Relationship Id="rId3301" Type="http://schemas.openxmlformats.org/officeDocument/2006/relationships/hyperlink" Target="http://pbs.twimg.com/profile_images/1369180682291798017/H9QRwss4_normal.jpg" TargetMode="External"/><Relationship Id="rId2005" Type="http://schemas.openxmlformats.org/officeDocument/2006/relationships/hyperlink" Target="http://pbs.twimg.com/profile_images/473536252440899585/5pl4Gu4V_normal.jpeg" TargetMode="External"/><Relationship Id="rId3337" Type="http://schemas.openxmlformats.org/officeDocument/2006/relationships/hyperlink" Target="http://pbs.twimg.com/profile_images/1367833151817482248/pLVBYlu8_normal.jpg" TargetMode="External"/><Relationship Id="rId2006" Type="http://schemas.openxmlformats.org/officeDocument/2006/relationships/hyperlink" Target="http://twitter.com/aadildesai/statuses/1367902198370242563" TargetMode="External"/><Relationship Id="rId3336" Type="http://schemas.openxmlformats.org/officeDocument/2006/relationships/hyperlink" Target="http://twitter.com/kiaharing/statuses/1367881592639750148" TargetMode="External"/><Relationship Id="rId2007" Type="http://schemas.openxmlformats.org/officeDocument/2006/relationships/hyperlink" Target="http://pbs.twimg.com/profile_images/1369377346596306952/ceNgqBaN_normal.jpg" TargetMode="External"/><Relationship Id="rId3339" Type="http://schemas.openxmlformats.org/officeDocument/2006/relationships/hyperlink" Target="http://pbs.twimg.com/profile_images/841519699632447488/ea4043nJ_normal.jpg" TargetMode="External"/><Relationship Id="rId2008" Type="http://schemas.openxmlformats.org/officeDocument/2006/relationships/hyperlink" Target="http://twitter.com/K_MChandra/statuses/1367902191306956800" TargetMode="External"/><Relationship Id="rId3338" Type="http://schemas.openxmlformats.org/officeDocument/2006/relationships/hyperlink" Target="http://twitter.com/Akhilsaiharri/statuses/1367881546955247616" TargetMode="External"/><Relationship Id="rId2009" Type="http://schemas.openxmlformats.org/officeDocument/2006/relationships/hyperlink" Target="http://pbs.twimg.com/profile_images/1369377346596306952/ceNgqBaN_normal.jpg" TargetMode="External"/><Relationship Id="rId3331" Type="http://schemas.openxmlformats.org/officeDocument/2006/relationships/hyperlink" Target="http://pbs.twimg.com/profile_images/1294200522522517504/oAIh13_S_normal.jpg" TargetMode="External"/><Relationship Id="rId2000" Type="http://schemas.openxmlformats.org/officeDocument/2006/relationships/hyperlink" Target="http://twitter.com/iam__one/statuses/1367902251377975309" TargetMode="External"/><Relationship Id="rId3330" Type="http://schemas.openxmlformats.org/officeDocument/2006/relationships/hyperlink" Target="http://twitter.com/imArun001/statuses/1367881636797313031" TargetMode="External"/><Relationship Id="rId2001" Type="http://schemas.openxmlformats.org/officeDocument/2006/relationships/hyperlink" Target="http://pbs.twimg.com/profile_images/1315197223068549121/fwL_eeKN_normal.jpg" TargetMode="External"/><Relationship Id="rId3333" Type="http://schemas.openxmlformats.org/officeDocument/2006/relationships/hyperlink" Target="http://pbs.twimg.com/profile_images/1326508085905518592/aKKN4E03_normal.jpg" TargetMode="External"/><Relationship Id="rId2002" Type="http://schemas.openxmlformats.org/officeDocument/2006/relationships/hyperlink" Target="http://twitter.com/sayankit/statuses/1367902242662010883" TargetMode="External"/><Relationship Id="rId3332" Type="http://schemas.openxmlformats.org/officeDocument/2006/relationships/hyperlink" Target="http://twitter.com/IamNikhilkumarM/statuses/1367881632770781191" TargetMode="External"/><Relationship Id="rId2003" Type="http://schemas.openxmlformats.org/officeDocument/2006/relationships/hyperlink" Target="http://pbs.twimg.com/profile_images/1369377346596306952/ceNgqBaN_normal.jpg" TargetMode="External"/><Relationship Id="rId3335" Type="http://schemas.openxmlformats.org/officeDocument/2006/relationships/hyperlink" Target="http://pbs.twimg.com/profile_images/1338148055770664960/rVfE4Zmw_normal.jpg" TargetMode="External"/><Relationship Id="rId2004" Type="http://schemas.openxmlformats.org/officeDocument/2006/relationships/hyperlink" Target="http://twitter.com/K_MChandra/statuses/1367902205743833089" TargetMode="External"/><Relationship Id="rId3334" Type="http://schemas.openxmlformats.org/officeDocument/2006/relationships/hyperlink" Target="http://twitter.com/Dinesh_the_star/statuses/1367881622297608193" TargetMode="External"/><Relationship Id="rId3326" Type="http://schemas.openxmlformats.org/officeDocument/2006/relationships/hyperlink" Target="http://twitter.com/Tahamidkazi/statuses/1367881672549568512" TargetMode="External"/><Relationship Id="rId3325" Type="http://schemas.openxmlformats.org/officeDocument/2006/relationships/hyperlink" Target="http://pbs.twimg.com/profile_images/1221028127993810945/2f5Tcy-c_normal.jpg" TargetMode="External"/><Relationship Id="rId3328" Type="http://schemas.openxmlformats.org/officeDocument/2006/relationships/hyperlink" Target="http://twitter.com/imArun001/statuses/1367881642560253952" TargetMode="External"/><Relationship Id="rId3327" Type="http://schemas.openxmlformats.org/officeDocument/2006/relationships/hyperlink" Target="http://pbs.twimg.com/profile_images/1358071844188942339/foenoLdz_normal.jpg" TargetMode="External"/><Relationship Id="rId3329" Type="http://schemas.openxmlformats.org/officeDocument/2006/relationships/hyperlink" Target="http://pbs.twimg.com/profile_images/1358071844188942339/foenoLdz_normal.jpg" TargetMode="External"/><Relationship Id="rId3320" Type="http://schemas.openxmlformats.org/officeDocument/2006/relationships/hyperlink" Target="http://twitter.com/vardhanvaibhav/statuses/1367881726496702472" TargetMode="External"/><Relationship Id="rId3322" Type="http://schemas.openxmlformats.org/officeDocument/2006/relationships/hyperlink" Target="http://twitter.com/NAEconTeam/statuses/1367881725909508097" TargetMode="External"/><Relationship Id="rId3321" Type="http://schemas.openxmlformats.org/officeDocument/2006/relationships/hyperlink" Target="http://pbs.twimg.com/profile_images/1362790811088211974/_Uh6uT4P_normal.jpg" TargetMode="External"/><Relationship Id="rId3324" Type="http://schemas.openxmlformats.org/officeDocument/2006/relationships/hyperlink" Target="http://twitter.com/imArun001/statuses/1367881698654920705" TargetMode="External"/><Relationship Id="rId3323" Type="http://schemas.openxmlformats.org/officeDocument/2006/relationships/hyperlink" Target="http://pbs.twimg.com/profile_images/1358071844188942339/foenoLdz_normal.jpg" TargetMode="External"/><Relationship Id="rId2090" Type="http://schemas.openxmlformats.org/officeDocument/2006/relationships/hyperlink" Target="http://twitter.com/GauthierJCIDSE/statuses/1367900749351489541" TargetMode="External"/><Relationship Id="rId2091" Type="http://schemas.openxmlformats.org/officeDocument/2006/relationships/hyperlink" Target="http://pbs.twimg.com/profile_images/1328660484195721218/Ojt2DzVp_normal.jpg" TargetMode="External"/><Relationship Id="rId2092" Type="http://schemas.openxmlformats.org/officeDocument/2006/relationships/hyperlink" Target="http://twitter.com/amitkumar0922/statuses/1367900747837272065" TargetMode="External"/><Relationship Id="rId2093" Type="http://schemas.openxmlformats.org/officeDocument/2006/relationships/hyperlink" Target="http://pbs.twimg.com/profile_images/1295318830269394946/hSBRY4sn_normal.jpg" TargetMode="External"/><Relationship Id="rId2094" Type="http://schemas.openxmlformats.org/officeDocument/2006/relationships/hyperlink" Target="http://twitter.com/SActivist20/statuses/1367900737653469184" TargetMode="External"/><Relationship Id="rId2095" Type="http://schemas.openxmlformats.org/officeDocument/2006/relationships/hyperlink" Target="http://pbs.twimg.com/profile_images/1100663659636944896/RD2dq48P_normal.jpg" TargetMode="External"/><Relationship Id="rId2096" Type="http://schemas.openxmlformats.org/officeDocument/2006/relationships/hyperlink" Target="http://twitter.com/otangaevans/statuses/1367900736206610441" TargetMode="External"/><Relationship Id="rId2097" Type="http://schemas.openxmlformats.org/officeDocument/2006/relationships/hyperlink" Target="http://pbs.twimg.com/profile_images/1176078766767890433/9PcfboZ6_normal.jpg" TargetMode="External"/><Relationship Id="rId2098" Type="http://schemas.openxmlformats.org/officeDocument/2006/relationships/hyperlink" Target="http://twitter.com/kanakbhardwaj51/statuses/1367900722134536193" TargetMode="External"/><Relationship Id="rId2099" Type="http://schemas.openxmlformats.org/officeDocument/2006/relationships/hyperlink" Target="http://pbs.twimg.com/profile_images/1368177351163588613/EM0j3ajN_normal.jpg" TargetMode="External"/><Relationship Id="rId3391" Type="http://schemas.openxmlformats.org/officeDocument/2006/relationships/hyperlink" Target="http://pbs.twimg.com/profile_images/1146120011733331969/R8X0nzOS_normal.jpg" TargetMode="External"/><Relationship Id="rId2060" Type="http://schemas.openxmlformats.org/officeDocument/2006/relationships/hyperlink" Target="http://twitter.com/Saturday_am/statuses/1367901095104811016" TargetMode="External"/><Relationship Id="rId3390" Type="http://schemas.openxmlformats.org/officeDocument/2006/relationships/hyperlink" Target="http://twitter.com/Akshaysinghbis3/statuses/1367880650452135936" TargetMode="External"/><Relationship Id="rId2061" Type="http://schemas.openxmlformats.org/officeDocument/2006/relationships/hyperlink" Target="http://pbs.twimg.com/profile_images/994167121213997056/VkZgekv5_normal.jpg" TargetMode="External"/><Relationship Id="rId3393" Type="http://schemas.openxmlformats.org/officeDocument/2006/relationships/hyperlink" Target="http://pbs.twimg.com/profile_images/1339263968175505412/BzCgV2IL_normal.jpg" TargetMode="External"/><Relationship Id="rId2062" Type="http://schemas.openxmlformats.org/officeDocument/2006/relationships/hyperlink" Target="http://twitter.com/anilkb1961/statuses/1367901059876749312" TargetMode="External"/><Relationship Id="rId3392" Type="http://schemas.openxmlformats.org/officeDocument/2006/relationships/hyperlink" Target="http://twitter.com/kavitarajwade/statuses/1367880622887211011" TargetMode="External"/><Relationship Id="rId2063" Type="http://schemas.openxmlformats.org/officeDocument/2006/relationships/hyperlink" Target="http://pbs.twimg.com/profile_images/1345487388584402945/Z7WYR2zm_normal.jpg" TargetMode="External"/><Relationship Id="rId3395" Type="http://schemas.openxmlformats.org/officeDocument/2006/relationships/hyperlink" Target="http://pbs.twimg.com/profile_images/1366667124236763137/ZXEwncKd_normal.jpg" TargetMode="External"/><Relationship Id="rId2064" Type="http://schemas.openxmlformats.org/officeDocument/2006/relationships/hyperlink" Target="http://twitter.com/KirkOsborn77/statuses/1367901055229571079" TargetMode="External"/><Relationship Id="rId3394" Type="http://schemas.openxmlformats.org/officeDocument/2006/relationships/hyperlink" Target="http://twitter.com/DrSanjayPande10/statuses/1367880620676841477" TargetMode="External"/><Relationship Id="rId2065" Type="http://schemas.openxmlformats.org/officeDocument/2006/relationships/hyperlink" Target="http://pbs.twimg.com/profile_images/1368439486745485313/XlaQN9vR_normal.jpg" TargetMode="External"/><Relationship Id="rId3397" Type="http://schemas.openxmlformats.org/officeDocument/2006/relationships/hyperlink" Target="http://pbs.twimg.com/profile_images/1367436362996088836/OSBWx42Z_normal.jpg" TargetMode="External"/><Relationship Id="rId2066" Type="http://schemas.openxmlformats.org/officeDocument/2006/relationships/hyperlink" Target="http://twitter.com/proudy_indian1/statuses/1367901039848878080" TargetMode="External"/><Relationship Id="rId3396" Type="http://schemas.openxmlformats.org/officeDocument/2006/relationships/hyperlink" Target="http://twitter.com/JhusBLaze/statuses/1367880608983187466" TargetMode="External"/><Relationship Id="rId2067" Type="http://schemas.openxmlformats.org/officeDocument/2006/relationships/hyperlink" Target="http://pbs.twimg.com/profile_images/1359537155983351809/eWhLAYRy_normal.jpg" TargetMode="External"/><Relationship Id="rId3399" Type="http://schemas.openxmlformats.org/officeDocument/2006/relationships/hyperlink" Target="http://pbs.twimg.com/profile_images/1155706426838269952/9U8T0VFa_normal.jpg" TargetMode="External"/><Relationship Id="rId2068" Type="http://schemas.openxmlformats.org/officeDocument/2006/relationships/hyperlink" Target="http://twitter.com/AdityaA93410146/statuses/1367901028759179264" TargetMode="External"/><Relationship Id="rId3398" Type="http://schemas.openxmlformats.org/officeDocument/2006/relationships/hyperlink" Target="http://twitter.com/Sushmita4Rights/statuses/1367880588691087360" TargetMode="External"/><Relationship Id="rId2069" Type="http://schemas.openxmlformats.org/officeDocument/2006/relationships/hyperlink" Target="http://pbs.twimg.com/profile_images/1364245774939299847/Ms9iXdQZ_normal.jpg" TargetMode="External"/><Relationship Id="rId3380" Type="http://schemas.openxmlformats.org/officeDocument/2006/relationships/hyperlink" Target="http://twitter.com/Erickson4/statuses/1367880748959604739" TargetMode="External"/><Relationship Id="rId2050" Type="http://schemas.openxmlformats.org/officeDocument/2006/relationships/hyperlink" Target="http://twitter.com/KishanK94197892/statuses/1367901337657114626" TargetMode="External"/><Relationship Id="rId3382" Type="http://schemas.openxmlformats.org/officeDocument/2006/relationships/hyperlink" Target="http://twitter.com/iamjatin555/statuses/1367880714868301826" TargetMode="External"/><Relationship Id="rId2051" Type="http://schemas.openxmlformats.org/officeDocument/2006/relationships/hyperlink" Target="http://pbs.twimg.com/profile_images/378800000112744794/72945476e99028b8bd44907c7fbcefd0_normal.jpeg" TargetMode="External"/><Relationship Id="rId3381" Type="http://schemas.openxmlformats.org/officeDocument/2006/relationships/hyperlink" Target="http://pbs.twimg.com/profile_images/1365344867073683457/Z0EkYKFK_normal.jpg" TargetMode="External"/><Relationship Id="rId2052" Type="http://schemas.openxmlformats.org/officeDocument/2006/relationships/hyperlink" Target="http://twitter.com/ChemburChapters/statuses/1367901298629038080" TargetMode="External"/><Relationship Id="rId3384" Type="http://schemas.openxmlformats.org/officeDocument/2006/relationships/hyperlink" Target="http://twitter.com/seemahasan/statuses/1367880710028197889" TargetMode="External"/><Relationship Id="rId2053" Type="http://schemas.openxmlformats.org/officeDocument/2006/relationships/hyperlink" Target="http://pbs.twimg.com/profile_images/908336010689466368/X0v1uwe__normal.jpg" TargetMode="External"/><Relationship Id="rId3383" Type="http://schemas.openxmlformats.org/officeDocument/2006/relationships/hyperlink" Target="http://pbs.twimg.com/profile_images/1018935436327161857/UP9vFS4A_normal.jpg" TargetMode="External"/><Relationship Id="rId2054" Type="http://schemas.openxmlformats.org/officeDocument/2006/relationships/hyperlink" Target="http://twitter.com/iassumpta/statuses/1367901216701812741" TargetMode="External"/><Relationship Id="rId3386" Type="http://schemas.openxmlformats.org/officeDocument/2006/relationships/hyperlink" Target="http://twitter.com/stevo_1975/statuses/1367880700892942343" TargetMode="External"/><Relationship Id="rId2055" Type="http://schemas.openxmlformats.org/officeDocument/2006/relationships/hyperlink" Target="http://pbs.twimg.com/profile_images/908305278722068480/pF0WJSXp_normal.jpg" TargetMode="External"/><Relationship Id="rId3385" Type="http://schemas.openxmlformats.org/officeDocument/2006/relationships/hyperlink" Target="http://pbs.twimg.com/profile_images/1300520926174490631/4it8ojx0_normal.jpg" TargetMode="External"/><Relationship Id="rId2056" Type="http://schemas.openxmlformats.org/officeDocument/2006/relationships/hyperlink" Target="http://twitter.com/CanadaOECS/statuses/1367901135835705344" TargetMode="External"/><Relationship Id="rId3388" Type="http://schemas.openxmlformats.org/officeDocument/2006/relationships/hyperlink" Target="http://twitter.com/sapna_pandey05/statuses/1367880674313531392" TargetMode="External"/><Relationship Id="rId2057" Type="http://schemas.openxmlformats.org/officeDocument/2006/relationships/hyperlink" Target="http://pbs.twimg.com/profile_images/1083809710141263872/4rLqTzO3_normal.jpg" TargetMode="External"/><Relationship Id="rId3387" Type="http://schemas.openxmlformats.org/officeDocument/2006/relationships/hyperlink" Target="http://pbs.twimg.com/profile_images/1286375481072181248/1je0VAoI_normal.jpg" TargetMode="External"/><Relationship Id="rId2058" Type="http://schemas.openxmlformats.org/officeDocument/2006/relationships/hyperlink" Target="http://twitter.com/CanHCBarbados/statuses/1367901118181867525" TargetMode="External"/><Relationship Id="rId2059" Type="http://schemas.openxmlformats.org/officeDocument/2006/relationships/hyperlink" Target="http://pbs.twimg.com/profile_images/476868358088818688/ELGXknDM_normal.jpeg" TargetMode="External"/><Relationship Id="rId3389" Type="http://schemas.openxmlformats.org/officeDocument/2006/relationships/hyperlink" Target="http://pbs.twimg.com/profile_images/1264444619087122433/ZRDNd7nz_normal.jpg" TargetMode="External"/><Relationship Id="rId2080" Type="http://schemas.openxmlformats.org/officeDocument/2006/relationships/hyperlink" Target="http://twitter.com/rj_singh0/statuses/1367900892813434880" TargetMode="External"/><Relationship Id="rId2081" Type="http://schemas.openxmlformats.org/officeDocument/2006/relationships/hyperlink" Target="http://pbs.twimg.com/profile_images/1314750453142351874/5kXzYuL2_normal.jpg" TargetMode="External"/><Relationship Id="rId2082" Type="http://schemas.openxmlformats.org/officeDocument/2006/relationships/hyperlink" Target="http://twitter.com/KarriLuvi/statuses/1367900871871242242" TargetMode="External"/><Relationship Id="rId2083" Type="http://schemas.openxmlformats.org/officeDocument/2006/relationships/hyperlink" Target="http://pbs.twimg.com/profile_images/1044938756233412608/b86sZGhF_normal.jpg" TargetMode="External"/><Relationship Id="rId2084" Type="http://schemas.openxmlformats.org/officeDocument/2006/relationships/hyperlink" Target="http://twitter.com/kamnabhardwaj21/statuses/1367900861972713476" TargetMode="External"/><Relationship Id="rId2085" Type="http://schemas.openxmlformats.org/officeDocument/2006/relationships/hyperlink" Target="http://pbs.twimg.com/profile_images/1176078766767890433/9PcfboZ6_normal.jpg" TargetMode="External"/><Relationship Id="rId2086" Type="http://schemas.openxmlformats.org/officeDocument/2006/relationships/hyperlink" Target="http://twitter.com/kanakbhardwaj51/statuses/1367900809438978049" TargetMode="External"/><Relationship Id="rId2087" Type="http://schemas.openxmlformats.org/officeDocument/2006/relationships/hyperlink" Target="http://pbs.twimg.com/profile_images/1306537307177009152/I7TfxMrG_normal.jpg" TargetMode="External"/><Relationship Id="rId2088" Type="http://schemas.openxmlformats.org/officeDocument/2006/relationships/hyperlink" Target="http://twitter.com/23vivektiwari/statuses/1367900772751470593" TargetMode="External"/><Relationship Id="rId2089" Type="http://schemas.openxmlformats.org/officeDocument/2006/relationships/hyperlink" Target="http://pbs.twimg.com/profile_images/910857819045363712/6lUQkKVY_normal.jpg" TargetMode="External"/><Relationship Id="rId2070" Type="http://schemas.openxmlformats.org/officeDocument/2006/relationships/hyperlink" Target="http://twitter.com/RAWPUBLIC_JR/statuses/1367901017455484929" TargetMode="External"/><Relationship Id="rId2071" Type="http://schemas.openxmlformats.org/officeDocument/2006/relationships/hyperlink" Target="http://pbs.twimg.com/profile_images/994167121213997056/VkZgekv5_normal.jpg" TargetMode="External"/><Relationship Id="rId2072" Type="http://schemas.openxmlformats.org/officeDocument/2006/relationships/hyperlink" Target="http://twitter.com/anilkb1961/statuses/1367900983976632322" TargetMode="External"/><Relationship Id="rId2073" Type="http://schemas.openxmlformats.org/officeDocument/2006/relationships/hyperlink" Target="http://pbs.twimg.com/profile_images/1368608968721928196/KfMfyT_T_normal.jpg" TargetMode="External"/><Relationship Id="rId2074" Type="http://schemas.openxmlformats.org/officeDocument/2006/relationships/hyperlink" Target="http://twitter.com/AjayKum35706710/statuses/1367900939101765632" TargetMode="External"/><Relationship Id="rId2075" Type="http://schemas.openxmlformats.org/officeDocument/2006/relationships/hyperlink" Target="http://pbs.twimg.com/profile_images/1044938756233412608/b86sZGhF_normal.jpg" TargetMode="External"/><Relationship Id="rId2076" Type="http://schemas.openxmlformats.org/officeDocument/2006/relationships/hyperlink" Target="http://twitter.com/kamnabhardwaj21/statuses/1367900927701643264" TargetMode="External"/><Relationship Id="rId2077" Type="http://schemas.openxmlformats.org/officeDocument/2006/relationships/hyperlink" Target="http://pbs.twimg.com/profile_images/1335848547837677571/Zs9auzbc_normal.jpg" TargetMode="External"/><Relationship Id="rId2078" Type="http://schemas.openxmlformats.org/officeDocument/2006/relationships/hyperlink" Target="http://twitter.com/UpadhyayLuxmi/statuses/1367900912916721666" TargetMode="External"/><Relationship Id="rId2079" Type="http://schemas.openxmlformats.org/officeDocument/2006/relationships/hyperlink" Target="http://pbs.twimg.com/profile_images/1343543360947060742/i38G6NVD_normal.jpg" TargetMode="External"/><Relationship Id="rId2940" Type="http://schemas.openxmlformats.org/officeDocument/2006/relationships/hyperlink" Target="http://twitter.com/SaiSunil452/statuses/1367887670970511362" TargetMode="External"/><Relationship Id="rId1610" Type="http://schemas.openxmlformats.org/officeDocument/2006/relationships/hyperlink" Target="http://twitter.com/_dawneee/statuses/1367911341407756289" TargetMode="External"/><Relationship Id="rId2941" Type="http://schemas.openxmlformats.org/officeDocument/2006/relationships/hyperlink" Target="http://pbs.twimg.com/profile_images/1217693619055886336/0fVP8ZOz_normal.jpg" TargetMode="External"/><Relationship Id="rId1611" Type="http://schemas.openxmlformats.org/officeDocument/2006/relationships/hyperlink" Target="http://pbs.twimg.com/profile_images/1295318830269394946/hSBRY4sn_normal.jpg" TargetMode="External"/><Relationship Id="rId2942" Type="http://schemas.openxmlformats.org/officeDocument/2006/relationships/hyperlink" Target="http://twitter.com/PuyanaFernandez/statuses/1367887587323633667" TargetMode="External"/><Relationship Id="rId1612" Type="http://schemas.openxmlformats.org/officeDocument/2006/relationships/hyperlink" Target="http://twitter.com/SActivist20/statuses/1367911322805968898" TargetMode="External"/><Relationship Id="rId2943" Type="http://schemas.openxmlformats.org/officeDocument/2006/relationships/hyperlink" Target="http://pbs.twimg.com/profile_images/1368813287081537537/FH78yKDi_normal.jpg" TargetMode="External"/><Relationship Id="rId1613" Type="http://schemas.openxmlformats.org/officeDocument/2006/relationships/hyperlink" Target="http://pbs.twimg.com/profile_images/1329496059912085506/Em5wxCAt_normal.jpg" TargetMode="External"/><Relationship Id="rId2944" Type="http://schemas.openxmlformats.org/officeDocument/2006/relationships/hyperlink" Target="http://twitter.com/aartic02/statuses/1367887534370422787" TargetMode="External"/><Relationship Id="rId1614" Type="http://schemas.openxmlformats.org/officeDocument/2006/relationships/hyperlink" Target="http://twitter.com/ZS_ZohaibShah/statuses/1367911252438179842" TargetMode="External"/><Relationship Id="rId2945" Type="http://schemas.openxmlformats.org/officeDocument/2006/relationships/hyperlink" Target="http://pbs.twimg.com/profile_images/1341638034609958914/I8t0LeRM_normal.jpg" TargetMode="External"/><Relationship Id="rId1615" Type="http://schemas.openxmlformats.org/officeDocument/2006/relationships/hyperlink" Target="http://pbs.twimg.com/profile_images/981139942423367680/tZpxD2J1_normal.jpg" TargetMode="External"/><Relationship Id="rId2946" Type="http://schemas.openxmlformats.org/officeDocument/2006/relationships/hyperlink" Target="http://twitter.com/KGaurav1022/statuses/1367887533728624641" TargetMode="External"/><Relationship Id="rId1616" Type="http://schemas.openxmlformats.org/officeDocument/2006/relationships/hyperlink" Target="http://twitter.com/UNICEFJamaica/statuses/1367911208410624003" TargetMode="External"/><Relationship Id="rId2947" Type="http://schemas.openxmlformats.org/officeDocument/2006/relationships/hyperlink" Target="http://pbs.twimg.com/profile_images/1272594457318158336/_ET4LPZd_normal.jpg" TargetMode="External"/><Relationship Id="rId907" Type="http://schemas.openxmlformats.org/officeDocument/2006/relationships/hyperlink" Target="http://pbs.twimg.com/profile_images/1243909863232679936/u9ZA0ge9_normal.jpg" TargetMode="External"/><Relationship Id="rId1617" Type="http://schemas.openxmlformats.org/officeDocument/2006/relationships/hyperlink" Target="http://pbs.twimg.com/profile_images/1244514249923129345/yOSe4xxp_normal.jpg" TargetMode="External"/><Relationship Id="rId2948" Type="http://schemas.openxmlformats.org/officeDocument/2006/relationships/hyperlink" Target="http://twitter.com/PMCBankCrisis/statuses/1367887521384820738" TargetMode="External"/><Relationship Id="rId906" Type="http://schemas.openxmlformats.org/officeDocument/2006/relationships/hyperlink" Target="http://twitter.com/bildwerkrostock/statuses/1367933527975747589" TargetMode="External"/><Relationship Id="rId1618" Type="http://schemas.openxmlformats.org/officeDocument/2006/relationships/hyperlink" Target="http://twitter.com/HemantR91929333/statuses/1367911137975541761" TargetMode="External"/><Relationship Id="rId2949" Type="http://schemas.openxmlformats.org/officeDocument/2006/relationships/hyperlink" Target="http://pbs.twimg.com/profile_images/1353019775908147202/xDAK54XZ_normal.jpg" TargetMode="External"/><Relationship Id="rId905" Type="http://schemas.openxmlformats.org/officeDocument/2006/relationships/hyperlink" Target="http://pbs.twimg.com/profile_images/1283713182373224449/Jai44CSn_normal.jpg" TargetMode="External"/><Relationship Id="rId1619" Type="http://schemas.openxmlformats.org/officeDocument/2006/relationships/hyperlink" Target="http://pbs.twimg.com/profile_images/1360383855690145793/Tbmt1eXU_normal.jpg" TargetMode="External"/><Relationship Id="rId904" Type="http://schemas.openxmlformats.org/officeDocument/2006/relationships/hyperlink" Target="http://twitter.com/AntiStressPill/statuses/1367933535508594689" TargetMode="External"/><Relationship Id="rId909" Type="http://schemas.openxmlformats.org/officeDocument/2006/relationships/hyperlink" Target="http://pbs.twimg.com/profile_images/1308780418229886977/glRZXYhW_normal.jpg" TargetMode="External"/><Relationship Id="rId908" Type="http://schemas.openxmlformats.org/officeDocument/2006/relationships/hyperlink" Target="http://twitter.com/inforiot/statuses/1367933318910664713" TargetMode="External"/><Relationship Id="rId903" Type="http://schemas.openxmlformats.org/officeDocument/2006/relationships/hyperlink" Target="http://pbs.twimg.com/profile_images/1360783281654915075/EjZplFOh_normal.jpg" TargetMode="External"/><Relationship Id="rId902" Type="http://schemas.openxmlformats.org/officeDocument/2006/relationships/hyperlink" Target="http://twitter.com/raveena_vishal/statuses/1367933969082187776" TargetMode="External"/><Relationship Id="rId901" Type="http://schemas.openxmlformats.org/officeDocument/2006/relationships/hyperlink" Target="http://pbs.twimg.com/profile_images/1337031233541267463/ZLVnQIIk_normal.jpg" TargetMode="External"/><Relationship Id="rId900" Type="http://schemas.openxmlformats.org/officeDocument/2006/relationships/hyperlink" Target="http://twitter.com/Nitish_nix/statuses/1367934265283907584" TargetMode="External"/><Relationship Id="rId2930" Type="http://schemas.openxmlformats.org/officeDocument/2006/relationships/hyperlink" Target="http://twitter.com/BDFreePress/statuses/1367887738159071240" TargetMode="External"/><Relationship Id="rId1600" Type="http://schemas.openxmlformats.org/officeDocument/2006/relationships/hyperlink" Target="http://twitter.com/Indian_laws65/statuses/1367911524241530880" TargetMode="External"/><Relationship Id="rId2931" Type="http://schemas.openxmlformats.org/officeDocument/2006/relationships/hyperlink" Target="http://pbs.twimg.com/profile_images/1325682410957074432/r_xP1mvr_normal.jpg" TargetMode="External"/><Relationship Id="rId1601" Type="http://schemas.openxmlformats.org/officeDocument/2006/relationships/hyperlink" Target="http://pbs.twimg.com/profile_images/1367796887399452672/YST78_PI_normal.jpg" TargetMode="External"/><Relationship Id="rId2932" Type="http://schemas.openxmlformats.org/officeDocument/2006/relationships/hyperlink" Target="http://twitter.com/Its__RKP/statuses/1367887735785099264" TargetMode="External"/><Relationship Id="rId1602" Type="http://schemas.openxmlformats.org/officeDocument/2006/relationships/hyperlink" Target="http://twitter.com/Indian_laws65/statuses/1367911459078823936" TargetMode="External"/><Relationship Id="rId2933" Type="http://schemas.openxmlformats.org/officeDocument/2006/relationships/hyperlink" Target="http://pbs.twimg.com/profile_images/1369338831670026241/mIpzEP6-_normal.jpg" TargetMode="External"/><Relationship Id="rId1603" Type="http://schemas.openxmlformats.org/officeDocument/2006/relationships/hyperlink" Target="http://pbs.twimg.com/profile_images/1149304048572653569/b-yoJvJX_normal.jpg" TargetMode="External"/><Relationship Id="rId2934" Type="http://schemas.openxmlformats.org/officeDocument/2006/relationships/hyperlink" Target="http://twitter.com/ThePeoplesHubUK/statuses/1367887719649656838" TargetMode="External"/><Relationship Id="rId1604" Type="http://schemas.openxmlformats.org/officeDocument/2006/relationships/hyperlink" Target="http://twitter.com/haddijatoujonga/statuses/1367911390976032772" TargetMode="External"/><Relationship Id="rId2935" Type="http://schemas.openxmlformats.org/officeDocument/2006/relationships/hyperlink" Target="http://pbs.twimg.com/profile_images/1353019775908147202/xDAK54XZ_normal.jpg" TargetMode="External"/><Relationship Id="rId1605" Type="http://schemas.openxmlformats.org/officeDocument/2006/relationships/hyperlink" Target="http://pbs.twimg.com/profile_images/1367697632219463681/pSLr3gLk_normal.jpg" TargetMode="External"/><Relationship Id="rId2936" Type="http://schemas.openxmlformats.org/officeDocument/2006/relationships/hyperlink" Target="http://twitter.com/RaviKum75193040/statuses/1367887695515512835" TargetMode="External"/><Relationship Id="rId1606" Type="http://schemas.openxmlformats.org/officeDocument/2006/relationships/hyperlink" Target="http://twitter.com/RajNgc/statuses/1367911372403580928" TargetMode="External"/><Relationship Id="rId2937" Type="http://schemas.openxmlformats.org/officeDocument/2006/relationships/hyperlink" Target="http://pbs.twimg.com/profile_images/1081260018970824704/HMRPOGz1_normal.jpg" TargetMode="External"/><Relationship Id="rId1607" Type="http://schemas.openxmlformats.org/officeDocument/2006/relationships/hyperlink" Target="http://pbs.twimg.com/profile_images/1309171962607009792/eaZH27yJ_normal.jpg" TargetMode="External"/><Relationship Id="rId2938" Type="http://schemas.openxmlformats.org/officeDocument/2006/relationships/hyperlink" Target="http://twitter.com/USCCFBiz4Good/statuses/1367887693204643844" TargetMode="External"/><Relationship Id="rId1608" Type="http://schemas.openxmlformats.org/officeDocument/2006/relationships/hyperlink" Target="http://twitter.com/CedawPT/statuses/1367911346998743042" TargetMode="External"/><Relationship Id="rId2939" Type="http://schemas.openxmlformats.org/officeDocument/2006/relationships/hyperlink" Target="http://pbs.twimg.com/profile_images/1367511672986869761/GBdSY5Jj_normal.jpg" TargetMode="External"/><Relationship Id="rId1609" Type="http://schemas.openxmlformats.org/officeDocument/2006/relationships/hyperlink" Target="http://pbs.twimg.com/profile_images/1341217509270274048/sEz4yClD_normal.jpg" TargetMode="External"/><Relationship Id="rId1631" Type="http://schemas.openxmlformats.org/officeDocument/2006/relationships/hyperlink" Target="http://pbs.twimg.com/profile_images/609297917350952960/NEICID9m_normal.jpg" TargetMode="External"/><Relationship Id="rId2962" Type="http://schemas.openxmlformats.org/officeDocument/2006/relationships/hyperlink" Target="http://twitter.com/joberken/statuses/1367887243055104008" TargetMode="External"/><Relationship Id="rId1632" Type="http://schemas.openxmlformats.org/officeDocument/2006/relationships/hyperlink" Target="http://twitter.com/MK_Dominique/statuses/1367910606523805697" TargetMode="External"/><Relationship Id="rId2963" Type="http://schemas.openxmlformats.org/officeDocument/2006/relationships/hyperlink" Target="http://pbs.twimg.com/profile_images/1326608595476221952/Id9t3vam_normal.jpg" TargetMode="External"/><Relationship Id="rId1633" Type="http://schemas.openxmlformats.org/officeDocument/2006/relationships/hyperlink" Target="http://pbs.twimg.com/profile_images/1362761076442603532/WqqS0Du-_normal.jpg" TargetMode="External"/><Relationship Id="rId2964" Type="http://schemas.openxmlformats.org/officeDocument/2006/relationships/hyperlink" Target="http://twitter.com/madhuri_chadha8/statuses/1367887231210295304" TargetMode="External"/><Relationship Id="rId1634" Type="http://schemas.openxmlformats.org/officeDocument/2006/relationships/hyperlink" Target="http://twitter.com/Lucifer_302_/statuses/1367910593626316806" TargetMode="External"/><Relationship Id="rId2965" Type="http://schemas.openxmlformats.org/officeDocument/2006/relationships/hyperlink" Target="http://pbs.twimg.com/profile_images/1363423246310252546/LphyOnp4_normal.jpg" TargetMode="External"/><Relationship Id="rId1635" Type="http://schemas.openxmlformats.org/officeDocument/2006/relationships/hyperlink" Target="http://pbs.twimg.com/profile_images/1125994560004530176/uc0YCcq-_normal.jpg" TargetMode="External"/><Relationship Id="rId2966" Type="http://schemas.openxmlformats.org/officeDocument/2006/relationships/hyperlink" Target="http://twitter.com/vikashkrsfc123/statuses/1367887183978262529" TargetMode="External"/><Relationship Id="rId1636" Type="http://schemas.openxmlformats.org/officeDocument/2006/relationships/hyperlink" Target="http://twitter.com/boghche/statuses/1367910467176456194" TargetMode="External"/><Relationship Id="rId2967" Type="http://schemas.openxmlformats.org/officeDocument/2006/relationships/hyperlink" Target="http://pbs.twimg.com/profile_images/1342205405267554304/EgwtF81D_normal.jpg" TargetMode="External"/><Relationship Id="rId1637" Type="http://schemas.openxmlformats.org/officeDocument/2006/relationships/hyperlink" Target="http://pbs.twimg.com/profile_images/1362761076442603532/WqqS0Du-_normal.jpg" TargetMode="External"/><Relationship Id="rId2968" Type="http://schemas.openxmlformats.org/officeDocument/2006/relationships/hyperlink" Target="http://twitter.com/Aditimalhotra86/statuses/1367887172188041216" TargetMode="External"/><Relationship Id="rId1638" Type="http://schemas.openxmlformats.org/officeDocument/2006/relationships/hyperlink" Target="http://twitter.com/Lucifer_302_/statuses/1367910456569049089" TargetMode="External"/><Relationship Id="rId2969" Type="http://schemas.openxmlformats.org/officeDocument/2006/relationships/hyperlink" Target="http://pbs.twimg.com/profile_images/525546362494935041/makGvepr_normal.jpeg" TargetMode="External"/><Relationship Id="rId929" Type="http://schemas.openxmlformats.org/officeDocument/2006/relationships/hyperlink" Target="http://pbs.twimg.com/profile_images/1365685038860431365/kx6EpIMF_normal.jpg" TargetMode="External"/><Relationship Id="rId1639" Type="http://schemas.openxmlformats.org/officeDocument/2006/relationships/hyperlink" Target="http://pbs.twimg.com/profile_images/1020376963691655168/9-TQUh1Y_normal.jpg" TargetMode="External"/><Relationship Id="rId928" Type="http://schemas.openxmlformats.org/officeDocument/2006/relationships/hyperlink" Target="http://twitter.com/GuelphCVI/statuses/1367932055779180552" TargetMode="External"/><Relationship Id="rId927" Type="http://schemas.openxmlformats.org/officeDocument/2006/relationships/hyperlink" Target="http://pbs.twimg.com/profile_images/812304089145081856/cBnyoqt__normal.jpg" TargetMode="External"/><Relationship Id="rId926" Type="http://schemas.openxmlformats.org/officeDocument/2006/relationships/hyperlink" Target="http://twitter.com/GrazingClouds44/statuses/1367932323103145992" TargetMode="External"/><Relationship Id="rId921" Type="http://schemas.openxmlformats.org/officeDocument/2006/relationships/hyperlink" Target="http://pbs.twimg.com/profile_images/1366995219053477889/kMb7b3j6_normal.jpg" TargetMode="External"/><Relationship Id="rId920" Type="http://schemas.openxmlformats.org/officeDocument/2006/relationships/hyperlink" Target="http://twitter.com/vsr_mra/statuses/1367932451197087745" TargetMode="External"/><Relationship Id="rId925" Type="http://schemas.openxmlformats.org/officeDocument/2006/relationships/hyperlink" Target="http://pbs.twimg.com/profile_images/803612692162482176/iCtVAjOJ_normal.jpg" TargetMode="External"/><Relationship Id="rId924" Type="http://schemas.openxmlformats.org/officeDocument/2006/relationships/hyperlink" Target="http://twitter.com/suraj14jan/statuses/1367932383454842882" TargetMode="External"/><Relationship Id="rId923" Type="http://schemas.openxmlformats.org/officeDocument/2006/relationships/hyperlink" Target="http://pbs.twimg.com/profile_images/1276529567566462977/wZ03dmOp_normal.jpg" TargetMode="External"/><Relationship Id="rId922" Type="http://schemas.openxmlformats.org/officeDocument/2006/relationships/hyperlink" Target="http://twitter.com/GihanSSoliman/statuses/1367932449800486913" TargetMode="External"/><Relationship Id="rId2960" Type="http://schemas.openxmlformats.org/officeDocument/2006/relationships/hyperlink" Target="http://twitter.com/RakeshK56536968/statuses/1367887272314474497" TargetMode="External"/><Relationship Id="rId1630" Type="http://schemas.openxmlformats.org/officeDocument/2006/relationships/hyperlink" Target="http://twitter.com/RSAConference/statuses/1367910676019183619" TargetMode="External"/><Relationship Id="rId2961" Type="http://schemas.openxmlformats.org/officeDocument/2006/relationships/hyperlink" Target="http://pbs.twimg.com/profile_images/1315076503214882816/EqD290xg_normal.jpg" TargetMode="External"/><Relationship Id="rId1620" Type="http://schemas.openxmlformats.org/officeDocument/2006/relationships/hyperlink" Target="http://twitter.com/rashumadhu/statuses/1367910921700597765" TargetMode="External"/><Relationship Id="rId2951" Type="http://schemas.openxmlformats.org/officeDocument/2006/relationships/hyperlink" Target="http://pbs.twimg.com/profile_images/1326273340500226049/XQ429AZ2_normal.jpg" TargetMode="External"/><Relationship Id="rId1621" Type="http://schemas.openxmlformats.org/officeDocument/2006/relationships/hyperlink" Target="http://pbs.twimg.com/profile_images/1356731030443618306/dUBbv0qZ_normal.jpg" TargetMode="External"/><Relationship Id="rId2952" Type="http://schemas.openxmlformats.org/officeDocument/2006/relationships/hyperlink" Target="http://twitter.com/womeninstemSA/statuses/1367887430431477760" TargetMode="External"/><Relationship Id="rId1622" Type="http://schemas.openxmlformats.org/officeDocument/2006/relationships/hyperlink" Target="http://twitter.com/AcrossHerTable/statuses/1367910869435289613" TargetMode="External"/><Relationship Id="rId2953" Type="http://schemas.openxmlformats.org/officeDocument/2006/relationships/hyperlink" Target="http://pbs.twimg.com/profile_images/1343634650514685953/3jqY6QoN_normal.jpg" TargetMode="External"/><Relationship Id="rId1623" Type="http://schemas.openxmlformats.org/officeDocument/2006/relationships/hyperlink" Target="http://pbs.twimg.com/profile_images/1295318830269394946/hSBRY4sn_normal.jpg" TargetMode="External"/><Relationship Id="rId2954" Type="http://schemas.openxmlformats.org/officeDocument/2006/relationships/hyperlink" Target="http://twitter.com/Chandansahoo378/statuses/1367887408637767683" TargetMode="External"/><Relationship Id="rId1624" Type="http://schemas.openxmlformats.org/officeDocument/2006/relationships/hyperlink" Target="http://twitter.com/SActivist20/statuses/1367910817224478721" TargetMode="External"/><Relationship Id="rId2955" Type="http://schemas.openxmlformats.org/officeDocument/2006/relationships/hyperlink" Target="http://pbs.twimg.com/profile_images/1289222162893725700/EqJC8yQq_normal.jpg" TargetMode="External"/><Relationship Id="rId1625" Type="http://schemas.openxmlformats.org/officeDocument/2006/relationships/hyperlink" Target="http://pbs.twimg.com/profile_images/768882445852827654/rrATieAY_normal.jpg" TargetMode="External"/><Relationship Id="rId2956" Type="http://schemas.openxmlformats.org/officeDocument/2006/relationships/hyperlink" Target="http://twitter.com/GIESCR/statuses/1367887398441467913" TargetMode="External"/><Relationship Id="rId1626" Type="http://schemas.openxmlformats.org/officeDocument/2006/relationships/hyperlink" Target="http://twitter.com/wisehussein/statuses/1367910763608825863" TargetMode="External"/><Relationship Id="rId2957" Type="http://schemas.openxmlformats.org/officeDocument/2006/relationships/hyperlink" Target="http://pbs.twimg.com/profile_images/1221515961498578949/TiqPcKr1_normal.jpg" TargetMode="External"/><Relationship Id="rId1627" Type="http://schemas.openxmlformats.org/officeDocument/2006/relationships/hyperlink" Target="http://pbs.twimg.com/profile_images/1284812681359298560/bJpXAn0Q_normal.jpg" TargetMode="External"/><Relationship Id="rId2958" Type="http://schemas.openxmlformats.org/officeDocument/2006/relationships/hyperlink" Target="http://twitter.com/SahelHKJ/statuses/1367887364631261186" TargetMode="External"/><Relationship Id="rId918" Type="http://schemas.openxmlformats.org/officeDocument/2006/relationships/hyperlink" Target="http://twitter.com/FAONorthAmerica/statuses/1367932482545451012" TargetMode="External"/><Relationship Id="rId1628" Type="http://schemas.openxmlformats.org/officeDocument/2006/relationships/hyperlink" Target="http://twitter.com/OticAshly/statuses/1367910725457477635" TargetMode="External"/><Relationship Id="rId2959" Type="http://schemas.openxmlformats.org/officeDocument/2006/relationships/hyperlink" Target="http://pbs.twimg.com/profile_images/1353757274464915458/vLsSHoOP_normal.jpg" TargetMode="External"/><Relationship Id="rId917" Type="http://schemas.openxmlformats.org/officeDocument/2006/relationships/hyperlink" Target="http://pbs.twimg.com/profile_images/1043227579296231424/xaxu5Bgy_normal.jpg" TargetMode="External"/><Relationship Id="rId1629" Type="http://schemas.openxmlformats.org/officeDocument/2006/relationships/hyperlink" Target="http://pbs.twimg.com/profile_images/1298983209590374403/ebMk9JnR_normal.jpg" TargetMode="External"/><Relationship Id="rId916" Type="http://schemas.openxmlformats.org/officeDocument/2006/relationships/hyperlink" Target="http://twitter.com/Vybz_o7/statuses/1367932880630870016" TargetMode="External"/><Relationship Id="rId915" Type="http://schemas.openxmlformats.org/officeDocument/2006/relationships/hyperlink" Target="http://pbs.twimg.com/profile_images/1351569557366861824/hllKa0cZ_normal.jpg" TargetMode="External"/><Relationship Id="rId919" Type="http://schemas.openxmlformats.org/officeDocument/2006/relationships/hyperlink" Target="http://pbs.twimg.com/profile_images/1181774484816052226/qUj0K5Z1_normal.jpg" TargetMode="External"/><Relationship Id="rId910" Type="http://schemas.openxmlformats.org/officeDocument/2006/relationships/hyperlink" Target="http://twitter.com/ahamed_nirjor/statuses/1367933207836905472" TargetMode="External"/><Relationship Id="rId914" Type="http://schemas.openxmlformats.org/officeDocument/2006/relationships/hyperlink" Target="http://twitter.com/BuketUzuner/statuses/1367932934360080384" TargetMode="External"/><Relationship Id="rId913" Type="http://schemas.openxmlformats.org/officeDocument/2006/relationships/hyperlink" Target="http://pbs.twimg.com/profile_images/1332062956771807244/PCvFfiwd_normal.jpg" TargetMode="External"/><Relationship Id="rId912" Type="http://schemas.openxmlformats.org/officeDocument/2006/relationships/hyperlink" Target="http://twitter.com/koo_at/statuses/1367933204401950726" TargetMode="External"/><Relationship Id="rId911" Type="http://schemas.openxmlformats.org/officeDocument/2006/relationships/hyperlink" Target="http://pbs.twimg.com/profile_images/573412198585798659/5NxIYe0h_normal.png" TargetMode="External"/><Relationship Id="rId2950" Type="http://schemas.openxmlformats.org/officeDocument/2006/relationships/hyperlink" Target="http://twitter.com/RaviKum75193040/statuses/1367887510962012161" TargetMode="External"/><Relationship Id="rId2900" Type="http://schemas.openxmlformats.org/officeDocument/2006/relationships/hyperlink" Target="http://twitter.com/LAXMINA66711664/statuses/1367888290959945728" TargetMode="External"/><Relationship Id="rId2901" Type="http://schemas.openxmlformats.org/officeDocument/2006/relationships/hyperlink" Target="http://pbs.twimg.com/profile_images/1218629062509432832/OAjZfDf__normal.jpg" TargetMode="External"/><Relationship Id="rId2902" Type="http://schemas.openxmlformats.org/officeDocument/2006/relationships/hyperlink" Target="http://twitter.com/Zaaid08/statuses/1367888184919621640" TargetMode="External"/><Relationship Id="rId2903" Type="http://schemas.openxmlformats.org/officeDocument/2006/relationships/hyperlink" Target="http://pbs.twimg.com/profile_images/1342057857412427783/ljiYfMSr_normal.jpg" TargetMode="External"/><Relationship Id="rId2904" Type="http://schemas.openxmlformats.org/officeDocument/2006/relationships/hyperlink" Target="http://twitter.com/ioana_str/statuses/1367888139528900610" TargetMode="External"/><Relationship Id="rId2905" Type="http://schemas.openxmlformats.org/officeDocument/2006/relationships/hyperlink" Target="http://pbs.twimg.com/profile_images/1365813865003573250/mPG1ECMr_normal.jpg" TargetMode="External"/><Relationship Id="rId2906" Type="http://schemas.openxmlformats.org/officeDocument/2006/relationships/hyperlink" Target="http://twitter.com/fcblnorris/statuses/1367888130381078533" TargetMode="External"/><Relationship Id="rId2907" Type="http://schemas.openxmlformats.org/officeDocument/2006/relationships/hyperlink" Target="http://pbs.twimg.com/profile_images/1346651506217390080/-rbDg9o6_normal.jpg" TargetMode="External"/><Relationship Id="rId2908" Type="http://schemas.openxmlformats.org/officeDocument/2006/relationships/hyperlink" Target="http://twitter.com/mohith__rai/statuses/1367888099754217474" TargetMode="External"/><Relationship Id="rId2909" Type="http://schemas.openxmlformats.org/officeDocument/2006/relationships/hyperlink" Target="http://pbs.twimg.com/profile_images/1326028415305084928/iJQazE5g_normal.jpg" TargetMode="External"/><Relationship Id="rId2920" Type="http://schemas.openxmlformats.org/officeDocument/2006/relationships/hyperlink" Target="http://twitter.com/Buba_Abdullah/statuses/1367887870715957248" TargetMode="External"/><Relationship Id="rId2921" Type="http://schemas.openxmlformats.org/officeDocument/2006/relationships/hyperlink" Target="http://pbs.twimg.com/profile_images/1180806267285078017/Bo-vq7Pb_normal.jpg" TargetMode="External"/><Relationship Id="rId2922" Type="http://schemas.openxmlformats.org/officeDocument/2006/relationships/hyperlink" Target="http://twitter.com/OfficeSFC/statuses/1367887783902146561" TargetMode="External"/><Relationship Id="rId2923" Type="http://schemas.openxmlformats.org/officeDocument/2006/relationships/hyperlink" Target="http://pbs.twimg.com/profile_images/1295765001160896512/GhAm5pz9_normal.jpg" TargetMode="External"/><Relationship Id="rId2924" Type="http://schemas.openxmlformats.org/officeDocument/2006/relationships/hyperlink" Target="http://twitter.com/bharath77111419/statuses/1367887780714455040" TargetMode="External"/><Relationship Id="rId2925" Type="http://schemas.openxmlformats.org/officeDocument/2006/relationships/hyperlink" Target="http://pbs.twimg.com/profile_images/1361647864368271362/yWbXPyz3_normal.jpg" TargetMode="External"/><Relationship Id="rId2926" Type="http://schemas.openxmlformats.org/officeDocument/2006/relationships/hyperlink" Target="http://twitter.com/fxavieramooti/statuses/1367887766521077761" TargetMode="External"/><Relationship Id="rId2927" Type="http://schemas.openxmlformats.org/officeDocument/2006/relationships/hyperlink" Target="http://pbs.twimg.com/profile_images/1342205405267554304/EgwtF81D_normal.jpg" TargetMode="External"/><Relationship Id="rId2928" Type="http://schemas.openxmlformats.org/officeDocument/2006/relationships/hyperlink" Target="http://twitter.com/Aditimalhotra86/statuses/1367887738205208577" TargetMode="External"/><Relationship Id="rId2929" Type="http://schemas.openxmlformats.org/officeDocument/2006/relationships/hyperlink" Target="http://pbs.twimg.com/profile_images/1156353916193259521/PJ8tzryz_normal.png" TargetMode="External"/><Relationship Id="rId2910" Type="http://schemas.openxmlformats.org/officeDocument/2006/relationships/hyperlink" Target="http://twitter.com/Kavita_1907/statuses/1367888020142055426" TargetMode="External"/><Relationship Id="rId2911" Type="http://schemas.openxmlformats.org/officeDocument/2006/relationships/hyperlink" Target="http://pbs.twimg.com/profile_images/1368578526249631744/srKHwrqD_normal.jpg" TargetMode="External"/><Relationship Id="rId2912" Type="http://schemas.openxmlformats.org/officeDocument/2006/relationships/hyperlink" Target="http://twitter.com/Sonika52507388/statuses/1367888006183493640" TargetMode="External"/><Relationship Id="rId2913" Type="http://schemas.openxmlformats.org/officeDocument/2006/relationships/hyperlink" Target="http://pbs.twimg.com/profile_images/1326608595476221952/Id9t3vam_normal.jpg" TargetMode="External"/><Relationship Id="rId2914" Type="http://schemas.openxmlformats.org/officeDocument/2006/relationships/hyperlink" Target="http://twitter.com/madhuri_chadha8/statuses/1367887983236374528" TargetMode="External"/><Relationship Id="rId2915" Type="http://schemas.openxmlformats.org/officeDocument/2006/relationships/hyperlink" Target="http://pbs.twimg.com/profile_images/710898798482972672/_K-HEekL_normal.jpg" TargetMode="External"/><Relationship Id="rId2916" Type="http://schemas.openxmlformats.org/officeDocument/2006/relationships/hyperlink" Target="http://twitter.com/balab3/statuses/1367887958234198020" TargetMode="External"/><Relationship Id="rId2917" Type="http://schemas.openxmlformats.org/officeDocument/2006/relationships/hyperlink" Target="http://pbs.twimg.com/profile_images/1326273340500226049/XQ429AZ2_normal.jpg" TargetMode="External"/><Relationship Id="rId2918" Type="http://schemas.openxmlformats.org/officeDocument/2006/relationships/hyperlink" Target="http://twitter.com/womeninstemSA/statuses/1367887885605740544" TargetMode="External"/><Relationship Id="rId2919" Type="http://schemas.openxmlformats.org/officeDocument/2006/relationships/hyperlink" Target="http://pbs.twimg.com/profile_images/757686033186164738/d_UBiJ3n_normal.jpg" TargetMode="External"/><Relationship Id="rId1697" Type="http://schemas.openxmlformats.org/officeDocument/2006/relationships/hyperlink" Target="http://pbs.twimg.com/profile_images/1366595284453711872/6P2RBvS5_normal.jpg" TargetMode="External"/><Relationship Id="rId1698" Type="http://schemas.openxmlformats.org/officeDocument/2006/relationships/hyperlink" Target="http://twitter.com/ClarySouza04/statuses/1367908857595506694" TargetMode="External"/><Relationship Id="rId1699" Type="http://schemas.openxmlformats.org/officeDocument/2006/relationships/hyperlink" Target="http://pbs.twimg.com/profile_images/619511572214513664/VlKKy_zk_normal.jpg" TargetMode="External"/><Relationship Id="rId866" Type="http://schemas.openxmlformats.org/officeDocument/2006/relationships/hyperlink" Target="http://twitter.com/AstridHarz/statuses/1367935822301904898" TargetMode="External"/><Relationship Id="rId865" Type="http://schemas.openxmlformats.org/officeDocument/2006/relationships/hyperlink" Target="http://pbs.twimg.com/profile_images/1301079796911345664/R_wIFjZX_normal.jpg" TargetMode="External"/><Relationship Id="rId864" Type="http://schemas.openxmlformats.org/officeDocument/2006/relationships/hyperlink" Target="http://twitter.com/schlagenheibm/statuses/1367935829042073600" TargetMode="External"/><Relationship Id="rId863" Type="http://schemas.openxmlformats.org/officeDocument/2006/relationships/hyperlink" Target="http://pbs.twimg.com/profile_images/1330635222132477952/DaT7emH__normal.jpg" TargetMode="External"/><Relationship Id="rId869" Type="http://schemas.openxmlformats.org/officeDocument/2006/relationships/hyperlink" Target="http://pbs.twimg.com/profile_images/1362091860009844740/u4kD6Ocu_normal.jpg" TargetMode="External"/><Relationship Id="rId868" Type="http://schemas.openxmlformats.org/officeDocument/2006/relationships/hyperlink" Target="http://twitter.com/foodbanking/statuses/1367935726655070212" TargetMode="External"/><Relationship Id="rId867" Type="http://schemas.openxmlformats.org/officeDocument/2006/relationships/hyperlink" Target="http://pbs.twimg.com/profile_images/1308855863222898688/H08lBa1n_normal.jpg" TargetMode="External"/><Relationship Id="rId1690" Type="http://schemas.openxmlformats.org/officeDocument/2006/relationships/hyperlink" Target="http://twitter.com/manikumar4144/statuses/1367908940487356418" TargetMode="External"/><Relationship Id="rId1691" Type="http://schemas.openxmlformats.org/officeDocument/2006/relationships/hyperlink" Target="http://pbs.twimg.com/profile_images/1361775954838781953/AKur-LCs_normal.jpg" TargetMode="External"/><Relationship Id="rId1692" Type="http://schemas.openxmlformats.org/officeDocument/2006/relationships/hyperlink" Target="http://twitter.com/AdeebaShah/statuses/1367908929854791680" TargetMode="External"/><Relationship Id="rId862" Type="http://schemas.openxmlformats.org/officeDocument/2006/relationships/hyperlink" Target="http://twitter.com/ShahidMaitla/statuses/1367936084395573259" TargetMode="External"/><Relationship Id="rId1693" Type="http://schemas.openxmlformats.org/officeDocument/2006/relationships/hyperlink" Target="http://pbs.twimg.com/profile_images/1344263791245107200/9jJc8jTe_normal.jpg" TargetMode="External"/><Relationship Id="rId861" Type="http://schemas.openxmlformats.org/officeDocument/2006/relationships/hyperlink" Target="http://pbs.twimg.com/profile_images/1193680330730938368/eGBDCJp6_normal.jpg" TargetMode="External"/><Relationship Id="rId1694" Type="http://schemas.openxmlformats.org/officeDocument/2006/relationships/hyperlink" Target="http://twitter.com/manikumar4144/statuses/1367908907000078336" TargetMode="External"/><Relationship Id="rId860" Type="http://schemas.openxmlformats.org/officeDocument/2006/relationships/hyperlink" Target="http://twitter.com/HarryBryn/statuses/1367936157519069184" TargetMode="External"/><Relationship Id="rId1695" Type="http://schemas.openxmlformats.org/officeDocument/2006/relationships/hyperlink" Target="http://pbs.twimg.com/profile_images/664982356856545285/zpr-wFSV_normal.jpg" TargetMode="External"/><Relationship Id="rId1696" Type="http://schemas.openxmlformats.org/officeDocument/2006/relationships/hyperlink" Target="http://twitter.com/MabelOlalde/statuses/1367908901367250946" TargetMode="External"/><Relationship Id="rId1686" Type="http://schemas.openxmlformats.org/officeDocument/2006/relationships/hyperlink" Target="http://twitter.com/BPPIND/statuses/1367909165063045123" TargetMode="External"/><Relationship Id="rId1687" Type="http://schemas.openxmlformats.org/officeDocument/2006/relationships/hyperlink" Target="http://pbs.twimg.com/profile_images/1310158028377698306/Da9Cxe8R_normal.jpg" TargetMode="External"/><Relationship Id="rId1688" Type="http://schemas.openxmlformats.org/officeDocument/2006/relationships/hyperlink" Target="http://twitter.com/MPKchaitu/statuses/1367908959483437059" TargetMode="External"/><Relationship Id="rId1689" Type="http://schemas.openxmlformats.org/officeDocument/2006/relationships/hyperlink" Target="http://pbs.twimg.com/profile_images/1344263791245107200/9jJc8jTe_normal.jpg" TargetMode="External"/><Relationship Id="rId855" Type="http://schemas.openxmlformats.org/officeDocument/2006/relationships/hyperlink" Target="http://pbs.twimg.com/profile_images/1333716544623316992/cusCQ51J_normal.jpg" TargetMode="External"/><Relationship Id="rId854" Type="http://schemas.openxmlformats.org/officeDocument/2006/relationships/hyperlink" Target="http://twitter.com/bz80qrlXkWpoBcT/statuses/1367936268517183492" TargetMode="External"/><Relationship Id="rId853" Type="http://schemas.openxmlformats.org/officeDocument/2006/relationships/hyperlink" Target="http://pbs.twimg.com/profile_images/825756852675813376/bspQ4i8n_normal.jpg" TargetMode="External"/><Relationship Id="rId852" Type="http://schemas.openxmlformats.org/officeDocument/2006/relationships/hyperlink" Target="http://twitter.com/vetnurselise/statuses/1367936421319827458" TargetMode="External"/><Relationship Id="rId859" Type="http://schemas.openxmlformats.org/officeDocument/2006/relationships/hyperlink" Target="http://pbs.twimg.com/profile_images/546789031749910528/kx7NrtiI_normal.jpeg" TargetMode="External"/><Relationship Id="rId858" Type="http://schemas.openxmlformats.org/officeDocument/2006/relationships/hyperlink" Target="http://twitter.com/MariamTendou/statuses/1367936249076592654" TargetMode="External"/><Relationship Id="rId857" Type="http://schemas.openxmlformats.org/officeDocument/2006/relationships/hyperlink" Target="http://pbs.twimg.com/profile_images/1351128256200765441/33Id_zzT_normal.jpg" TargetMode="External"/><Relationship Id="rId856" Type="http://schemas.openxmlformats.org/officeDocument/2006/relationships/hyperlink" Target="http://twitter.com/Cool_jazz1/statuses/1367936267539812353" TargetMode="External"/><Relationship Id="rId1680" Type="http://schemas.openxmlformats.org/officeDocument/2006/relationships/hyperlink" Target="http://twitter.com/HSodhar_70/statuses/1367909323876102145" TargetMode="External"/><Relationship Id="rId1681" Type="http://schemas.openxmlformats.org/officeDocument/2006/relationships/hyperlink" Target="http://pbs.twimg.com/profile_images/1169908216349765632/Su7--xM8_normal.jpg" TargetMode="External"/><Relationship Id="rId851" Type="http://schemas.openxmlformats.org/officeDocument/2006/relationships/hyperlink" Target="http://pbs.twimg.com/profile_images/1366715718830600196/tHIa9XP-_normal.jpg" TargetMode="External"/><Relationship Id="rId1682" Type="http://schemas.openxmlformats.org/officeDocument/2006/relationships/hyperlink" Target="http://twitter.com/KasiitaMark/statuses/1367909322852868102" TargetMode="External"/><Relationship Id="rId850" Type="http://schemas.openxmlformats.org/officeDocument/2006/relationships/hyperlink" Target="http://twitter.com/ddice30/statuses/1367936470896500741" TargetMode="External"/><Relationship Id="rId1683" Type="http://schemas.openxmlformats.org/officeDocument/2006/relationships/hyperlink" Target="http://pbs.twimg.com/profile_images/1122354826182938624/rvO8EVTY_normal.jpg" TargetMode="External"/><Relationship Id="rId1684" Type="http://schemas.openxmlformats.org/officeDocument/2006/relationships/hyperlink" Target="http://twitter.com/Gowtham95060148/statuses/1367909199389159425" TargetMode="External"/><Relationship Id="rId1685" Type="http://schemas.openxmlformats.org/officeDocument/2006/relationships/hyperlink" Target="http://pbs.twimg.com/profile_images/1178747681814011905/0C-bB60N_normal.jpg" TargetMode="External"/><Relationship Id="rId3414" Type="http://schemas.openxmlformats.org/officeDocument/2006/relationships/hyperlink" Target="http://twitter.com/park_busika/statuses/1367880333996085250" TargetMode="External"/><Relationship Id="rId3413" Type="http://schemas.openxmlformats.org/officeDocument/2006/relationships/hyperlink" Target="http://pbs.twimg.com/profile_images/1318615898027102211/M-YeE9gG_normal.jpg" TargetMode="External"/><Relationship Id="rId3416" Type="http://schemas.openxmlformats.org/officeDocument/2006/relationships/hyperlink" Target="http://twitter.com/scutumfero/statuses/1367880312546590723" TargetMode="External"/><Relationship Id="rId3415" Type="http://schemas.openxmlformats.org/officeDocument/2006/relationships/hyperlink" Target="http://pbs.twimg.com/profile_images/1091757515388403712/Vq2RA3yo_normal.jpg" TargetMode="External"/><Relationship Id="rId3418" Type="http://schemas.openxmlformats.org/officeDocument/2006/relationships/hyperlink" Target="http://twitter.com/SBuzurukova/statuses/1367880310155841545" TargetMode="External"/><Relationship Id="rId3417" Type="http://schemas.openxmlformats.org/officeDocument/2006/relationships/hyperlink" Target="http://pbs.twimg.com/profile_images/862972606907023361/Tr7oUPjY_normal.jpg" TargetMode="External"/><Relationship Id="rId3419" Type="http://schemas.openxmlformats.org/officeDocument/2006/relationships/hyperlink" Target="http://pbs.twimg.com/profile_images/1267105924017086464/bULyBcCr_normal.jpg" TargetMode="External"/><Relationship Id="rId888" Type="http://schemas.openxmlformats.org/officeDocument/2006/relationships/hyperlink" Target="http://twitter.com/Bebologyy/statuses/1367934637402517504" TargetMode="External"/><Relationship Id="rId887" Type="http://schemas.openxmlformats.org/officeDocument/2006/relationships/hyperlink" Target="http://pbs.twimg.com/profile_images/1347253762205782016/08AKyFzV_normal.jpg" TargetMode="External"/><Relationship Id="rId886" Type="http://schemas.openxmlformats.org/officeDocument/2006/relationships/hyperlink" Target="http://twitter.com/kathyenglish/statuses/1367934679945539586" TargetMode="External"/><Relationship Id="rId885" Type="http://schemas.openxmlformats.org/officeDocument/2006/relationships/hyperlink" Target="http://pbs.twimg.com/profile_images/823582411359256576/MQLtLaBc_normal.jpg" TargetMode="External"/><Relationship Id="rId889" Type="http://schemas.openxmlformats.org/officeDocument/2006/relationships/hyperlink" Target="http://pbs.twimg.com/profile_images/866351436229210115/Mo9-YCvO_normal.jpg" TargetMode="External"/><Relationship Id="rId880" Type="http://schemas.openxmlformats.org/officeDocument/2006/relationships/hyperlink" Target="http://twitter.com/saeidamhhm1/statuses/1367935075564756996" TargetMode="External"/><Relationship Id="rId884" Type="http://schemas.openxmlformats.org/officeDocument/2006/relationships/hyperlink" Target="http://twitter.com/_snehamumbai/statuses/1367934763621777408" TargetMode="External"/><Relationship Id="rId3410" Type="http://schemas.openxmlformats.org/officeDocument/2006/relationships/hyperlink" Target="http://twitter.com/1Frenkie21/statuses/1367880418272411648" TargetMode="External"/><Relationship Id="rId883" Type="http://schemas.openxmlformats.org/officeDocument/2006/relationships/hyperlink" Target="http://pbs.twimg.com/profile_images/1333708557582168064/q0ZwzmKC_normal.jpg" TargetMode="External"/><Relationship Id="rId882" Type="http://schemas.openxmlformats.org/officeDocument/2006/relationships/hyperlink" Target="http://twitter.com/unixfreak/statuses/1367934934636257288" TargetMode="External"/><Relationship Id="rId3412" Type="http://schemas.openxmlformats.org/officeDocument/2006/relationships/hyperlink" Target="http://twitter.com/the_desh_bhkt/statuses/1367880378204123138" TargetMode="External"/><Relationship Id="rId881" Type="http://schemas.openxmlformats.org/officeDocument/2006/relationships/hyperlink" Target="http://pbs.twimg.com/profile_images/427887889762885633/u-oFrOBt_normal.jpeg" TargetMode="External"/><Relationship Id="rId3411" Type="http://schemas.openxmlformats.org/officeDocument/2006/relationships/hyperlink" Target="http://pbs.twimg.com/profile_images/1293860972206022656/7lqM7CjI_normal.jpg" TargetMode="External"/><Relationship Id="rId3403" Type="http://schemas.openxmlformats.org/officeDocument/2006/relationships/hyperlink" Target="http://pbs.twimg.com/profile_images/1312319871158419457/4uUImUY__normal.jpg" TargetMode="External"/><Relationship Id="rId3402" Type="http://schemas.openxmlformats.org/officeDocument/2006/relationships/hyperlink" Target="http://twitter.com/akashbagdiya/statuses/1367880561285468162" TargetMode="External"/><Relationship Id="rId3405" Type="http://schemas.openxmlformats.org/officeDocument/2006/relationships/hyperlink" Target="http://pbs.twimg.com/profile_images/641837836656869376/9HB6wSO7_normal.jpg" TargetMode="External"/><Relationship Id="rId3404" Type="http://schemas.openxmlformats.org/officeDocument/2006/relationships/hyperlink" Target="http://twitter.com/kacvkovalam/statuses/1367880508827312131" TargetMode="External"/><Relationship Id="rId3407" Type="http://schemas.openxmlformats.org/officeDocument/2006/relationships/hyperlink" Target="http://pbs.twimg.com/profile_images/1365344867073683457/Z0EkYKFK_normal.jpg" TargetMode="External"/><Relationship Id="rId3406" Type="http://schemas.openxmlformats.org/officeDocument/2006/relationships/hyperlink" Target="http://twitter.com/SayItForwardNow/statuses/1367880506361212933" TargetMode="External"/><Relationship Id="rId3409" Type="http://schemas.openxmlformats.org/officeDocument/2006/relationships/hyperlink" Target="http://pbs.twimg.com/profile_images/1295921504438431744/N7tfVrPZ_normal.jpg" TargetMode="External"/><Relationship Id="rId3408" Type="http://schemas.openxmlformats.org/officeDocument/2006/relationships/hyperlink" Target="http://twitter.com/iamjatin555/statuses/1367880446944501760" TargetMode="External"/><Relationship Id="rId877" Type="http://schemas.openxmlformats.org/officeDocument/2006/relationships/hyperlink" Target="http://pbs.twimg.com/profile_images/1298677597983739905/RNNANwKW_normal.jpg" TargetMode="External"/><Relationship Id="rId876" Type="http://schemas.openxmlformats.org/officeDocument/2006/relationships/hyperlink" Target="http://twitter.com/Geonaima/statuses/1367935606068764679" TargetMode="External"/><Relationship Id="rId875" Type="http://schemas.openxmlformats.org/officeDocument/2006/relationships/hyperlink" Target="http://pbs.twimg.com/profile_images/811529655064952832/rl5aEpcs_normal.jpg" TargetMode="External"/><Relationship Id="rId874" Type="http://schemas.openxmlformats.org/officeDocument/2006/relationships/hyperlink" Target="http://twitter.com/fsaine1/statuses/1367935633700904970" TargetMode="External"/><Relationship Id="rId879" Type="http://schemas.openxmlformats.org/officeDocument/2006/relationships/hyperlink" Target="http://pbs.twimg.com/profile_images/1062557906074103809/XHB7ziqL_normal.jpg" TargetMode="External"/><Relationship Id="rId878" Type="http://schemas.openxmlformats.org/officeDocument/2006/relationships/hyperlink" Target="http://twitter.com/ProDevAcademy/statuses/1367935450393026561" TargetMode="External"/><Relationship Id="rId873" Type="http://schemas.openxmlformats.org/officeDocument/2006/relationships/hyperlink" Target="http://pbs.twimg.com/profile_images/1221020780462596096/dt1zpHiW_normal.jpg" TargetMode="External"/><Relationship Id="rId872" Type="http://schemas.openxmlformats.org/officeDocument/2006/relationships/hyperlink" Target="http://twitter.com/dlipskarosecka/statuses/1367935723526045698" TargetMode="External"/><Relationship Id="rId871" Type="http://schemas.openxmlformats.org/officeDocument/2006/relationships/hyperlink" Target="http://pbs.twimg.com/profile_images/1217917766839209984/bSHxYfUt_normal.jpg" TargetMode="External"/><Relationship Id="rId3401" Type="http://schemas.openxmlformats.org/officeDocument/2006/relationships/hyperlink" Target="http://pbs.twimg.com/profile_images/525546362494935041/makGvepr_normal.jpeg" TargetMode="External"/><Relationship Id="rId870" Type="http://schemas.openxmlformats.org/officeDocument/2006/relationships/hyperlink" Target="http://twitter.com/Diya_iamdb/statuses/1367935723647737857" TargetMode="External"/><Relationship Id="rId3400" Type="http://schemas.openxmlformats.org/officeDocument/2006/relationships/hyperlink" Target="http://twitter.com/DDUttarPradesh/statuses/1367880579568463872" TargetMode="External"/><Relationship Id="rId1653" Type="http://schemas.openxmlformats.org/officeDocument/2006/relationships/hyperlink" Target="http://pbs.twimg.com/profile_images/1366803313107365890/ahe9X33I_normal.jpg" TargetMode="External"/><Relationship Id="rId2984" Type="http://schemas.openxmlformats.org/officeDocument/2006/relationships/hyperlink" Target="http://twitter.com/kamal_ark/statuses/1367886978650431496" TargetMode="External"/><Relationship Id="rId1654" Type="http://schemas.openxmlformats.org/officeDocument/2006/relationships/hyperlink" Target="http://twitter.com/AnantMi90/statuses/1367909956154916871" TargetMode="External"/><Relationship Id="rId2985" Type="http://schemas.openxmlformats.org/officeDocument/2006/relationships/hyperlink" Target="http://pbs.twimg.com/profile_images/1367235219623800832/G4PE7iRm_normal.jpg" TargetMode="External"/><Relationship Id="rId1655" Type="http://schemas.openxmlformats.org/officeDocument/2006/relationships/hyperlink" Target="http://pbs.twimg.com/profile_images/1288469711076954113/6bgbJacE_normal.jpg" TargetMode="External"/><Relationship Id="rId2986" Type="http://schemas.openxmlformats.org/officeDocument/2006/relationships/hyperlink" Target="http://twitter.com/RastinHAzad/statuses/1367886962791649282" TargetMode="External"/><Relationship Id="rId1656" Type="http://schemas.openxmlformats.org/officeDocument/2006/relationships/hyperlink" Target="http://twitter.com/TheMandii/statuses/1367909901809430528" TargetMode="External"/><Relationship Id="rId2987" Type="http://schemas.openxmlformats.org/officeDocument/2006/relationships/hyperlink" Target="http://pbs.twimg.com/profile_images/1353019775908147202/xDAK54XZ_normal.jpg" TargetMode="External"/><Relationship Id="rId1657" Type="http://schemas.openxmlformats.org/officeDocument/2006/relationships/hyperlink" Target="http://pbs.twimg.com/profile_images/1367796887399452672/YST78_PI_normal.jpg" TargetMode="External"/><Relationship Id="rId2988" Type="http://schemas.openxmlformats.org/officeDocument/2006/relationships/hyperlink" Target="http://twitter.com/RaviKum75193040/statuses/1367886954851835906" TargetMode="External"/><Relationship Id="rId1658" Type="http://schemas.openxmlformats.org/officeDocument/2006/relationships/hyperlink" Target="http://twitter.com/Indian_laws65/statuses/1367909900244852736" TargetMode="External"/><Relationship Id="rId2989" Type="http://schemas.openxmlformats.org/officeDocument/2006/relationships/hyperlink" Target="http://pbs.twimg.com/profile_images/1354627600564424707/CRAn0jbv_normal.jpg" TargetMode="External"/><Relationship Id="rId1659" Type="http://schemas.openxmlformats.org/officeDocument/2006/relationships/hyperlink" Target="http://pbs.twimg.com/profile_images/1366814526386110469/Kzpue4_n_normal.jpg" TargetMode="External"/><Relationship Id="rId829" Type="http://schemas.openxmlformats.org/officeDocument/2006/relationships/hyperlink" Target="http://pbs.twimg.com/profile_images/1366209689625755649/gXNIm2G4_normal.jpg" TargetMode="External"/><Relationship Id="rId828" Type="http://schemas.openxmlformats.org/officeDocument/2006/relationships/hyperlink" Target="http://twitter.com/Gomsy78/statuses/1367937238521114624" TargetMode="External"/><Relationship Id="rId827" Type="http://schemas.openxmlformats.org/officeDocument/2006/relationships/hyperlink" Target="http://pbs.twimg.com/profile_images/1316408814476828672/tUsUZG7n_normal.jpg" TargetMode="External"/><Relationship Id="rId822" Type="http://schemas.openxmlformats.org/officeDocument/2006/relationships/hyperlink" Target="http://twitter.com/Danidigibyte2/statuses/1367937417399971840" TargetMode="External"/><Relationship Id="rId821" Type="http://schemas.openxmlformats.org/officeDocument/2006/relationships/hyperlink" Target="http://pbs.twimg.com/profile_images/1368206663740719104/ShCtzIcs_normal.jpg" TargetMode="External"/><Relationship Id="rId820" Type="http://schemas.openxmlformats.org/officeDocument/2006/relationships/hyperlink" Target="http://twitter.com/AnthonyRochand/statuses/1367937462572617736" TargetMode="External"/><Relationship Id="rId826" Type="http://schemas.openxmlformats.org/officeDocument/2006/relationships/hyperlink" Target="http://twitter.com/sikhrights/statuses/1367937266245656589" TargetMode="External"/><Relationship Id="rId825" Type="http://schemas.openxmlformats.org/officeDocument/2006/relationships/hyperlink" Target="http://pbs.twimg.com/profile_images/1203104774587113472/c_tq_6Wb_normal.jpg" TargetMode="External"/><Relationship Id="rId824" Type="http://schemas.openxmlformats.org/officeDocument/2006/relationships/hyperlink" Target="http://twitter.com/G20_GEOGLAM/statuses/1367937280422391813" TargetMode="External"/><Relationship Id="rId823" Type="http://schemas.openxmlformats.org/officeDocument/2006/relationships/hyperlink" Target="http://pbs.twimg.com/profile_images/696710639910260737/6Q9PkyhV_normal.png" TargetMode="External"/><Relationship Id="rId2980" Type="http://schemas.openxmlformats.org/officeDocument/2006/relationships/hyperlink" Target="http://twitter.com/DOBKalolo/statuses/1367887009168191488" TargetMode="External"/><Relationship Id="rId1650" Type="http://schemas.openxmlformats.org/officeDocument/2006/relationships/hyperlink" Target="http://twitter.com/Indian_laws65/statuses/1367910024278732801" TargetMode="External"/><Relationship Id="rId2981" Type="http://schemas.openxmlformats.org/officeDocument/2006/relationships/hyperlink" Target="http://pbs.twimg.com/profile_images/971028821410566146/vwYCd7n6_normal.jpg" TargetMode="External"/><Relationship Id="rId1651" Type="http://schemas.openxmlformats.org/officeDocument/2006/relationships/hyperlink" Target="http://pbs.twimg.com/profile_images/1084838420164300802/7m_OICY7_normal.jpg" TargetMode="External"/><Relationship Id="rId2982" Type="http://schemas.openxmlformats.org/officeDocument/2006/relationships/hyperlink" Target="http://twitter.com/ShakirinaYouth/statuses/1367887000787955719" TargetMode="External"/><Relationship Id="rId1652" Type="http://schemas.openxmlformats.org/officeDocument/2006/relationships/hyperlink" Target="http://twitter.com/CanEmbHaiti/statuses/1367909987742257154" TargetMode="External"/><Relationship Id="rId2983" Type="http://schemas.openxmlformats.org/officeDocument/2006/relationships/hyperlink" Target="http://pbs.twimg.com/profile_images/1262098780431802373/5LtyULgl_normal.jpg" TargetMode="External"/><Relationship Id="rId1642" Type="http://schemas.openxmlformats.org/officeDocument/2006/relationships/hyperlink" Target="http://twitter.com/SQLibrary01/statuses/1367910371315572744" TargetMode="External"/><Relationship Id="rId2973" Type="http://schemas.openxmlformats.org/officeDocument/2006/relationships/hyperlink" Target="http://pbs.twimg.com/profile_images/1097817817385234433/tZEJwmcv_normal.jpg" TargetMode="External"/><Relationship Id="rId1643" Type="http://schemas.openxmlformats.org/officeDocument/2006/relationships/hyperlink" Target="http://pbs.twimg.com/profile_images/1125994560004530176/uc0YCcq-_normal.jpg" TargetMode="External"/><Relationship Id="rId2974" Type="http://schemas.openxmlformats.org/officeDocument/2006/relationships/hyperlink" Target="http://twitter.com/KSAPermanentGVA/statuses/1367887161224278017" TargetMode="External"/><Relationship Id="rId1644" Type="http://schemas.openxmlformats.org/officeDocument/2006/relationships/hyperlink" Target="http://twitter.com/boghche/statuses/1367910329984950274" TargetMode="External"/><Relationship Id="rId2975" Type="http://schemas.openxmlformats.org/officeDocument/2006/relationships/hyperlink" Target="http://pbs.twimg.com/profile_images/1339881283220979712/AHePUKhh_normal.jpg" TargetMode="External"/><Relationship Id="rId1645" Type="http://schemas.openxmlformats.org/officeDocument/2006/relationships/hyperlink" Target="http://pbs.twimg.com/profile_images/1358812931719368704/HfWsw_Xw_normal.png" TargetMode="External"/><Relationship Id="rId2976" Type="http://schemas.openxmlformats.org/officeDocument/2006/relationships/hyperlink" Target="http://twitter.com/sparkle_girl03/statuses/1367887102357073921" TargetMode="External"/><Relationship Id="rId1646" Type="http://schemas.openxmlformats.org/officeDocument/2006/relationships/hyperlink" Target="http://twitter.com/LacrimaArt/statuses/1367910312737968131" TargetMode="External"/><Relationship Id="rId2977" Type="http://schemas.openxmlformats.org/officeDocument/2006/relationships/hyperlink" Target="http://pbs.twimg.com/profile_images/1366341495612203008/FiuUgon6_normal.jpg" TargetMode="External"/><Relationship Id="rId1647" Type="http://schemas.openxmlformats.org/officeDocument/2006/relationships/hyperlink" Target="http://pbs.twimg.com/profile_images/1104920129496702976/0qa5jqK-_normal.jpg" TargetMode="External"/><Relationship Id="rId2978" Type="http://schemas.openxmlformats.org/officeDocument/2006/relationships/hyperlink" Target="http://twitter.com/Afreenalam_/statuses/1367887027748806661" TargetMode="External"/><Relationship Id="rId1648" Type="http://schemas.openxmlformats.org/officeDocument/2006/relationships/hyperlink" Target="http://twitter.com/May198800/statuses/1367910067568222210" TargetMode="External"/><Relationship Id="rId2979" Type="http://schemas.openxmlformats.org/officeDocument/2006/relationships/hyperlink" Target="http://pbs.twimg.com/profile_images/1200876788248973314/nAtOOi2L_normal.jpg" TargetMode="External"/><Relationship Id="rId1649" Type="http://schemas.openxmlformats.org/officeDocument/2006/relationships/hyperlink" Target="http://pbs.twimg.com/profile_images/1367796887399452672/YST78_PI_normal.jpg" TargetMode="External"/><Relationship Id="rId819" Type="http://schemas.openxmlformats.org/officeDocument/2006/relationships/hyperlink" Target="http://pbs.twimg.com/profile_images/1309454656385540096/mGHia5AJ_normal.jpg" TargetMode="External"/><Relationship Id="rId818" Type="http://schemas.openxmlformats.org/officeDocument/2006/relationships/hyperlink" Target="http://twitter.com/bz80qrlXkWpoBcT/statuses/1367937654394920969" TargetMode="External"/><Relationship Id="rId817" Type="http://schemas.openxmlformats.org/officeDocument/2006/relationships/hyperlink" Target="http://pbs.twimg.com/profile_images/825756852675813376/bspQ4i8n_normal.jpg" TargetMode="External"/><Relationship Id="rId816" Type="http://schemas.openxmlformats.org/officeDocument/2006/relationships/hyperlink" Target="http://twitter.com/Raha3291/statuses/1367937839590223874" TargetMode="External"/><Relationship Id="rId811" Type="http://schemas.openxmlformats.org/officeDocument/2006/relationships/hyperlink" Target="http://pbs.twimg.com/profile_images/1256553587758575616/nQHjpoU9_normal.jpg" TargetMode="External"/><Relationship Id="rId810" Type="http://schemas.openxmlformats.org/officeDocument/2006/relationships/hyperlink" Target="http://twitter.com/PROFESSOREUCIMA/statuses/1367938733975158790" TargetMode="External"/><Relationship Id="rId815" Type="http://schemas.openxmlformats.org/officeDocument/2006/relationships/hyperlink" Target="http://pbs.twimg.com/profile_images/1355855557744349185/TQcsPBmn_normal.jpg" TargetMode="External"/><Relationship Id="rId814" Type="http://schemas.openxmlformats.org/officeDocument/2006/relationships/hyperlink" Target="http://twitter.com/DoloresHuertaFD/statuses/1367938192800772100" TargetMode="External"/><Relationship Id="rId813" Type="http://schemas.openxmlformats.org/officeDocument/2006/relationships/hyperlink" Target="http://pbs.twimg.com/profile_images/1252396024007540738/g0ow5pFr_normal.jpg" TargetMode="External"/><Relationship Id="rId812" Type="http://schemas.openxmlformats.org/officeDocument/2006/relationships/hyperlink" Target="http://twitter.com/LeithLRC/statuses/1367938360875040779" TargetMode="External"/><Relationship Id="rId2970" Type="http://schemas.openxmlformats.org/officeDocument/2006/relationships/hyperlink" Target="http://twitter.com/akashbagdiya/statuses/1367887167691755520" TargetMode="External"/><Relationship Id="rId1640" Type="http://schemas.openxmlformats.org/officeDocument/2006/relationships/hyperlink" Target="http://twitter.com/Bloom_NWA/statuses/1367910410800623617" TargetMode="External"/><Relationship Id="rId2971" Type="http://schemas.openxmlformats.org/officeDocument/2006/relationships/hyperlink" Target="http://pbs.twimg.com/profile_images/1368170950588530693/qTG6Yyur_normal.jpg" TargetMode="External"/><Relationship Id="rId1641" Type="http://schemas.openxmlformats.org/officeDocument/2006/relationships/hyperlink" Target="http://pbs.twimg.com/profile_images/1199760742322454529/Ai05Fe-o_normal.jpg" TargetMode="External"/><Relationship Id="rId2972" Type="http://schemas.openxmlformats.org/officeDocument/2006/relationships/hyperlink" Target="http://twitter.com/smartadis/statuses/1367887164646694914" TargetMode="External"/><Relationship Id="rId1675" Type="http://schemas.openxmlformats.org/officeDocument/2006/relationships/hyperlink" Target="http://pbs.twimg.com/profile_images/1211397761935069187/ea231TGi_normal.jpg" TargetMode="External"/><Relationship Id="rId1676" Type="http://schemas.openxmlformats.org/officeDocument/2006/relationships/hyperlink" Target="http://twitter.com/collectibulldog/statuses/1367909434563952649" TargetMode="External"/><Relationship Id="rId1677" Type="http://schemas.openxmlformats.org/officeDocument/2006/relationships/hyperlink" Target="http://pbs.twimg.com/profile_images/1360547288863526913/S2m5YUb7_normal.jpg" TargetMode="External"/><Relationship Id="rId1678" Type="http://schemas.openxmlformats.org/officeDocument/2006/relationships/hyperlink" Target="http://twitter.com/manhas_viki/statuses/1367909324106866689" TargetMode="External"/><Relationship Id="rId1679" Type="http://schemas.openxmlformats.org/officeDocument/2006/relationships/hyperlink" Target="http://pbs.twimg.com/profile_images/1343843303184355329/J8FZiGvV_normal.jpg" TargetMode="External"/><Relationship Id="rId849" Type="http://schemas.openxmlformats.org/officeDocument/2006/relationships/hyperlink" Target="http://pbs.twimg.com/profile_images/1360242760184430597/MsmKj6c6_normal.jpg" TargetMode="External"/><Relationship Id="rId844" Type="http://schemas.openxmlformats.org/officeDocument/2006/relationships/hyperlink" Target="http://twitter.com/youkainingensak/statuses/1367936656968327169" TargetMode="External"/><Relationship Id="rId843" Type="http://schemas.openxmlformats.org/officeDocument/2006/relationships/hyperlink" Target="http://pbs.twimg.com/profile_images/1342570402514530304/dseURXuF_normal.jpg" TargetMode="External"/><Relationship Id="rId842" Type="http://schemas.openxmlformats.org/officeDocument/2006/relationships/hyperlink" Target="http://twitter.com/Cleuza23019745/statuses/1367936702518558734" TargetMode="External"/><Relationship Id="rId841" Type="http://schemas.openxmlformats.org/officeDocument/2006/relationships/hyperlink" Target="http://pbs.twimg.com/profile_images/1333887971410513928/AF453AFr_normal.jpg" TargetMode="External"/><Relationship Id="rId848" Type="http://schemas.openxmlformats.org/officeDocument/2006/relationships/hyperlink" Target="http://twitter.com/ReutersLatam/statuses/1367936480497311744" TargetMode="External"/><Relationship Id="rId847" Type="http://schemas.openxmlformats.org/officeDocument/2006/relationships/hyperlink" Target="http://pbs.twimg.com/profile_images/1217835089817632770/Kxlc3M_o_normal.jpg" TargetMode="External"/><Relationship Id="rId846" Type="http://schemas.openxmlformats.org/officeDocument/2006/relationships/hyperlink" Target="http://twitter.com/tamarincrypto/statuses/1367936626094145542" TargetMode="External"/><Relationship Id="rId845" Type="http://schemas.openxmlformats.org/officeDocument/2006/relationships/hyperlink" Target="http://pbs.twimg.com/profile_images/1356013210277736490/GKGUsCOC_normal.jpg" TargetMode="External"/><Relationship Id="rId1670" Type="http://schemas.openxmlformats.org/officeDocument/2006/relationships/hyperlink" Target="http://twitter.com/mehrnazparsa982/statuses/1367909563865894917" TargetMode="External"/><Relationship Id="rId840" Type="http://schemas.openxmlformats.org/officeDocument/2006/relationships/hyperlink" Target="http://twitter.com/WomenMigration/statuses/1367936887457996804" TargetMode="External"/><Relationship Id="rId1671" Type="http://schemas.openxmlformats.org/officeDocument/2006/relationships/hyperlink" Target="http://pbs.twimg.com/profile_images/1200067496209977345/uG4d3wqa_normal.jpg" TargetMode="External"/><Relationship Id="rId1672" Type="http://schemas.openxmlformats.org/officeDocument/2006/relationships/hyperlink" Target="http://twitter.com/KirklistonL/statuses/1367909526008119301" TargetMode="External"/><Relationship Id="rId1673" Type="http://schemas.openxmlformats.org/officeDocument/2006/relationships/hyperlink" Target="http://pbs.twimg.com/profile_images/1333395599194955783/jXqAuPad_normal.jpg" TargetMode="External"/><Relationship Id="rId1674" Type="http://schemas.openxmlformats.org/officeDocument/2006/relationships/hyperlink" Target="http://twitter.com/mysterioussu/statuses/1367909489853095938" TargetMode="External"/><Relationship Id="rId1664" Type="http://schemas.openxmlformats.org/officeDocument/2006/relationships/hyperlink" Target="http://twitter.com/Aishhwaryaa1/statuses/1367909651153448961" TargetMode="External"/><Relationship Id="rId2995" Type="http://schemas.openxmlformats.org/officeDocument/2006/relationships/hyperlink" Target="http://pbs.twimg.com/profile_images/1231683309685673984/n2aP1ikH_normal.jpg" TargetMode="External"/><Relationship Id="rId1665" Type="http://schemas.openxmlformats.org/officeDocument/2006/relationships/hyperlink" Target="http://pbs.twimg.com/profile_images/1333395599194955783/jXqAuPad_normal.jpg" TargetMode="External"/><Relationship Id="rId2996" Type="http://schemas.openxmlformats.org/officeDocument/2006/relationships/hyperlink" Target="http://twitter.com/atscmc/statuses/1367886852024381449" TargetMode="External"/><Relationship Id="rId1666" Type="http://schemas.openxmlformats.org/officeDocument/2006/relationships/hyperlink" Target="http://twitter.com/mysterioussu/statuses/1367909632358846464" TargetMode="External"/><Relationship Id="rId2997" Type="http://schemas.openxmlformats.org/officeDocument/2006/relationships/hyperlink" Target="http://pbs.twimg.com/profile_images/1278354884417466368/O0l-jSCx_normal.jpg" TargetMode="External"/><Relationship Id="rId1667" Type="http://schemas.openxmlformats.org/officeDocument/2006/relationships/hyperlink" Target="http://pbs.twimg.com/profile_images/1344263791245107200/9jJc8jTe_normal.jpg" TargetMode="External"/><Relationship Id="rId2998" Type="http://schemas.openxmlformats.org/officeDocument/2006/relationships/hyperlink" Target="http://twitter.com/GrimmheimM/statuses/1367886845338607618" TargetMode="External"/><Relationship Id="rId1668" Type="http://schemas.openxmlformats.org/officeDocument/2006/relationships/hyperlink" Target="http://twitter.com/manikumar4144/statuses/1367909593066610689" TargetMode="External"/><Relationship Id="rId2999" Type="http://schemas.openxmlformats.org/officeDocument/2006/relationships/hyperlink" Target="http://pbs.twimg.com/profile_images/1284740181954830337/lsune-w2_normal.jpg" TargetMode="External"/><Relationship Id="rId1669" Type="http://schemas.openxmlformats.org/officeDocument/2006/relationships/hyperlink" Target="http://pbs.twimg.com/profile_images/853962970182725637/BSERqB7q_normal.jpg" TargetMode="External"/><Relationship Id="rId839" Type="http://schemas.openxmlformats.org/officeDocument/2006/relationships/hyperlink" Target="http://pbs.twimg.com/profile_images/893206254520160256/W97xn3Ht_normal.jpg" TargetMode="External"/><Relationship Id="rId838" Type="http://schemas.openxmlformats.org/officeDocument/2006/relationships/hyperlink" Target="http://twitter.com/Danicamaru/statuses/1367936935969325058" TargetMode="External"/><Relationship Id="rId833" Type="http://schemas.openxmlformats.org/officeDocument/2006/relationships/hyperlink" Target="http://pbs.twimg.com/profile_images/1304145959342014465/pcUVaoWT_normal.jpg" TargetMode="External"/><Relationship Id="rId832" Type="http://schemas.openxmlformats.org/officeDocument/2006/relationships/hyperlink" Target="http://twitter.com/elsapuente4/statuses/1367937186180567043" TargetMode="External"/><Relationship Id="rId831" Type="http://schemas.openxmlformats.org/officeDocument/2006/relationships/hyperlink" Target="http://pbs.twimg.com/profile_images/1315669331586551808/qFP723u5_normal.jpg" TargetMode="External"/><Relationship Id="rId830" Type="http://schemas.openxmlformats.org/officeDocument/2006/relationships/hyperlink" Target="http://twitter.com/farhanexpert/statuses/1367937223752966144" TargetMode="External"/><Relationship Id="rId837" Type="http://schemas.openxmlformats.org/officeDocument/2006/relationships/hyperlink" Target="http://pbs.twimg.com/profile_images/1369147205307793408/1X3bQwTi_normal.jpg" TargetMode="External"/><Relationship Id="rId836" Type="http://schemas.openxmlformats.org/officeDocument/2006/relationships/hyperlink" Target="http://twitter.com/daphnesimone/statuses/1367936937798086658" TargetMode="External"/><Relationship Id="rId835" Type="http://schemas.openxmlformats.org/officeDocument/2006/relationships/hyperlink" Target="http://pbs.twimg.com/profile_images/1353536720113905665/jLnHxsdp_normal.jpg" TargetMode="External"/><Relationship Id="rId834" Type="http://schemas.openxmlformats.org/officeDocument/2006/relationships/hyperlink" Target="http://twitter.com/angieacostam_/statuses/1367936939178004482" TargetMode="External"/><Relationship Id="rId2990" Type="http://schemas.openxmlformats.org/officeDocument/2006/relationships/hyperlink" Target="http://twitter.com/Dazzlingcutie1/statuses/1367886915169517570" TargetMode="External"/><Relationship Id="rId1660" Type="http://schemas.openxmlformats.org/officeDocument/2006/relationships/hyperlink" Target="http://twitter.com/_deboracam/statuses/1367909776454283265" TargetMode="External"/><Relationship Id="rId2991" Type="http://schemas.openxmlformats.org/officeDocument/2006/relationships/hyperlink" Target="http://pbs.twimg.com/profile_images/1272594457318158336/_ET4LPZd_normal.jpg" TargetMode="External"/><Relationship Id="rId1661" Type="http://schemas.openxmlformats.org/officeDocument/2006/relationships/hyperlink" Target="http://pbs.twimg.com/profile_images/1017827420475252736/NqiIG5k3_normal.jpg" TargetMode="External"/><Relationship Id="rId2992" Type="http://schemas.openxmlformats.org/officeDocument/2006/relationships/hyperlink" Target="http://twitter.com/PMCBankCrisis/statuses/1367886913168797696" TargetMode="External"/><Relationship Id="rId1662" Type="http://schemas.openxmlformats.org/officeDocument/2006/relationships/hyperlink" Target="http://twitter.com/samira1336/statuses/1367909694824607747" TargetMode="External"/><Relationship Id="rId2993" Type="http://schemas.openxmlformats.org/officeDocument/2006/relationships/hyperlink" Target="http://pbs.twimg.com/profile_images/1324843437946929152/73Wf2Xht_normal.jpg" TargetMode="External"/><Relationship Id="rId1663" Type="http://schemas.openxmlformats.org/officeDocument/2006/relationships/hyperlink" Target="http://pbs.twimg.com/profile_images/1367956354950864896/eIKcZc8T_normal.jpg" TargetMode="External"/><Relationship Id="rId2994" Type="http://schemas.openxmlformats.org/officeDocument/2006/relationships/hyperlink" Target="http://twitter.com/UndeadSushii/statuses/1367886911415623681" TargetMode="External"/><Relationship Id="rId2148" Type="http://schemas.openxmlformats.org/officeDocument/2006/relationships/hyperlink" Target="http://twitter.com/SATYASAIREDDY1/statuses/1367900113524301829" TargetMode="External"/><Relationship Id="rId2149" Type="http://schemas.openxmlformats.org/officeDocument/2006/relationships/hyperlink" Target="http://pbs.twimg.com/profile_images/1298498913771511808/-qhltk_V_normal.jpg" TargetMode="External"/><Relationship Id="rId3479" Type="http://schemas.openxmlformats.org/officeDocument/2006/relationships/hyperlink" Target="http://pbs.twimg.com/profile_images/1365355436753514498/6OFmNcxO_normal.jpg" TargetMode="External"/><Relationship Id="rId3470" Type="http://schemas.openxmlformats.org/officeDocument/2006/relationships/hyperlink" Target="http://twitter.com/Ravindra_iyc/statuses/1367879776480849923" TargetMode="External"/><Relationship Id="rId2140" Type="http://schemas.openxmlformats.org/officeDocument/2006/relationships/hyperlink" Target="http://twitter.com/MPACUK/statuses/1367900214942724098" TargetMode="External"/><Relationship Id="rId3472" Type="http://schemas.openxmlformats.org/officeDocument/2006/relationships/hyperlink" Target="http://twitter.com/ONUBrasil/statuses/1367879758990761988" TargetMode="External"/><Relationship Id="rId2141" Type="http://schemas.openxmlformats.org/officeDocument/2006/relationships/hyperlink" Target="http://pbs.twimg.com/profile_images/1369538663693058050/noiVN1Vt_normal.jpg" TargetMode="External"/><Relationship Id="rId3471" Type="http://schemas.openxmlformats.org/officeDocument/2006/relationships/hyperlink" Target="http://pbs.twimg.com/profile_images/1115699942788599808/cZWLlTUX_normal.png" TargetMode="External"/><Relationship Id="rId2142" Type="http://schemas.openxmlformats.org/officeDocument/2006/relationships/hyperlink" Target="http://twitter.com/CuteChaos22/statuses/1367900214028349440" TargetMode="External"/><Relationship Id="rId3474" Type="http://schemas.openxmlformats.org/officeDocument/2006/relationships/hyperlink" Target="http://twitter.com/GoldQueenie4/statuses/1367879742855147522" TargetMode="External"/><Relationship Id="rId2143" Type="http://schemas.openxmlformats.org/officeDocument/2006/relationships/hyperlink" Target="http://pbs.twimg.com/profile_images/1216182168277393408/hwgNzBCD_normal.jpg" TargetMode="External"/><Relationship Id="rId3473" Type="http://schemas.openxmlformats.org/officeDocument/2006/relationships/hyperlink" Target="http://pbs.twimg.com/profile_images/1366034304854228995/VdNHya7D_normal.jpg" TargetMode="External"/><Relationship Id="rId2144" Type="http://schemas.openxmlformats.org/officeDocument/2006/relationships/hyperlink" Target="http://twitter.com/AustonWhite3/statuses/1367900165764431874" TargetMode="External"/><Relationship Id="rId3476" Type="http://schemas.openxmlformats.org/officeDocument/2006/relationships/hyperlink" Target="http://twitter.com/GoldQueenie4/statuses/1367879716581953540" TargetMode="External"/><Relationship Id="rId2145" Type="http://schemas.openxmlformats.org/officeDocument/2006/relationships/hyperlink" Target="http://pbs.twimg.com/profile_images/1249372216036225027/4gs3b-To_normal.jpg" TargetMode="External"/><Relationship Id="rId3475" Type="http://schemas.openxmlformats.org/officeDocument/2006/relationships/hyperlink" Target="http://pbs.twimg.com/profile_images/1366034304854228995/VdNHya7D_normal.jpg" TargetMode="External"/><Relationship Id="rId2146" Type="http://schemas.openxmlformats.org/officeDocument/2006/relationships/hyperlink" Target="http://twitter.com/Dheerajkumar_09/statuses/1367900121929711616" TargetMode="External"/><Relationship Id="rId3478" Type="http://schemas.openxmlformats.org/officeDocument/2006/relationships/hyperlink" Target="http://twitter.com/westpackstores/statuses/1367879628736565248" TargetMode="External"/><Relationship Id="rId2147" Type="http://schemas.openxmlformats.org/officeDocument/2006/relationships/hyperlink" Target="http://pbs.twimg.com/profile_images/1362798177083031553/57INzTzf_normal.jpg" TargetMode="External"/><Relationship Id="rId3477" Type="http://schemas.openxmlformats.org/officeDocument/2006/relationships/hyperlink" Target="http://pbs.twimg.com/profile_images/1112674697840336897/dfUi98Z3_normal.png" TargetMode="External"/><Relationship Id="rId2137" Type="http://schemas.openxmlformats.org/officeDocument/2006/relationships/hyperlink" Target="http://pbs.twimg.com/profile_images/1306381491128037376/w0g7fjAj_normal.jpg" TargetMode="External"/><Relationship Id="rId3469" Type="http://schemas.openxmlformats.org/officeDocument/2006/relationships/hyperlink" Target="http://pbs.twimg.com/profile_images/1369516498776166406/Z2_Ub2iK_normal.jpg" TargetMode="External"/><Relationship Id="rId2138" Type="http://schemas.openxmlformats.org/officeDocument/2006/relationships/hyperlink" Target="http://twitter.com/GarimaBhasin8/statuses/1367900219392679944" TargetMode="External"/><Relationship Id="rId3468" Type="http://schemas.openxmlformats.org/officeDocument/2006/relationships/hyperlink" Target="http://twitter.com/happylife123445/statuses/1367879795699109888" TargetMode="External"/><Relationship Id="rId2139" Type="http://schemas.openxmlformats.org/officeDocument/2006/relationships/hyperlink" Target="http://pbs.twimg.com/profile_images/719118853385633794/pVnsQsxK_normal.jpg" TargetMode="External"/><Relationship Id="rId3461" Type="http://schemas.openxmlformats.org/officeDocument/2006/relationships/hyperlink" Target="http://pbs.twimg.com/profile_images/1366034304854228995/VdNHya7D_normal.jpg" TargetMode="External"/><Relationship Id="rId2130" Type="http://schemas.openxmlformats.org/officeDocument/2006/relationships/hyperlink" Target="http://twitter.com/UNSNUK/statuses/1367900297914441728" TargetMode="External"/><Relationship Id="rId3460" Type="http://schemas.openxmlformats.org/officeDocument/2006/relationships/hyperlink" Target="http://twitter.com/NirajBind12/statuses/1367879867258204161" TargetMode="External"/><Relationship Id="rId2131" Type="http://schemas.openxmlformats.org/officeDocument/2006/relationships/hyperlink" Target="http://pbs.twimg.com/profile_images/1345314249929859073/nBZZhxN5_normal.jpg" TargetMode="External"/><Relationship Id="rId3463" Type="http://schemas.openxmlformats.org/officeDocument/2006/relationships/hyperlink" Target="http://pbs.twimg.com/profile_images/649912960916127745/1gx19sjY_normal.jpg" TargetMode="External"/><Relationship Id="rId2132" Type="http://schemas.openxmlformats.org/officeDocument/2006/relationships/hyperlink" Target="http://twitter.com/Duttieandy/statuses/1367900266062876673" TargetMode="External"/><Relationship Id="rId3462" Type="http://schemas.openxmlformats.org/officeDocument/2006/relationships/hyperlink" Target="http://twitter.com/GoldQueenie4/statuses/1367879866750693377" TargetMode="External"/><Relationship Id="rId2133" Type="http://schemas.openxmlformats.org/officeDocument/2006/relationships/hyperlink" Target="http://pbs.twimg.com/profile_images/603928414471495680/us3kcAAR_normal.jpg" TargetMode="External"/><Relationship Id="rId3465" Type="http://schemas.openxmlformats.org/officeDocument/2006/relationships/hyperlink" Target="http://pbs.twimg.com/profile_images/1337331695624732672/FE1H2-T2_normal.jpg" TargetMode="External"/><Relationship Id="rId2134" Type="http://schemas.openxmlformats.org/officeDocument/2006/relationships/hyperlink" Target="http://twitter.com/ramankaurgrewal/statuses/1367900257229619202" TargetMode="External"/><Relationship Id="rId3464" Type="http://schemas.openxmlformats.org/officeDocument/2006/relationships/hyperlink" Target="http://twitter.com/jplenzick/statuses/1367879852318220289" TargetMode="External"/><Relationship Id="rId2135" Type="http://schemas.openxmlformats.org/officeDocument/2006/relationships/hyperlink" Target="http://pbs.twimg.com/profile_images/1335762236187545601/rjaYLG55_normal.jpg" TargetMode="External"/><Relationship Id="rId3467" Type="http://schemas.openxmlformats.org/officeDocument/2006/relationships/hyperlink" Target="http://pbs.twimg.com/profile_images/1305559567036592128/NbfUTquY_normal.jpg" TargetMode="External"/><Relationship Id="rId2136" Type="http://schemas.openxmlformats.org/officeDocument/2006/relationships/hyperlink" Target="http://twitter.com/mojtaba_dolaty/statuses/1367900222119088134" TargetMode="External"/><Relationship Id="rId3466" Type="http://schemas.openxmlformats.org/officeDocument/2006/relationships/hyperlink" Target="http://twitter.com/SirDiwakarJi/statuses/1367879816934924292" TargetMode="External"/><Relationship Id="rId3490" Type="http://schemas.openxmlformats.org/officeDocument/2006/relationships/hyperlink" Target="http://twitter.com/GutsyWomenWin/statuses/1367879407361089537" TargetMode="External"/><Relationship Id="rId2160" Type="http://schemas.openxmlformats.org/officeDocument/2006/relationships/hyperlink" Target="http://twitter.com/RajNgc/statuses/1367900001704157187" TargetMode="External"/><Relationship Id="rId3492" Type="http://schemas.openxmlformats.org/officeDocument/2006/relationships/hyperlink" Target="http://twitter.com/GraceL129/statuses/1367879391359864833" TargetMode="External"/><Relationship Id="rId2161" Type="http://schemas.openxmlformats.org/officeDocument/2006/relationships/hyperlink" Target="http://pbs.twimg.com/profile_images/1323546019313889280/DlUG9WGd_normal.jpg" TargetMode="External"/><Relationship Id="rId3491" Type="http://schemas.openxmlformats.org/officeDocument/2006/relationships/hyperlink" Target="http://pbs.twimg.com/profile_images/3292353719/2cce932792c9d6ff79a147283390abee_normal.jpeg" TargetMode="External"/><Relationship Id="rId2162" Type="http://schemas.openxmlformats.org/officeDocument/2006/relationships/hyperlink" Target="http://twitter.com/nomio74/statuses/1367899975858946049" TargetMode="External"/><Relationship Id="rId3494" Type="http://schemas.openxmlformats.org/officeDocument/2006/relationships/hyperlink" Target="http://twitter.com/MissTmptn/statuses/1367879353162289159" TargetMode="External"/><Relationship Id="rId2163" Type="http://schemas.openxmlformats.org/officeDocument/2006/relationships/hyperlink" Target="http://pbs.twimg.com/profile_images/1368274749420306435/rzNGtVbc_normal.jpg" TargetMode="External"/><Relationship Id="rId3493" Type="http://schemas.openxmlformats.org/officeDocument/2006/relationships/hyperlink" Target="http://pbs.twimg.com/profile_images/1279655115893338112/7_FEoqip_normal.jpg" TargetMode="External"/><Relationship Id="rId2164" Type="http://schemas.openxmlformats.org/officeDocument/2006/relationships/hyperlink" Target="http://twitter.com/khushbookadri/statuses/1367899967700967425" TargetMode="External"/><Relationship Id="rId3496" Type="http://schemas.openxmlformats.org/officeDocument/2006/relationships/hyperlink" Target="http://twitter.com/vishwa1729/statuses/1367879207624187905" TargetMode="External"/><Relationship Id="rId2165" Type="http://schemas.openxmlformats.org/officeDocument/2006/relationships/hyperlink" Target="http://pbs.twimg.com/profile_images/877156902618243073/V6Ubv3zo_normal.jpg" TargetMode="External"/><Relationship Id="rId3495" Type="http://schemas.openxmlformats.org/officeDocument/2006/relationships/hyperlink" Target="http://pbs.twimg.com/profile_images/1165578340096335873/TiMsynRN_normal.jpg" TargetMode="External"/><Relationship Id="rId2166" Type="http://schemas.openxmlformats.org/officeDocument/2006/relationships/hyperlink" Target="http://twitter.com/FAOKnowledge/statuses/1367899963271704581" TargetMode="External"/><Relationship Id="rId3498" Type="http://schemas.openxmlformats.org/officeDocument/2006/relationships/hyperlink" Target="http://twitter.com/AvinashBadodiya/statuses/1367879150044778498" TargetMode="External"/><Relationship Id="rId2167" Type="http://schemas.openxmlformats.org/officeDocument/2006/relationships/hyperlink" Target="http://pbs.twimg.com/profile_images/1130230354965434368/NXebPOpf_normal.jpg" TargetMode="External"/><Relationship Id="rId3497" Type="http://schemas.openxmlformats.org/officeDocument/2006/relationships/hyperlink" Target="http://pbs.twimg.com/profile_images/907580380470849536/c8AQsT_L_normal.jpg" TargetMode="External"/><Relationship Id="rId2168" Type="http://schemas.openxmlformats.org/officeDocument/2006/relationships/hyperlink" Target="http://twitter.com/MinhKular/statuses/1367899917151170560" TargetMode="External"/><Relationship Id="rId2169" Type="http://schemas.openxmlformats.org/officeDocument/2006/relationships/hyperlink" Target="http://pbs.twimg.com/profile_images/988010738768723968/DK_FnsV0_normal.jpg" TargetMode="External"/><Relationship Id="rId3499" Type="http://schemas.openxmlformats.org/officeDocument/2006/relationships/hyperlink" Target="http://pbs.twimg.com/profile_images/811225017874792448/9_rkkMva_normal.jpg" TargetMode="External"/><Relationship Id="rId2159" Type="http://schemas.openxmlformats.org/officeDocument/2006/relationships/hyperlink" Target="http://pbs.twimg.com/profile_images/1367697632219463681/pSLr3gLk_normal.jpg" TargetMode="External"/><Relationship Id="rId3481" Type="http://schemas.openxmlformats.org/officeDocument/2006/relationships/hyperlink" Target="http://pbs.twimg.com/profile_images/499610918515257344/uuNiAIum_normal.jpeg" TargetMode="External"/><Relationship Id="rId2150" Type="http://schemas.openxmlformats.org/officeDocument/2006/relationships/hyperlink" Target="http://twitter.com/firozeshakir/statuses/1367900062798344193" TargetMode="External"/><Relationship Id="rId3480" Type="http://schemas.openxmlformats.org/officeDocument/2006/relationships/hyperlink" Target="http://twitter.com/brararshdeep_/statuses/1367879595001806851" TargetMode="External"/><Relationship Id="rId2151" Type="http://schemas.openxmlformats.org/officeDocument/2006/relationships/hyperlink" Target="http://pbs.twimg.com/profile_images/1354359967256465410/ZWADvPo4_normal.jpg" TargetMode="External"/><Relationship Id="rId3483" Type="http://schemas.openxmlformats.org/officeDocument/2006/relationships/hyperlink" Target="http://pbs.twimg.com/profile_images/1366679942851792898/sw_BoucK_normal.jpg" TargetMode="External"/><Relationship Id="rId2152" Type="http://schemas.openxmlformats.org/officeDocument/2006/relationships/hyperlink" Target="http://twitter.com/SassyAnokhi_/statuses/1367900061519077377" TargetMode="External"/><Relationship Id="rId3482" Type="http://schemas.openxmlformats.org/officeDocument/2006/relationships/hyperlink" Target="http://twitter.com/soundbuzzer/statuses/1367879572952293381" TargetMode="External"/><Relationship Id="rId2153" Type="http://schemas.openxmlformats.org/officeDocument/2006/relationships/hyperlink" Target="http://pbs.twimg.com/profile_images/1369033037023952899/WjQcwB9-_normal.jpg" TargetMode="External"/><Relationship Id="rId3485" Type="http://schemas.openxmlformats.org/officeDocument/2006/relationships/hyperlink" Target="http://pbs.twimg.com/profile_images/718943024739442688/4XrEpVJn_normal.jpg" TargetMode="External"/><Relationship Id="rId2154" Type="http://schemas.openxmlformats.org/officeDocument/2006/relationships/hyperlink" Target="http://twitter.com/Boiesji45/statuses/1367900032737845249" TargetMode="External"/><Relationship Id="rId3484" Type="http://schemas.openxmlformats.org/officeDocument/2006/relationships/hyperlink" Target="http://twitter.com/Ramesh18498367/statuses/1367879540014419968" TargetMode="External"/><Relationship Id="rId2155" Type="http://schemas.openxmlformats.org/officeDocument/2006/relationships/hyperlink" Target="http://pbs.twimg.com/profile_images/1369236556477730819/q49qMZTs_normal.jpg" TargetMode="External"/><Relationship Id="rId3487" Type="http://schemas.openxmlformats.org/officeDocument/2006/relationships/hyperlink" Target="http://pbs.twimg.com/profile_images/1269295944476082182/O7fHg67U_normal.jpg" TargetMode="External"/><Relationship Id="rId2156" Type="http://schemas.openxmlformats.org/officeDocument/2006/relationships/hyperlink" Target="http://twitter.com/rishabhkhatik_/statuses/1367900022923137024" TargetMode="External"/><Relationship Id="rId3486" Type="http://schemas.openxmlformats.org/officeDocument/2006/relationships/hyperlink" Target="http://twitter.com/nuance_bot/statuses/1367879534373113859" TargetMode="External"/><Relationship Id="rId2157" Type="http://schemas.openxmlformats.org/officeDocument/2006/relationships/hyperlink" Target="http://pbs.twimg.com/profile_images/1297893372560957443/EigOqfpf_normal.jpg" TargetMode="External"/><Relationship Id="rId3489" Type="http://schemas.openxmlformats.org/officeDocument/2006/relationships/hyperlink" Target="http://pbs.twimg.com/profile_images/502273823891148800/H3s_81dH_normal.jpeg" TargetMode="External"/><Relationship Id="rId2158" Type="http://schemas.openxmlformats.org/officeDocument/2006/relationships/hyperlink" Target="http://twitter.com/GBSatishGupta/statuses/1367900020020629507" TargetMode="External"/><Relationship Id="rId3488" Type="http://schemas.openxmlformats.org/officeDocument/2006/relationships/hyperlink" Target="http://twitter.com/weareyandi/statuses/1367879513678438401" TargetMode="External"/><Relationship Id="rId2104" Type="http://schemas.openxmlformats.org/officeDocument/2006/relationships/hyperlink" Target="http://twitter.com/smartadis/statuses/1367900650965667841" TargetMode="External"/><Relationship Id="rId3436" Type="http://schemas.openxmlformats.org/officeDocument/2006/relationships/hyperlink" Target="http://twitter.com/JacobAgnieszka/statuses/1367880088939823104" TargetMode="External"/><Relationship Id="rId2105" Type="http://schemas.openxmlformats.org/officeDocument/2006/relationships/hyperlink" Target="http://pbs.twimg.com/profile_images/1348179867649658881/Pzg3UUJ__normal.jpg" TargetMode="External"/><Relationship Id="rId3435" Type="http://schemas.openxmlformats.org/officeDocument/2006/relationships/hyperlink" Target="http://pbs.twimg.com/profile_images/1358784396975869953/_nvs3yar_normal.jpg" TargetMode="External"/><Relationship Id="rId2106" Type="http://schemas.openxmlformats.org/officeDocument/2006/relationships/hyperlink" Target="http://twitter.com/abhi42231744/statuses/1367900643390877699" TargetMode="External"/><Relationship Id="rId3438" Type="http://schemas.openxmlformats.org/officeDocument/2006/relationships/hyperlink" Target="http://twitter.com/Kachdsuspence/statuses/1367880050566193156" TargetMode="External"/><Relationship Id="rId2107" Type="http://schemas.openxmlformats.org/officeDocument/2006/relationships/hyperlink" Target="http://pbs.twimg.com/profile_images/1365259771671060482/89SlHKGd_normal.jpg" TargetMode="External"/><Relationship Id="rId3437" Type="http://schemas.openxmlformats.org/officeDocument/2006/relationships/hyperlink" Target="http://pbs.twimg.com/profile_images/1266440090122948612/GB03Kr8S_normal.jpg" TargetMode="External"/><Relationship Id="rId2108" Type="http://schemas.openxmlformats.org/officeDocument/2006/relationships/hyperlink" Target="http://twitter.com/abdulkadirind/statuses/1367900615884554251" TargetMode="External"/><Relationship Id="rId2109" Type="http://schemas.openxmlformats.org/officeDocument/2006/relationships/hyperlink" Target="http://pbs.twimg.com/profile_images/1298498913771511808/-qhltk_V_normal.jpg" TargetMode="External"/><Relationship Id="rId3439" Type="http://schemas.openxmlformats.org/officeDocument/2006/relationships/hyperlink" Target="http://pbs.twimg.com/profile_images/1350757867368771585/nnaL5UFD_normal.jpg" TargetMode="External"/><Relationship Id="rId3430" Type="http://schemas.openxmlformats.org/officeDocument/2006/relationships/hyperlink" Target="http://twitter.com/pinthecreep/statuses/1367880232259227650" TargetMode="External"/><Relationship Id="rId2100" Type="http://schemas.openxmlformats.org/officeDocument/2006/relationships/hyperlink" Target="http://twitter.com/gaur_vips/statuses/1367900712093450241" TargetMode="External"/><Relationship Id="rId3432" Type="http://schemas.openxmlformats.org/officeDocument/2006/relationships/hyperlink" Target="http://twitter.com/NaheedJehangir/statuses/1367880195160571907" TargetMode="External"/><Relationship Id="rId2101" Type="http://schemas.openxmlformats.org/officeDocument/2006/relationships/hyperlink" Target="http://pbs.twimg.com/profile_images/1292145166636036096/Aq097QjI_normal.jpg" TargetMode="External"/><Relationship Id="rId3431" Type="http://schemas.openxmlformats.org/officeDocument/2006/relationships/hyperlink" Target="http://pbs.twimg.com/profile_images/1284002104340893698/0rkisfjX_normal.jpg" TargetMode="External"/><Relationship Id="rId2102" Type="http://schemas.openxmlformats.org/officeDocument/2006/relationships/hyperlink" Target="http://twitter.com/HimanshuB71/statuses/1367900662034354176" TargetMode="External"/><Relationship Id="rId3434" Type="http://schemas.openxmlformats.org/officeDocument/2006/relationships/hyperlink" Target="http://twitter.com/im_Soyeb/statuses/1367880182728560641" TargetMode="External"/><Relationship Id="rId2103" Type="http://schemas.openxmlformats.org/officeDocument/2006/relationships/hyperlink" Target="http://pbs.twimg.com/profile_images/1368170950588530693/qTG6Yyur_normal.jpg" TargetMode="External"/><Relationship Id="rId3433" Type="http://schemas.openxmlformats.org/officeDocument/2006/relationships/hyperlink" Target="http://pbs.twimg.com/profile_images/1368998674034913281/dhpYl88T_normal.jpg" TargetMode="External"/><Relationship Id="rId3425" Type="http://schemas.openxmlformats.org/officeDocument/2006/relationships/hyperlink" Target="http://pbs.twimg.com/profile_images/962019937173696514/mzesO9Eu_normal.jpg" TargetMode="External"/><Relationship Id="rId3424" Type="http://schemas.openxmlformats.org/officeDocument/2006/relationships/hyperlink" Target="http://twitter.com/HarshitLive97/statuses/1367880262353252353" TargetMode="External"/><Relationship Id="rId3427" Type="http://schemas.openxmlformats.org/officeDocument/2006/relationships/hyperlink" Target="http://pbs.twimg.com/profile_images/1333812631912681473/QPI092f5_normal.jpg" TargetMode="External"/><Relationship Id="rId3426" Type="http://schemas.openxmlformats.org/officeDocument/2006/relationships/hyperlink" Target="http://twitter.com/Len_Tauro_Photo/statuses/1367880256414248962" TargetMode="External"/><Relationship Id="rId3429" Type="http://schemas.openxmlformats.org/officeDocument/2006/relationships/hyperlink" Target="http://pbs.twimg.com/profile_images/1036483535706578944/bUSfFfRn_normal.jpg" TargetMode="External"/><Relationship Id="rId3428" Type="http://schemas.openxmlformats.org/officeDocument/2006/relationships/hyperlink" Target="http://twitter.com/menrights8/statuses/1367880255914995718" TargetMode="External"/><Relationship Id="rId899" Type="http://schemas.openxmlformats.org/officeDocument/2006/relationships/hyperlink" Target="http://pbs.twimg.com/profile_images/1276148536661413890/2O8LDxkZ_normal.jpg" TargetMode="External"/><Relationship Id="rId898" Type="http://schemas.openxmlformats.org/officeDocument/2006/relationships/hyperlink" Target="http://twitter.com/ijaziyat/statuses/1367934342949920775" TargetMode="External"/><Relationship Id="rId897" Type="http://schemas.openxmlformats.org/officeDocument/2006/relationships/hyperlink" Target="http://pbs.twimg.com/profile_images/1368919793051594755/Qy12GOyj_normal.jpg" TargetMode="External"/><Relationship Id="rId896" Type="http://schemas.openxmlformats.org/officeDocument/2006/relationships/hyperlink" Target="http://twitter.com/Nitish_nix/statuses/1367934431722233856" TargetMode="External"/><Relationship Id="rId891" Type="http://schemas.openxmlformats.org/officeDocument/2006/relationships/hyperlink" Target="http://pbs.twimg.com/profile_images/866351436229210115/Mo9-YCvO_normal.jpg" TargetMode="External"/><Relationship Id="rId890" Type="http://schemas.openxmlformats.org/officeDocument/2006/relationships/hyperlink" Target="http://twitter.com/TolouAzadi96/statuses/1367934622466772996" TargetMode="External"/><Relationship Id="rId895" Type="http://schemas.openxmlformats.org/officeDocument/2006/relationships/hyperlink" Target="http://pbs.twimg.com/profile_images/1276148536661413890/2O8LDxkZ_normal.jpg" TargetMode="External"/><Relationship Id="rId3421" Type="http://schemas.openxmlformats.org/officeDocument/2006/relationships/hyperlink" Target="http://pbs.twimg.com/profile_images/859684034284277760/b_e4Kzww_normal.jpg" TargetMode="External"/><Relationship Id="rId894" Type="http://schemas.openxmlformats.org/officeDocument/2006/relationships/hyperlink" Target="http://twitter.com/raveena_vishal/statuses/1367934487003238403" TargetMode="External"/><Relationship Id="rId3420" Type="http://schemas.openxmlformats.org/officeDocument/2006/relationships/hyperlink" Target="http://twitter.com/VarmaKandarp/statuses/1367880299615490052" TargetMode="External"/><Relationship Id="rId893" Type="http://schemas.openxmlformats.org/officeDocument/2006/relationships/hyperlink" Target="http://pbs.twimg.com/profile_images/1337031233541267463/ZLVnQIIk_normal.jpg" TargetMode="External"/><Relationship Id="rId3423" Type="http://schemas.openxmlformats.org/officeDocument/2006/relationships/hyperlink" Target="http://pbs.twimg.com/profile_images/1365372975789215744/xc4LXTtO_normal.jpg" TargetMode="External"/><Relationship Id="rId892" Type="http://schemas.openxmlformats.org/officeDocument/2006/relationships/hyperlink" Target="http://twitter.com/TolouAzadi96/statuses/1367934523355303937" TargetMode="External"/><Relationship Id="rId3422" Type="http://schemas.openxmlformats.org/officeDocument/2006/relationships/hyperlink" Target="http://twitter.com/srinucennu/statuses/1367880263468867591" TargetMode="External"/><Relationship Id="rId2126" Type="http://schemas.openxmlformats.org/officeDocument/2006/relationships/hyperlink" Target="http://twitter.com/iameagerabhi/statuses/1367900334018883585" TargetMode="External"/><Relationship Id="rId3458" Type="http://schemas.openxmlformats.org/officeDocument/2006/relationships/hyperlink" Target="http://twitter.com/RuchiAngrish/statuses/1367879875487363078" TargetMode="External"/><Relationship Id="rId2127" Type="http://schemas.openxmlformats.org/officeDocument/2006/relationships/hyperlink" Target="http://pbs.twimg.com/profile_images/986625434367361024/V39aumed_normal.jpg" TargetMode="External"/><Relationship Id="rId3457" Type="http://schemas.openxmlformats.org/officeDocument/2006/relationships/hyperlink" Target="http://pbs.twimg.com/profile_images/1284807295365378048/5SkkadTP_normal.jpg" TargetMode="External"/><Relationship Id="rId2128" Type="http://schemas.openxmlformats.org/officeDocument/2006/relationships/hyperlink" Target="http://twitter.com/AFIMACGlobal/statuses/1367900307318071306" TargetMode="External"/><Relationship Id="rId2129" Type="http://schemas.openxmlformats.org/officeDocument/2006/relationships/hyperlink" Target="http://pbs.twimg.com/profile_images/1254135164508221442/pt8Brgmw_normal.jpg" TargetMode="External"/><Relationship Id="rId3459" Type="http://schemas.openxmlformats.org/officeDocument/2006/relationships/hyperlink" Target="http://pbs.twimg.com/profile_images/1079355668182777856/FQ6N1Wjj_normal.jpg" TargetMode="External"/><Relationship Id="rId3450" Type="http://schemas.openxmlformats.org/officeDocument/2006/relationships/hyperlink" Target="http://twitter.com/BirjuDamani/statuses/1367879922186817538" TargetMode="External"/><Relationship Id="rId2120" Type="http://schemas.openxmlformats.org/officeDocument/2006/relationships/hyperlink" Target="http://twitter.com/healthinhindi/statuses/1367900475576643585" TargetMode="External"/><Relationship Id="rId3452" Type="http://schemas.openxmlformats.org/officeDocument/2006/relationships/hyperlink" Target="http://twitter.com/BirjuDamani/statuses/1367879901898973190" TargetMode="External"/><Relationship Id="rId2121" Type="http://schemas.openxmlformats.org/officeDocument/2006/relationships/hyperlink" Target="http://pbs.twimg.com/profile_images/1326852176094826497/juXdhBKP_normal.jpg" TargetMode="External"/><Relationship Id="rId3451" Type="http://schemas.openxmlformats.org/officeDocument/2006/relationships/hyperlink" Target="http://pbs.twimg.com/profile_images/1330463245841408000/xTUpTxZM_normal.jpg" TargetMode="External"/><Relationship Id="rId2122" Type="http://schemas.openxmlformats.org/officeDocument/2006/relationships/hyperlink" Target="http://twitter.com/JGH583/statuses/1367900442169114628" TargetMode="External"/><Relationship Id="rId3454" Type="http://schemas.openxmlformats.org/officeDocument/2006/relationships/hyperlink" Target="http://twitter.com/SonuBishtAryan1/statuses/1367879895129354243" TargetMode="External"/><Relationship Id="rId2123" Type="http://schemas.openxmlformats.org/officeDocument/2006/relationships/hyperlink" Target="http://pbs.twimg.com/profile_images/1367697632219463681/pSLr3gLk_normal.jpg" TargetMode="External"/><Relationship Id="rId3453" Type="http://schemas.openxmlformats.org/officeDocument/2006/relationships/hyperlink" Target="http://pbs.twimg.com/profile_images/1368209899948175369/BHDpE-CY_normal.jpg" TargetMode="External"/><Relationship Id="rId2124" Type="http://schemas.openxmlformats.org/officeDocument/2006/relationships/hyperlink" Target="http://twitter.com/RajNgc/statuses/1367900386837680129" TargetMode="External"/><Relationship Id="rId3456" Type="http://schemas.openxmlformats.org/officeDocument/2006/relationships/hyperlink" Target="http://twitter.com/BirjuDamani/statuses/1367879888191954946" TargetMode="External"/><Relationship Id="rId2125" Type="http://schemas.openxmlformats.org/officeDocument/2006/relationships/hyperlink" Target="http://pbs.twimg.com/profile_images/1365219914403876869/7WQZz7BO_normal.jpg" TargetMode="External"/><Relationship Id="rId3455" Type="http://schemas.openxmlformats.org/officeDocument/2006/relationships/hyperlink" Target="http://pbs.twimg.com/profile_images/1330463245841408000/xTUpTxZM_normal.jpg" TargetMode="External"/><Relationship Id="rId2115" Type="http://schemas.openxmlformats.org/officeDocument/2006/relationships/hyperlink" Target="http://pbs.twimg.com/profile_images/1277677004922355712/sVpAJkbe_normal.jpg" TargetMode="External"/><Relationship Id="rId3447" Type="http://schemas.openxmlformats.org/officeDocument/2006/relationships/hyperlink" Target="http://pbs.twimg.com/profile_images/1368998674034913281/dhpYl88T_normal.jpg" TargetMode="External"/><Relationship Id="rId2116" Type="http://schemas.openxmlformats.org/officeDocument/2006/relationships/hyperlink" Target="http://twitter.com/pvyasbuzz/statuses/1367900545650847745" TargetMode="External"/><Relationship Id="rId3446" Type="http://schemas.openxmlformats.org/officeDocument/2006/relationships/hyperlink" Target="http://twitter.com/irenadam/statuses/1367879957637120008" TargetMode="External"/><Relationship Id="rId2117" Type="http://schemas.openxmlformats.org/officeDocument/2006/relationships/hyperlink" Target="http://pbs.twimg.com/profile_images/653426189931966465/y1XD1DiG_normal.jpg" TargetMode="External"/><Relationship Id="rId3449" Type="http://schemas.openxmlformats.org/officeDocument/2006/relationships/hyperlink" Target="http://pbs.twimg.com/profile_images/1330463245841408000/xTUpTxZM_normal.jpg" TargetMode="External"/><Relationship Id="rId2118" Type="http://schemas.openxmlformats.org/officeDocument/2006/relationships/hyperlink" Target="http://twitter.com/iwinfairly/statuses/1367900516060069888" TargetMode="External"/><Relationship Id="rId3448" Type="http://schemas.openxmlformats.org/officeDocument/2006/relationships/hyperlink" Target="http://twitter.com/im_Soyeb/statuses/1367879926934687745" TargetMode="External"/><Relationship Id="rId2119" Type="http://schemas.openxmlformats.org/officeDocument/2006/relationships/hyperlink" Target="http://pbs.twimg.com/profile_images/1195349597431840768/_8T5NTMK_normal.jpg" TargetMode="External"/><Relationship Id="rId3441" Type="http://schemas.openxmlformats.org/officeDocument/2006/relationships/hyperlink" Target="http://pbs.twimg.com/profile_images/1306261296946524160/t2JoWXow_normal.jpg" TargetMode="External"/><Relationship Id="rId2110" Type="http://schemas.openxmlformats.org/officeDocument/2006/relationships/hyperlink" Target="http://twitter.com/firozeshakir/statuses/1367900600742998018" TargetMode="External"/><Relationship Id="rId3440" Type="http://schemas.openxmlformats.org/officeDocument/2006/relationships/hyperlink" Target="http://twitter.com/Adku88564/statuses/1367880035525296131" TargetMode="External"/><Relationship Id="rId2111" Type="http://schemas.openxmlformats.org/officeDocument/2006/relationships/hyperlink" Target="http://pbs.twimg.com/profile_images/1268796002011697152/G_hMSGzF_normal.jpg" TargetMode="External"/><Relationship Id="rId3443" Type="http://schemas.openxmlformats.org/officeDocument/2006/relationships/hyperlink" Target="http://pbs.twimg.com/profile_images/1251076365052329986/esXZ91ft_normal.jpg" TargetMode="External"/><Relationship Id="rId2112" Type="http://schemas.openxmlformats.org/officeDocument/2006/relationships/hyperlink" Target="http://twitter.com/waquar_ahmad_/statuses/1367900580199473152" TargetMode="External"/><Relationship Id="rId3442" Type="http://schemas.openxmlformats.org/officeDocument/2006/relationships/hyperlink" Target="http://twitter.com/gretaamiconi/statuses/1367880034069930005" TargetMode="External"/><Relationship Id="rId2113" Type="http://schemas.openxmlformats.org/officeDocument/2006/relationships/hyperlink" Target="http://pbs.twimg.com/profile_images/1365219914403876869/7WQZz7BO_normal.jpg" TargetMode="External"/><Relationship Id="rId3445" Type="http://schemas.openxmlformats.org/officeDocument/2006/relationships/hyperlink" Target="http://pbs.twimg.com/profile_images/1292774798649630720/OvhXZwMt_normal.jpg" TargetMode="External"/><Relationship Id="rId2114" Type="http://schemas.openxmlformats.org/officeDocument/2006/relationships/hyperlink" Target="http://twitter.com/iameagerabhi/statuses/1367900550444896256" TargetMode="External"/><Relationship Id="rId3444" Type="http://schemas.openxmlformats.org/officeDocument/2006/relationships/hyperlink" Target="http://twitter.com/SiwachWazir/statuses/1367880002742591489"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7.57"/>
    <col customWidth="1" min="2" max="2" width="22.71"/>
    <col customWidth="1" min="3" max="3" width="70.57"/>
  </cols>
  <sheetData>
    <row r="1" ht="24.75" customHeight="1">
      <c r="A1" s="1" t="s">
        <v>0</v>
      </c>
      <c r="C1" s="2"/>
    </row>
    <row r="2" ht="18.0" customHeight="1">
      <c r="A2" s="3" t="s">
        <v>1</v>
      </c>
      <c r="C2" s="2"/>
    </row>
    <row r="3" ht="24.75" customHeight="1">
      <c r="A3" s="4" t="s">
        <v>2</v>
      </c>
      <c r="C3" s="2"/>
    </row>
    <row r="4" ht="24.75" customHeight="1">
      <c r="A4" s="5" t="s">
        <v>3</v>
      </c>
      <c r="B4" s="6"/>
      <c r="C4" s="7" t="str">
        <f>IMAGE(getGABeacon("UA-48225260-1",B9),3)</f>
        <v/>
      </c>
    </row>
    <row r="5" ht="23.25" customHeight="1">
      <c r="A5" s="8" t="s">
        <v>4</v>
      </c>
      <c r="C5" s="2"/>
    </row>
    <row r="6" ht="25.5" customHeight="1">
      <c r="A6" s="5" t="s">
        <v>5</v>
      </c>
      <c r="C6" s="2"/>
    </row>
    <row r="7" ht="25.5" customHeight="1">
      <c r="A7" s="8" t="s">
        <v>6</v>
      </c>
      <c r="C7" s="2"/>
    </row>
    <row r="8" ht="14.25" customHeight="1">
      <c r="A8" s="9"/>
      <c r="B8" s="10"/>
      <c r="C8" s="11"/>
    </row>
    <row r="9" ht="24.75" customHeight="1">
      <c r="A9" s="12" t="s">
        <v>7</v>
      </c>
      <c r="B9" s="13" t="s">
        <v>8</v>
      </c>
      <c r="C9" s="14" t="str">
        <f>IF(B17="search/tweets", "&lt;- you can use search operators like AND OR as well as from: and to: eg '#JobsNow AND from:BarackObama' (without quotes)","&lt;- enter a twitter screen name")</f>
        <v>&lt;- you can use search operators like AND OR as well as from: and to: eg '#JobsNow AND from:BarackObama' (without quotes)</v>
      </c>
    </row>
    <row r="10" ht="15.0" customHeight="1">
      <c r="A10" s="15"/>
      <c r="B10" s="16"/>
      <c r="C10" s="11"/>
    </row>
    <row r="11" ht="37.5" customHeight="1">
      <c r="A11" s="17" t="s">
        <v>9</v>
      </c>
      <c r="C11" s="2"/>
    </row>
    <row r="12" ht="24.75" customHeight="1">
      <c r="A12" s="5" t="s">
        <v>10</v>
      </c>
      <c r="C12" s="2"/>
    </row>
    <row r="13" ht="23.25" customHeight="1">
      <c r="A13" s="18" t="s">
        <v>11</v>
      </c>
      <c r="B13" s="19" t="s">
        <v>12</v>
      </c>
      <c r="C13" s="20"/>
    </row>
    <row r="14" ht="23.25" hidden="1" customHeight="1">
      <c r="A14" s="18" t="s">
        <v>13</v>
      </c>
      <c r="B14" s="21" t="s">
        <v>14</v>
      </c>
      <c r="C14" s="22" t="s">
        <v>15</v>
      </c>
    </row>
    <row r="15" ht="23.25" customHeight="1">
      <c r="A15" s="18" t="s">
        <v>16</v>
      </c>
      <c r="B15" s="23">
        <v>30.0</v>
      </c>
      <c r="C15" s="24" t="s">
        <v>17</v>
      </c>
    </row>
    <row r="16" ht="23.25" customHeight="1">
      <c r="A16" s="18" t="s">
        <v>18</v>
      </c>
      <c r="B16" s="23">
        <v>10000.0</v>
      </c>
      <c r="C16" s="25" t="s">
        <v>19</v>
      </c>
    </row>
    <row r="17" ht="23.25" customHeight="1">
      <c r="A17" s="12" t="s">
        <v>20</v>
      </c>
      <c r="B17" s="26" t="s">
        <v>21</v>
      </c>
      <c r="C17" s="27" t="str">
        <f>IF(B17="search/tweets","&lt;- use a search term in step 3 above to get results from last 7 days",IF(B17="favorites/list","&lt;- enter a screen name to extact favorited tweets",IF(B17="statuses/user_timeline","&lt;- enter a screen name to extract status updates","")))</f>
        <v>&lt;- use a search term in step 3 above to get results from last 7 days</v>
      </c>
    </row>
    <row r="18" ht="31.5" customHeight="1">
      <c r="A18" s="5" t="s">
        <v>22</v>
      </c>
      <c r="C18" s="2"/>
    </row>
    <row r="19" ht="21.0" customHeight="1">
      <c r="A19" s="28" t="s">
        <v>23</v>
      </c>
      <c r="B19" s="29">
        <f>COUNTA(Archive!A:A)-1</f>
        <v>2241</v>
      </c>
      <c r="C19" s="30"/>
    </row>
    <row r="20" ht="21.0" customHeight="1">
      <c r="A20" s="28" t="s">
        <v>24</v>
      </c>
      <c r="B20" s="31">
        <f>IFERROR(__xludf.DUMMYFUNCTION("COUNTA(UNIQUE(Archive!A:A))-1"),2241.0)</f>
        <v>2241</v>
      </c>
      <c r="C20" s="30"/>
    </row>
    <row r="21" ht="21.0" customHeight="1">
      <c r="A21" s="32" t="s">
        <v>25</v>
      </c>
      <c r="B21" s="33">
        <f>MIN(Archive!E:E)</f>
        <v>44260.65368</v>
      </c>
      <c r="C21" s="30"/>
    </row>
    <row r="22" ht="21.0" customHeight="1">
      <c r="A22" s="32" t="s">
        <v>26</v>
      </c>
      <c r="B22" s="34">
        <f>MAX(Archive!E:E)</f>
        <v>44260.99964</v>
      </c>
      <c r="C22" s="30"/>
    </row>
    <row r="23" ht="31.5" customHeight="1">
      <c r="A23" s="5" t="s">
        <v>27</v>
      </c>
      <c r="C23" s="2"/>
    </row>
    <row r="24" ht="25.5" customHeight="1">
      <c r="A24" s="35" t="s">
        <v>28</v>
      </c>
      <c r="C24" s="2"/>
    </row>
    <row r="25" ht="23.25" customHeight="1">
      <c r="A25" s="36" t="s">
        <v>29</v>
      </c>
      <c r="C25" s="2"/>
    </row>
    <row r="26" ht="18.75" customHeight="1">
      <c r="A26" s="37"/>
      <c r="B26" s="38" t="str">
        <f>HYPERLINK("http://hawksey.info/tagsexplorer/?key="&amp;getSheetKey(B9)&amp;"&amp;gid="&amp;getSheetGID("Archive"), "TAGSExplorer")</f>
        <v>TAGSExplorer</v>
      </c>
      <c r="C26" s="39" t="s">
        <v>30</v>
      </c>
    </row>
    <row r="27" ht="9.0" customHeight="1">
      <c r="A27" s="37"/>
      <c r="B27" s="40"/>
      <c r="C27" s="30"/>
    </row>
    <row r="28" ht="19.5" customHeight="1">
      <c r="A28" s="37"/>
      <c r="B28" s="38" t="str">
        <f>HYPERLINK("http://hawksey.info/tagsexplorer/arc.html?key="&amp;getSheetKey(B9)&amp;"&amp;gid="&amp;getSheetGID("Archive"), "TAGS Archive")</f>
        <v>TAGS Archive</v>
      </c>
      <c r="C28" s="41" t="s">
        <v>31</v>
      </c>
    </row>
    <row r="29" ht="16.5" customHeight="1">
      <c r="A29" s="37"/>
      <c r="B29" s="42"/>
      <c r="C29" s="30"/>
    </row>
    <row r="30" ht="33.75" customHeight="1">
      <c r="A30" s="5" t="s">
        <v>32</v>
      </c>
      <c r="C30" s="2"/>
    </row>
    <row r="31" ht="33.75" customHeight="1">
      <c r="A31" s="43" t="str">
        <f>IFERROR(__xludf.DUMMYFUNCTION("TRANSPOSE(IMPORTRANGE(""0AqGkLMU9sHmLdHhsT0UtM2QwU3MxQWU1a0x5bXpseHc"",""News!A2:B2""))"),"TAGS v6.0 is here! Includes streamlined twitter connection experience and new support site")</f>
        <v>TAGS v6.0 is here! Includes streamlined twitter connection experience and new support site</v>
      </c>
      <c r="C31" s="2"/>
    </row>
    <row r="32" ht="24.0" customHeight="1">
      <c r="A32" s="44" t="str">
        <f>IFERROR(__xludf.DUMMYFUNCTION("""COMPUTED_VALUE"""),"http://tags.hawksey.info/")</f>
        <v>http://tags.hawksey.info/</v>
      </c>
      <c r="C32" s="2"/>
    </row>
    <row r="33" ht="15.0" customHeight="1">
      <c r="A33" s="45"/>
      <c r="B33" s="45"/>
      <c r="C33" s="46"/>
    </row>
    <row r="34" ht="8.25" customHeight="1">
      <c r="A34" s="47"/>
      <c r="B34" s="47"/>
      <c r="C34" s="48"/>
    </row>
  </sheetData>
  <mergeCells count="15">
    <mergeCell ref="A12:C12"/>
    <mergeCell ref="A18:C18"/>
    <mergeCell ref="A23:C23"/>
    <mergeCell ref="A24:C24"/>
    <mergeCell ref="A25:C25"/>
    <mergeCell ref="A30:C30"/>
    <mergeCell ref="A31:C31"/>
    <mergeCell ref="A32:C32"/>
    <mergeCell ref="A1:C1"/>
    <mergeCell ref="A2:C2"/>
    <mergeCell ref="A3:C3"/>
    <mergeCell ref="A5:C5"/>
    <mergeCell ref="A6:C6"/>
    <mergeCell ref="A7:C7"/>
    <mergeCell ref="A11:C11"/>
  </mergeCells>
  <dataValidations>
    <dataValidation type="list" allowBlank="1" showInputMessage="1" prompt="Click and enter a value from the list of items" sqref="B14">
      <formula1>"continuous"</formula1>
    </dataValidation>
    <dataValidation type="decimal" allowBlank="1" sqref="B16">
      <formula1>1.0</formula1>
      <formula2>18000.0</formula2>
    </dataValidation>
    <dataValidation type="list" allowBlank="1" showInputMessage="1" prompt="Select the time period you want to search" sqref="B13">
      <formula1>"default,-1 days,-2 days,-3 days,-4 days,-5 days,-6 days,-7 days"</formula1>
    </dataValidation>
    <dataValidation type="decimal" operator="greaterThanOrEqual" allowBlank="1" showDropDown="1" showInputMessage="1" prompt="Enter a number greater than or equal to 0" sqref="B15">
      <formula1>0.0</formula1>
    </dataValidation>
    <dataValidation type="list" allowBlank="1" sqref="B17">
      <formula1>"search/tweets,favorites/list,statuses/user_timeline"</formula1>
    </dataValidation>
  </dataValidations>
  <hyperlinks>
    <hyperlink r:id="rId1" ref="A3"/>
    <hyperlink r:id="rId2" ref="A3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3" max="3" width="48.0"/>
  </cols>
  <sheetData>
    <row r="1">
      <c r="A1" s="49" t="s">
        <v>33</v>
      </c>
      <c r="B1" s="50" t="s">
        <v>34</v>
      </c>
      <c r="C1" s="51" t="s">
        <v>35</v>
      </c>
      <c r="D1" s="50" t="s">
        <v>36</v>
      </c>
      <c r="E1" s="52" t="s">
        <v>37</v>
      </c>
      <c r="F1" s="50" t="s">
        <v>38</v>
      </c>
      <c r="G1" s="50" t="s">
        <v>39</v>
      </c>
      <c r="H1" s="50" t="s">
        <v>40</v>
      </c>
      <c r="I1" s="50" t="s">
        <v>41</v>
      </c>
      <c r="J1" s="50" t="s">
        <v>42</v>
      </c>
      <c r="K1" s="50" t="s">
        <v>43</v>
      </c>
      <c r="L1" s="53" t="s">
        <v>44</v>
      </c>
      <c r="M1" s="53" t="s">
        <v>45</v>
      </c>
      <c r="N1" s="50" t="s">
        <v>46</v>
      </c>
      <c r="O1" s="50" t="s">
        <v>47</v>
      </c>
      <c r="P1" s="50" t="s">
        <v>48</v>
      </c>
      <c r="Q1" s="50" t="s">
        <v>49</v>
      </c>
      <c r="R1" s="53" t="s">
        <v>50</v>
      </c>
    </row>
    <row r="2">
      <c r="A2" s="54" t="s">
        <v>51</v>
      </c>
      <c r="B2" s="50" t="s">
        <v>52</v>
      </c>
      <c r="C2" s="51" t="s">
        <v>53</v>
      </c>
      <c r="D2" s="50" t="s">
        <v>54</v>
      </c>
      <c r="E2" s="52">
        <v>44260.9996412037</v>
      </c>
      <c r="F2" s="50"/>
      <c r="G2" s="50"/>
      <c r="H2" s="50"/>
      <c r="I2" s="50"/>
      <c r="J2" s="50" t="s">
        <v>55</v>
      </c>
      <c r="K2" s="50"/>
      <c r="L2" s="53" t="s">
        <v>56</v>
      </c>
      <c r="M2" s="55" t="s">
        <v>57</v>
      </c>
      <c r="N2" s="50">
        <v>31.0</v>
      </c>
      <c r="O2" s="50">
        <v>197.0</v>
      </c>
      <c r="P2" s="50"/>
      <c r="Q2" s="56" t="s">
        <v>58</v>
      </c>
      <c r="R2" s="53" t="s">
        <v>59</v>
      </c>
    </row>
    <row r="3">
      <c r="A3" s="54" t="s">
        <v>60</v>
      </c>
      <c r="B3" s="50" t="s">
        <v>61</v>
      </c>
      <c r="C3" s="51" t="s">
        <v>62</v>
      </c>
      <c r="D3" s="50" t="s">
        <v>63</v>
      </c>
      <c r="E3" s="52">
        <v>44260.999027777776</v>
      </c>
      <c r="F3" s="50"/>
      <c r="G3" s="50"/>
      <c r="H3" s="50"/>
      <c r="I3" s="50"/>
      <c r="J3" s="50" t="s">
        <v>64</v>
      </c>
      <c r="K3" s="50"/>
      <c r="L3" s="53" t="s">
        <v>65</v>
      </c>
      <c r="M3" s="55" t="s">
        <v>66</v>
      </c>
      <c r="N3" s="50">
        <v>511.0</v>
      </c>
      <c r="O3" s="50">
        <v>1330.0</v>
      </c>
      <c r="P3" s="50" t="s">
        <v>67</v>
      </c>
      <c r="Q3" s="56" t="s">
        <v>68</v>
      </c>
      <c r="R3" s="53" t="s">
        <v>69</v>
      </c>
    </row>
    <row r="4">
      <c r="A4" s="54" t="s">
        <v>70</v>
      </c>
      <c r="B4" s="50" t="s">
        <v>71</v>
      </c>
      <c r="C4" s="51" t="s">
        <v>72</v>
      </c>
      <c r="D4" s="50" t="s">
        <v>73</v>
      </c>
      <c r="E4" s="52">
        <v>44260.99847222222</v>
      </c>
      <c r="F4" s="50"/>
      <c r="G4" s="50"/>
      <c r="H4" s="50"/>
      <c r="I4" s="50"/>
      <c r="J4" s="50" t="s">
        <v>74</v>
      </c>
      <c r="K4" s="50"/>
      <c r="L4" s="53" t="s">
        <v>65</v>
      </c>
      <c r="M4" s="55" t="s">
        <v>75</v>
      </c>
      <c r="N4" s="50">
        <v>1507.0</v>
      </c>
      <c r="O4" s="50">
        <v>5009.0</v>
      </c>
      <c r="P4" s="50" t="s">
        <v>76</v>
      </c>
      <c r="Q4" s="56" t="s">
        <v>77</v>
      </c>
      <c r="R4" s="53" t="s">
        <v>78</v>
      </c>
    </row>
    <row r="5">
      <c r="A5" s="54" t="s">
        <v>79</v>
      </c>
      <c r="B5" s="50" t="s">
        <v>80</v>
      </c>
      <c r="C5" s="51" t="s">
        <v>81</v>
      </c>
      <c r="D5" s="50" t="s">
        <v>82</v>
      </c>
      <c r="E5" s="52">
        <v>44260.99815972222</v>
      </c>
      <c r="F5" s="50"/>
      <c r="G5" s="50"/>
      <c r="H5" s="50"/>
      <c r="I5" s="50"/>
      <c r="J5" s="50" t="s">
        <v>83</v>
      </c>
      <c r="K5" s="50"/>
      <c r="L5" s="53" t="s">
        <v>65</v>
      </c>
      <c r="M5" s="55" t="s">
        <v>84</v>
      </c>
      <c r="N5" s="50">
        <v>1161.0</v>
      </c>
      <c r="O5" s="50">
        <v>3573.0</v>
      </c>
      <c r="P5" s="50" t="s">
        <v>85</v>
      </c>
      <c r="Q5" s="56" t="s">
        <v>86</v>
      </c>
      <c r="R5" s="53" t="s">
        <v>87</v>
      </c>
    </row>
    <row r="6">
      <c r="A6" s="54" t="s">
        <v>88</v>
      </c>
      <c r="B6" s="50" t="s">
        <v>89</v>
      </c>
      <c r="C6" s="51" t="s">
        <v>90</v>
      </c>
      <c r="D6" s="50" t="s">
        <v>91</v>
      </c>
      <c r="E6" s="52">
        <v>44260.99717592592</v>
      </c>
      <c r="F6" s="50"/>
      <c r="G6" s="50"/>
      <c r="H6" s="50"/>
      <c r="I6" s="50"/>
      <c r="J6" s="50" t="s">
        <v>92</v>
      </c>
      <c r="K6" s="50"/>
      <c r="L6" s="53" t="s">
        <v>56</v>
      </c>
      <c r="M6" s="55" t="s">
        <v>93</v>
      </c>
      <c r="N6" s="50">
        <v>548.0</v>
      </c>
      <c r="O6" s="50">
        <v>274.0</v>
      </c>
      <c r="P6" s="50" t="s">
        <v>94</v>
      </c>
      <c r="Q6" s="56" t="s">
        <v>95</v>
      </c>
      <c r="R6" s="53" t="s">
        <v>96</v>
      </c>
    </row>
    <row r="7">
      <c r="A7" s="54" t="s">
        <v>97</v>
      </c>
      <c r="B7" s="50" t="s">
        <v>98</v>
      </c>
      <c r="C7" s="51" t="s">
        <v>99</v>
      </c>
      <c r="D7" s="50" t="s">
        <v>100</v>
      </c>
      <c r="E7" s="52">
        <v>44260.997083333335</v>
      </c>
      <c r="F7" s="50"/>
      <c r="G7" s="50"/>
      <c r="H7" s="50"/>
      <c r="I7" s="50"/>
      <c r="J7" s="50" t="s">
        <v>101</v>
      </c>
      <c r="K7" s="50"/>
      <c r="L7" s="53" t="s">
        <v>102</v>
      </c>
      <c r="M7" s="55" t="s">
        <v>103</v>
      </c>
      <c r="N7" s="50">
        <v>272.0</v>
      </c>
      <c r="O7" s="50">
        <v>581.0</v>
      </c>
      <c r="P7" s="50"/>
      <c r="Q7" s="56" t="s">
        <v>104</v>
      </c>
      <c r="R7" s="53" t="s">
        <v>105</v>
      </c>
    </row>
    <row r="8">
      <c r="A8" s="54" t="s">
        <v>106</v>
      </c>
      <c r="B8" s="50" t="s">
        <v>107</v>
      </c>
      <c r="C8" s="51" t="s">
        <v>108</v>
      </c>
      <c r="D8" s="50" t="s">
        <v>109</v>
      </c>
      <c r="E8" s="52">
        <v>44260.996041666665</v>
      </c>
      <c r="F8" s="50"/>
      <c r="G8" s="50"/>
      <c r="H8" s="50"/>
      <c r="I8" s="50"/>
      <c r="J8" s="50" t="s">
        <v>110</v>
      </c>
      <c r="K8" s="50"/>
      <c r="L8" s="53" t="s">
        <v>102</v>
      </c>
      <c r="M8" s="55" t="s">
        <v>111</v>
      </c>
      <c r="N8" s="50">
        <v>11644.0</v>
      </c>
      <c r="O8" s="50">
        <v>3485.0</v>
      </c>
      <c r="P8" s="50" t="s">
        <v>112</v>
      </c>
      <c r="Q8" s="56" t="s">
        <v>113</v>
      </c>
      <c r="R8" s="53" t="s">
        <v>114</v>
      </c>
    </row>
    <row r="9">
      <c r="A9" s="54" t="s">
        <v>115</v>
      </c>
      <c r="B9" s="50" t="s">
        <v>80</v>
      </c>
      <c r="C9" s="51" t="s">
        <v>116</v>
      </c>
      <c r="D9" s="50" t="s">
        <v>117</v>
      </c>
      <c r="E9" s="52">
        <v>44260.99592592593</v>
      </c>
      <c r="F9" s="50"/>
      <c r="G9" s="50"/>
      <c r="H9" s="50"/>
      <c r="I9" s="50"/>
      <c r="J9" s="50" t="s">
        <v>83</v>
      </c>
      <c r="K9" s="50"/>
      <c r="L9" s="53" t="s">
        <v>65</v>
      </c>
      <c r="M9" s="55" t="s">
        <v>84</v>
      </c>
      <c r="N9" s="50">
        <v>1161.0</v>
      </c>
      <c r="O9" s="50">
        <v>3573.0</v>
      </c>
      <c r="P9" s="50" t="s">
        <v>85</v>
      </c>
      <c r="Q9" s="56" t="s">
        <v>118</v>
      </c>
      <c r="R9" s="53" t="s">
        <v>119</v>
      </c>
    </row>
    <row r="10">
      <c r="A10" s="54" t="s">
        <v>120</v>
      </c>
      <c r="B10" s="50" t="s">
        <v>121</v>
      </c>
      <c r="C10" s="51" t="s">
        <v>122</v>
      </c>
      <c r="D10" s="50" t="s">
        <v>123</v>
      </c>
      <c r="E10" s="52">
        <v>44260.99587962963</v>
      </c>
      <c r="F10" s="50"/>
      <c r="G10" s="50"/>
      <c r="H10" s="50"/>
      <c r="I10" s="50"/>
      <c r="J10" s="50" t="s">
        <v>124</v>
      </c>
      <c r="K10" s="50"/>
      <c r="L10" s="53" t="s">
        <v>56</v>
      </c>
      <c r="M10" s="55" t="s">
        <v>125</v>
      </c>
      <c r="N10" s="50">
        <v>610.0</v>
      </c>
      <c r="O10" s="50">
        <v>2963.0</v>
      </c>
      <c r="P10" s="50" t="s">
        <v>94</v>
      </c>
      <c r="Q10" s="56" t="s">
        <v>126</v>
      </c>
      <c r="R10" s="53" t="s">
        <v>127</v>
      </c>
    </row>
    <row r="11">
      <c r="A11" s="54" t="s">
        <v>128</v>
      </c>
      <c r="B11" s="50" t="s">
        <v>129</v>
      </c>
      <c r="C11" s="51" t="s">
        <v>130</v>
      </c>
      <c r="D11" s="50" t="s">
        <v>131</v>
      </c>
      <c r="E11" s="52">
        <v>44260.99553240741</v>
      </c>
      <c r="F11" s="50"/>
      <c r="G11" s="50"/>
      <c r="H11" s="50"/>
      <c r="I11" s="50"/>
      <c r="J11" s="50" t="s">
        <v>132</v>
      </c>
      <c r="K11" s="50"/>
      <c r="L11" s="53" t="s">
        <v>65</v>
      </c>
      <c r="M11" s="55" t="s">
        <v>133</v>
      </c>
      <c r="N11" s="50">
        <v>1104.0</v>
      </c>
      <c r="O11" s="50">
        <v>990.0</v>
      </c>
      <c r="P11" s="50" t="s">
        <v>134</v>
      </c>
      <c r="Q11" s="56" t="s">
        <v>135</v>
      </c>
      <c r="R11" s="53" t="s">
        <v>136</v>
      </c>
    </row>
    <row r="12">
      <c r="A12" s="54" t="s">
        <v>137</v>
      </c>
      <c r="B12" s="50" t="s">
        <v>138</v>
      </c>
      <c r="C12" s="51" t="s">
        <v>139</v>
      </c>
      <c r="D12" s="50" t="s">
        <v>140</v>
      </c>
      <c r="E12" s="52">
        <v>44260.995092592595</v>
      </c>
      <c r="F12" s="50"/>
      <c r="G12" s="50"/>
      <c r="H12" s="50"/>
      <c r="I12" s="50"/>
      <c r="J12" s="50" t="s">
        <v>141</v>
      </c>
      <c r="K12" s="50"/>
      <c r="L12" s="53" t="s">
        <v>56</v>
      </c>
      <c r="M12" s="55" t="s">
        <v>142</v>
      </c>
      <c r="N12" s="50">
        <v>436.0</v>
      </c>
      <c r="O12" s="50">
        <v>201.0</v>
      </c>
      <c r="P12" s="50"/>
      <c r="Q12" s="56" t="s">
        <v>143</v>
      </c>
      <c r="R12" s="53" t="s">
        <v>144</v>
      </c>
    </row>
    <row r="13">
      <c r="A13" s="54" t="s">
        <v>145</v>
      </c>
      <c r="B13" s="50" t="s">
        <v>146</v>
      </c>
      <c r="C13" s="51" t="s">
        <v>116</v>
      </c>
      <c r="D13" s="50" t="s">
        <v>147</v>
      </c>
      <c r="E13" s="52">
        <v>44260.99428240741</v>
      </c>
      <c r="F13" s="50"/>
      <c r="G13" s="50"/>
      <c r="H13" s="50"/>
      <c r="I13" s="50"/>
      <c r="J13" s="50" t="s">
        <v>148</v>
      </c>
      <c r="K13" s="50"/>
      <c r="L13" s="53" t="s">
        <v>56</v>
      </c>
      <c r="M13" s="55" t="s">
        <v>149</v>
      </c>
      <c r="N13" s="50">
        <v>452.0</v>
      </c>
      <c r="O13" s="50">
        <v>401.0</v>
      </c>
      <c r="P13" s="50"/>
      <c r="Q13" s="56" t="s">
        <v>150</v>
      </c>
      <c r="R13" s="53" t="s">
        <v>119</v>
      </c>
    </row>
    <row r="14">
      <c r="A14" s="54" t="s">
        <v>151</v>
      </c>
      <c r="B14" s="50" t="s">
        <v>152</v>
      </c>
      <c r="C14" s="51" t="s">
        <v>153</v>
      </c>
      <c r="D14" s="50" t="s">
        <v>154</v>
      </c>
      <c r="E14" s="52">
        <v>44260.99394675926</v>
      </c>
      <c r="F14" s="50"/>
      <c r="G14" s="50"/>
      <c r="H14" s="50"/>
      <c r="I14" s="50"/>
      <c r="J14" s="50" t="s">
        <v>155</v>
      </c>
      <c r="K14" s="50"/>
      <c r="L14" s="53" t="s">
        <v>56</v>
      </c>
      <c r="M14" s="55" t="s">
        <v>156</v>
      </c>
      <c r="N14" s="50">
        <v>795.0</v>
      </c>
      <c r="O14" s="50">
        <v>464.0</v>
      </c>
      <c r="P14" s="50" t="s">
        <v>157</v>
      </c>
      <c r="Q14" s="56" t="s">
        <v>158</v>
      </c>
      <c r="R14" s="53" t="s">
        <v>159</v>
      </c>
    </row>
    <row r="15">
      <c r="A15" s="54" t="s">
        <v>160</v>
      </c>
      <c r="B15" s="50" t="s">
        <v>161</v>
      </c>
      <c r="C15" s="51" t="s">
        <v>162</v>
      </c>
      <c r="D15" s="50" t="s">
        <v>163</v>
      </c>
      <c r="E15" s="52">
        <v>44260.99388888889</v>
      </c>
      <c r="F15" s="50"/>
      <c r="G15" s="50"/>
      <c r="H15" s="50"/>
      <c r="I15" s="50"/>
      <c r="J15" s="50" t="s">
        <v>164</v>
      </c>
      <c r="K15" s="50"/>
      <c r="L15" s="53" t="s">
        <v>65</v>
      </c>
      <c r="M15" s="55" t="s">
        <v>165</v>
      </c>
      <c r="N15" s="50">
        <v>3648.0</v>
      </c>
      <c r="O15" s="50">
        <v>892.0</v>
      </c>
      <c r="P15" s="50" t="s">
        <v>166</v>
      </c>
      <c r="Q15" s="56" t="s">
        <v>167</v>
      </c>
      <c r="R15" s="53" t="s">
        <v>168</v>
      </c>
    </row>
    <row r="16">
      <c r="A16" s="54" t="s">
        <v>169</v>
      </c>
      <c r="B16" s="50" t="s">
        <v>170</v>
      </c>
      <c r="C16" s="51" t="s">
        <v>171</v>
      </c>
      <c r="D16" s="50" t="s">
        <v>172</v>
      </c>
      <c r="E16" s="52">
        <v>44260.99208333333</v>
      </c>
      <c r="F16" s="50"/>
      <c r="G16" s="50"/>
      <c r="H16" s="50"/>
      <c r="I16" s="50"/>
      <c r="J16" s="50" t="s">
        <v>173</v>
      </c>
      <c r="K16" s="50"/>
      <c r="L16" s="53" t="s">
        <v>56</v>
      </c>
      <c r="M16" s="55" t="s">
        <v>174</v>
      </c>
      <c r="N16" s="50">
        <v>948.0</v>
      </c>
      <c r="O16" s="50">
        <v>2543.0</v>
      </c>
      <c r="P16" s="50" t="s">
        <v>175</v>
      </c>
      <c r="Q16" s="56" t="s">
        <v>176</v>
      </c>
      <c r="R16" s="53" t="s">
        <v>177</v>
      </c>
    </row>
    <row r="17">
      <c r="A17" s="54" t="s">
        <v>178</v>
      </c>
      <c r="B17" s="50" t="s">
        <v>179</v>
      </c>
      <c r="C17" s="51" t="s">
        <v>72</v>
      </c>
      <c r="D17" s="50" t="s">
        <v>180</v>
      </c>
      <c r="E17" s="52">
        <v>44260.9918287037</v>
      </c>
      <c r="F17" s="50"/>
      <c r="G17" s="50"/>
      <c r="H17" s="50"/>
      <c r="I17" s="50"/>
      <c r="J17" s="50" t="s">
        <v>181</v>
      </c>
      <c r="K17" s="50"/>
      <c r="L17" s="53" t="s">
        <v>65</v>
      </c>
      <c r="M17" s="55" t="s">
        <v>182</v>
      </c>
      <c r="N17" s="50">
        <v>416.0</v>
      </c>
      <c r="O17" s="50">
        <v>229.0</v>
      </c>
      <c r="P17" s="50" t="s">
        <v>183</v>
      </c>
      <c r="Q17" s="56" t="s">
        <v>184</v>
      </c>
      <c r="R17" s="53" t="s">
        <v>78</v>
      </c>
    </row>
    <row r="18">
      <c r="A18" s="54" t="s">
        <v>185</v>
      </c>
      <c r="B18" s="50" t="s">
        <v>186</v>
      </c>
      <c r="C18" s="51" t="s">
        <v>187</v>
      </c>
      <c r="D18" s="50" t="s">
        <v>188</v>
      </c>
      <c r="E18" s="52">
        <v>44260.991689814815</v>
      </c>
      <c r="F18" s="50"/>
      <c r="G18" s="50"/>
      <c r="H18" s="50"/>
      <c r="I18" s="50"/>
      <c r="J18" s="50" t="s">
        <v>189</v>
      </c>
      <c r="K18" s="50"/>
      <c r="L18" s="53" t="s">
        <v>65</v>
      </c>
      <c r="M18" s="55" t="s">
        <v>190</v>
      </c>
      <c r="N18" s="50">
        <v>228.0</v>
      </c>
      <c r="O18" s="50">
        <v>356.0</v>
      </c>
      <c r="P18" s="50" t="s">
        <v>191</v>
      </c>
      <c r="Q18" s="56" t="s">
        <v>192</v>
      </c>
      <c r="R18" s="53" t="s">
        <v>193</v>
      </c>
    </row>
    <row r="19">
      <c r="A19" s="54" t="s">
        <v>194</v>
      </c>
      <c r="B19" s="50" t="s">
        <v>195</v>
      </c>
      <c r="C19" s="51" t="s">
        <v>162</v>
      </c>
      <c r="D19" s="50" t="s">
        <v>196</v>
      </c>
      <c r="E19" s="52">
        <v>44260.991527777776</v>
      </c>
      <c r="F19" s="50"/>
      <c r="G19" s="50"/>
      <c r="H19" s="50"/>
      <c r="I19" s="50"/>
      <c r="J19" s="50" t="s">
        <v>197</v>
      </c>
      <c r="K19" s="50"/>
      <c r="L19" s="53" t="s">
        <v>65</v>
      </c>
      <c r="M19" s="55" t="s">
        <v>198</v>
      </c>
      <c r="N19" s="50">
        <v>2503.0</v>
      </c>
      <c r="O19" s="50">
        <v>3484.0</v>
      </c>
      <c r="P19" s="50" t="s">
        <v>199</v>
      </c>
      <c r="Q19" s="56" t="s">
        <v>200</v>
      </c>
      <c r="R19" s="53" t="s">
        <v>168</v>
      </c>
    </row>
    <row r="20">
      <c r="A20" s="54" t="s">
        <v>201</v>
      </c>
      <c r="B20" s="50" t="s">
        <v>186</v>
      </c>
      <c r="C20" s="51" t="s">
        <v>202</v>
      </c>
      <c r="D20" s="50" t="s">
        <v>203</v>
      </c>
      <c r="E20" s="52">
        <v>44260.99115740741</v>
      </c>
      <c r="F20" s="50"/>
      <c r="G20" s="50"/>
      <c r="H20" s="50"/>
      <c r="I20" s="50"/>
      <c r="J20" s="50" t="s">
        <v>189</v>
      </c>
      <c r="K20" s="50"/>
      <c r="L20" s="53" t="s">
        <v>65</v>
      </c>
      <c r="M20" s="55" t="s">
        <v>190</v>
      </c>
      <c r="N20" s="50">
        <v>228.0</v>
      </c>
      <c r="O20" s="50">
        <v>356.0</v>
      </c>
      <c r="P20" s="50" t="s">
        <v>191</v>
      </c>
      <c r="Q20" s="56" t="s">
        <v>204</v>
      </c>
      <c r="R20" s="53" t="s">
        <v>205</v>
      </c>
    </row>
    <row r="21">
      <c r="A21" s="54" t="s">
        <v>206</v>
      </c>
      <c r="B21" s="50" t="s">
        <v>207</v>
      </c>
      <c r="C21" s="51" t="s">
        <v>208</v>
      </c>
      <c r="D21" s="50" t="s">
        <v>209</v>
      </c>
      <c r="E21" s="52">
        <v>44260.9897337963</v>
      </c>
      <c r="F21" s="50"/>
      <c r="G21" s="50"/>
      <c r="H21" s="50"/>
      <c r="I21" s="50"/>
      <c r="J21" s="50" t="s">
        <v>210</v>
      </c>
      <c r="K21" s="50"/>
      <c r="L21" s="53" t="s">
        <v>56</v>
      </c>
      <c r="M21" s="55" t="s">
        <v>211</v>
      </c>
      <c r="N21" s="50">
        <v>282.0</v>
      </c>
      <c r="O21" s="50">
        <v>259.0</v>
      </c>
      <c r="P21" s="50"/>
      <c r="Q21" s="56" t="s">
        <v>212</v>
      </c>
      <c r="R21" s="53" t="s">
        <v>213</v>
      </c>
    </row>
    <row r="22">
      <c r="A22" s="54" t="s">
        <v>214</v>
      </c>
      <c r="B22" s="50" t="s">
        <v>215</v>
      </c>
      <c r="C22" s="51" t="s">
        <v>216</v>
      </c>
      <c r="D22" s="50" t="s">
        <v>217</v>
      </c>
      <c r="E22" s="52">
        <v>44260.98966435185</v>
      </c>
      <c r="F22" s="50"/>
      <c r="G22" s="50"/>
      <c r="H22" s="50"/>
      <c r="I22" s="50"/>
      <c r="J22" s="50" t="s">
        <v>218</v>
      </c>
      <c r="K22" s="50"/>
      <c r="L22" s="53" t="s">
        <v>56</v>
      </c>
      <c r="M22" s="55" t="s">
        <v>219</v>
      </c>
      <c r="N22" s="50">
        <v>2068.0</v>
      </c>
      <c r="O22" s="50">
        <v>1142.0</v>
      </c>
      <c r="P22" s="50" t="s">
        <v>220</v>
      </c>
      <c r="Q22" s="56" t="s">
        <v>221</v>
      </c>
      <c r="R22" s="53" t="s">
        <v>222</v>
      </c>
    </row>
    <row r="23">
      <c r="A23" s="54" t="s">
        <v>223</v>
      </c>
      <c r="B23" s="50" t="s">
        <v>224</v>
      </c>
      <c r="C23" s="51" t="s">
        <v>225</v>
      </c>
      <c r="D23" s="50" t="s">
        <v>226</v>
      </c>
      <c r="E23" s="52">
        <v>44260.989074074074</v>
      </c>
      <c r="F23" s="50"/>
      <c r="G23" s="50"/>
      <c r="H23" s="50"/>
      <c r="I23" s="50"/>
      <c r="J23" s="50" t="s">
        <v>227</v>
      </c>
      <c r="K23" s="50"/>
      <c r="L23" s="53" t="s">
        <v>102</v>
      </c>
      <c r="M23" s="55" t="s">
        <v>228</v>
      </c>
      <c r="N23" s="50">
        <v>106.0</v>
      </c>
      <c r="O23" s="50">
        <v>200.0</v>
      </c>
      <c r="P23" s="50" t="s">
        <v>229</v>
      </c>
      <c r="Q23" s="56" t="s">
        <v>230</v>
      </c>
      <c r="R23" s="53" t="s">
        <v>231</v>
      </c>
    </row>
    <row r="24">
      <c r="A24" s="54" t="s">
        <v>232</v>
      </c>
      <c r="B24" s="50" t="s">
        <v>233</v>
      </c>
      <c r="C24" s="51" t="s">
        <v>234</v>
      </c>
      <c r="D24" s="50" t="s">
        <v>235</v>
      </c>
      <c r="E24" s="52">
        <v>44260.988645833335</v>
      </c>
      <c r="F24" s="50"/>
      <c r="G24" s="50"/>
      <c r="H24" s="50"/>
      <c r="I24" s="50"/>
      <c r="J24" s="50" t="s">
        <v>236</v>
      </c>
      <c r="K24" s="50"/>
      <c r="L24" s="53" t="s">
        <v>56</v>
      </c>
      <c r="M24" s="55" t="s">
        <v>237</v>
      </c>
      <c r="N24" s="50">
        <v>229.0</v>
      </c>
      <c r="O24" s="50">
        <v>646.0</v>
      </c>
      <c r="P24" s="50" t="s">
        <v>238</v>
      </c>
      <c r="Q24" s="56" t="s">
        <v>239</v>
      </c>
      <c r="R24" s="53" t="s">
        <v>240</v>
      </c>
    </row>
    <row r="25">
      <c r="A25" s="54" t="s">
        <v>241</v>
      </c>
      <c r="B25" s="50" t="s">
        <v>242</v>
      </c>
      <c r="C25" s="51" t="s">
        <v>243</v>
      </c>
      <c r="D25" s="50" t="s">
        <v>244</v>
      </c>
      <c r="E25" s="52">
        <v>44260.988171296296</v>
      </c>
      <c r="F25" s="50"/>
      <c r="G25" s="50"/>
      <c r="H25" s="50"/>
      <c r="I25" s="50"/>
      <c r="J25" s="50" t="s">
        <v>245</v>
      </c>
      <c r="K25" s="50"/>
      <c r="L25" s="53" t="s">
        <v>65</v>
      </c>
      <c r="M25" s="55" t="s">
        <v>246</v>
      </c>
      <c r="N25" s="50">
        <v>1986.0</v>
      </c>
      <c r="O25" s="50">
        <v>2434.0</v>
      </c>
      <c r="P25" s="50" t="s">
        <v>247</v>
      </c>
      <c r="Q25" s="56" t="s">
        <v>248</v>
      </c>
      <c r="R25" s="53" t="s">
        <v>249</v>
      </c>
    </row>
    <row r="26">
      <c r="A26" s="54" t="s">
        <v>250</v>
      </c>
      <c r="B26" s="50" t="s">
        <v>251</v>
      </c>
      <c r="C26" s="51" t="s">
        <v>252</v>
      </c>
      <c r="D26" s="50" t="s">
        <v>253</v>
      </c>
      <c r="E26" s="52">
        <v>44260.988020833334</v>
      </c>
      <c r="F26" s="50"/>
      <c r="G26" s="50"/>
      <c r="H26" s="50"/>
      <c r="I26" s="50"/>
      <c r="J26" s="50" t="s">
        <v>254</v>
      </c>
      <c r="K26" s="50"/>
      <c r="L26" s="53" t="s">
        <v>65</v>
      </c>
      <c r="M26" s="55" t="s">
        <v>255</v>
      </c>
      <c r="N26" s="50">
        <v>205.0</v>
      </c>
      <c r="O26" s="50">
        <v>1303.0</v>
      </c>
      <c r="P26" s="50"/>
      <c r="Q26" s="56" t="s">
        <v>256</v>
      </c>
      <c r="R26" s="53" t="s">
        <v>257</v>
      </c>
    </row>
    <row r="27">
      <c r="A27" s="54" t="s">
        <v>258</v>
      </c>
      <c r="B27" s="50" t="s">
        <v>259</v>
      </c>
      <c r="C27" s="51" t="s">
        <v>72</v>
      </c>
      <c r="D27" s="50" t="s">
        <v>260</v>
      </c>
      <c r="E27" s="52">
        <v>44260.98788194444</v>
      </c>
      <c r="F27" s="50"/>
      <c r="G27" s="50"/>
      <c r="H27" s="50"/>
      <c r="I27" s="50"/>
      <c r="J27" s="50" t="s">
        <v>261</v>
      </c>
      <c r="K27" s="50"/>
      <c r="L27" s="53" t="s">
        <v>65</v>
      </c>
      <c r="M27" s="55" t="s">
        <v>262</v>
      </c>
      <c r="N27" s="50">
        <v>898.0</v>
      </c>
      <c r="O27" s="50">
        <v>3004.0</v>
      </c>
      <c r="P27" s="50" t="s">
        <v>263</v>
      </c>
      <c r="Q27" s="56" t="s">
        <v>264</v>
      </c>
      <c r="R27" s="53" t="s">
        <v>78</v>
      </c>
    </row>
    <row r="28">
      <c r="A28" s="54" t="s">
        <v>265</v>
      </c>
      <c r="B28" s="50" t="s">
        <v>266</v>
      </c>
      <c r="C28" s="51" t="s">
        <v>267</v>
      </c>
      <c r="D28" s="50" t="s">
        <v>268</v>
      </c>
      <c r="E28" s="52">
        <v>44260.986909722225</v>
      </c>
      <c r="F28" s="50"/>
      <c r="G28" s="50"/>
      <c r="H28" s="50"/>
      <c r="I28" s="50"/>
      <c r="J28" s="50" t="s">
        <v>269</v>
      </c>
      <c r="K28" s="50"/>
      <c r="L28" s="53" t="s">
        <v>56</v>
      </c>
      <c r="M28" s="55" t="s">
        <v>270</v>
      </c>
      <c r="N28" s="50">
        <v>128.0</v>
      </c>
      <c r="O28" s="50">
        <v>705.0</v>
      </c>
      <c r="P28" s="50" t="s">
        <v>271</v>
      </c>
      <c r="Q28" s="56" t="s">
        <v>272</v>
      </c>
      <c r="R28" s="53" t="s">
        <v>273</v>
      </c>
    </row>
    <row r="29">
      <c r="A29" s="54" t="s">
        <v>274</v>
      </c>
      <c r="B29" s="50" t="s">
        <v>275</v>
      </c>
      <c r="C29" s="51" t="s">
        <v>225</v>
      </c>
      <c r="D29" s="50" t="s">
        <v>276</v>
      </c>
      <c r="E29" s="52">
        <v>44260.98645833333</v>
      </c>
      <c r="F29" s="50"/>
      <c r="G29" s="50"/>
      <c r="H29" s="50"/>
      <c r="I29" s="50"/>
      <c r="J29" s="50" t="s">
        <v>277</v>
      </c>
      <c r="K29" s="50"/>
      <c r="L29" s="53"/>
      <c r="M29" s="55" t="s">
        <v>278</v>
      </c>
      <c r="N29" s="50">
        <v>946.0</v>
      </c>
      <c r="O29" s="50">
        <v>1.0</v>
      </c>
      <c r="P29" s="50"/>
      <c r="Q29" s="56" t="s">
        <v>279</v>
      </c>
      <c r="R29" s="53" t="s">
        <v>231</v>
      </c>
    </row>
    <row r="30">
      <c r="A30" s="54" t="s">
        <v>280</v>
      </c>
      <c r="B30" s="50" t="s">
        <v>281</v>
      </c>
      <c r="C30" s="51" t="s">
        <v>282</v>
      </c>
      <c r="D30" s="50" t="s">
        <v>283</v>
      </c>
      <c r="E30" s="52">
        <v>44260.98584490741</v>
      </c>
      <c r="F30" s="50"/>
      <c r="G30" s="50"/>
      <c r="H30" s="50"/>
      <c r="I30" s="50"/>
      <c r="J30" s="50" t="s">
        <v>284</v>
      </c>
      <c r="K30" s="50"/>
      <c r="L30" s="53" t="s">
        <v>65</v>
      </c>
      <c r="M30" s="55" t="s">
        <v>285</v>
      </c>
      <c r="N30" s="50">
        <v>1395.0</v>
      </c>
      <c r="O30" s="50">
        <v>378.0</v>
      </c>
      <c r="P30" s="50" t="s">
        <v>286</v>
      </c>
      <c r="Q30" s="56" t="s">
        <v>287</v>
      </c>
      <c r="R30" s="53" t="s">
        <v>288</v>
      </c>
    </row>
    <row r="31">
      <c r="A31" s="54" t="s">
        <v>289</v>
      </c>
      <c r="B31" s="50" t="s">
        <v>290</v>
      </c>
      <c r="C31" s="51" t="s">
        <v>291</v>
      </c>
      <c r="D31" s="50" t="s">
        <v>292</v>
      </c>
      <c r="E31" s="52">
        <v>44260.985543981486</v>
      </c>
      <c r="F31" s="50"/>
      <c r="G31" s="50"/>
      <c r="H31" s="50"/>
      <c r="I31" s="50"/>
      <c r="J31" s="50" t="s">
        <v>293</v>
      </c>
      <c r="K31" s="50"/>
      <c r="L31" s="53" t="s">
        <v>65</v>
      </c>
      <c r="M31" s="55" t="s">
        <v>294</v>
      </c>
      <c r="N31" s="50">
        <v>118.0</v>
      </c>
      <c r="O31" s="50">
        <v>176.0</v>
      </c>
      <c r="P31" s="50"/>
      <c r="Q31" s="56" t="s">
        <v>295</v>
      </c>
      <c r="R31" s="53" t="s">
        <v>296</v>
      </c>
    </row>
    <row r="32">
      <c r="A32" s="54" t="s">
        <v>297</v>
      </c>
      <c r="B32" s="50" t="s">
        <v>298</v>
      </c>
      <c r="C32" s="51" t="s">
        <v>225</v>
      </c>
      <c r="D32" s="50" t="s">
        <v>299</v>
      </c>
      <c r="E32" s="52">
        <v>44260.985393518524</v>
      </c>
      <c r="F32" s="50"/>
      <c r="G32" s="50"/>
      <c r="H32" s="50"/>
      <c r="I32" s="50"/>
      <c r="J32" s="50" t="s">
        <v>300</v>
      </c>
      <c r="K32" s="50"/>
      <c r="L32" s="53" t="s">
        <v>301</v>
      </c>
      <c r="M32" s="55" t="s">
        <v>302</v>
      </c>
      <c r="N32" s="50">
        <v>553.0</v>
      </c>
      <c r="O32" s="50">
        <v>22.0</v>
      </c>
      <c r="P32" s="50" t="s">
        <v>286</v>
      </c>
      <c r="Q32" s="56" t="s">
        <v>303</v>
      </c>
      <c r="R32" s="53" t="s">
        <v>231</v>
      </c>
    </row>
    <row r="33">
      <c r="A33" s="54" t="s">
        <v>304</v>
      </c>
      <c r="B33" s="50" t="s">
        <v>305</v>
      </c>
      <c r="C33" s="51" t="s">
        <v>306</v>
      </c>
      <c r="D33" s="50" t="s">
        <v>307</v>
      </c>
      <c r="E33" s="52">
        <v>44260.98498842593</v>
      </c>
      <c r="F33" s="50"/>
      <c r="G33" s="50"/>
      <c r="H33" s="50"/>
      <c r="I33" s="50"/>
      <c r="J33" s="50" t="s">
        <v>308</v>
      </c>
      <c r="K33" s="50"/>
      <c r="L33" s="53" t="s">
        <v>102</v>
      </c>
      <c r="M33" s="55" t="s">
        <v>309</v>
      </c>
      <c r="N33" s="50">
        <v>2425.0</v>
      </c>
      <c r="O33" s="50">
        <v>5000.0</v>
      </c>
      <c r="P33" s="50" t="s">
        <v>310</v>
      </c>
      <c r="Q33" s="56" t="s">
        <v>311</v>
      </c>
      <c r="R33" s="53" t="s">
        <v>312</v>
      </c>
    </row>
    <row r="34">
      <c r="A34" s="54" t="s">
        <v>313</v>
      </c>
      <c r="B34" s="50" t="s">
        <v>314</v>
      </c>
      <c r="C34" s="51" t="s">
        <v>315</v>
      </c>
      <c r="D34" s="50" t="s">
        <v>316</v>
      </c>
      <c r="E34" s="52">
        <v>44260.98403935185</v>
      </c>
      <c r="F34" s="50"/>
      <c r="G34" s="50"/>
      <c r="H34" s="50"/>
      <c r="I34" s="50"/>
      <c r="J34" s="50" t="s">
        <v>317</v>
      </c>
      <c r="K34" s="50"/>
      <c r="L34" s="53" t="s">
        <v>102</v>
      </c>
      <c r="M34" s="55" t="s">
        <v>318</v>
      </c>
      <c r="N34" s="50">
        <v>215.0</v>
      </c>
      <c r="O34" s="50">
        <v>246.0</v>
      </c>
      <c r="P34" s="50" t="s">
        <v>319</v>
      </c>
      <c r="Q34" s="56" t="s">
        <v>320</v>
      </c>
      <c r="R34" s="53" t="s">
        <v>321</v>
      </c>
    </row>
    <row r="35">
      <c r="A35" s="54" t="s">
        <v>322</v>
      </c>
      <c r="B35" s="50" t="s">
        <v>323</v>
      </c>
      <c r="C35" s="51" t="s">
        <v>324</v>
      </c>
      <c r="D35" s="50" t="s">
        <v>325</v>
      </c>
      <c r="E35" s="52">
        <v>44260.98365740741</v>
      </c>
      <c r="F35" s="50"/>
      <c r="G35" s="50"/>
      <c r="H35" s="50"/>
      <c r="I35" s="50"/>
      <c r="J35" s="50" t="s">
        <v>326</v>
      </c>
      <c r="K35" s="50"/>
      <c r="L35" s="53" t="s">
        <v>65</v>
      </c>
      <c r="M35" s="55" t="s">
        <v>327</v>
      </c>
      <c r="N35" s="50">
        <v>3003.0</v>
      </c>
      <c r="O35" s="50">
        <v>4031.0</v>
      </c>
      <c r="P35" s="50" t="s">
        <v>328</v>
      </c>
      <c r="Q35" s="56" t="s">
        <v>329</v>
      </c>
      <c r="R35" s="53" t="s">
        <v>330</v>
      </c>
    </row>
    <row r="36">
      <c r="A36" s="54" t="s">
        <v>331</v>
      </c>
      <c r="B36" s="50" t="s">
        <v>332</v>
      </c>
      <c r="C36" s="51" t="s">
        <v>333</v>
      </c>
      <c r="D36" s="50" t="s">
        <v>334</v>
      </c>
      <c r="E36" s="52">
        <v>44260.983356481476</v>
      </c>
      <c r="F36" s="50"/>
      <c r="G36" s="50"/>
      <c r="H36" s="50"/>
      <c r="I36" s="50"/>
      <c r="J36" s="50" t="s">
        <v>335</v>
      </c>
      <c r="K36" s="50"/>
      <c r="L36" s="53" t="s">
        <v>56</v>
      </c>
      <c r="M36" s="55" t="s">
        <v>336</v>
      </c>
      <c r="N36" s="50">
        <v>323.0</v>
      </c>
      <c r="O36" s="50">
        <v>592.0</v>
      </c>
      <c r="P36" s="50"/>
      <c r="Q36" s="56" t="s">
        <v>337</v>
      </c>
      <c r="R36" s="53" t="s">
        <v>338</v>
      </c>
    </row>
    <row r="37">
      <c r="A37" s="54" t="s">
        <v>339</v>
      </c>
      <c r="B37" s="50" t="s">
        <v>340</v>
      </c>
      <c r="C37" s="51" t="s">
        <v>341</v>
      </c>
      <c r="D37" s="50" t="s">
        <v>342</v>
      </c>
      <c r="E37" s="52">
        <v>44260.98216435185</v>
      </c>
      <c r="F37" s="50"/>
      <c r="G37" s="50"/>
      <c r="H37" s="50"/>
      <c r="I37" s="50"/>
      <c r="J37" s="50" t="s">
        <v>343</v>
      </c>
      <c r="K37" s="50"/>
      <c r="L37" s="53" t="s">
        <v>65</v>
      </c>
      <c r="M37" s="55" t="s">
        <v>344</v>
      </c>
      <c r="N37" s="50">
        <v>340.0</v>
      </c>
      <c r="O37" s="50">
        <v>382.0</v>
      </c>
      <c r="P37" s="50" t="s">
        <v>345</v>
      </c>
      <c r="Q37" s="56" t="s">
        <v>346</v>
      </c>
      <c r="R37" s="53" t="s">
        <v>347</v>
      </c>
    </row>
    <row r="38">
      <c r="A38" s="54" t="s">
        <v>348</v>
      </c>
      <c r="B38" s="50" t="s">
        <v>349</v>
      </c>
      <c r="C38" s="51" t="s">
        <v>350</v>
      </c>
      <c r="D38" s="50" t="s">
        <v>351</v>
      </c>
      <c r="E38" s="52">
        <v>44260.98186342593</v>
      </c>
      <c r="F38" s="50"/>
      <c r="G38" s="50"/>
      <c r="H38" s="50"/>
      <c r="I38" s="50"/>
      <c r="J38" s="50" t="s">
        <v>352</v>
      </c>
      <c r="K38" s="50"/>
      <c r="L38" s="53" t="s">
        <v>56</v>
      </c>
      <c r="M38" s="55" t="s">
        <v>353</v>
      </c>
      <c r="N38" s="50">
        <v>221.0</v>
      </c>
      <c r="O38" s="50">
        <v>303.0</v>
      </c>
      <c r="P38" s="50" t="s">
        <v>354</v>
      </c>
      <c r="Q38" s="56" t="s">
        <v>355</v>
      </c>
      <c r="R38" s="53" t="s">
        <v>356</v>
      </c>
    </row>
    <row r="39">
      <c r="A39" s="54" t="s">
        <v>357</v>
      </c>
      <c r="B39" s="50" t="s">
        <v>358</v>
      </c>
      <c r="C39" s="51" t="s">
        <v>359</v>
      </c>
      <c r="D39" s="50" t="s">
        <v>360</v>
      </c>
      <c r="E39" s="52">
        <v>44260.98081018518</v>
      </c>
      <c r="F39" s="50"/>
      <c r="G39" s="50"/>
      <c r="H39" s="50"/>
      <c r="I39" s="50"/>
      <c r="J39" s="50" t="s">
        <v>361</v>
      </c>
      <c r="K39" s="50"/>
      <c r="L39" s="53" t="s">
        <v>65</v>
      </c>
      <c r="M39" s="55" t="s">
        <v>362</v>
      </c>
      <c r="N39" s="50">
        <v>394.0</v>
      </c>
      <c r="O39" s="50">
        <v>137.0</v>
      </c>
      <c r="P39" s="50"/>
      <c r="Q39" s="56" t="s">
        <v>363</v>
      </c>
      <c r="R39" s="53" t="s">
        <v>364</v>
      </c>
    </row>
    <row r="40">
      <c r="A40" s="54" t="s">
        <v>365</v>
      </c>
      <c r="B40" s="50" t="s">
        <v>366</v>
      </c>
      <c r="C40" s="51" t="s">
        <v>72</v>
      </c>
      <c r="D40" s="50" t="s">
        <v>367</v>
      </c>
      <c r="E40" s="52">
        <v>44260.97929398148</v>
      </c>
      <c r="F40" s="50"/>
      <c r="G40" s="50"/>
      <c r="H40" s="50"/>
      <c r="I40" s="50"/>
      <c r="J40" s="50" t="s">
        <v>368</v>
      </c>
      <c r="K40" s="50"/>
      <c r="L40" s="53" t="s">
        <v>65</v>
      </c>
      <c r="M40" s="55" t="s">
        <v>369</v>
      </c>
      <c r="N40" s="50">
        <v>1653.0</v>
      </c>
      <c r="O40" s="50">
        <v>2409.0</v>
      </c>
      <c r="P40" s="50"/>
      <c r="Q40" s="56" t="s">
        <v>370</v>
      </c>
      <c r="R40" s="53" t="s">
        <v>78</v>
      </c>
    </row>
    <row r="41">
      <c r="A41" s="54" t="s">
        <v>371</v>
      </c>
      <c r="B41" s="50" t="s">
        <v>372</v>
      </c>
      <c r="C41" s="51" t="s">
        <v>252</v>
      </c>
      <c r="D41" s="50" t="s">
        <v>373</v>
      </c>
      <c r="E41" s="52">
        <v>44260.97918981481</v>
      </c>
      <c r="F41" s="50"/>
      <c r="G41" s="50"/>
      <c r="H41" s="50"/>
      <c r="I41" s="50"/>
      <c r="J41" s="50" t="s">
        <v>374</v>
      </c>
      <c r="K41" s="50"/>
      <c r="L41" s="53" t="s">
        <v>56</v>
      </c>
      <c r="M41" s="55" t="s">
        <v>375</v>
      </c>
      <c r="N41" s="50">
        <v>4456.0</v>
      </c>
      <c r="O41" s="50">
        <v>4517.0</v>
      </c>
      <c r="P41" s="50" t="s">
        <v>376</v>
      </c>
      <c r="Q41" s="56" t="s">
        <v>377</v>
      </c>
      <c r="R41" s="53" t="s">
        <v>257</v>
      </c>
    </row>
    <row r="42">
      <c r="A42" s="54" t="s">
        <v>378</v>
      </c>
      <c r="B42" s="50" t="s">
        <v>379</v>
      </c>
      <c r="C42" s="51" t="s">
        <v>380</v>
      </c>
      <c r="D42" s="50" t="s">
        <v>381</v>
      </c>
      <c r="E42" s="52">
        <v>44260.97916666667</v>
      </c>
      <c r="F42" s="50"/>
      <c r="G42" s="50"/>
      <c r="H42" s="50"/>
      <c r="I42" s="50"/>
      <c r="J42" s="50" t="s">
        <v>382</v>
      </c>
      <c r="K42" s="50"/>
      <c r="L42" s="53" t="s">
        <v>102</v>
      </c>
      <c r="M42" s="55" t="s">
        <v>383</v>
      </c>
      <c r="N42" s="50">
        <v>655.0</v>
      </c>
      <c r="O42" s="50">
        <v>655.0</v>
      </c>
      <c r="P42" s="50" t="s">
        <v>384</v>
      </c>
      <c r="Q42" s="56" t="s">
        <v>385</v>
      </c>
      <c r="R42" s="53" t="s">
        <v>386</v>
      </c>
    </row>
    <row r="43">
      <c r="A43" s="54" t="s">
        <v>387</v>
      </c>
      <c r="B43" s="50" t="s">
        <v>388</v>
      </c>
      <c r="C43" s="57" t="s">
        <v>389</v>
      </c>
      <c r="D43" s="50" t="s">
        <v>390</v>
      </c>
      <c r="E43" s="52">
        <v>44260.97841435185</v>
      </c>
      <c r="F43" s="50"/>
      <c r="G43" s="50"/>
      <c r="H43" s="50"/>
      <c r="I43" s="50"/>
      <c r="J43" s="50" t="s">
        <v>391</v>
      </c>
      <c r="K43" s="50"/>
      <c r="L43" s="53" t="s">
        <v>56</v>
      </c>
      <c r="M43" s="55" t="s">
        <v>392</v>
      </c>
      <c r="N43" s="50">
        <v>7908.0</v>
      </c>
      <c r="O43" s="50">
        <v>428.0</v>
      </c>
      <c r="P43" s="50" t="s">
        <v>328</v>
      </c>
      <c r="Q43" s="56" t="s">
        <v>393</v>
      </c>
      <c r="R43" s="53" t="s">
        <v>394</v>
      </c>
    </row>
    <row r="44">
      <c r="A44" s="54" t="s">
        <v>395</v>
      </c>
      <c r="B44" s="50" t="s">
        <v>396</v>
      </c>
      <c r="C44" s="51" t="s">
        <v>225</v>
      </c>
      <c r="D44" s="50" t="s">
        <v>397</v>
      </c>
      <c r="E44" s="52">
        <v>44260.97826388889</v>
      </c>
      <c r="F44" s="50"/>
      <c r="G44" s="50"/>
      <c r="H44" s="50"/>
      <c r="I44" s="50"/>
      <c r="J44" s="50" t="s">
        <v>398</v>
      </c>
      <c r="K44" s="50"/>
      <c r="L44" s="53" t="s">
        <v>56</v>
      </c>
      <c r="M44" s="55" t="s">
        <v>399</v>
      </c>
      <c r="N44" s="50">
        <v>448.0</v>
      </c>
      <c r="O44" s="50">
        <v>113.0</v>
      </c>
      <c r="P44" s="50"/>
      <c r="Q44" s="56" t="s">
        <v>400</v>
      </c>
      <c r="R44" s="53" t="s">
        <v>231</v>
      </c>
    </row>
    <row r="45">
      <c r="A45" s="54" t="s">
        <v>401</v>
      </c>
      <c r="B45" s="50" t="s">
        <v>402</v>
      </c>
      <c r="C45" s="51" t="s">
        <v>403</v>
      </c>
      <c r="D45" s="50" t="s">
        <v>404</v>
      </c>
      <c r="E45" s="52">
        <v>44260.977002314816</v>
      </c>
      <c r="F45" s="50"/>
      <c r="G45" s="50"/>
      <c r="H45" s="50"/>
      <c r="I45" s="50"/>
      <c r="J45" s="50" t="s">
        <v>405</v>
      </c>
      <c r="K45" s="50"/>
      <c r="L45" s="53" t="s">
        <v>65</v>
      </c>
      <c r="M45" s="55" t="s">
        <v>406</v>
      </c>
      <c r="N45" s="50">
        <v>276.0</v>
      </c>
      <c r="O45" s="50">
        <v>1417.0</v>
      </c>
      <c r="P45" s="50" t="s">
        <v>407</v>
      </c>
      <c r="Q45" s="56" t="s">
        <v>408</v>
      </c>
      <c r="R45" s="53" t="s">
        <v>409</v>
      </c>
    </row>
    <row r="46">
      <c r="A46" s="54" t="s">
        <v>410</v>
      </c>
      <c r="B46" s="50" t="s">
        <v>411</v>
      </c>
      <c r="C46" s="51" t="s">
        <v>412</v>
      </c>
      <c r="D46" s="50" t="s">
        <v>413</v>
      </c>
      <c r="E46" s="52">
        <v>44260.97693287037</v>
      </c>
      <c r="F46" s="50"/>
      <c r="G46" s="50"/>
      <c r="H46" s="50"/>
      <c r="I46" s="50"/>
      <c r="J46" s="50" t="s">
        <v>414</v>
      </c>
      <c r="K46" s="50"/>
      <c r="L46" s="53" t="s">
        <v>56</v>
      </c>
      <c r="M46" s="55" t="s">
        <v>415</v>
      </c>
      <c r="N46" s="50">
        <v>33539.0</v>
      </c>
      <c r="O46" s="50">
        <v>1290.0</v>
      </c>
      <c r="P46" s="50"/>
      <c r="Q46" s="56" t="s">
        <v>416</v>
      </c>
      <c r="R46" s="53" t="s">
        <v>417</v>
      </c>
    </row>
    <row r="47">
      <c r="A47" s="54" t="s">
        <v>418</v>
      </c>
      <c r="B47" s="50" t="s">
        <v>419</v>
      </c>
      <c r="C47" s="51" t="s">
        <v>420</v>
      </c>
      <c r="D47" s="50" t="s">
        <v>421</v>
      </c>
      <c r="E47" s="52">
        <v>44260.976319444446</v>
      </c>
      <c r="F47" s="50"/>
      <c r="G47" s="50"/>
      <c r="H47" s="50"/>
      <c r="I47" s="50"/>
      <c r="J47" s="50" t="s">
        <v>422</v>
      </c>
      <c r="K47" s="50"/>
      <c r="L47" s="53" t="s">
        <v>102</v>
      </c>
      <c r="M47" s="55" t="s">
        <v>423</v>
      </c>
      <c r="N47" s="50">
        <v>1446.0</v>
      </c>
      <c r="O47" s="50">
        <v>1380.0</v>
      </c>
      <c r="P47" s="50" t="s">
        <v>424</v>
      </c>
      <c r="Q47" s="56" t="s">
        <v>425</v>
      </c>
      <c r="R47" s="53" t="s">
        <v>426</v>
      </c>
    </row>
    <row r="48">
      <c r="A48" s="54" t="s">
        <v>427</v>
      </c>
      <c r="B48" s="50" t="s">
        <v>428</v>
      </c>
      <c r="C48" s="51" t="s">
        <v>162</v>
      </c>
      <c r="D48" s="50" t="s">
        <v>429</v>
      </c>
      <c r="E48" s="52">
        <v>44260.97596064815</v>
      </c>
      <c r="F48" s="50"/>
      <c r="G48" s="50"/>
      <c r="H48" s="50"/>
      <c r="I48" s="50"/>
      <c r="J48" s="50" t="s">
        <v>430</v>
      </c>
      <c r="K48" s="50"/>
      <c r="L48" s="53" t="s">
        <v>65</v>
      </c>
      <c r="M48" s="55" t="s">
        <v>431</v>
      </c>
      <c r="N48" s="50">
        <v>3308.0</v>
      </c>
      <c r="O48" s="50">
        <v>461.0</v>
      </c>
      <c r="P48" s="50" t="s">
        <v>432</v>
      </c>
      <c r="Q48" s="56" t="s">
        <v>433</v>
      </c>
      <c r="R48" s="53" t="s">
        <v>168</v>
      </c>
    </row>
    <row r="49">
      <c r="A49" s="54" t="s">
        <v>434</v>
      </c>
      <c r="B49" s="50" t="s">
        <v>435</v>
      </c>
      <c r="C49" s="51" t="s">
        <v>436</v>
      </c>
      <c r="D49" s="50" t="s">
        <v>437</v>
      </c>
      <c r="E49" s="52">
        <v>44260.97583333333</v>
      </c>
      <c r="F49" s="50"/>
      <c r="G49" s="50"/>
      <c r="H49" s="50"/>
      <c r="I49" s="50"/>
      <c r="J49" s="50" t="s">
        <v>438</v>
      </c>
      <c r="K49" s="50"/>
      <c r="L49" s="53" t="s">
        <v>102</v>
      </c>
      <c r="M49" s="55" t="s">
        <v>439</v>
      </c>
      <c r="N49" s="50">
        <v>305.0</v>
      </c>
      <c r="O49" s="50">
        <v>148.0</v>
      </c>
      <c r="P49" s="50" t="s">
        <v>440</v>
      </c>
      <c r="Q49" s="56" t="s">
        <v>441</v>
      </c>
      <c r="R49" s="58" t="s">
        <v>442</v>
      </c>
    </row>
    <row r="50">
      <c r="A50" s="54" t="s">
        <v>443</v>
      </c>
      <c r="B50" s="50" t="s">
        <v>444</v>
      </c>
      <c r="C50" s="51" t="s">
        <v>445</v>
      </c>
      <c r="D50" s="50" t="s">
        <v>446</v>
      </c>
      <c r="E50" s="52">
        <v>44260.97496527778</v>
      </c>
      <c r="F50" s="50"/>
      <c r="G50" s="50"/>
      <c r="H50" s="50"/>
      <c r="I50" s="50"/>
      <c r="J50" s="50" t="s">
        <v>447</v>
      </c>
      <c r="K50" s="50"/>
      <c r="L50" s="53" t="s">
        <v>65</v>
      </c>
      <c r="M50" s="55" t="s">
        <v>448</v>
      </c>
      <c r="N50" s="50">
        <v>1702.0</v>
      </c>
      <c r="O50" s="50">
        <v>135.0</v>
      </c>
      <c r="P50" s="50" t="s">
        <v>449</v>
      </c>
      <c r="Q50" s="56" t="s">
        <v>450</v>
      </c>
      <c r="R50" s="53" t="s">
        <v>451</v>
      </c>
    </row>
    <row r="51">
      <c r="A51" s="54" t="s">
        <v>452</v>
      </c>
      <c r="B51" s="50" t="s">
        <v>402</v>
      </c>
      <c r="C51" s="51" t="s">
        <v>453</v>
      </c>
      <c r="D51" s="50" t="s">
        <v>454</v>
      </c>
      <c r="E51" s="52">
        <v>44260.97489583334</v>
      </c>
      <c r="F51" s="50"/>
      <c r="G51" s="50"/>
      <c r="H51" s="50"/>
      <c r="I51" s="50"/>
      <c r="J51" s="50" t="s">
        <v>405</v>
      </c>
      <c r="K51" s="50"/>
      <c r="L51" s="53" t="s">
        <v>65</v>
      </c>
      <c r="M51" s="55" t="s">
        <v>406</v>
      </c>
      <c r="N51" s="50">
        <v>276.0</v>
      </c>
      <c r="O51" s="50">
        <v>1417.0</v>
      </c>
      <c r="P51" s="50" t="s">
        <v>407</v>
      </c>
      <c r="Q51" s="56" t="s">
        <v>455</v>
      </c>
      <c r="R51" s="53" t="s">
        <v>456</v>
      </c>
    </row>
    <row r="52">
      <c r="A52" s="54" t="s">
        <v>457</v>
      </c>
      <c r="B52" s="50" t="s">
        <v>458</v>
      </c>
      <c r="C52" s="51" t="s">
        <v>459</v>
      </c>
      <c r="D52" s="50" t="s">
        <v>460</v>
      </c>
      <c r="E52" s="52">
        <v>44260.97461805555</v>
      </c>
      <c r="F52" s="50"/>
      <c r="G52" s="50"/>
      <c r="H52" s="50"/>
      <c r="I52" s="50"/>
      <c r="J52" s="50" t="s">
        <v>461</v>
      </c>
      <c r="K52" s="50"/>
      <c r="L52" s="53" t="s">
        <v>65</v>
      </c>
      <c r="M52" s="55" t="s">
        <v>462</v>
      </c>
      <c r="N52" s="50">
        <v>205.0</v>
      </c>
      <c r="O52" s="50">
        <v>1682.0</v>
      </c>
      <c r="P52" s="50"/>
      <c r="Q52" s="56" t="s">
        <v>463</v>
      </c>
      <c r="R52" s="53" t="s">
        <v>464</v>
      </c>
    </row>
    <row r="53">
      <c r="A53" s="54" t="s">
        <v>465</v>
      </c>
      <c r="B53" s="50" t="s">
        <v>466</v>
      </c>
      <c r="C53" s="51" t="s">
        <v>467</v>
      </c>
      <c r="D53" s="50" t="s">
        <v>468</v>
      </c>
      <c r="E53" s="52">
        <v>44260.97451388889</v>
      </c>
      <c r="F53" s="50"/>
      <c r="G53" s="50"/>
      <c r="H53" s="50"/>
      <c r="I53" s="50"/>
      <c r="J53" s="50" t="s">
        <v>469</v>
      </c>
      <c r="K53" s="50"/>
      <c r="L53" s="53" t="s">
        <v>470</v>
      </c>
      <c r="M53" s="55" t="s">
        <v>471</v>
      </c>
      <c r="N53" s="50">
        <v>447.0</v>
      </c>
      <c r="O53" s="50">
        <v>1037.0</v>
      </c>
      <c r="P53" s="50"/>
      <c r="Q53" s="56" t="s">
        <v>472</v>
      </c>
      <c r="R53" s="53" t="s">
        <v>473</v>
      </c>
    </row>
    <row r="54">
      <c r="A54" s="54" t="s">
        <v>474</v>
      </c>
      <c r="B54" s="50" t="s">
        <v>475</v>
      </c>
      <c r="C54" s="51" t="s">
        <v>445</v>
      </c>
      <c r="D54" s="50" t="s">
        <v>476</v>
      </c>
      <c r="E54" s="52">
        <v>44260.97398148148</v>
      </c>
      <c r="F54" s="50"/>
      <c r="G54" s="50"/>
      <c r="H54" s="50"/>
      <c r="I54" s="50"/>
      <c r="J54" s="50" t="s">
        <v>477</v>
      </c>
      <c r="K54" s="50"/>
      <c r="L54" s="53" t="s">
        <v>65</v>
      </c>
      <c r="M54" s="55" t="s">
        <v>478</v>
      </c>
      <c r="N54" s="50">
        <v>9728.0</v>
      </c>
      <c r="O54" s="50">
        <v>234.0</v>
      </c>
      <c r="P54" s="59" t="s">
        <v>479</v>
      </c>
      <c r="Q54" s="56" t="s">
        <v>480</v>
      </c>
      <c r="R54" s="53" t="s">
        <v>451</v>
      </c>
    </row>
    <row r="55">
      <c r="A55" s="54" t="s">
        <v>481</v>
      </c>
      <c r="B55" s="50" t="s">
        <v>482</v>
      </c>
      <c r="C55" s="51" t="s">
        <v>162</v>
      </c>
      <c r="D55" s="50" t="s">
        <v>483</v>
      </c>
      <c r="E55" s="52">
        <v>44260.97386574074</v>
      </c>
      <c r="F55" s="50"/>
      <c r="G55" s="50"/>
      <c r="H55" s="50"/>
      <c r="I55" s="50"/>
      <c r="J55" s="50" t="s">
        <v>484</v>
      </c>
      <c r="K55" s="50"/>
      <c r="L55" s="53" t="s">
        <v>65</v>
      </c>
      <c r="M55" s="55" t="s">
        <v>485</v>
      </c>
      <c r="N55" s="50">
        <v>1074.0</v>
      </c>
      <c r="O55" s="50">
        <v>2010.0</v>
      </c>
      <c r="P55" s="50" t="s">
        <v>486</v>
      </c>
      <c r="Q55" s="56" t="s">
        <v>487</v>
      </c>
      <c r="R55" s="53" t="s">
        <v>168</v>
      </c>
    </row>
    <row r="56">
      <c r="A56" s="54" t="s">
        <v>488</v>
      </c>
      <c r="B56" s="50" t="s">
        <v>489</v>
      </c>
      <c r="C56" s="57" t="s">
        <v>490</v>
      </c>
      <c r="D56" s="50" t="s">
        <v>491</v>
      </c>
      <c r="E56" s="52">
        <v>44260.97381944444</v>
      </c>
      <c r="F56" s="50"/>
      <c r="G56" s="50"/>
      <c r="H56" s="50"/>
      <c r="I56" s="50"/>
      <c r="J56" s="50" t="s">
        <v>492</v>
      </c>
      <c r="K56" s="50"/>
      <c r="L56" s="53" t="s">
        <v>56</v>
      </c>
      <c r="M56" s="55" t="s">
        <v>493</v>
      </c>
      <c r="N56" s="50">
        <v>736.0</v>
      </c>
      <c r="O56" s="50">
        <v>1957.0</v>
      </c>
      <c r="P56" s="50" t="s">
        <v>494</v>
      </c>
      <c r="Q56" s="56" t="s">
        <v>495</v>
      </c>
      <c r="R56" s="58" t="s">
        <v>496</v>
      </c>
    </row>
    <row r="57">
      <c r="A57" s="54" t="s">
        <v>497</v>
      </c>
      <c r="B57" s="50" t="s">
        <v>498</v>
      </c>
      <c r="C57" s="51" t="s">
        <v>499</v>
      </c>
      <c r="D57" s="50" t="s">
        <v>500</v>
      </c>
      <c r="E57" s="52">
        <v>44260.9737962963</v>
      </c>
      <c r="F57" s="50"/>
      <c r="G57" s="50"/>
      <c r="H57" s="50"/>
      <c r="I57" s="50"/>
      <c r="J57" s="50" t="s">
        <v>501</v>
      </c>
      <c r="K57" s="50"/>
      <c r="L57" s="53" t="s">
        <v>65</v>
      </c>
      <c r="M57" s="55" t="s">
        <v>502</v>
      </c>
      <c r="N57" s="50">
        <v>749.0</v>
      </c>
      <c r="O57" s="50">
        <v>2540.0</v>
      </c>
      <c r="P57" s="50" t="s">
        <v>503</v>
      </c>
      <c r="Q57" s="56" t="s">
        <v>504</v>
      </c>
      <c r="R57" s="53" t="s">
        <v>505</v>
      </c>
    </row>
    <row r="58">
      <c r="A58" s="54" t="s">
        <v>506</v>
      </c>
      <c r="B58" s="50" t="s">
        <v>507</v>
      </c>
      <c r="C58" s="51" t="s">
        <v>467</v>
      </c>
      <c r="D58" s="50" t="s">
        <v>508</v>
      </c>
      <c r="E58" s="52">
        <v>44260.97295138889</v>
      </c>
      <c r="F58" s="50"/>
      <c r="G58" s="50"/>
      <c r="H58" s="50"/>
      <c r="I58" s="50"/>
      <c r="J58" s="50" t="s">
        <v>509</v>
      </c>
      <c r="K58" s="50"/>
      <c r="L58" s="53" t="s">
        <v>56</v>
      </c>
      <c r="M58" s="55" t="s">
        <v>510</v>
      </c>
      <c r="N58" s="50">
        <v>1777.0</v>
      </c>
      <c r="O58" s="50">
        <v>1218.0</v>
      </c>
      <c r="P58" s="50" t="s">
        <v>511</v>
      </c>
      <c r="Q58" s="56" t="s">
        <v>512</v>
      </c>
      <c r="R58" s="53" t="s">
        <v>473</v>
      </c>
    </row>
    <row r="59">
      <c r="A59" s="54" t="s">
        <v>513</v>
      </c>
      <c r="B59" s="50" t="s">
        <v>514</v>
      </c>
      <c r="C59" s="51" t="s">
        <v>436</v>
      </c>
      <c r="D59" s="50" t="s">
        <v>515</v>
      </c>
      <c r="E59" s="52">
        <v>44260.97253472223</v>
      </c>
      <c r="F59" s="50"/>
      <c r="G59" s="50"/>
      <c r="H59" s="50"/>
      <c r="I59" s="50"/>
      <c r="J59" s="50" t="s">
        <v>516</v>
      </c>
      <c r="K59" s="50"/>
      <c r="L59" s="53" t="s">
        <v>65</v>
      </c>
      <c r="M59" s="55" t="s">
        <v>517</v>
      </c>
      <c r="N59" s="50">
        <v>470.0</v>
      </c>
      <c r="O59" s="50">
        <v>354.0</v>
      </c>
      <c r="P59" s="50" t="s">
        <v>518</v>
      </c>
      <c r="Q59" s="56" t="s">
        <v>519</v>
      </c>
      <c r="R59" s="58" t="s">
        <v>442</v>
      </c>
    </row>
    <row r="60">
      <c r="A60" s="54" t="s">
        <v>520</v>
      </c>
      <c r="B60" s="50" t="s">
        <v>358</v>
      </c>
      <c r="C60" s="51" t="s">
        <v>521</v>
      </c>
      <c r="D60" s="50" t="s">
        <v>522</v>
      </c>
      <c r="E60" s="52">
        <v>44260.97224537037</v>
      </c>
      <c r="F60" s="50"/>
      <c r="G60" s="50"/>
      <c r="H60" s="50"/>
      <c r="I60" s="50"/>
      <c r="J60" s="50" t="s">
        <v>361</v>
      </c>
      <c r="K60" s="50"/>
      <c r="L60" s="53" t="s">
        <v>65</v>
      </c>
      <c r="M60" s="55" t="s">
        <v>362</v>
      </c>
      <c r="N60" s="50">
        <v>394.0</v>
      </c>
      <c r="O60" s="50">
        <v>137.0</v>
      </c>
      <c r="P60" s="50"/>
      <c r="Q60" s="56" t="s">
        <v>523</v>
      </c>
      <c r="R60" s="53" t="s">
        <v>524</v>
      </c>
    </row>
    <row r="61">
      <c r="A61" s="54" t="s">
        <v>525</v>
      </c>
      <c r="B61" s="50" t="s">
        <v>526</v>
      </c>
      <c r="C61" s="51" t="s">
        <v>243</v>
      </c>
      <c r="D61" s="50" t="s">
        <v>527</v>
      </c>
      <c r="E61" s="52">
        <v>44260.97081018519</v>
      </c>
      <c r="F61" s="50"/>
      <c r="G61" s="50"/>
      <c r="H61" s="50"/>
      <c r="I61" s="50"/>
      <c r="J61" s="50" t="s">
        <v>528</v>
      </c>
      <c r="K61" s="50"/>
      <c r="L61" s="53" t="s">
        <v>56</v>
      </c>
      <c r="M61" s="55" t="s">
        <v>529</v>
      </c>
      <c r="N61" s="50">
        <v>899.0</v>
      </c>
      <c r="O61" s="50">
        <v>238.0</v>
      </c>
      <c r="P61" s="50" t="s">
        <v>530</v>
      </c>
      <c r="Q61" s="56" t="s">
        <v>531</v>
      </c>
      <c r="R61" s="53" t="s">
        <v>249</v>
      </c>
    </row>
    <row r="62">
      <c r="A62" s="54" t="s">
        <v>532</v>
      </c>
      <c r="B62" s="50" t="s">
        <v>533</v>
      </c>
      <c r="C62" s="51" t="s">
        <v>333</v>
      </c>
      <c r="D62" s="50" t="s">
        <v>534</v>
      </c>
      <c r="E62" s="52">
        <v>44260.9705324074</v>
      </c>
      <c r="F62" s="50"/>
      <c r="G62" s="50"/>
      <c r="H62" s="50"/>
      <c r="I62" s="50"/>
      <c r="J62" s="50" t="s">
        <v>535</v>
      </c>
      <c r="K62" s="50"/>
      <c r="L62" s="53" t="s">
        <v>56</v>
      </c>
      <c r="M62" s="55" t="s">
        <v>536</v>
      </c>
      <c r="N62" s="50">
        <v>8795.0</v>
      </c>
      <c r="O62" s="50">
        <v>6755.0</v>
      </c>
      <c r="P62" s="50" t="s">
        <v>537</v>
      </c>
      <c r="Q62" s="56" t="s">
        <v>538</v>
      </c>
      <c r="R62" s="53" t="s">
        <v>338</v>
      </c>
    </row>
    <row r="63">
      <c r="A63" s="54" t="s">
        <v>539</v>
      </c>
      <c r="B63" s="50" t="s">
        <v>540</v>
      </c>
      <c r="C63" s="51" t="s">
        <v>541</v>
      </c>
      <c r="D63" s="50" t="s">
        <v>542</v>
      </c>
      <c r="E63" s="52">
        <v>44260.96986111111</v>
      </c>
      <c r="F63" s="50"/>
      <c r="G63" s="50"/>
      <c r="H63" s="50"/>
      <c r="I63" s="50"/>
      <c r="J63" s="50" t="s">
        <v>543</v>
      </c>
      <c r="K63" s="50"/>
      <c r="L63" s="53" t="s">
        <v>56</v>
      </c>
      <c r="M63" s="55" t="s">
        <v>544</v>
      </c>
      <c r="N63" s="50">
        <v>361.0</v>
      </c>
      <c r="O63" s="50">
        <v>1111.0</v>
      </c>
      <c r="P63" s="50" t="s">
        <v>545</v>
      </c>
      <c r="Q63" s="56" t="s">
        <v>546</v>
      </c>
      <c r="R63" s="53" t="s">
        <v>547</v>
      </c>
    </row>
    <row r="64">
      <c r="A64" s="54" t="s">
        <v>548</v>
      </c>
      <c r="B64" s="50" t="s">
        <v>549</v>
      </c>
      <c r="C64" s="51" t="s">
        <v>550</v>
      </c>
      <c r="D64" s="50" t="s">
        <v>551</v>
      </c>
      <c r="E64" s="52">
        <v>44260.96971064815</v>
      </c>
      <c r="F64" s="50"/>
      <c r="G64" s="50"/>
      <c r="H64" s="50"/>
      <c r="I64" s="50"/>
      <c r="J64" s="50" t="s">
        <v>552</v>
      </c>
      <c r="K64" s="50"/>
      <c r="L64" s="53" t="s">
        <v>102</v>
      </c>
      <c r="M64" s="55" t="s">
        <v>553</v>
      </c>
      <c r="N64" s="50">
        <v>15927.0</v>
      </c>
      <c r="O64" s="50">
        <v>17552.0</v>
      </c>
      <c r="P64" s="50" t="s">
        <v>94</v>
      </c>
      <c r="Q64" s="56" t="s">
        <v>554</v>
      </c>
      <c r="R64" s="53" t="s">
        <v>555</v>
      </c>
    </row>
    <row r="65">
      <c r="A65" s="54" t="s">
        <v>556</v>
      </c>
      <c r="B65" s="50" t="s">
        <v>557</v>
      </c>
      <c r="C65" s="51" t="s">
        <v>558</v>
      </c>
      <c r="D65" s="50" t="s">
        <v>559</v>
      </c>
      <c r="E65" s="52">
        <v>44260.96942129629</v>
      </c>
      <c r="F65" s="50"/>
      <c r="G65" s="50"/>
      <c r="H65" s="50"/>
      <c r="I65" s="50"/>
      <c r="J65" s="50" t="s">
        <v>560</v>
      </c>
      <c r="K65" s="50"/>
      <c r="L65" s="53" t="s">
        <v>65</v>
      </c>
      <c r="M65" s="55" t="s">
        <v>561</v>
      </c>
      <c r="N65" s="50">
        <v>2096.0</v>
      </c>
      <c r="O65" s="50">
        <v>2200.0</v>
      </c>
      <c r="P65" s="50" t="s">
        <v>562</v>
      </c>
      <c r="Q65" s="56" t="s">
        <v>563</v>
      </c>
      <c r="R65" s="53" t="s">
        <v>564</v>
      </c>
    </row>
    <row r="66">
      <c r="A66" s="54" t="s">
        <v>565</v>
      </c>
      <c r="B66" s="50" t="s">
        <v>358</v>
      </c>
      <c r="C66" s="51" t="s">
        <v>566</v>
      </c>
      <c r="D66" s="50" t="s">
        <v>567</v>
      </c>
      <c r="E66" s="52">
        <v>44260.96935185185</v>
      </c>
      <c r="F66" s="50"/>
      <c r="G66" s="50"/>
      <c r="H66" s="50"/>
      <c r="I66" s="50"/>
      <c r="J66" s="50" t="s">
        <v>361</v>
      </c>
      <c r="K66" s="50"/>
      <c r="L66" s="53" t="s">
        <v>65</v>
      </c>
      <c r="M66" s="55" t="s">
        <v>362</v>
      </c>
      <c r="N66" s="50">
        <v>394.0</v>
      </c>
      <c r="O66" s="50">
        <v>137.0</v>
      </c>
      <c r="P66" s="50"/>
      <c r="Q66" s="56" t="s">
        <v>568</v>
      </c>
      <c r="R66" s="53" t="s">
        <v>569</v>
      </c>
    </row>
    <row r="67">
      <c r="A67" s="54" t="s">
        <v>570</v>
      </c>
      <c r="B67" s="50" t="s">
        <v>571</v>
      </c>
      <c r="C67" s="57" t="s">
        <v>572</v>
      </c>
      <c r="D67" s="50" t="s">
        <v>573</v>
      </c>
      <c r="E67" s="52">
        <v>44260.96932870371</v>
      </c>
      <c r="F67" s="50"/>
      <c r="G67" s="50"/>
      <c r="H67" s="50"/>
      <c r="I67" s="50"/>
      <c r="J67" s="50" t="s">
        <v>574</v>
      </c>
      <c r="K67" s="50"/>
      <c r="L67" s="53" t="s">
        <v>102</v>
      </c>
      <c r="M67" s="55" t="s">
        <v>575</v>
      </c>
      <c r="N67" s="50">
        <v>4571.0</v>
      </c>
      <c r="O67" s="50">
        <v>4974.0</v>
      </c>
      <c r="P67" s="50" t="s">
        <v>576</v>
      </c>
      <c r="Q67" s="56" t="s">
        <v>577</v>
      </c>
      <c r="R67" s="58" t="s">
        <v>578</v>
      </c>
    </row>
    <row r="68">
      <c r="A68" s="54" t="s">
        <v>579</v>
      </c>
      <c r="B68" s="50" t="s">
        <v>580</v>
      </c>
      <c r="C68" s="51" t="s">
        <v>243</v>
      </c>
      <c r="D68" s="50" t="s">
        <v>581</v>
      </c>
      <c r="E68" s="52">
        <v>44260.969201388885</v>
      </c>
      <c r="F68" s="50"/>
      <c r="G68" s="50"/>
      <c r="H68" s="50"/>
      <c r="I68" s="50"/>
      <c r="J68" s="50" t="s">
        <v>582</v>
      </c>
      <c r="K68" s="50"/>
      <c r="L68" s="53" t="s">
        <v>65</v>
      </c>
      <c r="M68" s="55" t="s">
        <v>583</v>
      </c>
      <c r="N68" s="50">
        <v>451.0</v>
      </c>
      <c r="O68" s="50">
        <v>570.0</v>
      </c>
      <c r="P68" s="50" t="s">
        <v>584</v>
      </c>
      <c r="Q68" s="56" t="s">
        <v>585</v>
      </c>
      <c r="R68" s="53" t="s">
        <v>249</v>
      </c>
    </row>
    <row r="69">
      <c r="A69" s="54" t="s">
        <v>586</v>
      </c>
      <c r="B69" s="50" t="s">
        <v>358</v>
      </c>
      <c r="C69" s="51" t="s">
        <v>587</v>
      </c>
      <c r="D69" s="50" t="s">
        <v>588</v>
      </c>
      <c r="E69" s="52">
        <v>44260.96916666666</v>
      </c>
      <c r="F69" s="50"/>
      <c r="G69" s="50"/>
      <c r="H69" s="50"/>
      <c r="I69" s="50"/>
      <c r="J69" s="50" t="s">
        <v>361</v>
      </c>
      <c r="K69" s="50"/>
      <c r="L69" s="53" t="s">
        <v>65</v>
      </c>
      <c r="M69" s="55" t="s">
        <v>362</v>
      </c>
      <c r="N69" s="50">
        <v>394.0</v>
      </c>
      <c r="O69" s="50">
        <v>137.0</v>
      </c>
      <c r="P69" s="50"/>
      <c r="Q69" s="56" t="s">
        <v>589</v>
      </c>
      <c r="R69" s="53" t="s">
        <v>590</v>
      </c>
    </row>
    <row r="70">
      <c r="A70" s="54" t="s">
        <v>591</v>
      </c>
      <c r="B70" s="50" t="s">
        <v>592</v>
      </c>
      <c r="C70" s="51" t="s">
        <v>593</v>
      </c>
      <c r="D70" s="50" t="s">
        <v>594</v>
      </c>
      <c r="E70" s="52">
        <v>44260.968460648146</v>
      </c>
      <c r="F70" s="50"/>
      <c r="G70" s="50"/>
      <c r="H70" s="50"/>
      <c r="I70" s="50"/>
      <c r="J70" s="50" t="s">
        <v>595</v>
      </c>
      <c r="K70" s="50"/>
      <c r="L70" s="53" t="s">
        <v>56</v>
      </c>
      <c r="M70" s="55" t="s">
        <v>596</v>
      </c>
      <c r="N70" s="50">
        <v>1894.0</v>
      </c>
      <c r="O70" s="50">
        <v>313.0</v>
      </c>
      <c r="P70" s="50" t="s">
        <v>597</v>
      </c>
      <c r="Q70" s="56" t="s">
        <v>598</v>
      </c>
      <c r="R70" s="53" t="s">
        <v>599</v>
      </c>
    </row>
    <row r="71">
      <c r="A71" s="54" t="s">
        <v>600</v>
      </c>
      <c r="B71" s="50" t="s">
        <v>358</v>
      </c>
      <c r="C71" s="51" t="s">
        <v>601</v>
      </c>
      <c r="D71" s="50" t="s">
        <v>602</v>
      </c>
      <c r="E71" s="52">
        <v>44260.967881944445</v>
      </c>
      <c r="F71" s="50"/>
      <c r="G71" s="50"/>
      <c r="H71" s="50"/>
      <c r="I71" s="50"/>
      <c r="J71" s="50" t="s">
        <v>361</v>
      </c>
      <c r="K71" s="50"/>
      <c r="L71" s="53" t="s">
        <v>65</v>
      </c>
      <c r="M71" s="55" t="s">
        <v>362</v>
      </c>
      <c r="N71" s="50">
        <v>394.0</v>
      </c>
      <c r="O71" s="50">
        <v>137.0</v>
      </c>
      <c r="P71" s="50"/>
      <c r="Q71" s="56" t="s">
        <v>603</v>
      </c>
      <c r="R71" s="53" t="s">
        <v>604</v>
      </c>
    </row>
    <row r="72">
      <c r="A72" s="54" t="s">
        <v>605</v>
      </c>
      <c r="B72" s="50" t="s">
        <v>606</v>
      </c>
      <c r="C72" s="51" t="s">
        <v>607</v>
      </c>
      <c r="D72" s="50" t="s">
        <v>608</v>
      </c>
      <c r="E72" s="52">
        <v>44260.96737268519</v>
      </c>
      <c r="F72" s="50"/>
      <c r="G72" s="50"/>
      <c r="H72" s="50"/>
      <c r="I72" s="50"/>
      <c r="J72" s="50" t="s">
        <v>609</v>
      </c>
      <c r="K72" s="50"/>
      <c r="L72" s="53" t="s">
        <v>65</v>
      </c>
      <c r="M72" s="55" t="s">
        <v>610</v>
      </c>
      <c r="N72" s="50">
        <v>1855.0</v>
      </c>
      <c r="O72" s="50">
        <v>1894.0</v>
      </c>
      <c r="P72" s="50"/>
      <c r="Q72" s="56" t="s">
        <v>611</v>
      </c>
      <c r="R72" s="53" t="s">
        <v>612</v>
      </c>
    </row>
    <row r="73">
      <c r="A73" s="54" t="s">
        <v>613</v>
      </c>
      <c r="B73" s="50" t="s">
        <v>614</v>
      </c>
      <c r="C73" s="51" t="s">
        <v>615</v>
      </c>
      <c r="D73" s="50" t="s">
        <v>616</v>
      </c>
      <c r="E73" s="52">
        <v>44260.966215277775</v>
      </c>
      <c r="F73" s="50"/>
      <c r="G73" s="50"/>
      <c r="H73" s="50"/>
      <c r="I73" s="50"/>
      <c r="J73" s="50" t="s">
        <v>617</v>
      </c>
      <c r="K73" s="50"/>
      <c r="L73" s="53" t="s">
        <v>56</v>
      </c>
      <c r="M73" s="55" t="s">
        <v>618</v>
      </c>
      <c r="N73" s="50">
        <v>1902.0</v>
      </c>
      <c r="O73" s="50">
        <v>2260.0</v>
      </c>
      <c r="P73" s="50" t="s">
        <v>584</v>
      </c>
      <c r="Q73" s="56" t="s">
        <v>619</v>
      </c>
      <c r="R73" s="53" t="s">
        <v>620</v>
      </c>
    </row>
    <row r="74">
      <c r="A74" s="54" t="s">
        <v>621</v>
      </c>
      <c r="B74" s="50" t="s">
        <v>622</v>
      </c>
      <c r="C74" s="51" t="s">
        <v>72</v>
      </c>
      <c r="D74" s="50" t="s">
        <v>623</v>
      </c>
      <c r="E74" s="52">
        <v>44260.964837962965</v>
      </c>
      <c r="F74" s="50"/>
      <c r="G74" s="50"/>
      <c r="H74" s="50"/>
      <c r="I74" s="50"/>
      <c r="J74" s="50" t="s">
        <v>624</v>
      </c>
      <c r="K74" s="50"/>
      <c r="L74" s="53" t="s">
        <v>65</v>
      </c>
      <c r="M74" s="55" t="s">
        <v>625</v>
      </c>
      <c r="N74" s="50">
        <v>176.0</v>
      </c>
      <c r="O74" s="50">
        <v>2651.0</v>
      </c>
      <c r="P74" s="50" t="s">
        <v>626</v>
      </c>
      <c r="Q74" s="56" t="s">
        <v>627</v>
      </c>
      <c r="R74" s="53" t="s">
        <v>78</v>
      </c>
    </row>
    <row r="75">
      <c r="A75" s="54" t="s">
        <v>628</v>
      </c>
      <c r="B75" s="50" t="s">
        <v>358</v>
      </c>
      <c r="C75" s="51" t="s">
        <v>282</v>
      </c>
      <c r="D75" s="50" t="s">
        <v>629</v>
      </c>
      <c r="E75" s="52">
        <v>44260.9646875</v>
      </c>
      <c r="F75" s="50"/>
      <c r="G75" s="50"/>
      <c r="H75" s="50"/>
      <c r="I75" s="50"/>
      <c r="J75" s="50" t="s">
        <v>361</v>
      </c>
      <c r="K75" s="50"/>
      <c r="L75" s="53" t="s">
        <v>65</v>
      </c>
      <c r="M75" s="55" t="s">
        <v>362</v>
      </c>
      <c r="N75" s="50">
        <v>394.0</v>
      </c>
      <c r="O75" s="50">
        <v>137.0</v>
      </c>
      <c r="P75" s="50"/>
      <c r="Q75" s="56" t="s">
        <v>630</v>
      </c>
      <c r="R75" s="53" t="s">
        <v>288</v>
      </c>
    </row>
    <row r="76">
      <c r="A76" s="54" t="s">
        <v>631</v>
      </c>
      <c r="B76" s="50" t="s">
        <v>632</v>
      </c>
      <c r="C76" s="51" t="s">
        <v>633</v>
      </c>
      <c r="D76" s="50" t="s">
        <v>634</v>
      </c>
      <c r="E76" s="52">
        <v>44260.96467592593</v>
      </c>
      <c r="F76" s="50"/>
      <c r="G76" s="50"/>
      <c r="H76" s="50"/>
      <c r="I76" s="50"/>
      <c r="J76" s="50" t="s">
        <v>635</v>
      </c>
      <c r="K76" s="50"/>
      <c r="L76" s="53" t="s">
        <v>102</v>
      </c>
      <c r="M76" s="55" t="s">
        <v>636</v>
      </c>
      <c r="N76" s="50">
        <v>152.0</v>
      </c>
      <c r="O76" s="50">
        <v>383.0</v>
      </c>
      <c r="P76" s="50" t="s">
        <v>376</v>
      </c>
      <c r="Q76" s="56" t="s">
        <v>637</v>
      </c>
      <c r="R76" s="53" t="s">
        <v>638</v>
      </c>
    </row>
    <row r="77">
      <c r="A77" s="54" t="s">
        <v>639</v>
      </c>
      <c r="B77" s="50" t="s">
        <v>640</v>
      </c>
      <c r="C77" s="51" t="s">
        <v>641</v>
      </c>
      <c r="D77" s="50" t="s">
        <v>642</v>
      </c>
      <c r="E77" s="52">
        <v>44260.964120370365</v>
      </c>
      <c r="F77" s="50"/>
      <c r="G77" s="50"/>
      <c r="H77" s="50"/>
      <c r="I77" s="50"/>
      <c r="J77" s="50" t="s">
        <v>643</v>
      </c>
      <c r="K77" s="50"/>
      <c r="L77" s="53" t="s">
        <v>65</v>
      </c>
      <c r="M77" s="55" t="s">
        <v>644</v>
      </c>
      <c r="N77" s="50">
        <v>180.0</v>
      </c>
      <c r="O77" s="50">
        <v>15.0</v>
      </c>
      <c r="P77" s="50" t="s">
        <v>645</v>
      </c>
      <c r="Q77" s="56" t="s">
        <v>646</v>
      </c>
      <c r="R77" s="53" t="s">
        <v>647</v>
      </c>
    </row>
    <row r="78">
      <c r="A78" s="54" t="s">
        <v>648</v>
      </c>
      <c r="B78" s="50" t="s">
        <v>649</v>
      </c>
      <c r="C78" s="51" t="s">
        <v>650</v>
      </c>
      <c r="D78" s="50" t="s">
        <v>642</v>
      </c>
      <c r="E78" s="52">
        <v>44260.964120370365</v>
      </c>
      <c r="F78" s="50"/>
      <c r="G78" s="50"/>
      <c r="H78" s="50"/>
      <c r="I78" s="50"/>
      <c r="J78" s="50" t="s">
        <v>651</v>
      </c>
      <c r="K78" s="50"/>
      <c r="L78" s="53" t="s">
        <v>56</v>
      </c>
      <c r="M78" s="55" t="s">
        <v>652</v>
      </c>
      <c r="N78" s="50">
        <v>199.0</v>
      </c>
      <c r="O78" s="50">
        <v>358.0</v>
      </c>
      <c r="P78" s="50" t="s">
        <v>653</v>
      </c>
      <c r="Q78" s="56" t="s">
        <v>654</v>
      </c>
      <c r="R78" s="53" t="s">
        <v>655</v>
      </c>
    </row>
    <row r="79">
      <c r="A79" s="54" t="s">
        <v>656</v>
      </c>
      <c r="B79" s="50" t="s">
        <v>657</v>
      </c>
      <c r="C79" s="51" t="s">
        <v>243</v>
      </c>
      <c r="D79" s="50" t="s">
        <v>658</v>
      </c>
      <c r="E79" s="52">
        <v>44260.96303240741</v>
      </c>
      <c r="F79" s="50"/>
      <c r="G79" s="50"/>
      <c r="H79" s="50"/>
      <c r="I79" s="50"/>
      <c r="J79" s="50" t="s">
        <v>659</v>
      </c>
      <c r="K79" s="50"/>
      <c r="L79" s="53" t="s">
        <v>56</v>
      </c>
      <c r="M79" s="55" t="s">
        <v>660</v>
      </c>
      <c r="N79" s="50">
        <v>11157.0</v>
      </c>
      <c r="O79" s="50">
        <v>1488.0</v>
      </c>
      <c r="P79" s="50" t="s">
        <v>661</v>
      </c>
      <c r="Q79" s="56" t="s">
        <v>662</v>
      </c>
      <c r="R79" s="53" t="s">
        <v>249</v>
      </c>
    </row>
    <row r="80">
      <c r="A80" s="54" t="s">
        <v>663</v>
      </c>
      <c r="B80" s="50" t="s">
        <v>664</v>
      </c>
      <c r="C80" s="57" t="s">
        <v>665</v>
      </c>
      <c r="D80" s="50" t="s">
        <v>666</v>
      </c>
      <c r="E80" s="52">
        <v>44260.96179398148</v>
      </c>
      <c r="F80" s="50"/>
      <c r="G80" s="50"/>
      <c r="H80" s="50"/>
      <c r="I80" s="50"/>
      <c r="J80" s="50" t="s">
        <v>667</v>
      </c>
      <c r="K80" s="50"/>
      <c r="L80" s="53" t="s">
        <v>56</v>
      </c>
      <c r="M80" s="55" t="s">
        <v>668</v>
      </c>
      <c r="N80" s="50">
        <v>118.0</v>
      </c>
      <c r="O80" s="50">
        <v>178.0</v>
      </c>
      <c r="P80" s="50"/>
      <c r="Q80" s="56" t="s">
        <v>669</v>
      </c>
      <c r="R80" s="58" t="s">
        <v>496</v>
      </c>
    </row>
    <row r="81">
      <c r="A81" s="54" t="s">
        <v>670</v>
      </c>
      <c r="B81" s="50" t="s">
        <v>671</v>
      </c>
      <c r="C81" s="51" t="s">
        <v>672</v>
      </c>
      <c r="D81" s="50" t="s">
        <v>673</v>
      </c>
      <c r="E81" s="52">
        <v>44260.96165509259</v>
      </c>
      <c r="F81" s="50"/>
      <c r="G81" s="50"/>
      <c r="H81" s="50"/>
      <c r="I81" s="50"/>
      <c r="J81" s="50" t="s">
        <v>674</v>
      </c>
      <c r="K81" s="50"/>
      <c r="L81" s="53" t="s">
        <v>102</v>
      </c>
      <c r="M81" s="55" t="s">
        <v>675</v>
      </c>
      <c r="N81" s="50">
        <v>3326.0</v>
      </c>
      <c r="O81" s="50">
        <v>3585.0</v>
      </c>
      <c r="P81" s="50" t="s">
        <v>676</v>
      </c>
      <c r="Q81" s="56" t="s">
        <v>677</v>
      </c>
      <c r="R81" s="53" t="s">
        <v>678</v>
      </c>
    </row>
    <row r="82">
      <c r="A82" s="54" t="s">
        <v>679</v>
      </c>
      <c r="B82" s="50" t="s">
        <v>680</v>
      </c>
      <c r="C82" s="51" t="s">
        <v>558</v>
      </c>
      <c r="D82" s="50" t="s">
        <v>681</v>
      </c>
      <c r="E82" s="52">
        <v>44260.96158564815</v>
      </c>
      <c r="F82" s="50"/>
      <c r="G82" s="50"/>
      <c r="H82" s="50"/>
      <c r="I82" s="50"/>
      <c r="J82" s="50" t="s">
        <v>682</v>
      </c>
      <c r="K82" s="50"/>
      <c r="L82" s="53" t="s">
        <v>56</v>
      </c>
      <c r="M82" s="55" t="s">
        <v>683</v>
      </c>
      <c r="N82" s="50">
        <v>1468.0</v>
      </c>
      <c r="O82" s="50">
        <v>5000.0</v>
      </c>
      <c r="P82" s="50" t="s">
        <v>684</v>
      </c>
      <c r="Q82" s="56" t="s">
        <v>685</v>
      </c>
      <c r="R82" s="53" t="s">
        <v>564</v>
      </c>
    </row>
    <row r="83">
      <c r="A83" s="54" t="s">
        <v>686</v>
      </c>
      <c r="B83" s="50" t="s">
        <v>687</v>
      </c>
      <c r="C83" s="51" t="s">
        <v>436</v>
      </c>
      <c r="D83" s="50" t="s">
        <v>688</v>
      </c>
      <c r="E83" s="52">
        <v>44260.959965277776</v>
      </c>
      <c r="F83" s="50"/>
      <c r="G83" s="50"/>
      <c r="H83" s="50"/>
      <c r="I83" s="50"/>
      <c r="J83" s="50" t="s">
        <v>689</v>
      </c>
      <c r="K83" s="50"/>
      <c r="L83" s="53" t="s">
        <v>56</v>
      </c>
      <c r="M83" s="55" t="s">
        <v>690</v>
      </c>
      <c r="N83" s="50">
        <v>483.0</v>
      </c>
      <c r="O83" s="50">
        <v>1043.0</v>
      </c>
      <c r="P83" s="50"/>
      <c r="Q83" s="56" t="s">
        <v>691</v>
      </c>
      <c r="R83" s="58" t="s">
        <v>442</v>
      </c>
    </row>
    <row r="84">
      <c r="A84" s="54" t="s">
        <v>692</v>
      </c>
      <c r="B84" s="50" t="s">
        <v>693</v>
      </c>
      <c r="C84" s="51" t="s">
        <v>694</v>
      </c>
      <c r="D84" s="50" t="s">
        <v>695</v>
      </c>
      <c r="E84" s="52">
        <v>44260.95994212963</v>
      </c>
      <c r="F84" s="50"/>
      <c r="G84" s="50"/>
      <c r="H84" s="50"/>
      <c r="I84" s="50"/>
      <c r="J84" s="50" t="s">
        <v>696</v>
      </c>
      <c r="K84" s="50"/>
      <c r="L84" s="53" t="s">
        <v>697</v>
      </c>
      <c r="M84" s="55" t="s">
        <v>698</v>
      </c>
      <c r="N84" s="50">
        <v>373.0</v>
      </c>
      <c r="O84" s="50">
        <v>602.0</v>
      </c>
      <c r="P84" s="50" t="s">
        <v>699</v>
      </c>
      <c r="Q84" s="56" t="s">
        <v>700</v>
      </c>
      <c r="R84" s="53" t="s">
        <v>701</v>
      </c>
    </row>
    <row r="85">
      <c r="A85" s="54" t="s">
        <v>702</v>
      </c>
      <c r="B85" s="50" t="s">
        <v>703</v>
      </c>
      <c r="C85" s="51" t="s">
        <v>704</v>
      </c>
      <c r="D85" s="50" t="s">
        <v>705</v>
      </c>
      <c r="E85" s="52">
        <v>44260.959386574075</v>
      </c>
      <c r="F85" s="50"/>
      <c r="G85" s="50"/>
      <c r="H85" s="50"/>
      <c r="I85" s="50"/>
      <c r="J85" s="50" t="s">
        <v>706</v>
      </c>
      <c r="K85" s="50"/>
      <c r="L85" s="53" t="s">
        <v>56</v>
      </c>
      <c r="M85" s="55" t="s">
        <v>707</v>
      </c>
      <c r="N85" s="50">
        <v>268.0</v>
      </c>
      <c r="O85" s="50">
        <v>1983.0</v>
      </c>
      <c r="P85" s="50" t="s">
        <v>708</v>
      </c>
      <c r="Q85" s="56" t="s">
        <v>709</v>
      </c>
      <c r="R85" s="53" t="s">
        <v>710</v>
      </c>
    </row>
    <row r="86">
      <c r="A86" s="54" t="s">
        <v>711</v>
      </c>
      <c r="B86" s="50" t="s">
        <v>712</v>
      </c>
      <c r="C86" s="51" t="s">
        <v>243</v>
      </c>
      <c r="D86" s="50" t="s">
        <v>713</v>
      </c>
      <c r="E86" s="52">
        <v>44260.958761574075</v>
      </c>
      <c r="F86" s="50"/>
      <c r="G86" s="50"/>
      <c r="H86" s="50"/>
      <c r="I86" s="50"/>
      <c r="J86" s="50" t="s">
        <v>714</v>
      </c>
      <c r="K86" s="50"/>
      <c r="L86" s="53" t="s">
        <v>102</v>
      </c>
      <c r="M86" s="55" t="s">
        <v>715</v>
      </c>
      <c r="N86" s="50">
        <v>642.0</v>
      </c>
      <c r="O86" s="50">
        <v>437.0</v>
      </c>
      <c r="P86" s="50" t="s">
        <v>716</v>
      </c>
      <c r="Q86" s="56" t="s">
        <v>717</v>
      </c>
      <c r="R86" s="53" t="s">
        <v>249</v>
      </c>
    </row>
    <row r="87">
      <c r="A87" s="54" t="s">
        <v>718</v>
      </c>
      <c r="B87" s="50" t="s">
        <v>719</v>
      </c>
      <c r="C87" s="51" t="s">
        <v>162</v>
      </c>
      <c r="D87" s="50" t="s">
        <v>720</v>
      </c>
      <c r="E87" s="52">
        <v>44260.95869212963</v>
      </c>
      <c r="F87" s="50"/>
      <c r="G87" s="50"/>
      <c r="H87" s="50"/>
      <c r="I87" s="50"/>
      <c r="J87" s="50" t="s">
        <v>721</v>
      </c>
      <c r="K87" s="50"/>
      <c r="L87" s="53" t="s">
        <v>65</v>
      </c>
      <c r="M87" s="55" t="s">
        <v>722</v>
      </c>
      <c r="N87" s="50">
        <v>7189.0</v>
      </c>
      <c r="O87" s="50">
        <v>2492.0</v>
      </c>
      <c r="P87" s="50" t="s">
        <v>166</v>
      </c>
      <c r="Q87" s="56" t="s">
        <v>723</v>
      </c>
      <c r="R87" s="53" t="s">
        <v>168</v>
      </c>
    </row>
    <row r="88">
      <c r="A88" s="54" t="s">
        <v>724</v>
      </c>
      <c r="B88" s="50" t="s">
        <v>725</v>
      </c>
      <c r="C88" s="51" t="s">
        <v>333</v>
      </c>
      <c r="D88" s="50" t="s">
        <v>726</v>
      </c>
      <c r="E88" s="52">
        <v>44260.95793981482</v>
      </c>
      <c r="F88" s="50"/>
      <c r="G88" s="50"/>
      <c r="H88" s="50"/>
      <c r="I88" s="50"/>
      <c r="J88" s="50" t="s">
        <v>727</v>
      </c>
      <c r="K88" s="50"/>
      <c r="L88" s="53" t="s">
        <v>56</v>
      </c>
      <c r="M88" s="55" t="s">
        <v>728</v>
      </c>
      <c r="N88" s="50">
        <v>580.0</v>
      </c>
      <c r="O88" s="50">
        <v>545.0</v>
      </c>
      <c r="P88" s="50" t="s">
        <v>729</v>
      </c>
      <c r="Q88" s="56" t="s">
        <v>730</v>
      </c>
      <c r="R88" s="53" t="s">
        <v>338</v>
      </c>
    </row>
    <row r="89">
      <c r="A89" s="54" t="s">
        <v>731</v>
      </c>
      <c r="B89" s="50" t="s">
        <v>732</v>
      </c>
      <c r="C89" s="51" t="s">
        <v>593</v>
      </c>
      <c r="D89" s="50" t="s">
        <v>733</v>
      </c>
      <c r="E89" s="52">
        <v>44260.95768518519</v>
      </c>
      <c r="F89" s="50"/>
      <c r="G89" s="50"/>
      <c r="H89" s="50"/>
      <c r="I89" s="50"/>
      <c r="J89" s="50" t="s">
        <v>734</v>
      </c>
      <c r="K89" s="50"/>
      <c r="L89" s="53" t="s">
        <v>65</v>
      </c>
      <c r="M89" s="55" t="s">
        <v>735</v>
      </c>
      <c r="N89" s="50">
        <v>1417.0</v>
      </c>
      <c r="O89" s="50">
        <v>5000.0</v>
      </c>
      <c r="P89" s="50" t="s">
        <v>736</v>
      </c>
      <c r="Q89" s="56" t="s">
        <v>737</v>
      </c>
      <c r="R89" s="53" t="s">
        <v>599</v>
      </c>
    </row>
    <row r="90">
      <c r="A90" s="54" t="s">
        <v>738</v>
      </c>
      <c r="B90" s="50" t="s">
        <v>739</v>
      </c>
      <c r="C90" s="51" t="s">
        <v>740</v>
      </c>
      <c r="D90" s="50" t="s">
        <v>741</v>
      </c>
      <c r="E90" s="52">
        <v>44260.95715277777</v>
      </c>
      <c r="F90" s="50"/>
      <c r="G90" s="50"/>
      <c r="H90" s="50"/>
      <c r="I90" s="50"/>
      <c r="J90" s="50" t="s">
        <v>742</v>
      </c>
      <c r="K90" s="50"/>
      <c r="L90" s="53" t="s">
        <v>65</v>
      </c>
      <c r="M90" s="55" t="s">
        <v>743</v>
      </c>
      <c r="N90" s="50">
        <v>3971.0</v>
      </c>
      <c r="O90" s="50">
        <v>4212.0</v>
      </c>
      <c r="P90" s="50" t="s">
        <v>744</v>
      </c>
      <c r="Q90" s="56" t="s">
        <v>745</v>
      </c>
      <c r="R90" s="53" t="s">
        <v>746</v>
      </c>
    </row>
    <row r="91">
      <c r="A91" s="54" t="s">
        <v>747</v>
      </c>
      <c r="B91" s="50" t="s">
        <v>748</v>
      </c>
      <c r="C91" s="51" t="s">
        <v>749</v>
      </c>
      <c r="D91" s="50" t="s">
        <v>750</v>
      </c>
      <c r="E91" s="52">
        <v>44260.956828703704</v>
      </c>
      <c r="F91" s="50"/>
      <c r="G91" s="50"/>
      <c r="H91" s="50"/>
      <c r="I91" s="50"/>
      <c r="J91" s="50" t="s">
        <v>751</v>
      </c>
      <c r="K91" s="50"/>
      <c r="L91" s="53" t="s">
        <v>102</v>
      </c>
      <c r="M91" s="55" t="s">
        <v>752</v>
      </c>
      <c r="N91" s="50">
        <v>1309.0</v>
      </c>
      <c r="O91" s="50">
        <v>2228.0</v>
      </c>
      <c r="P91" s="50" t="s">
        <v>753</v>
      </c>
      <c r="Q91" s="56" t="s">
        <v>754</v>
      </c>
      <c r="R91" s="53" t="s">
        <v>755</v>
      </c>
    </row>
    <row r="92">
      <c r="A92" s="54" t="s">
        <v>756</v>
      </c>
      <c r="B92" s="50" t="s">
        <v>757</v>
      </c>
      <c r="C92" s="51" t="s">
        <v>333</v>
      </c>
      <c r="D92" s="50" t="s">
        <v>758</v>
      </c>
      <c r="E92" s="52">
        <v>44260.95672453704</v>
      </c>
      <c r="F92" s="50"/>
      <c r="G92" s="50"/>
      <c r="H92" s="50"/>
      <c r="I92" s="50"/>
      <c r="J92" s="50" t="s">
        <v>759</v>
      </c>
      <c r="K92" s="50"/>
      <c r="L92" s="53" t="s">
        <v>65</v>
      </c>
      <c r="M92" s="55" t="s">
        <v>760</v>
      </c>
      <c r="N92" s="50">
        <v>1468.0</v>
      </c>
      <c r="O92" s="50">
        <v>680.0</v>
      </c>
      <c r="P92" s="50" t="s">
        <v>761</v>
      </c>
      <c r="Q92" s="56" t="s">
        <v>762</v>
      </c>
      <c r="R92" s="53" t="s">
        <v>338</v>
      </c>
    </row>
    <row r="93">
      <c r="A93" s="54" t="s">
        <v>763</v>
      </c>
      <c r="B93" s="50" t="s">
        <v>764</v>
      </c>
      <c r="C93" s="51" t="s">
        <v>765</v>
      </c>
      <c r="D93" s="50" t="s">
        <v>766</v>
      </c>
      <c r="E93" s="52">
        <v>44260.95571759259</v>
      </c>
      <c r="F93" s="50"/>
      <c r="G93" s="50"/>
      <c r="H93" s="50"/>
      <c r="I93" s="50"/>
      <c r="J93" s="50" t="s">
        <v>767</v>
      </c>
      <c r="K93" s="50"/>
      <c r="L93" s="53" t="s">
        <v>65</v>
      </c>
      <c r="M93" s="55" t="s">
        <v>768</v>
      </c>
      <c r="N93" s="50">
        <v>2113.0</v>
      </c>
      <c r="O93" s="50">
        <v>2682.0</v>
      </c>
      <c r="P93" s="50" t="s">
        <v>769</v>
      </c>
      <c r="Q93" s="56" t="s">
        <v>770</v>
      </c>
      <c r="R93" s="53" t="s">
        <v>771</v>
      </c>
    </row>
    <row r="94">
      <c r="A94" s="54" t="s">
        <v>772</v>
      </c>
      <c r="B94" s="50" t="s">
        <v>773</v>
      </c>
      <c r="C94" s="51" t="s">
        <v>774</v>
      </c>
      <c r="D94" s="50" t="s">
        <v>766</v>
      </c>
      <c r="E94" s="52">
        <v>44260.95571759259</v>
      </c>
      <c r="F94" s="50"/>
      <c r="G94" s="50"/>
      <c r="H94" s="50"/>
      <c r="I94" s="50"/>
      <c r="J94" s="50" t="s">
        <v>775</v>
      </c>
      <c r="K94" s="50"/>
      <c r="L94" s="53" t="s">
        <v>65</v>
      </c>
      <c r="M94" s="55" t="s">
        <v>776</v>
      </c>
      <c r="N94" s="50">
        <v>3570.0</v>
      </c>
      <c r="O94" s="50">
        <v>3231.0</v>
      </c>
      <c r="P94" s="50"/>
      <c r="Q94" s="56" t="s">
        <v>777</v>
      </c>
      <c r="R94" s="53" t="s">
        <v>778</v>
      </c>
    </row>
    <row r="95">
      <c r="A95" s="54" t="s">
        <v>779</v>
      </c>
      <c r="B95" s="50" t="s">
        <v>780</v>
      </c>
      <c r="C95" s="51" t="s">
        <v>781</v>
      </c>
      <c r="D95" s="50" t="s">
        <v>782</v>
      </c>
      <c r="E95" s="52">
        <v>44260.95542824074</v>
      </c>
      <c r="F95" s="50"/>
      <c r="G95" s="50"/>
      <c r="H95" s="50"/>
      <c r="I95" s="50"/>
      <c r="J95" s="50" t="s">
        <v>783</v>
      </c>
      <c r="K95" s="50"/>
      <c r="L95" s="53" t="s">
        <v>56</v>
      </c>
      <c r="M95" s="55" t="s">
        <v>784</v>
      </c>
      <c r="N95" s="50">
        <v>1610.0</v>
      </c>
      <c r="O95" s="50">
        <v>1372.0</v>
      </c>
      <c r="P95" s="50" t="s">
        <v>785</v>
      </c>
      <c r="Q95" s="56" t="s">
        <v>786</v>
      </c>
      <c r="R95" s="53" t="s">
        <v>787</v>
      </c>
    </row>
    <row r="96">
      <c r="A96" s="54" t="s">
        <v>788</v>
      </c>
      <c r="B96" s="50" t="s">
        <v>789</v>
      </c>
      <c r="C96" s="51" t="s">
        <v>790</v>
      </c>
      <c r="D96" s="50" t="s">
        <v>791</v>
      </c>
      <c r="E96" s="52">
        <v>44260.955300925925</v>
      </c>
      <c r="F96" s="50"/>
      <c r="G96" s="50"/>
      <c r="H96" s="50"/>
      <c r="I96" s="50"/>
      <c r="J96" s="50" t="s">
        <v>792</v>
      </c>
      <c r="K96" s="50"/>
      <c r="L96" s="53" t="s">
        <v>56</v>
      </c>
      <c r="M96" s="55" t="s">
        <v>793</v>
      </c>
      <c r="N96" s="50">
        <v>53100.0</v>
      </c>
      <c r="O96" s="50">
        <v>1716.0</v>
      </c>
      <c r="P96" s="50" t="s">
        <v>794</v>
      </c>
      <c r="Q96" s="56" t="s">
        <v>795</v>
      </c>
      <c r="R96" s="53" t="s">
        <v>796</v>
      </c>
    </row>
    <row r="97">
      <c r="A97" s="54" t="s">
        <v>797</v>
      </c>
      <c r="B97" s="50" t="s">
        <v>798</v>
      </c>
      <c r="C97" s="51" t="s">
        <v>333</v>
      </c>
      <c r="D97" s="50" t="s">
        <v>799</v>
      </c>
      <c r="E97" s="52">
        <v>44260.95510416667</v>
      </c>
      <c r="F97" s="50"/>
      <c r="G97" s="50"/>
      <c r="H97" s="50"/>
      <c r="I97" s="50"/>
      <c r="J97" s="50" t="s">
        <v>800</v>
      </c>
      <c r="K97" s="50"/>
      <c r="L97" s="53" t="s">
        <v>65</v>
      </c>
      <c r="M97" s="55" t="s">
        <v>801</v>
      </c>
      <c r="N97" s="50">
        <v>124.0</v>
      </c>
      <c r="O97" s="50">
        <v>440.0</v>
      </c>
      <c r="P97" s="50"/>
      <c r="Q97" s="56" t="s">
        <v>802</v>
      </c>
      <c r="R97" s="53" t="s">
        <v>338</v>
      </c>
    </row>
    <row r="98">
      <c r="A98" s="54" t="s">
        <v>803</v>
      </c>
      <c r="B98" s="50" t="s">
        <v>804</v>
      </c>
      <c r="C98" s="51" t="s">
        <v>805</v>
      </c>
      <c r="D98" s="50" t="s">
        <v>806</v>
      </c>
      <c r="E98" s="52">
        <v>44260.955046296294</v>
      </c>
      <c r="F98" s="50"/>
      <c r="G98" s="50"/>
      <c r="H98" s="50" t="s">
        <v>807</v>
      </c>
      <c r="I98" s="50" t="s">
        <v>804</v>
      </c>
      <c r="J98" s="50" t="s">
        <v>807</v>
      </c>
      <c r="K98" s="50" t="s">
        <v>808</v>
      </c>
      <c r="L98" s="53" t="s">
        <v>65</v>
      </c>
      <c r="M98" s="55" t="s">
        <v>809</v>
      </c>
      <c r="N98" s="50">
        <v>236.0</v>
      </c>
      <c r="O98" s="50">
        <v>192.0</v>
      </c>
      <c r="P98" s="50" t="s">
        <v>810</v>
      </c>
      <c r="Q98" s="56" t="s">
        <v>811</v>
      </c>
      <c r="R98" s="53" t="s">
        <v>812</v>
      </c>
    </row>
    <row r="99">
      <c r="A99" s="54" t="s">
        <v>813</v>
      </c>
      <c r="B99" s="50" t="s">
        <v>814</v>
      </c>
      <c r="C99" s="51" t="s">
        <v>815</v>
      </c>
      <c r="D99" s="50" t="s">
        <v>816</v>
      </c>
      <c r="E99" s="52">
        <v>44260.95469907408</v>
      </c>
      <c r="F99" s="50"/>
      <c r="G99" s="50"/>
      <c r="H99" s="50"/>
      <c r="I99" s="50"/>
      <c r="J99" s="50" t="s">
        <v>817</v>
      </c>
      <c r="K99" s="50"/>
      <c r="L99" s="53" t="s">
        <v>56</v>
      </c>
      <c r="M99" s="55" t="s">
        <v>818</v>
      </c>
      <c r="N99" s="50">
        <v>1160.0</v>
      </c>
      <c r="O99" s="50">
        <v>1065.0</v>
      </c>
      <c r="P99" s="50" t="s">
        <v>819</v>
      </c>
      <c r="Q99" s="56" t="s">
        <v>820</v>
      </c>
      <c r="R99" s="53" t="s">
        <v>821</v>
      </c>
    </row>
    <row r="100">
      <c r="A100" s="54" t="s">
        <v>822</v>
      </c>
      <c r="B100" s="50" t="s">
        <v>823</v>
      </c>
      <c r="C100" s="51" t="s">
        <v>824</v>
      </c>
      <c r="D100" s="50" t="s">
        <v>825</v>
      </c>
      <c r="E100" s="52">
        <v>44260.954317129625</v>
      </c>
      <c r="F100" s="50"/>
      <c r="G100" s="50"/>
      <c r="H100" s="50"/>
      <c r="I100" s="50"/>
      <c r="J100" s="50" t="s">
        <v>826</v>
      </c>
      <c r="K100" s="50"/>
      <c r="L100" s="53" t="s">
        <v>65</v>
      </c>
      <c r="M100" s="55" t="s">
        <v>827</v>
      </c>
      <c r="N100" s="50">
        <v>632.0</v>
      </c>
      <c r="O100" s="50">
        <v>431.0</v>
      </c>
      <c r="P100" s="50" t="s">
        <v>828</v>
      </c>
      <c r="Q100" s="56" t="s">
        <v>829</v>
      </c>
      <c r="R100" s="53" t="s">
        <v>830</v>
      </c>
    </row>
    <row r="101">
      <c r="A101" s="54" t="s">
        <v>831</v>
      </c>
      <c r="B101" s="50" t="s">
        <v>832</v>
      </c>
      <c r="C101" s="51" t="s">
        <v>833</v>
      </c>
      <c r="D101" s="50" t="s">
        <v>825</v>
      </c>
      <c r="E101" s="52">
        <v>44260.954317129625</v>
      </c>
      <c r="F101" s="50"/>
      <c r="G101" s="50"/>
      <c r="H101" s="50"/>
      <c r="I101" s="50"/>
      <c r="J101" s="50" t="s">
        <v>834</v>
      </c>
      <c r="K101" s="50"/>
      <c r="L101" s="53" t="s">
        <v>56</v>
      </c>
      <c r="M101" s="55" t="s">
        <v>835</v>
      </c>
      <c r="N101" s="50">
        <v>161.0</v>
      </c>
      <c r="O101" s="50">
        <v>321.0</v>
      </c>
      <c r="P101" s="50" t="s">
        <v>836</v>
      </c>
      <c r="Q101" s="56" t="s">
        <v>837</v>
      </c>
      <c r="R101" s="53" t="s">
        <v>838</v>
      </c>
    </row>
    <row r="102">
      <c r="A102" s="54" t="s">
        <v>839</v>
      </c>
      <c r="B102" s="50" t="s">
        <v>832</v>
      </c>
      <c r="C102" s="51" t="s">
        <v>840</v>
      </c>
      <c r="D102" s="50" t="s">
        <v>841</v>
      </c>
      <c r="E102" s="52">
        <v>44260.953576388885</v>
      </c>
      <c r="F102" s="50"/>
      <c r="G102" s="50"/>
      <c r="H102" s="50"/>
      <c r="I102" s="50"/>
      <c r="J102" s="50" t="s">
        <v>834</v>
      </c>
      <c r="K102" s="50"/>
      <c r="L102" s="53" t="s">
        <v>56</v>
      </c>
      <c r="M102" s="55" t="s">
        <v>835</v>
      </c>
      <c r="N102" s="50">
        <v>161.0</v>
      </c>
      <c r="O102" s="50">
        <v>321.0</v>
      </c>
      <c r="P102" s="50" t="s">
        <v>836</v>
      </c>
      <c r="Q102" s="56" t="s">
        <v>842</v>
      </c>
      <c r="R102" s="53" t="s">
        <v>843</v>
      </c>
    </row>
    <row r="103">
      <c r="A103" s="54" t="s">
        <v>844</v>
      </c>
      <c r="B103" s="50" t="s">
        <v>845</v>
      </c>
      <c r="C103" s="51" t="s">
        <v>846</v>
      </c>
      <c r="D103" s="50" t="s">
        <v>847</v>
      </c>
      <c r="E103" s="52">
        <v>44260.95349537037</v>
      </c>
      <c r="F103" s="50"/>
      <c r="G103" s="50"/>
      <c r="H103" s="50"/>
      <c r="I103" s="50"/>
      <c r="J103" s="50" t="s">
        <v>848</v>
      </c>
      <c r="K103" s="50"/>
      <c r="L103" s="53" t="s">
        <v>102</v>
      </c>
      <c r="M103" s="55" t="s">
        <v>849</v>
      </c>
      <c r="N103" s="50">
        <v>2592.0</v>
      </c>
      <c r="O103" s="50">
        <v>1039.0</v>
      </c>
      <c r="P103" s="50" t="s">
        <v>850</v>
      </c>
      <c r="Q103" s="56" t="s">
        <v>851</v>
      </c>
      <c r="R103" s="53" t="s">
        <v>852</v>
      </c>
    </row>
    <row r="104">
      <c r="A104" s="54" t="s">
        <v>853</v>
      </c>
      <c r="B104" s="50" t="s">
        <v>854</v>
      </c>
      <c r="C104" s="51" t="s">
        <v>855</v>
      </c>
      <c r="D104" s="50" t="s">
        <v>856</v>
      </c>
      <c r="E104" s="52">
        <v>44260.95270833334</v>
      </c>
      <c r="F104" s="50"/>
      <c r="G104" s="50"/>
      <c r="H104" s="50"/>
      <c r="I104" s="50"/>
      <c r="J104" s="50" t="s">
        <v>857</v>
      </c>
      <c r="K104" s="50"/>
      <c r="L104" s="53" t="s">
        <v>697</v>
      </c>
      <c r="M104" s="55" t="s">
        <v>858</v>
      </c>
      <c r="N104" s="50">
        <v>398.0</v>
      </c>
      <c r="O104" s="50">
        <v>555.0</v>
      </c>
      <c r="P104" s="50" t="s">
        <v>859</v>
      </c>
      <c r="Q104" s="56" t="s">
        <v>860</v>
      </c>
      <c r="R104" s="53" t="s">
        <v>861</v>
      </c>
    </row>
    <row r="105">
      <c r="A105" s="54" t="s">
        <v>862</v>
      </c>
      <c r="B105" s="50" t="s">
        <v>863</v>
      </c>
      <c r="C105" s="51" t="s">
        <v>864</v>
      </c>
      <c r="D105" s="50" t="s">
        <v>865</v>
      </c>
      <c r="E105" s="52">
        <v>44260.95263888889</v>
      </c>
      <c r="F105" s="50"/>
      <c r="G105" s="50"/>
      <c r="H105" s="50"/>
      <c r="I105" s="50"/>
      <c r="J105" s="50" t="s">
        <v>866</v>
      </c>
      <c r="K105" s="50"/>
      <c r="L105" s="53" t="s">
        <v>56</v>
      </c>
      <c r="M105" s="55" t="s">
        <v>867</v>
      </c>
      <c r="N105" s="50">
        <v>259.0</v>
      </c>
      <c r="O105" s="50">
        <v>944.0</v>
      </c>
      <c r="P105" s="50" t="s">
        <v>868</v>
      </c>
      <c r="Q105" s="56" t="s">
        <v>869</v>
      </c>
      <c r="R105" s="53" t="s">
        <v>870</v>
      </c>
    </row>
    <row r="106">
      <c r="A106" s="54" t="s">
        <v>871</v>
      </c>
      <c r="B106" s="50" t="s">
        <v>872</v>
      </c>
      <c r="C106" s="51" t="s">
        <v>873</v>
      </c>
      <c r="D106" s="50" t="s">
        <v>874</v>
      </c>
      <c r="E106" s="52">
        <v>44260.95259259259</v>
      </c>
      <c r="F106" s="50"/>
      <c r="G106" s="50"/>
      <c r="H106" s="50"/>
      <c r="I106" s="50"/>
      <c r="J106" s="50" t="s">
        <v>875</v>
      </c>
      <c r="K106" s="50"/>
      <c r="L106" s="53" t="s">
        <v>56</v>
      </c>
      <c r="M106" s="55" t="s">
        <v>876</v>
      </c>
      <c r="N106" s="50">
        <v>661.0</v>
      </c>
      <c r="O106" s="50">
        <v>1214.0</v>
      </c>
      <c r="P106" s="50" t="s">
        <v>877</v>
      </c>
      <c r="Q106" s="56" t="s">
        <v>878</v>
      </c>
      <c r="R106" s="53" t="s">
        <v>879</v>
      </c>
    </row>
    <row r="107">
      <c r="A107" s="54" t="s">
        <v>880</v>
      </c>
      <c r="B107" s="50" t="s">
        <v>881</v>
      </c>
      <c r="C107" s="51" t="s">
        <v>790</v>
      </c>
      <c r="D107" s="50" t="s">
        <v>882</v>
      </c>
      <c r="E107" s="52">
        <v>44260.95234953704</v>
      </c>
      <c r="F107" s="50"/>
      <c r="G107" s="50"/>
      <c r="H107" s="50"/>
      <c r="I107" s="50"/>
      <c r="J107" s="50" t="s">
        <v>883</v>
      </c>
      <c r="K107" s="50"/>
      <c r="L107" s="53" t="s">
        <v>65</v>
      </c>
      <c r="M107" s="55" t="s">
        <v>884</v>
      </c>
      <c r="N107" s="50">
        <v>958.0</v>
      </c>
      <c r="O107" s="50">
        <v>362.0</v>
      </c>
      <c r="P107" s="50" t="s">
        <v>885</v>
      </c>
      <c r="Q107" s="56" t="s">
        <v>886</v>
      </c>
      <c r="R107" s="53" t="s">
        <v>796</v>
      </c>
    </row>
    <row r="108">
      <c r="A108" s="54" t="s">
        <v>887</v>
      </c>
      <c r="B108" s="50" t="s">
        <v>832</v>
      </c>
      <c r="C108" s="51" t="s">
        <v>888</v>
      </c>
      <c r="D108" s="50" t="s">
        <v>889</v>
      </c>
      <c r="E108" s="52">
        <v>44260.95201388889</v>
      </c>
      <c r="F108" s="50"/>
      <c r="G108" s="50"/>
      <c r="H108" s="50"/>
      <c r="I108" s="50"/>
      <c r="J108" s="50" t="s">
        <v>834</v>
      </c>
      <c r="K108" s="50"/>
      <c r="L108" s="53" t="s">
        <v>56</v>
      </c>
      <c r="M108" s="55" t="s">
        <v>835</v>
      </c>
      <c r="N108" s="50">
        <v>161.0</v>
      </c>
      <c r="O108" s="50">
        <v>321.0</v>
      </c>
      <c r="P108" s="50" t="s">
        <v>836</v>
      </c>
      <c r="Q108" s="56" t="s">
        <v>890</v>
      </c>
      <c r="R108" s="53" t="s">
        <v>891</v>
      </c>
    </row>
    <row r="109">
      <c r="A109" s="54" t="s">
        <v>892</v>
      </c>
      <c r="B109" s="50" t="s">
        <v>893</v>
      </c>
      <c r="C109" s="51" t="s">
        <v>894</v>
      </c>
      <c r="D109" s="50" t="s">
        <v>895</v>
      </c>
      <c r="E109" s="52">
        <v>44260.95189814815</v>
      </c>
      <c r="F109" s="50"/>
      <c r="G109" s="50"/>
      <c r="H109" s="50"/>
      <c r="I109" s="50"/>
      <c r="J109" s="50" t="s">
        <v>896</v>
      </c>
      <c r="K109" s="50"/>
      <c r="L109" s="53" t="s">
        <v>102</v>
      </c>
      <c r="M109" s="55" t="s">
        <v>897</v>
      </c>
      <c r="N109" s="50">
        <v>61955.0</v>
      </c>
      <c r="O109" s="50">
        <v>536.0</v>
      </c>
      <c r="P109" s="50" t="s">
        <v>898</v>
      </c>
      <c r="Q109" s="56" t="s">
        <v>899</v>
      </c>
      <c r="R109" s="53" t="s">
        <v>900</v>
      </c>
    </row>
    <row r="110">
      <c r="A110" s="54" t="s">
        <v>901</v>
      </c>
      <c r="B110" s="50" t="s">
        <v>902</v>
      </c>
      <c r="C110" s="51" t="s">
        <v>903</v>
      </c>
      <c r="D110" s="50" t="s">
        <v>904</v>
      </c>
      <c r="E110" s="52">
        <v>44260.95180555555</v>
      </c>
      <c r="F110" s="50"/>
      <c r="G110" s="50"/>
      <c r="H110" s="50"/>
      <c r="I110" s="50"/>
      <c r="J110" s="50" t="s">
        <v>905</v>
      </c>
      <c r="K110" s="50"/>
      <c r="L110" s="53" t="s">
        <v>102</v>
      </c>
      <c r="M110" s="55" t="s">
        <v>906</v>
      </c>
      <c r="N110" s="50">
        <v>428.0</v>
      </c>
      <c r="O110" s="50">
        <v>617.0</v>
      </c>
      <c r="P110" s="50" t="s">
        <v>907</v>
      </c>
      <c r="Q110" s="56" t="s">
        <v>908</v>
      </c>
      <c r="R110" s="53" t="s">
        <v>909</v>
      </c>
    </row>
    <row r="111">
      <c r="A111" s="54" t="s">
        <v>910</v>
      </c>
      <c r="B111" s="50" t="s">
        <v>281</v>
      </c>
      <c r="C111" s="51" t="s">
        <v>911</v>
      </c>
      <c r="D111" s="50" t="s">
        <v>912</v>
      </c>
      <c r="E111" s="52">
        <v>44260.95144675926</v>
      </c>
      <c r="F111" s="50"/>
      <c r="G111" s="50"/>
      <c r="H111" s="50"/>
      <c r="I111" s="50"/>
      <c r="J111" s="50" t="s">
        <v>284</v>
      </c>
      <c r="K111" s="50"/>
      <c r="L111" s="53" t="s">
        <v>65</v>
      </c>
      <c r="M111" s="55" t="s">
        <v>285</v>
      </c>
      <c r="N111" s="50">
        <v>1395.0</v>
      </c>
      <c r="O111" s="50">
        <v>378.0</v>
      </c>
      <c r="P111" s="50" t="s">
        <v>286</v>
      </c>
      <c r="Q111" s="56" t="s">
        <v>913</v>
      </c>
      <c r="R111" s="53" t="s">
        <v>914</v>
      </c>
    </row>
    <row r="112">
      <c r="A112" s="54" t="s">
        <v>915</v>
      </c>
      <c r="B112" s="50" t="s">
        <v>916</v>
      </c>
      <c r="C112" s="51" t="s">
        <v>911</v>
      </c>
      <c r="D112" s="50" t="s">
        <v>917</v>
      </c>
      <c r="E112" s="52">
        <v>44260.95015046296</v>
      </c>
      <c r="F112" s="50"/>
      <c r="G112" s="50"/>
      <c r="H112" s="50"/>
      <c r="I112" s="50"/>
      <c r="J112" s="50" t="s">
        <v>918</v>
      </c>
      <c r="K112" s="50"/>
      <c r="L112" s="53" t="s">
        <v>102</v>
      </c>
      <c r="M112" s="55" t="s">
        <v>919</v>
      </c>
      <c r="N112" s="50">
        <v>1875.0</v>
      </c>
      <c r="O112" s="50">
        <v>557.0</v>
      </c>
      <c r="P112" s="50"/>
      <c r="Q112" s="56" t="s">
        <v>920</v>
      </c>
      <c r="R112" s="53" t="s">
        <v>914</v>
      </c>
    </row>
    <row r="113">
      <c r="A113" s="54" t="s">
        <v>921</v>
      </c>
      <c r="B113" s="50" t="s">
        <v>922</v>
      </c>
      <c r="C113" s="51" t="s">
        <v>873</v>
      </c>
      <c r="D113" s="50" t="s">
        <v>923</v>
      </c>
      <c r="E113" s="52">
        <v>44260.94971064814</v>
      </c>
      <c r="F113" s="50"/>
      <c r="G113" s="50"/>
      <c r="H113" s="50"/>
      <c r="I113" s="50"/>
      <c r="J113" s="50" t="s">
        <v>924</v>
      </c>
      <c r="K113" s="50"/>
      <c r="L113" s="53" t="s">
        <v>65</v>
      </c>
      <c r="M113" s="55" t="s">
        <v>925</v>
      </c>
      <c r="N113" s="50">
        <v>2243.0</v>
      </c>
      <c r="O113" s="50">
        <v>2098.0</v>
      </c>
      <c r="P113" s="50"/>
      <c r="Q113" s="56" t="s">
        <v>926</v>
      </c>
      <c r="R113" s="53" t="s">
        <v>879</v>
      </c>
    </row>
    <row r="114">
      <c r="A114" s="54" t="s">
        <v>927</v>
      </c>
      <c r="B114" s="50" t="s">
        <v>928</v>
      </c>
      <c r="C114" s="51" t="s">
        <v>436</v>
      </c>
      <c r="D114" s="50" t="s">
        <v>929</v>
      </c>
      <c r="E114" s="52">
        <v>44260.94939814815</v>
      </c>
      <c r="F114" s="50"/>
      <c r="G114" s="50"/>
      <c r="H114" s="50"/>
      <c r="I114" s="50"/>
      <c r="J114" s="50" t="s">
        <v>930</v>
      </c>
      <c r="K114" s="50"/>
      <c r="L114" s="53" t="s">
        <v>102</v>
      </c>
      <c r="M114" s="55" t="s">
        <v>931</v>
      </c>
      <c r="N114" s="50">
        <v>1412.0</v>
      </c>
      <c r="O114" s="50">
        <v>3087.0</v>
      </c>
      <c r="P114" s="50" t="s">
        <v>932</v>
      </c>
      <c r="Q114" s="56" t="s">
        <v>933</v>
      </c>
      <c r="R114" s="58" t="s">
        <v>442</v>
      </c>
    </row>
    <row r="115">
      <c r="A115" s="54" t="s">
        <v>934</v>
      </c>
      <c r="B115" s="50" t="s">
        <v>935</v>
      </c>
      <c r="C115" s="51" t="s">
        <v>936</v>
      </c>
      <c r="D115" s="50" t="s">
        <v>937</v>
      </c>
      <c r="E115" s="52">
        <v>44260.94902777778</v>
      </c>
      <c r="F115" s="50"/>
      <c r="G115" s="50"/>
      <c r="H115" s="50"/>
      <c r="I115" s="50"/>
      <c r="J115" s="50" t="s">
        <v>938</v>
      </c>
      <c r="K115" s="50"/>
      <c r="L115" s="53" t="s">
        <v>102</v>
      </c>
      <c r="M115" s="55" t="s">
        <v>939</v>
      </c>
      <c r="N115" s="50">
        <v>1167.0</v>
      </c>
      <c r="O115" s="50">
        <v>3574.0</v>
      </c>
      <c r="P115" s="50"/>
      <c r="Q115" s="56" t="s">
        <v>940</v>
      </c>
      <c r="R115" s="53" t="s">
        <v>941</v>
      </c>
    </row>
    <row r="116">
      <c r="A116" s="54" t="s">
        <v>942</v>
      </c>
      <c r="B116" s="50" t="s">
        <v>107</v>
      </c>
      <c r="C116" s="51" t="s">
        <v>943</v>
      </c>
      <c r="D116" s="50" t="s">
        <v>944</v>
      </c>
      <c r="E116" s="52">
        <v>44260.948217592595</v>
      </c>
      <c r="F116" s="50"/>
      <c r="G116" s="50"/>
      <c r="H116" s="50" t="s">
        <v>945</v>
      </c>
      <c r="I116" s="50" t="s">
        <v>946</v>
      </c>
      <c r="J116" s="50" t="s">
        <v>110</v>
      </c>
      <c r="K116" s="50"/>
      <c r="L116" s="53" t="s">
        <v>102</v>
      </c>
      <c r="M116" s="55" t="s">
        <v>111</v>
      </c>
      <c r="N116" s="50">
        <v>11644.0</v>
      </c>
      <c r="O116" s="50">
        <v>3485.0</v>
      </c>
      <c r="P116" s="50" t="s">
        <v>112</v>
      </c>
      <c r="Q116" s="56" t="s">
        <v>947</v>
      </c>
      <c r="R116" s="53" t="s">
        <v>948</v>
      </c>
    </row>
    <row r="117">
      <c r="A117" s="54" t="s">
        <v>949</v>
      </c>
      <c r="B117" s="50" t="s">
        <v>950</v>
      </c>
      <c r="C117" s="51" t="s">
        <v>951</v>
      </c>
      <c r="D117" s="50" t="s">
        <v>952</v>
      </c>
      <c r="E117" s="52">
        <v>44260.94805555556</v>
      </c>
      <c r="F117" s="50"/>
      <c r="G117" s="50"/>
      <c r="H117" s="50"/>
      <c r="I117" s="50"/>
      <c r="J117" s="50" t="s">
        <v>953</v>
      </c>
      <c r="K117" s="50"/>
      <c r="L117" s="53" t="s">
        <v>954</v>
      </c>
      <c r="M117" s="55" t="s">
        <v>955</v>
      </c>
      <c r="N117" s="50">
        <v>321.0</v>
      </c>
      <c r="O117" s="50">
        <v>528.0</v>
      </c>
      <c r="P117" s="50" t="s">
        <v>956</v>
      </c>
      <c r="Q117" s="56" t="s">
        <v>957</v>
      </c>
      <c r="R117" s="53" t="s">
        <v>958</v>
      </c>
    </row>
    <row r="118">
      <c r="A118" s="54" t="s">
        <v>959</v>
      </c>
      <c r="B118" s="50" t="s">
        <v>960</v>
      </c>
      <c r="C118" s="51" t="s">
        <v>961</v>
      </c>
      <c r="D118" s="50" t="s">
        <v>962</v>
      </c>
      <c r="E118" s="52">
        <v>44260.947384259256</v>
      </c>
      <c r="F118" s="50"/>
      <c r="G118" s="50"/>
      <c r="H118" s="50"/>
      <c r="I118" s="50"/>
      <c r="J118" s="50" t="s">
        <v>963</v>
      </c>
      <c r="K118" s="50"/>
      <c r="L118" s="53" t="s">
        <v>56</v>
      </c>
      <c r="M118" s="55" t="s">
        <v>964</v>
      </c>
      <c r="N118" s="50">
        <v>7576.0</v>
      </c>
      <c r="O118" s="50">
        <v>1731.0</v>
      </c>
      <c r="P118" s="50" t="s">
        <v>965</v>
      </c>
      <c r="Q118" s="56" t="s">
        <v>966</v>
      </c>
      <c r="R118" s="53" t="s">
        <v>967</v>
      </c>
    </row>
    <row r="119">
      <c r="A119" s="54" t="s">
        <v>968</v>
      </c>
      <c r="B119" s="50" t="s">
        <v>969</v>
      </c>
      <c r="C119" s="51" t="s">
        <v>970</v>
      </c>
      <c r="D119" s="50" t="s">
        <v>971</v>
      </c>
      <c r="E119" s="52">
        <v>44260.946759259255</v>
      </c>
      <c r="F119" s="50"/>
      <c r="G119" s="50"/>
      <c r="H119" s="50"/>
      <c r="I119" s="50"/>
      <c r="J119" s="50" t="s">
        <v>972</v>
      </c>
      <c r="K119" s="50"/>
      <c r="L119" s="53" t="s">
        <v>102</v>
      </c>
      <c r="M119" s="55" t="s">
        <v>973</v>
      </c>
      <c r="N119" s="50">
        <v>120.0</v>
      </c>
      <c r="O119" s="50">
        <v>83.0</v>
      </c>
      <c r="P119" s="50" t="s">
        <v>518</v>
      </c>
      <c r="Q119" s="56" t="s">
        <v>974</v>
      </c>
      <c r="R119" s="53" t="s">
        <v>975</v>
      </c>
    </row>
    <row r="120">
      <c r="A120" s="54" t="s">
        <v>976</v>
      </c>
      <c r="B120" s="50" t="s">
        <v>977</v>
      </c>
      <c r="C120" s="51" t="s">
        <v>978</v>
      </c>
      <c r="D120" s="50" t="s">
        <v>979</v>
      </c>
      <c r="E120" s="52">
        <v>44260.94607638889</v>
      </c>
      <c r="F120" s="50"/>
      <c r="G120" s="50"/>
      <c r="H120" s="50"/>
      <c r="I120" s="50"/>
      <c r="J120" s="50" t="s">
        <v>980</v>
      </c>
      <c r="K120" s="50"/>
      <c r="L120" s="53" t="s">
        <v>56</v>
      </c>
      <c r="M120" s="55" t="s">
        <v>981</v>
      </c>
      <c r="N120" s="50">
        <v>5529.0</v>
      </c>
      <c r="O120" s="50">
        <v>4104.0</v>
      </c>
      <c r="P120" s="50" t="s">
        <v>982</v>
      </c>
      <c r="Q120" s="56" t="s">
        <v>983</v>
      </c>
      <c r="R120" s="53" t="s">
        <v>984</v>
      </c>
    </row>
    <row r="121">
      <c r="A121" s="54" t="s">
        <v>985</v>
      </c>
      <c r="B121" s="50" t="s">
        <v>986</v>
      </c>
      <c r="C121" s="57" t="s">
        <v>490</v>
      </c>
      <c r="D121" s="50" t="s">
        <v>987</v>
      </c>
      <c r="E121" s="52">
        <v>44260.94600694445</v>
      </c>
      <c r="F121" s="50"/>
      <c r="G121" s="50"/>
      <c r="H121" s="50"/>
      <c r="I121" s="50"/>
      <c r="J121" s="50" t="s">
        <v>988</v>
      </c>
      <c r="K121" s="50"/>
      <c r="L121" s="53" t="s">
        <v>56</v>
      </c>
      <c r="M121" s="55" t="s">
        <v>989</v>
      </c>
      <c r="N121" s="50">
        <v>177.0</v>
      </c>
      <c r="O121" s="50">
        <v>7.0</v>
      </c>
      <c r="P121" s="50"/>
      <c r="Q121" s="56" t="s">
        <v>990</v>
      </c>
      <c r="R121" s="58" t="s">
        <v>496</v>
      </c>
    </row>
    <row r="122">
      <c r="A122" s="54" t="s">
        <v>991</v>
      </c>
      <c r="B122" s="50" t="s">
        <v>992</v>
      </c>
      <c r="C122" s="51" t="s">
        <v>993</v>
      </c>
      <c r="D122" s="50" t="s">
        <v>994</v>
      </c>
      <c r="E122" s="52">
        <v>44260.94594907407</v>
      </c>
      <c r="F122" s="50"/>
      <c r="G122" s="50"/>
      <c r="H122" s="50"/>
      <c r="I122" s="50"/>
      <c r="J122" s="50" t="s">
        <v>995</v>
      </c>
      <c r="K122" s="50"/>
      <c r="L122" s="53" t="s">
        <v>56</v>
      </c>
      <c r="M122" s="55" t="s">
        <v>996</v>
      </c>
      <c r="N122" s="50">
        <v>421.0</v>
      </c>
      <c r="O122" s="50">
        <v>244.0</v>
      </c>
      <c r="P122" s="50"/>
      <c r="Q122" s="56" t="s">
        <v>997</v>
      </c>
      <c r="R122" s="53" t="s">
        <v>998</v>
      </c>
    </row>
    <row r="123">
      <c r="A123" s="54" t="s">
        <v>999</v>
      </c>
      <c r="B123" s="50" t="s">
        <v>1000</v>
      </c>
      <c r="C123" s="51" t="s">
        <v>1001</v>
      </c>
      <c r="D123" s="50" t="s">
        <v>1002</v>
      </c>
      <c r="E123" s="52">
        <v>44260.945555555554</v>
      </c>
      <c r="F123" s="50"/>
      <c r="G123" s="50"/>
      <c r="H123" s="50"/>
      <c r="I123" s="50"/>
      <c r="J123" s="50" t="s">
        <v>1003</v>
      </c>
      <c r="K123" s="50"/>
      <c r="L123" s="53" t="s">
        <v>56</v>
      </c>
      <c r="M123" s="55" t="s">
        <v>1004</v>
      </c>
      <c r="N123" s="50">
        <v>385.0</v>
      </c>
      <c r="O123" s="50">
        <v>1667.0</v>
      </c>
      <c r="P123" s="50" t="s">
        <v>1005</v>
      </c>
      <c r="Q123" s="56" t="s">
        <v>1006</v>
      </c>
      <c r="R123" s="53" t="s">
        <v>1007</v>
      </c>
    </row>
    <row r="124">
      <c r="A124" s="54" t="s">
        <v>1008</v>
      </c>
      <c r="B124" s="50" t="s">
        <v>1009</v>
      </c>
      <c r="C124" s="51" t="s">
        <v>1010</v>
      </c>
      <c r="D124" s="50" t="s">
        <v>1011</v>
      </c>
      <c r="E124" s="52">
        <v>44260.94534722222</v>
      </c>
      <c r="F124" s="50"/>
      <c r="G124" s="50"/>
      <c r="H124" s="50"/>
      <c r="I124" s="50"/>
      <c r="J124" s="50" t="s">
        <v>1012</v>
      </c>
      <c r="K124" s="50"/>
      <c r="L124" s="53" t="s">
        <v>56</v>
      </c>
      <c r="M124" s="55" t="s">
        <v>1013</v>
      </c>
      <c r="N124" s="50">
        <v>568.0</v>
      </c>
      <c r="O124" s="50">
        <v>153.0</v>
      </c>
      <c r="P124" s="50" t="s">
        <v>1014</v>
      </c>
      <c r="Q124" s="56" t="s">
        <v>1015</v>
      </c>
      <c r="R124" s="53" t="s">
        <v>1016</v>
      </c>
    </row>
    <row r="125">
      <c r="A125" s="54" t="s">
        <v>1017</v>
      </c>
      <c r="B125" s="50" t="s">
        <v>1018</v>
      </c>
      <c r="C125" s="51" t="s">
        <v>1019</v>
      </c>
      <c r="D125" s="50" t="s">
        <v>1020</v>
      </c>
      <c r="E125" s="52">
        <v>44260.945023148146</v>
      </c>
      <c r="F125" s="50"/>
      <c r="G125" s="50"/>
      <c r="H125" s="50"/>
      <c r="I125" s="50"/>
      <c r="J125" s="50" t="s">
        <v>1021</v>
      </c>
      <c r="K125" s="50"/>
      <c r="L125" s="53" t="s">
        <v>65</v>
      </c>
      <c r="M125" s="55" t="s">
        <v>1022</v>
      </c>
      <c r="N125" s="50">
        <v>444.0</v>
      </c>
      <c r="O125" s="50">
        <v>478.0</v>
      </c>
      <c r="P125" s="50" t="s">
        <v>1023</v>
      </c>
      <c r="Q125" s="56" t="s">
        <v>1024</v>
      </c>
      <c r="R125" s="53" t="s">
        <v>1025</v>
      </c>
    </row>
    <row r="126">
      <c r="A126" s="54" t="s">
        <v>1026</v>
      </c>
      <c r="B126" s="50" t="s">
        <v>986</v>
      </c>
      <c r="C126" s="51" t="s">
        <v>1027</v>
      </c>
      <c r="D126" s="50" t="s">
        <v>1028</v>
      </c>
      <c r="E126" s="52">
        <v>44260.94479166667</v>
      </c>
      <c r="F126" s="50"/>
      <c r="G126" s="50"/>
      <c r="H126" s="50"/>
      <c r="I126" s="50"/>
      <c r="J126" s="50" t="s">
        <v>988</v>
      </c>
      <c r="K126" s="50"/>
      <c r="L126" s="53" t="s">
        <v>56</v>
      </c>
      <c r="M126" s="55" t="s">
        <v>989</v>
      </c>
      <c r="N126" s="50">
        <v>177.0</v>
      </c>
      <c r="O126" s="50">
        <v>7.0</v>
      </c>
      <c r="P126" s="50"/>
      <c r="Q126" s="56" t="s">
        <v>1029</v>
      </c>
      <c r="R126" s="58" t="s">
        <v>1030</v>
      </c>
    </row>
    <row r="127">
      <c r="A127" s="54" t="s">
        <v>1031</v>
      </c>
      <c r="B127" s="50" t="s">
        <v>986</v>
      </c>
      <c r="C127" s="51" t="s">
        <v>1032</v>
      </c>
      <c r="D127" s="50" t="s">
        <v>1033</v>
      </c>
      <c r="E127" s="52">
        <v>44260.94458333333</v>
      </c>
      <c r="F127" s="50"/>
      <c r="G127" s="50"/>
      <c r="H127" s="50"/>
      <c r="I127" s="50"/>
      <c r="J127" s="50" t="s">
        <v>988</v>
      </c>
      <c r="K127" s="50"/>
      <c r="L127" s="53" t="s">
        <v>56</v>
      </c>
      <c r="M127" s="55" t="s">
        <v>989</v>
      </c>
      <c r="N127" s="50">
        <v>177.0</v>
      </c>
      <c r="O127" s="50">
        <v>7.0</v>
      </c>
      <c r="P127" s="50"/>
      <c r="Q127" s="56" t="s">
        <v>1034</v>
      </c>
      <c r="R127" s="58" t="s">
        <v>1035</v>
      </c>
    </row>
    <row r="128">
      <c r="A128" s="54" t="s">
        <v>1036</v>
      </c>
      <c r="B128" s="50" t="s">
        <v>1037</v>
      </c>
      <c r="C128" s="51" t="s">
        <v>1038</v>
      </c>
      <c r="D128" s="50" t="s">
        <v>1039</v>
      </c>
      <c r="E128" s="52">
        <v>44260.94454861111</v>
      </c>
      <c r="F128" s="50"/>
      <c r="G128" s="50"/>
      <c r="H128" s="50"/>
      <c r="I128" s="50"/>
      <c r="J128" s="50" t="s">
        <v>1040</v>
      </c>
      <c r="K128" s="50"/>
      <c r="L128" s="53" t="s">
        <v>102</v>
      </c>
      <c r="M128" s="55" t="s">
        <v>1041</v>
      </c>
      <c r="N128" s="50">
        <v>2805.0</v>
      </c>
      <c r="O128" s="50">
        <v>564.0</v>
      </c>
      <c r="P128" s="50" t="s">
        <v>1042</v>
      </c>
      <c r="Q128" s="56" t="s">
        <v>1043</v>
      </c>
      <c r="R128" s="53" t="s">
        <v>1044</v>
      </c>
    </row>
    <row r="129">
      <c r="A129" s="54" t="s">
        <v>1045</v>
      </c>
      <c r="B129" s="50" t="s">
        <v>1046</v>
      </c>
      <c r="C129" s="51" t="s">
        <v>1047</v>
      </c>
      <c r="D129" s="50" t="s">
        <v>1048</v>
      </c>
      <c r="E129" s="52">
        <v>44260.944340277776</v>
      </c>
      <c r="F129" s="50"/>
      <c r="G129" s="50"/>
      <c r="H129" s="50"/>
      <c r="I129" s="50"/>
      <c r="J129" s="50" t="s">
        <v>1049</v>
      </c>
      <c r="K129" s="50"/>
      <c r="L129" s="53" t="s">
        <v>56</v>
      </c>
      <c r="M129" s="55" t="s">
        <v>1050</v>
      </c>
      <c r="N129" s="50">
        <v>102.0</v>
      </c>
      <c r="O129" s="50">
        <v>290.0</v>
      </c>
      <c r="P129" s="50" t="s">
        <v>1051</v>
      </c>
      <c r="Q129" s="56" t="s">
        <v>1052</v>
      </c>
      <c r="R129" s="53" t="s">
        <v>1053</v>
      </c>
    </row>
    <row r="130">
      <c r="A130" s="54" t="s">
        <v>1054</v>
      </c>
      <c r="B130" s="50" t="s">
        <v>1055</v>
      </c>
      <c r="C130" s="51" t="s">
        <v>873</v>
      </c>
      <c r="D130" s="50" t="s">
        <v>1056</v>
      </c>
      <c r="E130" s="52">
        <v>44260.944236111114</v>
      </c>
      <c r="F130" s="50"/>
      <c r="G130" s="50"/>
      <c r="H130" s="50"/>
      <c r="I130" s="50"/>
      <c r="J130" s="50" t="s">
        <v>1057</v>
      </c>
      <c r="K130" s="50"/>
      <c r="L130" s="53" t="s">
        <v>56</v>
      </c>
      <c r="M130" s="55" t="s">
        <v>1058</v>
      </c>
      <c r="N130" s="50">
        <v>588.0</v>
      </c>
      <c r="O130" s="50">
        <v>340.0</v>
      </c>
      <c r="P130" s="50" t="s">
        <v>1059</v>
      </c>
      <c r="Q130" s="56" t="s">
        <v>1060</v>
      </c>
      <c r="R130" s="53" t="s">
        <v>879</v>
      </c>
    </row>
    <row r="131">
      <c r="A131" s="54" t="s">
        <v>1061</v>
      </c>
      <c r="B131" s="50" t="s">
        <v>986</v>
      </c>
      <c r="C131" s="51" t="s">
        <v>436</v>
      </c>
      <c r="D131" s="50" t="s">
        <v>1062</v>
      </c>
      <c r="E131" s="52">
        <v>44260.944120370375</v>
      </c>
      <c r="F131" s="50"/>
      <c r="G131" s="50"/>
      <c r="H131" s="50"/>
      <c r="I131" s="50"/>
      <c r="J131" s="50" t="s">
        <v>988</v>
      </c>
      <c r="K131" s="50"/>
      <c r="L131" s="53" t="s">
        <v>56</v>
      </c>
      <c r="M131" s="55" t="s">
        <v>989</v>
      </c>
      <c r="N131" s="50">
        <v>177.0</v>
      </c>
      <c r="O131" s="50">
        <v>7.0</v>
      </c>
      <c r="P131" s="50"/>
      <c r="Q131" s="56" t="s">
        <v>1063</v>
      </c>
      <c r="R131" s="58" t="s">
        <v>442</v>
      </c>
    </row>
    <row r="132">
      <c r="A132" s="54" t="s">
        <v>1064</v>
      </c>
      <c r="B132" s="50" t="s">
        <v>1065</v>
      </c>
      <c r="C132" s="51" t="s">
        <v>1066</v>
      </c>
      <c r="D132" s="50" t="s">
        <v>1067</v>
      </c>
      <c r="E132" s="52">
        <v>44260.943773148145</v>
      </c>
      <c r="F132" s="50"/>
      <c r="G132" s="50"/>
      <c r="H132" s="50"/>
      <c r="I132" s="50"/>
      <c r="J132" s="50" t="s">
        <v>1068</v>
      </c>
      <c r="K132" s="50"/>
      <c r="L132" s="53" t="s">
        <v>102</v>
      </c>
      <c r="M132" s="55" t="s">
        <v>1069</v>
      </c>
      <c r="N132" s="50">
        <v>57038.0</v>
      </c>
      <c r="O132" s="50">
        <v>3005.0</v>
      </c>
      <c r="P132" s="50" t="s">
        <v>1070</v>
      </c>
      <c r="Q132" s="56" t="s">
        <v>1071</v>
      </c>
      <c r="R132" s="53" t="s">
        <v>1072</v>
      </c>
    </row>
    <row r="133">
      <c r="A133" s="54" t="s">
        <v>1073</v>
      </c>
      <c r="B133" s="50" t="s">
        <v>1074</v>
      </c>
      <c r="C133" s="51" t="s">
        <v>333</v>
      </c>
      <c r="D133" s="50" t="s">
        <v>1075</v>
      </c>
      <c r="E133" s="52">
        <v>44260.943078703705</v>
      </c>
      <c r="F133" s="50"/>
      <c r="G133" s="50"/>
      <c r="H133" s="50"/>
      <c r="I133" s="50"/>
      <c r="J133" s="50" t="s">
        <v>1076</v>
      </c>
      <c r="K133" s="50"/>
      <c r="L133" s="53" t="s">
        <v>65</v>
      </c>
      <c r="M133" s="55" t="s">
        <v>1077</v>
      </c>
      <c r="N133" s="50">
        <v>3149.0</v>
      </c>
      <c r="O133" s="50">
        <v>2520.0</v>
      </c>
      <c r="P133" s="50"/>
      <c r="Q133" s="56" t="s">
        <v>1078</v>
      </c>
      <c r="R133" s="53" t="s">
        <v>338</v>
      </c>
    </row>
    <row r="134">
      <c r="A134" s="54" t="s">
        <v>1079</v>
      </c>
      <c r="B134" s="50" t="s">
        <v>1080</v>
      </c>
      <c r="C134" s="51" t="s">
        <v>72</v>
      </c>
      <c r="D134" s="50" t="s">
        <v>1081</v>
      </c>
      <c r="E134" s="52">
        <v>44260.94284722222</v>
      </c>
      <c r="F134" s="50"/>
      <c r="G134" s="50"/>
      <c r="H134" s="50"/>
      <c r="I134" s="50"/>
      <c r="J134" s="50" t="s">
        <v>1082</v>
      </c>
      <c r="K134" s="50"/>
      <c r="L134" s="53" t="s">
        <v>65</v>
      </c>
      <c r="M134" s="55" t="s">
        <v>1083</v>
      </c>
      <c r="N134" s="50">
        <v>260.0</v>
      </c>
      <c r="O134" s="50">
        <v>5002.0</v>
      </c>
      <c r="P134" s="50" t="s">
        <v>183</v>
      </c>
      <c r="Q134" s="56" t="s">
        <v>1084</v>
      </c>
      <c r="R134" s="53" t="s">
        <v>78</v>
      </c>
    </row>
    <row r="135">
      <c r="A135" s="54" t="s">
        <v>1085</v>
      </c>
      <c r="B135" s="50" t="s">
        <v>1086</v>
      </c>
      <c r="C135" s="51" t="s">
        <v>1087</v>
      </c>
      <c r="D135" s="50" t="s">
        <v>1088</v>
      </c>
      <c r="E135" s="52">
        <v>44260.9428125</v>
      </c>
      <c r="F135" s="50"/>
      <c r="G135" s="50"/>
      <c r="H135" s="50"/>
      <c r="I135" s="50"/>
      <c r="J135" s="50" t="s">
        <v>1089</v>
      </c>
      <c r="K135" s="50"/>
      <c r="L135" s="53" t="s">
        <v>65</v>
      </c>
      <c r="M135" s="55" t="s">
        <v>1090</v>
      </c>
      <c r="N135" s="50">
        <v>2060.0</v>
      </c>
      <c r="O135" s="50">
        <v>2044.0</v>
      </c>
      <c r="P135" s="50"/>
      <c r="Q135" s="56" t="s">
        <v>1091</v>
      </c>
      <c r="R135" s="53" t="s">
        <v>1092</v>
      </c>
    </row>
    <row r="136">
      <c r="A136" s="54" t="s">
        <v>1093</v>
      </c>
      <c r="B136" s="50" t="s">
        <v>1094</v>
      </c>
      <c r="C136" s="51" t="s">
        <v>781</v>
      </c>
      <c r="D136" s="50" t="s">
        <v>1095</v>
      </c>
      <c r="E136" s="52">
        <v>44260.941666666666</v>
      </c>
      <c r="F136" s="50"/>
      <c r="G136" s="50"/>
      <c r="H136" s="50"/>
      <c r="I136" s="50"/>
      <c r="J136" s="50" t="s">
        <v>1096</v>
      </c>
      <c r="K136" s="50"/>
      <c r="L136" s="53" t="s">
        <v>56</v>
      </c>
      <c r="M136" s="55" t="s">
        <v>1097</v>
      </c>
      <c r="N136" s="50">
        <v>285.0</v>
      </c>
      <c r="O136" s="50">
        <v>539.0</v>
      </c>
      <c r="P136" s="50" t="s">
        <v>1098</v>
      </c>
      <c r="Q136" s="56" t="s">
        <v>1099</v>
      </c>
      <c r="R136" s="53" t="s">
        <v>787</v>
      </c>
    </row>
    <row r="137">
      <c r="A137" s="54" t="s">
        <v>1100</v>
      </c>
      <c r="B137" s="50" t="s">
        <v>1101</v>
      </c>
      <c r="C137" s="51" t="s">
        <v>1102</v>
      </c>
      <c r="D137" s="50" t="s">
        <v>1103</v>
      </c>
      <c r="E137" s="52">
        <v>44260.941516203704</v>
      </c>
      <c r="F137" s="50"/>
      <c r="G137" s="50"/>
      <c r="H137" s="50"/>
      <c r="I137" s="50"/>
      <c r="J137" s="50" t="s">
        <v>1104</v>
      </c>
      <c r="K137" s="50"/>
      <c r="L137" s="53" t="s">
        <v>102</v>
      </c>
      <c r="M137" s="55" t="s">
        <v>1105</v>
      </c>
      <c r="N137" s="50">
        <v>1980.0</v>
      </c>
      <c r="O137" s="50">
        <v>1668.0</v>
      </c>
      <c r="P137" s="50" t="s">
        <v>877</v>
      </c>
      <c r="Q137" s="56" t="s">
        <v>1106</v>
      </c>
      <c r="R137" s="53" t="s">
        <v>1107</v>
      </c>
    </row>
    <row r="138">
      <c r="A138" s="54" t="s">
        <v>1108</v>
      </c>
      <c r="B138" s="50" t="s">
        <v>1109</v>
      </c>
      <c r="C138" s="57" t="s">
        <v>389</v>
      </c>
      <c r="D138" s="50" t="s">
        <v>1110</v>
      </c>
      <c r="E138" s="52">
        <v>44260.94138888889</v>
      </c>
      <c r="F138" s="50"/>
      <c r="G138" s="50"/>
      <c r="H138" s="50"/>
      <c r="I138" s="50"/>
      <c r="J138" s="50" t="s">
        <v>1111</v>
      </c>
      <c r="K138" s="50"/>
      <c r="L138" s="53" t="s">
        <v>65</v>
      </c>
      <c r="M138" s="55" t="s">
        <v>1112</v>
      </c>
      <c r="N138" s="50">
        <v>1813.0</v>
      </c>
      <c r="O138" s="50">
        <v>2825.0</v>
      </c>
      <c r="P138" s="50" t="s">
        <v>1113</v>
      </c>
      <c r="Q138" s="56" t="s">
        <v>1114</v>
      </c>
      <c r="R138" s="53" t="s">
        <v>394</v>
      </c>
    </row>
    <row r="139">
      <c r="A139" s="54" t="s">
        <v>1115</v>
      </c>
      <c r="B139" s="50" t="s">
        <v>1116</v>
      </c>
      <c r="C139" s="51" t="s">
        <v>1117</v>
      </c>
      <c r="D139" s="50" t="s">
        <v>1118</v>
      </c>
      <c r="E139" s="52">
        <v>44260.940937499996</v>
      </c>
      <c r="F139" s="50"/>
      <c r="G139" s="50"/>
      <c r="H139" s="50"/>
      <c r="I139" s="50"/>
      <c r="J139" s="50" t="s">
        <v>1119</v>
      </c>
      <c r="K139" s="50"/>
      <c r="L139" s="53" t="s">
        <v>1120</v>
      </c>
      <c r="M139" s="55" t="s">
        <v>1121</v>
      </c>
      <c r="N139" s="50">
        <v>2213.0</v>
      </c>
      <c r="O139" s="50">
        <v>2603.0</v>
      </c>
      <c r="P139" s="50" t="s">
        <v>1122</v>
      </c>
      <c r="Q139" s="56" t="s">
        <v>1123</v>
      </c>
      <c r="R139" s="53" t="s">
        <v>1124</v>
      </c>
    </row>
    <row r="140">
      <c r="A140" s="54" t="s">
        <v>1125</v>
      </c>
      <c r="B140" s="50" t="s">
        <v>1126</v>
      </c>
      <c r="C140" s="51" t="s">
        <v>1127</v>
      </c>
      <c r="D140" s="50" t="s">
        <v>1128</v>
      </c>
      <c r="E140" s="52">
        <v>44260.94082175926</v>
      </c>
      <c r="F140" s="50"/>
      <c r="G140" s="50"/>
      <c r="H140" s="50"/>
      <c r="I140" s="50"/>
      <c r="J140" s="50" t="s">
        <v>1129</v>
      </c>
      <c r="K140" s="50"/>
      <c r="L140" s="53" t="s">
        <v>56</v>
      </c>
      <c r="M140" s="55" t="s">
        <v>1130</v>
      </c>
      <c r="N140" s="50">
        <v>139.0</v>
      </c>
      <c r="O140" s="50">
        <v>409.0</v>
      </c>
      <c r="P140" s="50"/>
      <c r="Q140" s="56" t="s">
        <v>1131</v>
      </c>
      <c r="R140" s="53" t="s">
        <v>1132</v>
      </c>
    </row>
    <row r="141">
      <c r="A141" s="54" t="s">
        <v>1133</v>
      </c>
      <c r="B141" s="50" t="s">
        <v>1134</v>
      </c>
      <c r="C141" s="51" t="s">
        <v>601</v>
      </c>
      <c r="D141" s="50" t="s">
        <v>1135</v>
      </c>
      <c r="E141" s="52">
        <v>44260.93975694444</v>
      </c>
      <c r="F141" s="50"/>
      <c r="G141" s="50"/>
      <c r="H141" s="50"/>
      <c r="I141" s="50"/>
      <c r="J141" s="50" t="s">
        <v>1136</v>
      </c>
      <c r="K141" s="50"/>
      <c r="L141" s="53" t="s">
        <v>65</v>
      </c>
      <c r="M141" s="55" t="s">
        <v>1137</v>
      </c>
      <c r="N141" s="50">
        <v>272.0</v>
      </c>
      <c r="O141" s="50">
        <v>153.0</v>
      </c>
      <c r="P141" s="50"/>
      <c r="Q141" s="56" t="s">
        <v>1138</v>
      </c>
      <c r="R141" s="53" t="s">
        <v>604</v>
      </c>
    </row>
    <row r="142">
      <c r="A142" s="54" t="s">
        <v>1139</v>
      </c>
      <c r="B142" s="50" t="s">
        <v>1140</v>
      </c>
      <c r="C142" s="51" t="s">
        <v>234</v>
      </c>
      <c r="D142" s="50" t="s">
        <v>1141</v>
      </c>
      <c r="E142" s="52">
        <v>44260.9393287037</v>
      </c>
      <c r="F142" s="50"/>
      <c r="G142" s="50"/>
      <c r="H142" s="50"/>
      <c r="I142" s="50"/>
      <c r="J142" s="50" t="s">
        <v>1142</v>
      </c>
      <c r="K142" s="50"/>
      <c r="L142" s="53" t="s">
        <v>65</v>
      </c>
      <c r="M142" s="55" t="s">
        <v>1143</v>
      </c>
      <c r="N142" s="50">
        <v>161.0</v>
      </c>
      <c r="O142" s="50">
        <v>165.0</v>
      </c>
      <c r="P142" s="50" t="s">
        <v>1144</v>
      </c>
      <c r="Q142" s="56" t="s">
        <v>1145</v>
      </c>
      <c r="R142" s="53" t="s">
        <v>240</v>
      </c>
    </row>
    <row r="143">
      <c r="A143" s="54" t="s">
        <v>1146</v>
      </c>
      <c r="B143" s="50" t="s">
        <v>1147</v>
      </c>
      <c r="C143" s="51" t="s">
        <v>781</v>
      </c>
      <c r="D143" s="50" t="s">
        <v>1148</v>
      </c>
      <c r="E143" s="52">
        <v>44260.938518518524</v>
      </c>
      <c r="F143" s="50"/>
      <c r="G143" s="50"/>
      <c r="H143" s="50"/>
      <c r="I143" s="50"/>
      <c r="J143" s="50" t="s">
        <v>1149</v>
      </c>
      <c r="K143" s="50"/>
      <c r="L143" s="53" t="s">
        <v>56</v>
      </c>
      <c r="M143" s="55" t="s">
        <v>1150</v>
      </c>
      <c r="N143" s="50">
        <v>479.0</v>
      </c>
      <c r="O143" s="50">
        <v>415.0</v>
      </c>
      <c r="P143" s="50" t="s">
        <v>1151</v>
      </c>
      <c r="Q143" s="56" t="s">
        <v>1152</v>
      </c>
      <c r="R143" s="53" t="s">
        <v>787</v>
      </c>
    </row>
    <row r="144">
      <c r="A144" s="54" t="s">
        <v>1153</v>
      </c>
      <c r="B144" s="50" t="s">
        <v>89</v>
      </c>
      <c r="C144" s="57" t="s">
        <v>1154</v>
      </c>
      <c r="D144" s="50" t="s">
        <v>1155</v>
      </c>
      <c r="E144" s="52">
        <v>44260.93775462963</v>
      </c>
      <c r="F144" s="50"/>
      <c r="G144" s="50"/>
      <c r="H144" s="50"/>
      <c r="I144" s="50"/>
      <c r="J144" s="50" t="s">
        <v>92</v>
      </c>
      <c r="K144" s="50"/>
      <c r="L144" s="53" t="s">
        <v>56</v>
      </c>
      <c r="M144" s="55" t="s">
        <v>93</v>
      </c>
      <c r="N144" s="50">
        <v>548.0</v>
      </c>
      <c r="O144" s="50">
        <v>274.0</v>
      </c>
      <c r="P144" s="50" t="s">
        <v>94</v>
      </c>
      <c r="Q144" s="56" t="s">
        <v>1156</v>
      </c>
      <c r="R144" s="58" t="s">
        <v>1157</v>
      </c>
    </row>
    <row r="145">
      <c r="A145" s="54" t="s">
        <v>1158</v>
      </c>
      <c r="B145" s="50" t="s">
        <v>1159</v>
      </c>
      <c r="C145" s="51" t="s">
        <v>1160</v>
      </c>
      <c r="D145" s="50" t="s">
        <v>1161</v>
      </c>
      <c r="E145" s="52">
        <v>44260.93761574074</v>
      </c>
      <c r="F145" s="50"/>
      <c r="G145" s="50"/>
      <c r="H145" s="50"/>
      <c r="I145" s="50"/>
      <c r="J145" s="50" t="s">
        <v>1162</v>
      </c>
      <c r="K145" s="50"/>
      <c r="L145" s="53" t="s">
        <v>1120</v>
      </c>
      <c r="M145" s="55" t="s">
        <v>1163</v>
      </c>
      <c r="N145" s="50">
        <v>3060.0</v>
      </c>
      <c r="O145" s="50">
        <v>3022.0</v>
      </c>
      <c r="P145" s="50" t="s">
        <v>1164</v>
      </c>
      <c r="Q145" s="56" t="s">
        <v>1165</v>
      </c>
      <c r="R145" s="53" t="s">
        <v>1166</v>
      </c>
    </row>
    <row r="146">
      <c r="A146" s="54" t="s">
        <v>1167</v>
      </c>
      <c r="B146" s="50" t="s">
        <v>1168</v>
      </c>
      <c r="C146" s="51" t="s">
        <v>243</v>
      </c>
      <c r="D146" s="50" t="s">
        <v>1169</v>
      </c>
      <c r="E146" s="52">
        <v>44260.93636574074</v>
      </c>
      <c r="F146" s="50"/>
      <c r="G146" s="50"/>
      <c r="H146" s="50"/>
      <c r="I146" s="50"/>
      <c r="J146" s="50" t="s">
        <v>1170</v>
      </c>
      <c r="K146" s="50"/>
      <c r="L146" s="53" t="s">
        <v>65</v>
      </c>
      <c r="M146" s="55" t="s">
        <v>1171</v>
      </c>
      <c r="N146" s="50">
        <v>1604.0</v>
      </c>
      <c r="O146" s="50">
        <v>929.0</v>
      </c>
      <c r="P146" s="50" t="s">
        <v>1172</v>
      </c>
      <c r="Q146" s="56" t="s">
        <v>1173</v>
      </c>
      <c r="R146" s="53" t="s">
        <v>249</v>
      </c>
    </row>
    <row r="147">
      <c r="A147" s="54" t="s">
        <v>1174</v>
      </c>
      <c r="B147" s="50" t="s">
        <v>1175</v>
      </c>
      <c r="C147" s="51" t="s">
        <v>1176</v>
      </c>
      <c r="D147" s="50" t="s">
        <v>1177</v>
      </c>
      <c r="E147" s="52">
        <v>44260.93615740741</v>
      </c>
      <c r="F147" s="50"/>
      <c r="G147" s="50"/>
      <c r="H147" s="50"/>
      <c r="I147" s="50"/>
      <c r="J147" s="50" t="s">
        <v>1178</v>
      </c>
      <c r="K147" s="50"/>
      <c r="L147" s="53" t="s">
        <v>56</v>
      </c>
      <c r="M147" s="55" t="s">
        <v>1179</v>
      </c>
      <c r="N147" s="50">
        <v>143.0</v>
      </c>
      <c r="O147" s="50">
        <v>114.0</v>
      </c>
      <c r="P147" s="50"/>
      <c r="Q147" s="56" t="s">
        <v>1180</v>
      </c>
      <c r="R147" s="53" t="s">
        <v>1181</v>
      </c>
    </row>
    <row r="148">
      <c r="A148" s="54" t="s">
        <v>1182</v>
      </c>
      <c r="B148" s="50" t="s">
        <v>1183</v>
      </c>
      <c r="C148" s="51" t="s">
        <v>781</v>
      </c>
      <c r="D148" s="50" t="s">
        <v>1184</v>
      </c>
      <c r="E148" s="52">
        <v>44260.93498842593</v>
      </c>
      <c r="F148" s="50"/>
      <c r="G148" s="50"/>
      <c r="H148" s="50"/>
      <c r="I148" s="50"/>
      <c r="J148" s="50" t="s">
        <v>1185</v>
      </c>
      <c r="K148" s="50"/>
      <c r="L148" s="53" t="s">
        <v>56</v>
      </c>
      <c r="M148" s="55" t="s">
        <v>1186</v>
      </c>
      <c r="N148" s="50">
        <v>867.0</v>
      </c>
      <c r="O148" s="50">
        <v>2220.0</v>
      </c>
      <c r="P148" s="50" t="s">
        <v>1187</v>
      </c>
      <c r="Q148" s="56" t="s">
        <v>1188</v>
      </c>
      <c r="R148" s="53" t="s">
        <v>787</v>
      </c>
    </row>
    <row r="149">
      <c r="A149" s="54" t="s">
        <v>1189</v>
      </c>
      <c r="B149" s="50" t="s">
        <v>1190</v>
      </c>
      <c r="C149" s="51" t="s">
        <v>1191</v>
      </c>
      <c r="D149" s="50" t="s">
        <v>1192</v>
      </c>
      <c r="E149" s="52">
        <v>44260.93486111111</v>
      </c>
      <c r="F149" s="50"/>
      <c r="G149" s="50"/>
      <c r="H149" s="50"/>
      <c r="I149" s="50"/>
      <c r="J149" s="50" t="s">
        <v>1193</v>
      </c>
      <c r="K149" s="50"/>
      <c r="L149" s="53" t="s">
        <v>56</v>
      </c>
      <c r="M149" s="55" t="s">
        <v>1194</v>
      </c>
      <c r="N149" s="50">
        <v>1485.0</v>
      </c>
      <c r="O149" s="50">
        <v>786.0</v>
      </c>
      <c r="P149" s="50"/>
      <c r="Q149" s="56" t="s">
        <v>1195</v>
      </c>
      <c r="R149" s="53" t="s">
        <v>1196</v>
      </c>
    </row>
    <row r="150">
      <c r="A150" s="54" t="s">
        <v>1197</v>
      </c>
      <c r="B150" s="50" t="s">
        <v>1198</v>
      </c>
      <c r="C150" s="51" t="s">
        <v>187</v>
      </c>
      <c r="D150" s="50" t="s">
        <v>1199</v>
      </c>
      <c r="E150" s="52">
        <v>44260.934212962966</v>
      </c>
      <c r="F150" s="50"/>
      <c r="G150" s="50"/>
      <c r="H150" s="50"/>
      <c r="I150" s="50"/>
      <c r="J150" s="50" t="s">
        <v>1200</v>
      </c>
      <c r="K150" s="50"/>
      <c r="L150" s="53" t="s">
        <v>56</v>
      </c>
      <c r="M150" s="55" t="s">
        <v>1201</v>
      </c>
      <c r="N150" s="50">
        <v>1737.0</v>
      </c>
      <c r="O150" s="50">
        <v>1132.0</v>
      </c>
      <c r="P150" s="50" t="s">
        <v>1202</v>
      </c>
      <c r="Q150" s="56" t="s">
        <v>1203</v>
      </c>
      <c r="R150" s="53" t="s">
        <v>193</v>
      </c>
    </row>
    <row r="151">
      <c r="A151" s="54" t="s">
        <v>1204</v>
      </c>
      <c r="B151" s="50" t="s">
        <v>1205</v>
      </c>
      <c r="C151" s="51" t="s">
        <v>1206</v>
      </c>
      <c r="D151" s="50" t="s">
        <v>1207</v>
      </c>
      <c r="E151" s="52">
        <v>44260.93417824074</v>
      </c>
      <c r="F151" s="50"/>
      <c r="G151" s="50"/>
      <c r="H151" s="50"/>
      <c r="I151" s="50"/>
      <c r="J151" s="50" t="s">
        <v>1208</v>
      </c>
      <c r="K151" s="50"/>
      <c r="L151" s="53" t="s">
        <v>65</v>
      </c>
      <c r="M151" s="55" t="s">
        <v>1209</v>
      </c>
      <c r="N151" s="50">
        <v>12328.0</v>
      </c>
      <c r="O151" s="50">
        <v>2530.0</v>
      </c>
      <c r="P151" s="59" t="s">
        <v>1210</v>
      </c>
      <c r="Q151" s="56" t="s">
        <v>1211</v>
      </c>
      <c r="R151" s="53" t="s">
        <v>1212</v>
      </c>
    </row>
    <row r="152">
      <c r="A152" s="54" t="s">
        <v>1213</v>
      </c>
      <c r="B152" s="50" t="s">
        <v>1214</v>
      </c>
      <c r="C152" s="51" t="s">
        <v>243</v>
      </c>
      <c r="D152" s="50" t="s">
        <v>1215</v>
      </c>
      <c r="E152" s="52">
        <v>44260.9341087963</v>
      </c>
      <c r="F152" s="50"/>
      <c r="G152" s="50"/>
      <c r="H152" s="50"/>
      <c r="I152" s="50"/>
      <c r="J152" s="50" t="s">
        <v>1216</v>
      </c>
      <c r="K152" s="50"/>
      <c r="L152" s="53" t="s">
        <v>56</v>
      </c>
      <c r="M152" s="55" t="s">
        <v>1217</v>
      </c>
      <c r="N152" s="50">
        <v>1655.0</v>
      </c>
      <c r="O152" s="50">
        <v>2281.0</v>
      </c>
      <c r="P152" s="50" t="s">
        <v>1218</v>
      </c>
      <c r="Q152" s="56" t="s">
        <v>1219</v>
      </c>
      <c r="R152" s="53" t="s">
        <v>249</v>
      </c>
    </row>
    <row r="153">
      <c r="A153" s="54" t="s">
        <v>1220</v>
      </c>
      <c r="B153" s="50" t="s">
        <v>1221</v>
      </c>
      <c r="C153" s="51" t="s">
        <v>1222</v>
      </c>
      <c r="D153" s="50" t="s">
        <v>1223</v>
      </c>
      <c r="E153" s="52">
        <v>44260.933796296296</v>
      </c>
      <c r="F153" s="50"/>
      <c r="G153" s="50"/>
      <c r="H153" s="50"/>
      <c r="I153" s="50"/>
      <c r="J153" s="50" t="s">
        <v>1224</v>
      </c>
      <c r="K153" s="50"/>
      <c r="L153" s="53" t="s">
        <v>65</v>
      </c>
      <c r="M153" s="55" t="s">
        <v>1225</v>
      </c>
      <c r="N153" s="50">
        <v>10839.0</v>
      </c>
      <c r="O153" s="50">
        <v>1586.0</v>
      </c>
      <c r="P153" s="50"/>
      <c r="Q153" s="56" t="s">
        <v>1226</v>
      </c>
      <c r="R153" s="53" t="s">
        <v>1227</v>
      </c>
    </row>
    <row r="154">
      <c r="A154" s="54" t="s">
        <v>1228</v>
      </c>
      <c r="B154" s="50" t="s">
        <v>1229</v>
      </c>
      <c r="C154" s="51" t="s">
        <v>1230</v>
      </c>
      <c r="D154" s="50" t="s">
        <v>1231</v>
      </c>
      <c r="E154" s="52">
        <v>44260.93327546296</v>
      </c>
      <c r="F154" s="50"/>
      <c r="G154" s="50"/>
      <c r="H154" s="50"/>
      <c r="I154" s="50"/>
      <c r="J154" s="50" t="s">
        <v>1232</v>
      </c>
      <c r="K154" s="50"/>
      <c r="L154" s="53" t="s">
        <v>65</v>
      </c>
      <c r="M154" s="55" t="s">
        <v>1233</v>
      </c>
      <c r="N154" s="50">
        <v>333.0</v>
      </c>
      <c r="O154" s="50">
        <v>1979.0</v>
      </c>
      <c r="P154" s="50"/>
      <c r="Q154" s="56" t="s">
        <v>1234</v>
      </c>
      <c r="R154" s="53" t="s">
        <v>1235</v>
      </c>
    </row>
    <row r="155">
      <c r="A155" s="54" t="s">
        <v>1236</v>
      </c>
      <c r="B155" s="50" t="s">
        <v>1237</v>
      </c>
      <c r="C155" s="51" t="s">
        <v>1238</v>
      </c>
      <c r="D155" s="50" t="s">
        <v>1239</v>
      </c>
      <c r="E155" s="52">
        <v>44260.93310185186</v>
      </c>
      <c r="F155" s="50"/>
      <c r="G155" s="50"/>
      <c r="H155" s="50"/>
      <c r="I155" s="50"/>
      <c r="J155" s="50" t="s">
        <v>1240</v>
      </c>
      <c r="K155" s="50"/>
      <c r="L155" s="53" t="s">
        <v>697</v>
      </c>
      <c r="M155" s="55" t="s">
        <v>1241</v>
      </c>
      <c r="N155" s="50">
        <v>169.0</v>
      </c>
      <c r="O155" s="50">
        <v>183.0</v>
      </c>
      <c r="P155" s="50"/>
      <c r="Q155" s="56" t="s">
        <v>1242</v>
      </c>
      <c r="R155" s="53" t="s">
        <v>1243</v>
      </c>
    </row>
    <row r="156">
      <c r="A156" s="54" t="s">
        <v>1244</v>
      </c>
      <c r="B156" s="50" t="s">
        <v>1245</v>
      </c>
      <c r="C156" s="51" t="s">
        <v>1246</v>
      </c>
      <c r="D156" s="50" t="s">
        <v>1247</v>
      </c>
      <c r="E156" s="52">
        <v>44260.93263888889</v>
      </c>
      <c r="F156" s="50"/>
      <c r="G156" s="50"/>
      <c r="H156" s="50"/>
      <c r="I156" s="50"/>
      <c r="J156" s="50" t="s">
        <v>1248</v>
      </c>
      <c r="K156" s="50"/>
      <c r="L156" s="53" t="s">
        <v>65</v>
      </c>
      <c r="M156" s="55" t="s">
        <v>1249</v>
      </c>
      <c r="N156" s="50">
        <v>3484.0</v>
      </c>
      <c r="O156" s="50">
        <v>3339.0</v>
      </c>
      <c r="P156" s="50"/>
      <c r="Q156" s="56" t="s">
        <v>1250</v>
      </c>
      <c r="R156" s="53" t="s">
        <v>1251</v>
      </c>
    </row>
    <row r="157">
      <c r="A157" s="54" t="s">
        <v>1252</v>
      </c>
      <c r="B157" s="50" t="s">
        <v>1253</v>
      </c>
      <c r="C157" s="51" t="s">
        <v>1176</v>
      </c>
      <c r="D157" s="50" t="s">
        <v>1254</v>
      </c>
      <c r="E157" s="52">
        <v>44260.931921296295</v>
      </c>
      <c r="F157" s="50"/>
      <c r="G157" s="50"/>
      <c r="H157" s="50"/>
      <c r="I157" s="50"/>
      <c r="J157" s="50" t="s">
        <v>1255</v>
      </c>
      <c r="K157" s="50"/>
      <c r="L157" s="53" t="s">
        <v>65</v>
      </c>
      <c r="M157" s="55" t="s">
        <v>1256</v>
      </c>
      <c r="N157" s="50">
        <v>789.0</v>
      </c>
      <c r="O157" s="50">
        <v>1189.0</v>
      </c>
      <c r="P157" s="50"/>
      <c r="Q157" s="56" t="s">
        <v>1257</v>
      </c>
      <c r="R157" s="53" t="s">
        <v>1181</v>
      </c>
    </row>
    <row r="158">
      <c r="A158" s="54" t="s">
        <v>1258</v>
      </c>
      <c r="B158" s="50" t="s">
        <v>1259</v>
      </c>
      <c r="C158" s="51" t="s">
        <v>1260</v>
      </c>
      <c r="D158" s="50" t="s">
        <v>1261</v>
      </c>
      <c r="E158" s="52">
        <v>44260.931759259256</v>
      </c>
      <c r="F158" s="50"/>
      <c r="G158" s="50"/>
      <c r="H158" s="50"/>
      <c r="I158" s="50"/>
      <c r="J158" s="50" t="s">
        <v>1262</v>
      </c>
      <c r="K158" s="50"/>
      <c r="L158" s="53" t="s">
        <v>65</v>
      </c>
      <c r="M158" s="55" t="s">
        <v>1263</v>
      </c>
      <c r="N158" s="50">
        <v>804.0</v>
      </c>
      <c r="O158" s="50">
        <v>1168.0</v>
      </c>
      <c r="P158" s="50" t="s">
        <v>271</v>
      </c>
      <c r="Q158" s="56" t="s">
        <v>1264</v>
      </c>
      <c r="R158" s="53" t="s">
        <v>1265</v>
      </c>
    </row>
    <row r="159">
      <c r="A159" s="54" t="s">
        <v>1266</v>
      </c>
      <c r="B159" s="50" t="s">
        <v>1267</v>
      </c>
      <c r="C159" s="51" t="s">
        <v>1246</v>
      </c>
      <c r="D159" s="50" t="s">
        <v>1268</v>
      </c>
      <c r="E159" s="52">
        <v>44260.931608796294</v>
      </c>
      <c r="F159" s="50"/>
      <c r="G159" s="50"/>
      <c r="H159" s="50"/>
      <c r="I159" s="50"/>
      <c r="J159" s="50" t="s">
        <v>1269</v>
      </c>
      <c r="K159" s="50"/>
      <c r="L159" s="53" t="s">
        <v>102</v>
      </c>
      <c r="M159" s="55" t="s">
        <v>1270</v>
      </c>
      <c r="N159" s="50">
        <v>1272.0</v>
      </c>
      <c r="O159" s="50">
        <v>4341.0</v>
      </c>
      <c r="P159" s="50" t="s">
        <v>1271</v>
      </c>
      <c r="Q159" s="56" t="s">
        <v>1272</v>
      </c>
      <c r="R159" s="53" t="s">
        <v>1251</v>
      </c>
    </row>
    <row r="160">
      <c r="A160" s="54" t="s">
        <v>1273</v>
      </c>
      <c r="B160" s="50" t="s">
        <v>1259</v>
      </c>
      <c r="C160" s="51" t="s">
        <v>601</v>
      </c>
      <c r="D160" s="50" t="s">
        <v>1274</v>
      </c>
      <c r="E160" s="52">
        <v>44260.93138888889</v>
      </c>
      <c r="F160" s="50"/>
      <c r="G160" s="50"/>
      <c r="H160" s="50"/>
      <c r="I160" s="50"/>
      <c r="J160" s="50" t="s">
        <v>1262</v>
      </c>
      <c r="K160" s="50"/>
      <c r="L160" s="53" t="s">
        <v>65</v>
      </c>
      <c r="M160" s="55" t="s">
        <v>1263</v>
      </c>
      <c r="N160" s="50">
        <v>804.0</v>
      </c>
      <c r="O160" s="50">
        <v>1168.0</v>
      </c>
      <c r="P160" s="50" t="s">
        <v>271</v>
      </c>
      <c r="Q160" s="56" t="s">
        <v>1275</v>
      </c>
      <c r="R160" s="53" t="s">
        <v>604</v>
      </c>
    </row>
    <row r="161">
      <c r="A161" s="54" t="s">
        <v>1276</v>
      </c>
      <c r="B161" s="50" t="s">
        <v>152</v>
      </c>
      <c r="C161" s="51" t="s">
        <v>1277</v>
      </c>
      <c r="D161" s="50" t="s">
        <v>1278</v>
      </c>
      <c r="E161" s="52">
        <v>44260.93131944444</v>
      </c>
      <c r="F161" s="50"/>
      <c r="G161" s="50"/>
      <c r="H161" s="50"/>
      <c r="I161" s="50"/>
      <c r="J161" s="50" t="s">
        <v>155</v>
      </c>
      <c r="K161" s="50"/>
      <c r="L161" s="53" t="s">
        <v>56</v>
      </c>
      <c r="M161" s="55" t="s">
        <v>156</v>
      </c>
      <c r="N161" s="50">
        <v>795.0</v>
      </c>
      <c r="O161" s="50">
        <v>464.0</v>
      </c>
      <c r="P161" s="50" t="s">
        <v>157</v>
      </c>
      <c r="Q161" s="56" t="s">
        <v>1279</v>
      </c>
      <c r="R161" s="53" t="s">
        <v>1280</v>
      </c>
    </row>
    <row r="162">
      <c r="A162" s="54" t="s">
        <v>1281</v>
      </c>
      <c r="B162" s="50" t="s">
        <v>1282</v>
      </c>
      <c r="C162" s="51" t="s">
        <v>1283</v>
      </c>
      <c r="D162" s="50" t="s">
        <v>1284</v>
      </c>
      <c r="E162" s="52">
        <v>44260.930983796294</v>
      </c>
      <c r="F162" s="50"/>
      <c r="G162" s="50"/>
      <c r="H162" s="50"/>
      <c r="I162" s="50"/>
      <c r="J162" s="50" t="s">
        <v>1285</v>
      </c>
      <c r="K162" s="50"/>
      <c r="L162" s="53" t="s">
        <v>102</v>
      </c>
      <c r="M162" s="55" t="s">
        <v>1286</v>
      </c>
      <c r="N162" s="50">
        <v>1164.0</v>
      </c>
      <c r="O162" s="50">
        <v>1634.0</v>
      </c>
      <c r="P162" s="50" t="s">
        <v>1287</v>
      </c>
      <c r="Q162" s="56" t="s">
        <v>1288</v>
      </c>
      <c r="R162" s="53" t="s">
        <v>1289</v>
      </c>
    </row>
    <row r="163">
      <c r="A163" s="54" t="s">
        <v>1290</v>
      </c>
      <c r="B163" s="50" t="s">
        <v>1291</v>
      </c>
      <c r="C163" s="51" t="s">
        <v>1292</v>
      </c>
      <c r="D163" s="50" t="s">
        <v>1293</v>
      </c>
      <c r="E163" s="52">
        <v>44260.930613425924</v>
      </c>
      <c r="F163" s="50"/>
      <c r="G163" s="50"/>
      <c r="H163" s="50"/>
      <c r="I163" s="50"/>
      <c r="J163" s="50" t="s">
        <v>1294</v>
      </c>
      <c r="K163" s="50"/>
      <c r="L163" s="53" t="s">
        <v>65</v>
      </c>
      <c r="M163" s="55" t="s">
        <v>1295</v>
      </c>
      <c r="N163" s="50">
        <v>162.0</v>
      </c>
      <c r="O163" s="50">
        <v>168.0</v>
      </c>
      <c r="P163" s="50" t="s">
        <v>1296</v>
      </c>
      <c r="Q163" s="56" t="s">
        <v>1297</v>
      </c>
      <c r="R163" s="53" t="s">
        <v>1298</v>
      </c>
    </row>
    <row r="164">
      <c r="A164" s="54" t="s">
        <v>1299</v>
      </c>
      <c r="B164" s="50" t="s">
        <v>1300</v>
      </c>
      <c r="C164" s="51" t="s">
        <v>282</v>
      </c>
      <c r="D164" s="50" t="s">
        <v>1301</v>
      </c>
      <c r="E164" s="52">
        <v>44260.930127314816</v>
      </c>
      <c r="F164" s="50"/>
      <c r="G164" s="50"/>
      <c r="H164" s="50"/>
      <c r="I164" s="50"/>
      <c r="J164" s="50" t="s">
        <v>1302</v>
      </c>
      <c r="K164" s="50"/>
      <c r="L164" s="53" t="s">
        <v>65</v>
      </c>
      <c r="M164" s="55" t="s">
        <v>1303</v>
      </c>
      <c r="N164" s="50">
        <v>1556.0</v>
      </c>
      <c r="O164" s="50">
        <v>506.0</v>
      </c>
      <c r="P164" s="50" t="s">
        <v>1304</v>
      </c>
      <c r="Q164" s="56" t="s">
        <v>1305</v>
      </c>
      <c r="R164" s="53" t="s">
        <v>288</v>
      </c>
    </row>
    <row r="165">
      <c r="A165" s="54" t="s">
        <v>1306</v>
      </c>
      <c r="B165" s="50" t="s">
        <v>1307</v>
      </c>
      <c r="C165" s="51" t="s">
        <v>1308</v>
      </c>
      <c r="D165" s="50" t="s">
        <v>1309</v>
      </c>
      <c r="E165" s="52">
        <v>44260.92972222222</v>
      </c>
      <c r="F165" s="50"/>
      <c r="G165" s="50"/>
      <c r="H165" s="50"/>
      <c r="I165" s="50"/>
      <c r="J165" s="50" t="s">
        <v>1310</v>
      </c>
      <c r="K165" s="50"/>
      <c r="L165" s="53" t="s">
        <v>1311</v>
      </c>
      <c r="M165" s="55" t="s">
        <v>1312</v>
      </c>
      <c r="N165" s="50">
        <v>206.0</v>
      </c>
      <c r="O165" s="50"/>
      <c r="P165" s="50" t="s">
        <v>1313</v>
      </c>
      <c r="Q165" s="56" t="s">
        <v>1314</v>
      </c>
      <c r="R165" s="53" t="s">
        <v>1315</v>
      </c>
    </row>
    <row r="166">
      <c r="A166" s="54" t="s">
        <v>1316</v>
      </c>
      <c r="B166" s="50" t="s">
        <v>1317</v>
      </c>
      <c r="C166" s="51" t="s">
        <v>1318</v>
      </c>
      <c r="D166" s="50" t="s">
        <v>1319</v>
      </c>
      <c r="E166" s="52">
        <v>44260.9296875</v>
      </c>
      <c r="F166" s="50"/>
      <c r="G166" s="50"/>
      <c r="H166" s="50"/>
      <c r="I166" s="50"/>
      <c r="J166" s="50" t="s">
        <v>1320</v>
      </c>
      <c r="K166" s="50"/>
      <c r="L166" s="53" t="s">
        <v>1321</v>
      </c>
      <c r="M166" s="55" t="s">
        <v>1322</v>
      </c>
      <c r="N166" s="50">
        <v>1956.0</v>
      </c>
      <c r="O166" s="50">
        <v>3.0</v>
      </c>
      <c r="P166" s="50"/>
      <c r="Q166" s="56" t="s">
        <v>1323</v>
      </c>
      <c r="R166" s="53" t="s">
        <v>1324</v>
      </c>
    </row>
    <row r="167">
      <c r="A167" s="54" t="s">
        <v>1325</v>
      </c>
      <c r="B167" s="50" t="s">
        <v>1326</v>
      </c>
      <c r="C167" s="51" t="s">
        <v>1327</v>
      </c>
      <c r="D167" s="50" t="s">
        <v>1328</v>
      </c>
      <c r="E167" s="52">
        <v>44260.92940972222</v>
      </c>
      <c r="F167" s="50"/>
      <c r="G167" s="50"/>
      <c r="H167" s="50"/>
      <c r="I167" s="50"/>
      <c r="J167" s="50" t="s">
        <v>1329</v>
      </c>
      <c r="K167" s="50"/>
      <c r="L167" s="53" t="s">
        <v>56</v>
      </c>
      <c r="M167" s="55" t="s">
        <v>1330</v>
      </c>
      <c r="N167" s="50">
        <v>2471.0</v>
      </c>
      <c r="O167" s="50">
        <v>5002.0</v>
      </c>
      <c r="P167" s="50" t="s">
        <v>1331</v>
      </c>
      <c r="Q167" s="56" t="s">
        <v>1332</v>
      </c>
      <c r="R167" s="53" t="s">
        <v>1333</v>
      </c>
    </row>
    <row r="168">
      <c r="A168" s="54" t="s">
        <v>1334</v>
      </c>
      <c r="B168" s="50" t="s">
        <v>1335</v>
      </c>
      <c r="C168" s="51" t="s">
        <v>1336</v>
      </c>
      <c r="D168" s="50" t="s">
        <v>1337</v>
      </c>
      <c r="E168" s="52">
        <v>44260.92930555556</v>
      </c>
      <c r="F168" s="50"/>
      <c r="G168" s="50"/>
      <c r="H168" s="50"/>
      <c r="I168" s="50"/>
      <c r="J168" s="50" t="s">
        <v>1338</v>
      </c>
      <c r="K168" s="50"/>
      <c r="L168" s="53" t="s">
        <v>102</v>
      </c>
      <c r="M168" s="55" t="s">
        <v>1339</v>
      </c>
      <c r="N168" s="50">
        <v>1393.0</v>
      </c>
      <c r="O168" s="50">
        <v>2346.0</v>
      </c>
      <c r="P168" s="50"/>
      <c r="Q168" s="56" t="s">
        <v>1340</v>
      </c>
      <c r="R168" s="53" t="s">
        <v>1341</v>
      </c>
    </row>
    <row r="169">
      <c r="A169" s="54" t="s">
        <v>1342</v>
      </c>
      <c r="B169" s="50" t="s">
        <v>1343</v>
      </c>
      <c r="C169" s="51" t="s">
        <v>1344</v>
      </c>
      <c r="D169" s="50" t="s">
        <v>1345</v>
      </c>
      <c r="E169" s="52">
        <v>44260.92925925926</v>
      </c>
      <c r="F169" s="50"/>
      <c r="G169" s="50"/>
      <c r="H169" s="50"/>
      <c r="I169" s="50"/>
      <c r="J169" s="50" t="s">
        <v>1346</v>
      </c>
      <c r="K169" s="50"/>
      <c r="L169" s="53" t="s">
        <v>102</v>
      </c>
      <c r="M169" s="55" t="s">
        <v>1347</v>
      </c>
      <c r="N169" s="50">
        <v>671.0</v>
      </c>
      <c r="O169" s="50">
        <v>2358.0</v>
      </c>
      <c r="P169" s="50" t="s">
        <v>432</v>
      </c>
      <c r="Q169" s="56" t="s">
        <v>1348</v>
      </c>
      <c r="R169" s="53" t="s">
        <v>1349</v>
      </c>
    </row>
    <row r="170">
      <c r="A170" s="54" t="s">
        <v>1350</v>
      </c>
      <c r="B170" s="50" t="s">
        <v>281</v>
      </c>
      <c r="C170" s="51" t="s">
        <v>1351</v>
      </c>
      <c r="D170" s="50" t="s">
        <v>1352</v>
      </c>
      <c r="E170" s="52">
        <v>44260.92865740741</v>
      </c>
      <c r="F170" s="50"/>
      <c r="G170" s="50"/>
      <c r="H170" s="50"/>
      <c r="I170" s="50"/>
      <c r="J170" s="50" t="s">
        <v>284</v>
      </c>
      <c r="K170" s="50"/>
      <c r="L170" s="53" t="s">
        <v>65</v>
      </c>
      <c r="M170" s="55" t="s">
        <v>285</v>
      </c>
      <c r="N170" s="50">
        <v>1395.0</v>
      </c>
      <c r="O170" s="50">
        <v>378.0</v>
      </c>
      <c r="P170" s="50" t="s">
        <v>286</v>
      </c>
      <c r="Q170" s="56" t="s">
        <v>1353</v>
      </c>
      <c r="R170" s="53" t="s">
        <v>1354</v>
      </c>
    </row>
    <row r="171">
      <c r="A171" s="54" t="s">
        <v>1355</v>
      </c>
      <c r="B171" s="50" t="s">
        <v>1356</v>
      </c>
      <c r="C171" s="51" t="s">
        <v>558</v>
      </c>
      <c r="D171" s="50" t="s">
        <v>1357</v>
      </c>
      <c r="E171" s="52">
        <v>44260.92864583334</v>
      </c>
      <c r="F171" s="50"/>
      <c r="G171" s="50"/>
      <c r="H171" s="50"/>
      <c r="I171" s="50"/>
      <c r="J171" s="50" t="s">
        <v>1358</v>
      </c>
      <c r="K171" s="50"/>
      <c r="L171" s="53" t="s">
        <v>65</v>
      </c>
      <c r="M171" s="55" t="s">
        <v>1359</v>
      </c>
      <c r="N171" s="50">
        <v>1588.0</v>
      </c>
      <c r="O171" s="50">
        <v>4998.0</v>
      </c>
      <c r="P171" s="50" t="s">
        <v>1360</v>
      </c>
      <c r="Q171" s="56" t="s">
        <v>1361</v>
      </c>
      <c r="R171" s="53" t="s">
        <v>564</v>
      </c>
    </row>
    <row r="172">
      <c r="A172" s="54" t="s">
        <v>1362</v>
      </c>
      <c r="B172" s="50" t="s">
        <v>1363</v>
      </c>
      <c r="C172" s="51" t="s">
        <v>1364</v>
      </c>
      <c r="D172" s="50" t="s">
        <v>1365</v>
      </c>
      <c r="E172" s="52">
        <v>44260.92829861111</v>
      </c>
      <c r="F172" s="50"/>
      <c r="G172" s="50"/>
      <c r="H172" s="50"/>
      <c r="I172" s="50"/>
      <c r="J172" s="50" t="s">
        <v>1366</v>
      </c>
      <c r="K172" s="50"/>
      <c r="L172" s="53" t="s">
        <v>102</v>
      </c>
      <c r="M172" s="55" t="s">
        <v>1367</v>
      </c>
      <c r="N172" s="50">
        <v>240.0</v>
      </c>
      <c r="O172" s="50">
        <v>200.0</v>
      </c>
      <c r="P172" s="50" t="s">
        <v>1368</v>
      </c>
      <c r="Q172" s="56" t="s">
        <v>1369</v>
      </c>
      <c r="R172" s="53" t="s">
        <v>1370</v>
      </c>
    </row>
    <row r="173">
      <c r="A173" s="54" t="s">
        <v>1371</v>
      </c>
      <c r="B173" s="50" t="s">
        <v>1372</v>
      </c>
      <c r="C173" s="51" t="s">
        <v>1318</v>
      </c>
      <c r="D173" s="50" t="s">
        <v>1373</v>
      </c>
      <c r="E173" s="52">
        <v>44260.92780092593</v>
      </c>
      <c r="F173" s="50"/>
      <c r="G173" s="50"/>
      <c r="H173" s="50"/>
      <c r="I173" s="50"/>
      <c r="J173" s="50" t="s">
        <v>1374</v>
      </c>
      <c r="K173" s="50"/>
      <c r="L173" s="53" t="s">
        <v>1375</v>
      </c>
      <c r="M173" s="55" t="s">
        <v>1376</v>
      </c>
      <c r="N173" s="50">
        <v>1445.0</v>
      </c>
      <c r="O173" s="50">
        <v>1.0</v>
      </c>
      <c r="P173" s="50" t="s">
        <v>1377</v>
      </c>
      <c r="Q173" s="56" t="s">
        <v>1378</v>
      </c>
      <c r="R173" s="53" t="s">
        <v>1324</v>
      </c>
    </row>
    <row r="174">
      <c r="A174" s="54" t="s">
        <v>1379</v>
      </c>
      <c r="B174" s="50" t="s">
        <v>1380</v>
      </c>
      <c r="C174" s="51" t="s">
        <v>1381</v>
      </c>
      <c r="D174" s="50" t="s">
        <v>1382</v>
      </c>
      <c r="E174" s="52">
        <v>44260.92770833333</v>
      </c>
      <c r="F174" s="50"/>
      <c r="G174" s="50"/>
      <c r="H174" s="50"/>
      <c r="I174" s="50"/>
      <c r="J174" s="50" t="s">
        <v>1383</v>
      </c>
      <c r="K174" s="50"/>
      <c r="L174" s="53" t="s">
        <v>65</v>
      </c>
      <c r="M174" s="55" t="s">
        <v>1384</v>
      </c>
      <c r="N174" s="50">
        <v>683.0</v>
      </c>
      <c r="O174" s="50">
        <v>242.0</v>
      </c>
      <c r="P174" s="50" t="s">
        <v>271</v>
      </c>
      <c r="Q174" s="56" t="s">
        <v>1385</v>
      </c>
      <c r="R174" s="53" t="s">
        <v>1386</v>
      </c>
    </row>
    <row r="175">
      <c r="A175" s="54" t="s">
        <v>1387</v>
      </c>
      <c r="B175" s="50" t="s">
        <v>1388</v>
      </c>
      <c r="C175" s="51" t="s">
        <v>1389</v>
      </c>
      <c r="D175" s="50" t="s">
        <v>1390</v>
      </c>
      <c r="E175" s="52">
        <v>44260.926875000005</v>
      </c>
      <c r="F175" s="50"/>
      <c r="G175" s="50"/>
      <c r="H175" s="50"/>
      <c r="I175" s="50"/>
      <c r="J175" s="50" t="s">
        <v>1391</v>
      </c>
      <c r="K175" s="50"/>
      <c r="L175" s="53" t="s">
        <v>1392</v>
      </c>
      <c r="M175" s="55" t="s">
        <v>1393</v>
      </c>
      <c r="N175" s="50">
        <v>151.0</v>
      </c>
      <c r="O175" s="50">
        <v>223.0</v>
      </c>
      <c r="P175" s="50" t="s">
        <v>1394</v>
      </c>
      <c r="Q175" s="56" t="s">
        <v>1395</v>
      </c>
      <c r="R175" s="53" t="s">
        <v>1396</v>
      </c>
    </row>
    <row r="176">
      <c r="A176" s="54" t="s">
        <v>1397</v>
      </c>
      <c r="B176" s="50" t="s">
        <v>1398</v>
      </c>
      <c r="C176" s="51" t="s">
        <v>1399</v>
      </c>
      <c r="D176" s="50" t="s">
        <v>1400</v>
      </c>
      <c r="E176" s="52">
        <v>44260.92681712963</v>
      </c>
      <c r="F176" s="50"/>
      <c r="G176" s="50"/>
      <c r="H176" s="50" t="s">
        <v>1401</v>
      </c>
      <c r="I176" s="50" t="s">
        <v>1402</v>
      </c>
      <c r="J176" s="50" t="s">
        <v>1403</v>
      </c>
      <c r="K176" s="50" t="s">
        <v>1404</v>
      </c>
      <c r="L176" s="53" t="s">
        <v>65</v>
      </c>
      <c r="M176" s="55" t="s">
        <v>1405</v>
      </c>
      <c r="N176" s="50">
        <v>7169.0</v>
      </c>
      <c r="O176" s="50">
        <v>7887.0</v>
      </c>
      <c r="P176" s="50" t="s">
        <v>1406</v>
      </c>
      <c r="Q176" s="56" t="s">
        <v>1407</v>
      </c>
      <c r="R176" s="53" t="s">
        <v>1408</v>
      </c>
    </row>
    <row r="177">
      <c r="A177" s="54" t="s">
        <v>1409</v>
      </c>
      <c r="B177" s="50" t="s">
        <v>1410</v>
      </c>
      <c r="C177" s="51" t="s">
        <v>333</v>
      </c>
      <c r="D177" s="50" t="s">
        <v>1411</v>
      </c>
      <c r="E177" s="52">
        <v>44260.92674768518</v>
      </c>
      <c r="F177" s="50"/>
      <c r="G177" s="50"/>
      <c r="H177" s="50"/>
      <c r="I177" s="50"/>
      <c r="J177" s="50" t="s">
        <v>1412</v>
      </c>
      <c r="K177" s="50"/>
      <c r="L177" s="53" t="s">
        <v>65</v>
      </c>
      <c r="M177" s="55" t="s">
        <v>1413</v>
      </c>
      <c r="N177" s="50">
        <v>505.0</v>
      </c>
      <c r="O177" s="50">
        <v>804.0</v>
      </c>
      <c r="P177" s="50" t="s">
        <v>1414</v>
      </c>
      <c r="Q177" s="56" t="s">
        <v>1415</v>
      </c>
      <c r="R177" s="53" t="s">
        <v>338</v>
      </c>
    </row>
    <row r="178">
      <c r="A178" s="54" t="s">
        <v>1416</v>
      </c>
      <c r="B178" s="50" t="s">
        <v>1417</v>
      </c>
      <c r="C178" s="51" t="s">
        <v>1418</v>
      </c>
      <c r="D178" s="50" t="s">
        <v>1419</v>
      </c>
      <c r="E178" s="52">
        <v>44260.92517361111</v>
      </c>
      <c r="F178" s="50"/>
      <c r="G178" s="50"/>
      <c r="H178" s="50"/>
      <c r="I178" s="50"/>
      <c r="J178" s="50" t="s">
        <v>1420</v>
      </c>
      <c r="K178" s="50"/>
      <c r="L178" s="53" t="s">
        <v>65</v>
      </c>
      <c r="M178" s="55" t="s">
        <v>1421</v>
      </c>
      <c r="N178" s="50">
        <v>3385.0</v>
      </c>
      <c r="O178" s="50">
        <v>4995.0</v>
      </c>
      <c r="P178" s="50" t="s">
        <v>1422</v>
      </c>
      <c r="Q178" s="56" t="s">
        <v>1423</v>
      </c>
      <c r="R178" s="53" t="s">
        <v>1424</v>
      </c>
    </row>
    <row r="179">
      <c r="A179" s="54" t="s">
        <v>1425</v>
      </c>
      <c r="B179" s="50" t="s">
        <v>1426</v>
      </c>
      <c r="C179" s="51" t="s">
        <v>650</v>
      </c>
      <c r="D179" s="50" t="s">
        <v>1427</v>
      </c>
      <c r="E179" s="52">
        <v>44260.924895833334</v>
      </c>
      <c r="F179" s="50"/>
      <c r="G179" s="50"/>
      <c r="H179" s="50"/>
      <c r="I179" s="50"/>
      <c r="J179" s="50" t="s">
        <v>1428</v>
      </c>
      <c r="K179" s="50"/>
      <c r="L179" s="53" t="s">
        <v>56</v>
      </c>
      <c r="M179" s="55" t="s">
        <v>1429</v>
      </c>
      <c r="N179" s="50">
        <v>393.0</v>
      </c>
      <c r="O179" s="50">
        <v>608.0</v>
      </c>
      <c r="P179" s="50" t="s">
        <v>1014</v>
      </c>
      <c r="Q179" s="56" t="s">
        <v>1430</v>
      </c>
      <c r="R179" s="53" t="s">
        <v>655</v>
      </c>
    </row>
    <row r="180">
      <c r="A180" s="54" t="s">
        <v>1431</v>
      </c>
      <c r="B180" s="50" t="s">
        <v>1432</v>
      </c>
      <c r="C180" s="51" t="s">
        <v>1433</v>
      </c>
      <c r="D180" s="50" t="s">
        <v>1434</v>
      </c>
      <c r="E180" s="52">
        <v>44260.92476851852</v>
      </c>
      <c r="F180" s="50"/>
      <c r="G180" s="50"/>
      <c r="H180" s="50"/>
      <c r="I180" s="50"/>
      <c r="J180" s="50" t="s">
        <v>1435</v>
      </c>
      <c r="K180" s="50"/>
      <c r="L180" s="53" t="s">
        <v>102</v>
      </c>
      <c r="M180" s="55" t="s">
        <v>1436</v>
      </c>
      <c r="N180" s="50">
        <v>262.0</v>
      </c>
      <c r="O180" s="50">
        <v>528.0</v>
      </c>
      <c r="P180" s="50" t="s">
        <v>94</v>
      </c>
      <c r="Q180" s="56" t="s">
        <v>1437</v>
      </c>
      <c r="R180" s="53" t="s">
        <v>1438</v>
      </c>
    </row>
    <row r="181">
      <c r="A181" s="54" t="s">
        <v>1439</v>
      </c>
      <c r="B181" s="50" t="s">
        <v>1440</v>
      </c>
      <c r="C181" s="51" t="s">
        <v>1441</v>
      </c>
      <c r="D181" s="50" t="s">
        <v>1442</v>
      </c>
      <c r="E181" s="52">
        <v>44260.924675925926</v>
      </c>
      <c r="F181" s="50"/>
      <c r="G181" s="50"/>
      <c r="H181" s="50"/>
      <c r="I181" s="50"/>
      <c r="J181" s="50" t="s">
        <v>1443</v>
      </c>
      <c r="K181" s="50"/>
      <c r="L181" s="53" t="s">
        <v>102</v>
      </c>
      <c r="M181" s="55" t="s">
        <v>1444</v>
      </c>
      <c r="N181" s="50">
        <v>1690.0</v>
      </c>
      <c r="O181" s="50">
        <v>4998.0</v>
      </c>
      <c r="P181" s="50" t="s">
        <v>1445</v>
      </c>
      <c r="Q181" s="56" t="s">
        <v>1446</v>
      </c>
      <c r="R181" s="53" t="s">
        <v>1447</v>
      </c>
    </row>
    <row r="182">
      <c r="A182" s="54" t="s">
        <v>1448</v>
      </c>
      <c r="B182" s="50" t="s">
        <v>1449</v>
      </c>
      <c r="C182" s="51" t="s">
        <v>139</v>
      </c>
      <c r="D182" s="50" t="s">
        <v>1450</v>
      </c>
      <c r="E182" s="52">
        <v>44260.924421296295</v>
      </c>
      <c r="F182" s="50"/>
      <c r="G182" s="50"/>
      <c r="H182" s="50"/>
      <c r="I182" s="50"/>
      <c r="J182" s="50" t="s">
        <v>1451</v>
      </c>
      <c r="K182" s="50"/>
      <c r="L182" s="53" t="s">
        <v>65</v>
      </c>
      <c r="M182" s="55" t="s">
        <v>1452</v>
      </c>
      <c r="N182" s="50">
        <v>3912.0</v>
      </c>
      <c r="O182" s="50">
        <v>4420.0</v>
      </c>
      <c r="P182" s="50" t="s">
        <v>1453</v>
      </c>
      <c r="Q182" s="56" t="s">
        <v>1454</v>
      </c>
      <c r="R182" s="53" t="s">
        <v>144</v>
      </c>
    </row>
    <row r="183">
      <c r="A183" s="54" t="s">
        <v>1455</v>
      </c>
      <c r="B183" s="50" t="s">
        <v>1456</v>
      </c>
      <c r="C183" s="51" t="s">
        <v>1457</v>
      </c>
      <c r="D183" s="50" t="s">
        <v>1458</v>
      </c>
      <c r="E183" s="52">
        <v>44260.92346064815</v>
      </c>
      <c r="F183" s="50"/>
      <c r="G183" s="50"/>
      <c r="H183" s="50"/>
      <c r="I183" s="50"/>
      <c r="J183" s="50" t="s">
        <v>1459</v>
      </c>
      <c r="K183" s="50"/>
      <c r="L183" s="53" t="s">
        <v>56</v>
      </c>
      <c r="M183" s="55" t="s">
        <v>1460</v>
      </c>
      <c r="N183" s="50">
        <v>3641.0</v>
      </c>
      <c r="O183" s="50">
        <v>1391.0</v>
      </c>
      <c r="P183" s="50" t="s">
        <v>1461</v>
      </c>
      <c r="Q183" s="56" t="s">
        <v>1462</v>
      </c>
      <c r="R183" s="53" t="s">
        <v>1463</v>
      </c>
    </row>
    <row r="184">
      <c r="A184" s="54" t="s">
        <v>1464</v>
      </c>
      <c r="B184" s="50" t="s">
        <v>1465</v>
      </c>
      <c r="C184" s="51" t="s">
        <v>1466</v>
      </c>
      <c r="D184" s="50" t="s">
        <v>1467</v>
      </c>
      <c r="E184" s="52">
        <v>44260.92277777778</v>
      </c>
      <c r="F184" s="50"/>
      <c r="G184" s="50"/>
      <c r="H184" s="50"/>
      <c r="I184" s="50"/>
      <c r="J184" s="50" t="s">
        <v>1468</v>
      </c>
      <c r="K184" s="50"/>
      <c r="L184" s="53" t="s">
        <v>56</v>
      </c>
      <c r="M184" s="55" t="s">
        <v>1469</v>
      </c>
      <c r="N184" s="50">
        <v>3765.0</v>
      </c>
      <c r="O184" s="50">
        <v>530.0</v>
      </c>
      <c r="P184" s="50" t="s">
        <v>1470</v>
      </c>
      <c r="Q184" s="56" t="s">
        <v>1471</v>
      </c>
      <c r="R184" s="53" t="s">
        <v>1472</v>
      </c>
    </row>
    <row r="185">
      <c r="A185" s="54" t="s">
        <v>1473</v>
      </c>
      <c r="B185" s="50" t="s">
        <v>1474</v>
      </c>
      <c r="C185" s="57" t="s">
        <v>1154</v>
      </c>
      <c r="D185" s="50" t="s">
        <v>1475</v>
      </c>
      <c r="E185" s="52">
        <v>44260.92233796296</v>
      </c>
      <c r="F185" s="50"/>
      <c r="G185" s="50"/>
      <c r="H185" s="50"/>
      <c r="I185" s="50"/>
      <c r="J185" s="50" t="s">
        <v>1476</v>
      </c>
      <c r="K185" s="50"/>
      <c r="L185" s="53" t="s">
        <v>102</v>
      </c>
      <c r="M185" s="55" t="s">
        <v>1477</v>
      </c>
      <c r="N185" s="50">
        <v>280.0</v>
      </c>
      <c r="O185" s="50">
        <v>23.0</v>
      </c>
      <c r="P185" s="50"/>
      <c r="Q185" s="56" t="s">
        <v>1478</v>
      </c>
      <c r="R185" s="58" t="s">
        <v>1157</v>
      </c>
    </row>
    <row r="186">
      <c r="A186" s="54" t="s">
        <v>1479</v>
      </c>
      <c r="B186" s="50" t="s">
        <v>1480</v>
      </c>
      <c r="C186" s="51" t="s">
        <v>1481</v>
      </c>
      <c r="D186" s="50" t="s">
        <v>1482</v>
      </c>
      <c r="E186" s="52">
        <v>44260.922164351854</v>
      </c>
      <c r="F186" s="50"/>
      <c r="G186" s="50"/>
      <c r="H186" s="50"/>
      <c r="I186" s="50"/>
      <c r="J186" s="50" t="s">
        <v>1483</v>
      </c>
      <c r="K186" s="50"/>
      <c r="L186" s="53" t="s">
        <v>102</v>
      </c>
      <c r="M186" s="55" t="s">
        <v>1484</v>
      </c>
      <c r="N186" s="50">
        <v>1268.0</v>
      </c>
      <c r="O186" s="50">
        <v>1015.0</v>
      </c>
      <c r="P186" s="50" t="s">
        <v>1485</v>
      </c>
      <c r="Q186" s="56" t="s">
        <v>1486</v>
      </c>
      <c r="R186" s="53" t="s">
        <v>1487</v>
      </c>
    </row>
    <row r="187">
      <c r="A187" s="54" t="s">
        <v>1488</v>
      </c>
      <c r="B187" s="50" t="s">
        <v>1489</v>
      </c>
      <c r="C187" s="51" t="s">
        <v>1490</v>
      </c>
      <c r="D187" s="50" t="s">
        <v>1491</v>
      </c>
      <c r="E187" s="52">
        <v>44260.92173611111</v>
      </c>
      <c r="F187" s="50"/>
      <c r="G187" s="50"/>
      <c r="H187" s="50"/>
      <c r="I187" s="50"/>
      <c r="J187" s="50" t="s">
        <v>1492</v>
      </c>
      <c r="K187" s="50"/>
      <c r="L187" s="53" t="s">
        <v>65</v>
      </c>
      <c r="M187" s="55" t="s">
        <v>1493</v>
      </c>
      <c r="N187" s="50">
        <v>358.0</v>
      </c>
      <c r="O187" s="50">
        <v>414.0</v>
      </c>
      <c r="P187" s="50" t="s">
        <v>1494</v>
      </c>
      <c r="Q187" s="56" t="s">
        <v>1495</v>
      </c>
      <c r="R187" s="53" t="s">
        <v>1496</v>
      </c>
    </row>
    <row r="188">
      <c r="A188" s="54" t="s">
        <v>1497</v>
      </c>
      <c r="B188" s="50" t="s">
        <v>1498</v>
      </c>
      <c r="C188" s="51" t="s">
        <v>1499</v>
      </c>
      <c r="D188" s="50" t="s">
        <v>1500</v>
      </c>
      <c r="E188" s="52">
        <v>44260.92152777778</v>
      </c>
      <c r="F188" s="50"/>
      <c r="G188" s="50"/>
      <c r="H188" s="50"/>
      <c r="I188" s="50"/>
      <c r="J188" s="50" t="s">
        <v>1501</v>
      </c>
      <c r="K188" s="50"/>
      <c r="L188" s="53" t="s">
        <v>65</v>
      </c>
      <c r="M188" s="55" t="s">
        <v>1502</v>
      </c>
      <c r="N188" s="50">
        <v>1606.0</v>
      </c>
      <c r="O188" s="50">
        <v>2280.0</v>
      </c>
      <c r="P188" s="50" t="s">
        <v>1503</v>
      </c>
      <c r="Q188" s="56" t="s">
        <v>1504</v>
      </c>
      <c r="R188" s="53" t="s">
        <v>1505</v>
      </c>
    </row>
    <row r="189">
      <c r="A189" s="54" t="s">
        <v>1506</v>
      </c>
      <c r="B189" s="50" t="s">
        <v>1507</v>
      </c>
      <c r="C189" s="51" t="s">
        <v>53</v>
      </c>
      <c r="D189" s="50" t="s">
        <v>1508</v>
      </c>
      <c r="E189" s="52">
        <v>44260.921423611115</v>
      </c>
      <c r="F189" s="50"/>
      <c r="G189" s="50"/>
      <c r="H189" s="50"/>
      <c r="I189" s="50"/>
      <c r="J189" s="50" t="s">
        <v>1509</v>
      </c>
      <c r="K189" s="50"/>
      <c r="L189" s="53" t="s">
        <v>56</v>
      </c>
      <c r="M189" s="55" t="s">
        <v>1510</v>
      </c>
      <c r="N189" s="50">
        <v>1074.0</v>
      </c>
      <c r="O189" s="50">
        <v>1621.0</v>
      </c>
      <c r="P189" s="50"/>
      <c r="Q189" s="56" t="s">
        <v>1511</v>
      </c>
      <c r="R189" s="53" t="s">
        <v>59</v>
      </c>
    </row>
    <row r="190">
      <c r="A190" s="54" t="s">
        <v>1512</v>
      </c>
      <c r="B190" s="50" t="s">
        <v>1513</v>
      </c>
      <c r="C190" s="51" t="s">
        <v>1514</v>
      </c>
      <c r="D190" s="50" t="s">
        <v>1515</v>
      </c>
      <c r="E190" s="52">
        <v>44260.921377314815</v>
      </c>
      <c r="F190" s="50"/>
      <c r="G190" s="50"/>
      <c r="H190" s="50"/>
      <c r="I190" s="50"/>
      <c r="J190" s="50" t="s">
        <v>1516</v>
      </c>
      <c r="K190" s="50"/>
      <c r="L190" s="53" t="s">
        <v>1517</v>
      </c>
      <c r="M190" s="55" t="s">
        <v>1518</v>
      </c>
      <c r="N190" s="50">
        <v>3506.0</v>
      </c>
      <c r="O190" s="50">
        <v>1253.0</v>
      </c>
      <c r="P190" s="50" t="s">
        <v>1519</v>
      </c>
      <c r="Q190" s="56" t="s">
        <v>1520</v>
      </c>
      <c r="R190" s="53" t="s">
        <v>1521</v>
      </c>
    </row>
    <row r="191">
      <c r="A191" s="54" t="s">
        <v>1522</v>
      </c>
      <c r="B191" s="50" t="s">
        <v>1523</v>
      </c>
      <c r="C191" s="51" t="s">
        <v>1524</v>
      </c>
      <c r="D191" s="50" t="s">
        <v>1525</v>
      </c>
      <c r="E191" s="52">
        <v>44260.92019675926</v>
      </c>
      <c r="F191" s="50"/>
      <c r="G191" s="50"/>
      <c r="H191" s="50"/>
      <c r="I191" s="50"/>
      <c r="J191" s="50" t="s">
        <v>1526</v>
      </c>
      <c r="K191" s="50"/>
      <c r="L191" s="53" t="s">
        <v>1392</v>
      </c>
      <c r="M191" s="55" t="s">
        <v>1527</v>
      </c>
      <c r="N191" s="50">
        <v>4439.0</v>
      </c>
      <c r="O191" s="50">
        <v>2774.0</v>
      </c>
      <c r="P191" s="50"/>
      <c r="Q191" s="56" t="s">
        <v>1528</v>
      </c>
      <c r="R191" s="53" t="s">
        <v>1529</v>
      </c>
    </row>
    <row r="192">
      <c r="A192" s="54" t="s">
        <v>1530</v>
      </c>
      <c r="B192" s="50" t="s">
        <v>1531</v>
      </c>
      <c r="C192" s="51" t="s">
        <v>1532</v>
      </c>
      <c r="D192" s="50" t="s">
        <v>1533</v>
      </c>
      <c r="E192" s="52">
        <v>44260.92011574074</v>
      </c>
      <c r="F192" s="50"/>
      <c r="G192" s="50"/>
      <c r="H192" s="50"/>
      <c r="I192" s="50"/>
      <c r="J192" s="50" t="s">
        <v>1534</v>
      </c>
      <c r="K192" s="50"/>
      <c r="L192" s="53" t="s">
        <v>56</v>
      </c>
      <c r="M192" s="55" t="s">
        <v>1535</v>
      </c>
      <c r="N192" s="50">
        <v>192.0</v>
      </c>
      <c r="O192" s="50">
        <v>162.0</v>
      </c>
      <c r="P192" s="50" t="s">
        <v>1536</v>
      </c>
      <c r="Q192" s="56" t="s">
        <v>1537</v>
      </c>
      <c r="R192" s="53" t="s">
        <v>1538</v>
      </c>
    </row>
    <row r="193">
      <c r="A193" s="54" t="s">
        <v>1539</v>
      </c>
      <c r="B193" s="50" t="s">
        <v>1540</v>
      </c>
      <c r="C193" s="51" t="s">
        <v>558</v>
      </c>
      <c r="D193" s="50" t="s">
        <v>1541</v>
      </c>
      <c r="E193" s="52">
        <v>44260.919224537036</v>
      </c>
      <c r="F193" s="50"/>
      <c r="G193" s="50"/>
      <c r="H193" s="50"/>
      <c r="I193" s="50"/>
      <c r="J193" s="50" t="s">
        <v>1542</v>
      </c>
      <c r="K193" s="50"/>
      <c r="L193" s="53" t="s">
        <v>56</v>
      </c>
      <c r="M193" s="55" t="s">
        <v>1543</v>
      </c>
      <c r="N193" s="50">
        <v>2584.0</v>
      </c>
      <c r="O193" s="50">
        <v>1843.0</v>
      </c>
      <c r="P193" s="50" t="s">
        <v>1544</v>
      </c>
      <c r="Q193" s="56" t="s">
        <v>1545</v>
      </c>
      <c r="R193" s="53" t="s">
        <v>564</v>
      </c>
    </row>
    <row r="194">
      <c r="A194" s="54" t="s">
        <v>1546</v>
      </c>
      <c r="B194" s="50" t="s">
        <v>1547</v>
      </c>
      <c r="C194" s="51" t="s">
        <v>252</v>
      </c>
      <c r="D194" s="50" t="s">
        <v>1548</v>
      </c>
      <c r="E194" s="52">
        <v>44260.91888888889</v>
      </c>
      <c r="F194" s="50"/>
      <c r="G194" s="50"/>
      <c r="H194" s="50"/>
      <c r="I194" s="50"/>
      <c r="J194" s="50" t="s">
        <v>1549</v>
      </c>
      <c r="K194" s="50"/>
      <c r="L194" s="53" t="s">
        <v>65</v>
      </c>
      <c r="M194" s="55" t="s">
        <v>1550</v>
      </c>
      <c r="N194" s="50">
        <v>104.0</v>
      </c>
      <c r="O194" s="50">
        <v>90.0</v>
      </c>
      <c r="P194" s="50" t="s">
        <v>1551</v>
      </c>
      <c r="Q194" s="56" t="s">
        <v>1552</v>
      </c>
      <c r="R194" s="53" t="s">
        <v>257</v>
      </c>
    </row>
    <row r="195">
      <c r="A195" s="54" t="s">
        <v>1553</v>
      </c>
      <c r="B195" s="50" t="s">
        <v>1554</v>
      </c>
      <c r="C195" s="51" t="s">
        <v>1555</v>
      </c>
      <c r="D195" s="50" t="s">
        <v>1556</v>
      </c>
      <c r="E195" s="52">
        <v>44260.91825231482</v>
      </c>
      <c r="F195" s="50"/>
      <c r="G195" s="50"/>
      <c r="H195" s="50"/>
      <c r="I195" s="50"/>
      <c r="J195" s="50" t="s">
        <v>1557</v>
      </c>
      <c r="K195" s="50"/>
      <c r="L195" s="53" t="s">
        <v>1558</v>
      </c>
      <c r="M195" s="55" t="s">
        <v>1559</v>
      </c>
      <c r="N195" s="50">
        <v>115.0</v>
      </c>
      <c r="O195" s="50">
        <v>29.0</v>
      </c>
      <c r="P195" s="50"/>
      <c r="Q195" s="56" t="s">
        <v>1560</v>
      </c>
      <c r="R195" s="53" t="s">
        <v>1561</v>
      </c>
    </row>
    <row r="196">
      <c r="A196" s="54" t="s">
        <v>1562</v>
      </c>
      <c r="B196" s="50" t="s">
        <v>1563</v>
      </c>
      <c r="C196" s="51" t="s">
        <v>1564</v>
      </c>
      <c r="D196" s="50" t="s">
        <v>1565</v>
      </c>
      <c r="E196" s="52">
        <v>44260.91805555555</v>
      </c>
      <c r="F196" s="50"/>
      <c r="G196" s="50"/>
      <c r="H196" s="50"/>
      <c r="I196" s="50"/>
      <c r="J196" s="50" t="s">
        <v>1566</v>
      </c>
      <c r="K196" s="50"/>
      <c r="L196" s="53" t="s">
        <v>102</v>
      </c>
      <c r="M196" s="55" t="s">
        <v>1567</v>
      </c>
      <c r="N196" s="50">
        <v>1260.0</v>
      </c>
      <c r="O196" s="50">
        <v>777.0</v>
      </c>
      <c r="P196" s="50" t="s">
        <v>1070</v>
      </c>
      <c r="Q196" s="56" t="s">
        <v>1568</v>
      </c>
      <c r="R196" s="53" t="s">
        <v>1569</v>
      </c>
    </row>
    <row r="197">
      <c r="A197" s="54" t="s">
        <v>1570</v>
      </c>
      <c r="B197" s="50" t="s">
        <v>1571</v>
      </c>
      <c r="C197" s="51" t="s">
        <v>1572</v>
      </c>
      <c r="D197" s="50" t="s">
        <v>1573</v>
      </c>
      <c r="E197" s="52">
        <v>44260.91795138889</v>
      </c>
      <c r="F197" s="50"/>
      <c r="G197" s="50"/>
      <c r="H197" s="50"/>
      <c r="I197" s="50"/>
      <c r="J197" s="50" t="s">
        <v>1574</v>
      </c>
      <c r="K197" s="50"/>
      <c r="L197" s="53" t="s">
        <v>65</v>
      </c>
      <c r="M197" s="55" t="s">
        <v>1575</v>
      </c>
      <c r="N197" s="50">
        <v>30429.0</v>
      </c>
      <c r="O197" s="50">
        <v>20060.0</v>
      </c>
      <c r="P197" s="50" t="s">
        <v>1576</v>
      </c>
      <c r="Q197" s="56" t="s">
        <v>1577</v>
      </c>
      <c r="R197" s="53" t="s">
        <v>1578</v>
      </c>
    </row>
    <row r="198">
      <c r="A198" s="54" t="s">
        <v>1579</v>
      </c>
      <c r="B198" s="50" t="s">
        <v>1580</v>
      </c>
      <c r="C198" s="57" t="s">
        <v>665</v>
      </c>
      <c r="D198" s="50" t="s">
        <v>1581</v>
      </c>
      <c r="E198" s="52">
        <v>44260.9171875</v>
      </c>
      <c r="F198" s="50"/>
      <c r="G198" s="50"/>
      <c r="H198" s="50"/>
      <c r="I198" s="50"/>
      <c r="J198" s="50" t="s">
        <v>1582</v>
      </c>
      <c r="K198" s="50"/>
      <c r="L198" s="53" t="s">
        <v>56</v>
      </c>
      <c r="M198" s="55" t="s">
        <v>1583</v>
      </c>
      <c r="N198" s="50">
        <v>184.0</v>
      </c>
      <c r="O198" s="50">
        <v>275.0</v>
      </c>
      <c r="P198" s="50" t="s">
        <v>1584</v>
      </c>
      <c r="Q198" s="56" t="s">
        <v>1585</v>
      </c>
      <c r="R198" s="58" t="s">
        <v>496</v>
      </c>
    </row>
    <row r="199">
      <c r="A199" s="54" t="s">
        <v>1586</v>
      </c>
      <c r="B199" s="50" t="s">
        <v>1587</v>
      </c>
      <c r="C199" s="51" t="s">
        <v>1588</v>
      </c>
      <c r="D199" s="50" t="s">
        <v>1589</v>
      </c>
      <c r="E199" s="52">
        <v>44260.916076388894</v>
      </c>
      <c r="F199" s="50"/>
      <c r="G199" s="50"/>
      <c r="H199" s="50"/>
      <c r="I199" s="50"/>
      <c r="J199" s="50" t="s">
        <v>1590</v>
      </c>
      <c r="K199" s="50"/>
      <c r="L199" s="53" t="s">
        <v>56</v>
      </c>
      <c r="M199" s="55" t="s">
        <v>1591</v>
      </c>
      <c r="N199" s="50">
        <v>1376.0</v>
      </c>
      <c r="O199" s="50">
        <v>1335.0</v>
      </c>
      <c r="P199" s="50" t="s">
        <v>1592</v>
      </c>
      <c r="Q199" s="56" t="s">
        <v>1593</v>
      </c>
      <c r="R199" s="53" t="s">
        <v>1594</v>
      </c>
    </row>
    <row r="200">
      <c r="A200" s="54" t="s">
        <v>1595</v>
      </c>
      <c r="B200" s="50" t="s">
        <v>1596</v>
      </c>
      <c r="C200" s="51" t="s">
        <v>139</v>
      </c>
      <c r="D200" s="50" t="s">
        <v>1597</v>
      </c>
      <c r="E200" s="52">
        <v>44260.9158912037</v>
      </c>
      <c r="F200" s="50"/>
      <c r="G200" s="50"/>
      <c r="H200" s="50"/>
      <c r="I200" s="50"/>
      <c r="J200" s="50" t="s">
        <v>1598</v>
      </c>
      <c r="K200" s="50"/>
      <c r="L200" s="53" t="s">
        <v>56</v>
      </c>
      <c r="M200" s="55" t="s">
        <v>1599</v>
      </c>
      <c r="N200" s="50">
        <v>1811.0</v>
      </c>
      <c r="O200" s="50">
        <v>1282.0</v>
      </c>
      <c r="P200" s="50" t="s">
        <v>1600</v>
      </c>
      <c r="Q200" s="56" t="s">
        <v>1601</v>
      </c>
      <c r="R200" s="53" t="s">
        <v>144</v>
      </c>
    </row>
    <row r="201">
      <c r="A201" s="54" t="s">
        <v>1602</v>
      </c>
      <c r="B201" s="50" t="s">
        <v>1603</v>
      </c>
      <c r="C201" s="51" t="s">
        <v>1604</v>
      </c>
      <c r="D201" s="50" t="s">
        <v>1605</v>
      </c>
      <c r="E201" s="52">
        <v>44260.91532407407</v>
      </c>
      <c r="F201" s="50"/>
      <c r="G201" s="50"/>
      <c r="H201" s="50"/>
      <c r="I201" s="50"/>
      <c r="J201" s="50" t="s">
        <v>1606</v>
      </c>
      <c r="K201" s="50"/>
      <c r="L201" s="53" t="s">
        <v>697</v>
      </c>
      <c r="M201" s="55" t="s">
        <v>1607</v>
      </c>
      <c r="N201" s="50">
        <v>472.0</v>
      </c>
      <c r="O201" s="50">
        <v>344.0</v>
      </c>
      <c r="P201" s="50" t="s">
        <v>1608</v>
      </c>
      <c r="Q201" s="56" t="s">
        <v>1609</v>
      </c>
      <c r="R201" s="53" t="s">
        <v>1610</v>
      </c>
    </row>
    <row r="202">
      <c r="A202" s="54" t="s">
        <v>1611</v>
      </c>
      <c r="B202" s="50" t="s">
        <v>1612</v>
      </c>
      <c r="C202" s="51" t="s">
        <v>1027</v>
      </c>
      <c r="D202" s="50" t="s">
        <v>1613</v>
      </c>
      <c r="E202" s="52">
        <v>44260.91527777778</v>
      </c>
      <c r="F202" s="50"/>
      <c r="G202" s="50"/>
      <c r="H202" s="50"/>
      <c r="I202" s="50"/>
      <c r="J202" s="50" t="s">
        <v>1614</v>
      </c>
      <c r="K202" s="50"/>
      <c r="L202" s="53" t="s">
        <v>56</v>
      </c>
      <c r="M202" s="55" t="s">
        <v>1615</v>
      </c>
      <c r="N202" s="50">
        <v>584.0</v>
      </c>
      <c r="O202" s="50">
        <v>880.0</v>
      </c>
      <c r="P202" s="50" t="s">
        <v>1616</v>
      </c>
      <c r="Q202" s="56" t="s">
        <v>1617</v>
      </c>
      <c r="R202" s="58" t="s">
        <v>1030</v>
      </c>
    </row>
    <row r="203">
      <c r="A203" s="54" t="s">
        <v>1618</v>
      </c>
      <c r="B203" s="50" t="s">
        <v>1619</v>
      </c>
      <c r="C203" s="51" t="s">
        <v>846</v>
      </c>
      <c r="D203" s="50" t="s">
        <v>1620</v>
      </c>
      <c r="E203" s="52">
        <v>44260.915127314816</v>
      </c>
      <c r="F203" s="50"/>
      <c r="G203" s="50"/>
      <c r="H203" s="50"/>
      <c r="I203" s="50"/>
      <c r="J203" s="50" t="s">
        <v>1621</v>
      </c>
      <c r="K203" s="50"/>
      <c r="L203" s="53" t="s">
        <v>102</v>
      </c>
      <c r="M203" s="55" t="s">
        <v>1622</v>
      </c>
      <c r="N203" s="50">
        <v>356.0</v>
      </c>
      <c r="O203" s="50">
        <v>240.0</v>
      </c>
      <c r="P203" s="50" t="s">
        <v>1623</v>
      </c>
      <c r="Q203" s="56" t="s">
        <v>1624</v>
      </c>
      <c r="R203" s="53" t="s">
        <v>852</v>
      </c>
    </row>
    <row r="204">
      <c r="A204" s="54" t="s">
        <v>1625</v>
      </c>
      <c r="B204" s="50" t="s">
        <v>1626</v>
      </c>
      <c r="C204" s="51" t="s">
        <v>1627</v>
      </c>
      <c r="D204" s="50" t="s">
        <v>1628</v>
      </c>
      <c r="E204" s="52">
        <v>44260.91427083334</v>
      </c>
      <c r="F204" s="50"/>
      <c r="G204" s="50"/>
      <c r="H204" s="50"/>
      <c r="I204" s="50"/>
      <c r="J204" s="50" t="s">
        <v>1629</v>
      </c>
      <c r="K204" s="50"/>
      <c r="L204" s="53" t="s">
        <v>65</v>
      </c>
      <c r="M204" s="55" t="s">
        <v>1630</v>
      </c>
      <c r="N204" s="50">
        <v>753.0</v>
      </c>
      <c r="O204" s="50">
        <v>526.0</v>
      </c>
      <c r="P204" s="50" t="s">
        <v>319</v>
      </c>
      <c r="Q204" s="56" t="s">
        <v>1631</v>
      </c>
      <c r="R204" s="53" t="s">
        <v>1632</v>
      </c>
    </row>
    <row r="205">
      <c r="A205" s="54" t="s">
        <v>1633</v>
      </c>
      <c r="B205" s="50" t="s">
        <v>1634</v>
      </c>
      <c r="C205" s="51" t="s">
        <v>1627</v>
      </c>
      <c r="D205" s="50" t="s">
        <v>1635</v>
      </c>
      <c r="E205" s="52">
        <v>44260.91383101852</v>
      </c>
      <c r="F205" s="50"/>
      <c r="G205" s="50"/>
      <c r="H205" s="50"/>
      <c r="I205" s="50"/>
      <c r="J205" s="50" t="s">
        <v>1636</v>
      </c>
      <c r="K205" s="50"/>
      <c r="L205" s="53" t="s">
        <v>65</v>
      </c>
      <c r="M205" s="55" t="s">
        <v>1637</v>
      </c>
      <c r="N205" s="50">
        <v>322.0</v>
      </c>
      <c r="O205" s="50">
        <v>547.0</v>
      </c>
      <c r="P205" s="50" t="s">
        <v>94</v>
      </c>
      <c r="Q205" s="56" t="s">
        <v>1638</v>
      </c>
      <c r="R205" s="53" t="s">
        <v>1632</v>
      </c>
    </row>
    <row r="206">
      <c r="A206" s="54" t="s">
        <v>1639</v>
      </c>
      <c r="B206" s="50" t="s">
        <v>1640</v>
      </c>
      <c r="C206" s="51" t="s">
        <v>1641</v>
      </c>
      <c r="D206" s="50" t="s">
        <v>1642</v>
      </c>
      <c r="E206" s="52">
        <v>44260.9137962963</v>
      </c>
      <c r="F206" s="50"/>
      <c r="G206" s="50"/>
      <c r="H206" s="50"/>
      <c r="I206" s="50"/>
      <c r="J206" s="50" t="s">
        <v>1643</v>
      </c>
      <c r="K206" s="50"/>
      <c r="L206" s="53" t="s">
        <v>56</v>
      </c>
      <c r="M206" s="55" t="s">
        <v>1644</v>
      </c>
      <c r="N206" s="50">
        <v>111.0</v>
      </c>
      <c r="O206" s="50">
        <v>347.0</v>
      </c>
      <c r="P206" s="50" t="s">
        <v>1645</v>
      </c>
      <c r="Q206" s="56" t="s">
        <v>1646</v>
      </c>
      <c r="R206" s="53" t="s">
        <v>1647</v>
      </c>
    </row>
    <row r="207">
      <c r="A207" s="54" t="s">
        <v>1648</v>
      </c>
      <c r="B207" s="50" t="s">
        <v>1649</v>
      </c>
      <c r="C207" s="51" t="s">
        <v>333</v>
      </c>
      <c r="D207" s="50" t="s">
        <v>1650</v>
      </c>
      <c r="E207" s="52">
        <v>44260.91369212963</v>
      </c>
      <c r="F207" s="50"/>
      <c r="G207" s="50"/>
      <c r="H207" s="50"/>
      <c r="I207" s="50"/>
      <c r="J207" s="50" t="s">
        <v>1651</v>
      </c>
      <c r="K207" s="50"/>
      <c r="L207" s="53" t="s">
        <v>65</v>
      </c>
      <c r="M207" s="55" t="s">
        <v>1652</v>
      </c>
      <c r="N207" s="50">
        <v>103.0</v>
      </c>
      <c r="O207" s="50">
        <v>155.0</v>
      </c>
      <c r="P207" s="50" t="s">
        <v>1653</v>
      </c>
      <c r="Q207" s="56" t="s">
        <v>1654</v>
      </c>
      <c r="R207" s="53" t="s">
        <v>338</v>
      </c>
    </row>
    <row r="208">
      <c r="A208" s="54" t="s">
        <v>1655</v>
      </c>
      <c r="B208" s="50" t="s">
        <v>1656</v>
      </c>
      <c r="C208" s="51" t="s">
        <v>1027</v>
      </c>
      <c r="D208" s="50" t="s">
        <v>1657</v>
      </c>
      <c r="E208" s="52">
        <v>44260.91366898148</v>
      </c>
      <c r="F208" s="50"/>
      <c r="G208" s="50"/>
      <c r="H208" s="50"/>
      <c r="I208" s="50"/>
      <c r="J208" s="50" t="s">
        <v>1658</v>
      </c>
      <c r="K208" s="50"/>
      <c r="L208" s="53" t="s">
        <v>65</v>
      </c>
      <c r="M208" s="55" t="s">
        <v>1659</v>
      </c>
      <c r="N208" s="50">
        <v>424.0</v>
      </c>
      <c r="O208" s="50">
        <v>512.0</v>
      </c>
      <c r="P208" s="50"/>
      <c r="Q208" s="56" t="s">
        <v>1660</v>
      </c>
      <c r="R208" s="58" t="s">
        <v>1030</v>
      </c>
    </row>
    <row r="209">
      <c r="A209" s="54" t="s">
        <v>1661</v>
      </c>
      <c r="B209" s="50" t="s">
        <v>1662</v>
      </c>
      <c r="C209" s="57" t="s">
        <v>1154</v>
      </c>
      <c r="D209" s="50" t="s">
        <v>1663</v>
      </c>
      <c r="E209" s="52">
        <v>44260.91327546297</v>
      </c>
      <c r="F209" s="50"/>
      <c r="G209" s="50"/>
      <c r="H209" s="50"/>
      <c r="I209" s="50"/>
      <c r="J209" s="50" t="s">
        <v>1664</v>
      </c>
      <c r="K209" s="50"/>
      <c r="L209" s="53" t="s">
        <v>102</v>
      </c>
      <c r="M209" s="55" t="s">
        <v>1665</v>
      </c>
      <c r="N209" s="50">
        <v>123.0</v>
      </c>
      <c r="O209" s="50">
        <v>428.0</v>
      </c>
      <c r="P209" s="50"/>
      <c r="Q209" s="56" t="s">
        <v>1666</v>
      </c>
      <c r="R209" s="58" t="s">
        <v>1157</v>
      </c>
    </row>
    <row r="210">
      <c r="A210" s="54" t="s">
        <v>1667</v>
      </c>
      <c r="B210" s="50" t="s">
        <v>1668</v>
      </c>
      <c r="C210" s="51" t="s">
        <v>1669</v>
      </c>
      <c r="D210" s="50" t="s">
        <v>1670</v>
      </c>
      <c r="E210" s="52">
        <v>44260.9130787037</v>
      </c>
      <c r="F210" s="50"/>
      <c r="G210" s="50"/>
      <c r="H210" s="50"/>
      <c r="I210" s="50"/>
      <c r="J210" s="50" t="s">
        <v>1671</v>
      </c>
      <c r="K210" s="50"/>
      <c r="L210" s="53" t="s">
        <v>102</v>
      </c>
      <c r="M210" s="55" t="s">
        <v>1672</v>
      </c>
      <c r="N210" s="50">
        <v>269.0</v>
      </c>
      <c r="O210" s="50">
        <v>85.0</v>
      </c>
      <c r="P210" s="50" t="s">
        <v>1584</v>
      </c>
      <c r="Q210" s="56" t="s">
        <v>1673</v>
      </c>
      <c r="R210" s="53" t="s">
        <v>1674</v>
      </c>
    </row>
    <row r="211">
      <c r="A211" s="54" t="s">
        <v>1675</v>
      </c>
      <c r="B211" s="50" t="s">
        <v>1676</v>
      </c>
      <c r="C211" s="51" t="s">
        <v>1677</v>
      </c>
      <c r="D211" s="50" t="s">
        <v>1678</v>
      </c>
      <c r="E211" s="52">
        <v>44260.912627314814</v>
      </c>
      <c r="F211" s="50"/>
      <c r="G211" s="50"/>
      <c r="H211" s="50"/>
      <c r="I211" s="50"/>
      <c r="J211" s="50" t="s">
        <v>1679</v>
      </c>
      <c r="K211" s="50"/>
      <c r="L211" s="53" t="s">
        <v>102</v>
      </c>
      <c r="M211" s="55" t="s">
        <v>1680</v>
      </c>
      <c r="N211" s="50">
        <v>707.0</v>
      </c>
      <c r="O211" s="50">
        <v>665.0</v>
      </c>
      <c r="P211" s="50" t="s">
        <v>1681</v>
      </c>
      <c r="Q211" s="56" t="s">
        <v>1682</v>
      </c>
      <c r="R211" s="53" t="s">
        <v>1683</v>
      </c>
    </row>
    <row r="212">
      <c r="A212" s="54" t="s">
        <v>1684</v>
      </c>
      <c r="B212" s="50" t="s">
        <v>1685</v>
      </c>
      <c r="C212" s="51" t="s">
        <v>1686</v>
      </c>
      <c r="D212" s="50" t="s">
        <v>1687</v>
      </c>
      <c r="E212" s="52">
        <v>44260.91168981481</v>
      </c>
      <c r="F212" s="50"/>
      <c r="G212" s="50"/>
      <c r="H212" s="50" t="s">
        <v>1688</v>
      </c>
      <c r="I212" s="50" t="s">
        <v>1689</v>
      </c>
      <c r="J212" s="50" t="s">
        <v>1690</v>
      </c>
      <c r="K212" s="50" t="s">
        <v>1691</v>
      </c>
      <c r="L212" s="53" t="s">
        <v>56</v>
      </c>
      <c r="M212" s="55" t="s">
        <v>1692</v>
      </c>
      <c r="N212" s="50">
        <v>1784.0</v>
      </c>
      <c r="O212" s="50">
        <v>3389.0</v>
      </c>
      <c r="P212" s="50" t="s">
        <v>1693</v>
      </c>
      <c r="Q212" s="56" t="s">
        <v>1694</v>
      </c>
      <c r="R212" s="53" t="s">
        <v>1695</v>
      </c>
    </row>
    <row r="213">
      <c r="A213" s="54" t="s">
        <v>1696</v>
      </c>
      <c r="B213" s="50" t="s">
        <v>1697</v>
      </c>
      <c r="C213" s="57" t="s">
        <v>1154</v>
      </c>
      <c r="D213" s="50" t="s">
        <v>1698</v>
      </c>
      <c r="E213" s="52">
        <v>44260.91138888889</v>
      </c>
      <c r="F213" s="50"/>
      <c r="G213" s="50"/>
      <c r="H213" s="50"/>
      <c r="I213" s="50"/>
      <c r="J213" s="50" t="s">
        <v>1699</v>
      </c>
      <c r="K213" s="50"/>
      <c r="L213" s="53" t="s">
        <v>102</v>
      </c>
      <c r="M213" s="55" t="s">
        <v>1700</v>
      </c>
      <c r="N213" s="50">
        <v>519.0</v>
      </c>
      <c r="O213" s="50">
        <v>695.0</v>
      </c>
      <c r="P213" s="50" t="s">
        <v>1701</v>
      </c>
      <c r="Q213" s="56" t="s">
        <v>1702</v>
      </c>
      <c r="R213" s="58" t="s">
        <v>1157</v>
      </c>
    </row>
    <row r="214">
      <c r="A214" s="54" t="s">
        <v>1703</v>
      </c>
      <c r="B214" s="50" t="s">
        <v>1704</v>
      </c>
      <c r="C214" s="51" t="s">
        <v>1176</v>
      </c>
      <c r="D214" s="50" t="s">
        <v>1705</v>
      </c>
      <c r="E214" s="52">
        <v>44260.911041666666</v>
      </c>
      <c r="F214" s="50"/>
      <c r="G214" s="50"/>
      <c r="H214" s="50"/>
      <c r="I214" s="50"/>
      <c r="J214" s="50" t="s">
        <v>1706</v>
      </c>
      <c r="K214" s="50"/>
      <c r="L214" s="53" t="s">
        <v>65</v>
      </c>
      <c r="M214" s="55" t="s">
        <v>1707</v>
      </c>
      <c r="N214" s="50">
        <v>6378.0</v>
      </c>
      <c r="O214" s="50">
        <v>5797.0</v>
      </c>
      <c r="P214" s="50"/>
      <c r="Q214" s="56" t="s">
        <v>1708</v>
      </c>
      <c r="R214" s="53" t="s">
        <v>1181</v>
      </c>
    </row>
    <row r="215">
      <c r="A215" s="54" t="s">
        <v>1709</v>
      </c>
      <c r="B215" s="50" t="s">
        <v>1710</v>
      </c>
      <c r="C215" s="57" t="s">
        <v>1154</v>
      </c>
      <c r="D215" s="50" t="s">
        <v>1711</v>
      </c>
      <c r="E215" s="52">
        <v>44260.91075231481</v>
      </c>
      <c r="F215" s="50"/>
      <c r="G215" s="50"/>
      <c r="H215" s="50"/>
      <c r="I215" s="50"/>
      <c r="J215" s="50" t="s">
        <v>1712</v>
      </c>
      <c r="K215" s="50"/>
      <c r="L215" s="53" t="s">
        <v>102</v>
      </c>
      <c r="M215" s="55" t="s">
        <v>1713</v>
      </c>
      <c r="N215" s="50">
        <v>2035.0</v>
      </c>
      <c r="O215" s="50">
        <v>1723.0</v>
      </c>
      <c r="P215" s="50" t="s">
        <v>1714</v>
      </c>
      <c r="Q215" s="56" t="s">
        <v>1715</v>
      </c>
      <c r="R215" s="58" t="s">
        <v>1157</v>
      </c>
    </row>
    <row r="216">
      <c r="A216" s="54" t="s">
        <v>1716</v>
      </c>
      <c r="B216" s="50" t="s">
        <v>1717</v>
      </c>
      <c r="C216" s="51" t="s">
        <v>1718</v>
      </c>
      <c r="D216" s="50" t="s">
        <v>1719</v>
      </c>
      <c r="E216" s="52">
        <v>44260.90980324074</v>
      </c>
      <c r="F216" s="50"/>
      <c r="G216" s="50"/>
      <c r="H216" s="50"/>
      <c r="I216" s="50"/>
      <c r="J216" s="50" t="s">
        <v>1720</v>
      </c>
      <c r="K216" s="50"/>
      <c r="L216" s="53" t="s">
        <v>65</v>
      </c>
      <c r="M216" s="55" t="s">
        <v>1721</v>
      </c>
      <c r="N216" s="50">
        <v>428.0</v>
      </c>
      <c r="O216" s="50">
        <v>565.0</v>
      </c>
      <c r="P216" s="50" t="s">
        <v>1722</v>
      </c>
      <c r="Q216" s="56" t="s">
        <v>1723</v>
      </c>
      <c r="R216" s="53" t="s">
        <v>1724</v>
      </c>
    </row>
    <row r="217">
      <c r="A217" s="54" t="s">
        <v>1725</v>
      </c>
      <c r="B217" s="50" t="s">
        <v>1717</v>
      </c>
      <c r="C217" s="51" t="s">
        <v>1726</v>
      </c>
      <c r="D217" s="50" t="s">
        <v>1727</v>
      </c>
      <c r="E217" s="52">
        <v>44260.90967592593</v>
      </c>
      <c r="F217" s="50"/>
      <c r="G217" s="50"/>
      <c r="H217" s="50"/>
      <c r="I217" s="50"/>
      <c r="J217" s="50" t="s">
        <v>1720</v>
      </c>
      <c r="K217" s="50"/>
      <c r="L217" s="53" t="s">
        <v>65</v>
      </c>
      <c r="M217" s="55" t="s">
        <v>1721</v>
      </c>
      <c r="N217" s="50">
        <v>428.0</v>
      </c>
      <c r="O217" s="50">
        <v>565.0</v>
      </c>
      <c r="P217" s="50" t="s">
        <v>1722</v>
      </c>
      <c r="Q217" s="56" t="s">
        <v>1728</v>
      </c>
      <c r="R217" s="53" t="s">
        <v>1729</v>
      </c>
    </row>
    <row r="218">
      <c r="A218" s="54" t="s">
        <v>1730</v>
      </c>
      <c r="B218" s="50" t="s">
        <v>1731</v>
      </c>
      <c r="C218" s="51" t="s">
        <v>1732</v>
      </c>
      <c r="D218" s="50" t="s">
        <v>1733</v>
      </c>
      <c r="E218" s="52">
        <v>44260.90887731481</v>
      </c>
      <c r="F218" s="50"/>
      <c r="G218" s="50"/>
      <c r="H218" s="50"/>
      <c r="I218" s="50"/>
      <c r="J218" s="50" t="s">
        <v>1734</v>
      </c>
      <c r="K218" s="50"/>
      <c r="L218" s="53" t="s">
        <v>65</v>
      </c>
      <c r="M218" s="55" t="s">
        <v>1735</v>
      </c>
      <c r="N218" s="50">
        <v>234.0</v>
      </c>
      <c r="O218" s="50">
        <v>2583.0</v>
      </c>
      <c r="P218" s="50"/>
      <c r="Q218" s="56" t="s">
        <v>1736</v>
      </c>
      <c r="R218" s="53" t="s">
        <v>1737</v>
      </c>
    </row>
    <row r="219">
      <c r="A219" s="54" t="s">
        <v>1738</v>
      </c>
      <c r="B219" s="50" t="s">
        <v>1739</v>
      </c>
      <c r="C219" s="51" t="s">
        <v>1740</v>
      </c>
      <c r="D219" s="50" t="s">
        <v>1741</v>
      </c>
      <c r="E219" s="52">
        <v>44260.908738425926</v>
      </c>
      <c r="F219" s="50"/>
      <c r="G219" s="50"/>
      <c r="H219" s="50"/>
      <c r="I219" s="50"/>
      <c r="J219" s="50" t="s">
        <v>1742</v>
      </c>
      <c r="K219" s="50"/>
      <c r="L219" s="53" t="s">
        <v>697</v>
      </c>
      <c r="M219" s="55" t="s">
        <v>1743</v>
      </c>
      <c r="N219" s="50">
        <v>2041.0</v>
      </c>
      <c r="O219" s="50">
        <v>416.0</v>
      </c>
      <c r="P219" s="50" t="s">
        <v>1744</v>
      </c>
      <c r="Q219" s="56" t="s">
        <v>1745</v>
      </c>
      <c r="R219" s="53" t="s">
        <v>1746</v>
      </c>
    </row>
    <row r="220">
      <c r="A220" s="54" t="s">
        <v>1747</v>
      </c>
      <c r="B220" s="50" t="s">
        <v>1748</v>
      </c>
      <c r="C220" s="51" t="s">
        <v>333</v>
      </c>
      <c r="D220" s="50" t="s">
        <v>1749</v>
      </c>
      <c r="E220" s="52">
        <v>44260.908067129625</v>
      </c>
      <c r="F220" s="50"/>
      <c r="G220" s="50"/>
      <c r="H220" s="50"/>
      <c r="I220" s="50"/>
      <c r="J220" s="50" t="s">
        <v>1750</v>
      </c>
      <c r="K220" s="50"/>
      <c r="L220" s="53" t="s">
        <v>65</v>
      </c>
      <c r="M220" s="55" t="s">
        <v>1751</v>
      </c>
      <c r="N220" s="50">
        <v>1741.0</v>
      </c>
      <c r="O220" s="50">
        <v>123.0</v>
      </c>
      <c r="P220" s="50" t="s">
        <v>1752</v>
      </c>
      <c r="Q220" s="56" t="s">
        <v>1753</v>
      </c>
      <c r="R220" s="53" t="s">
        <v>338</v>
      </c>
    </row>
    <row r="221">
      <c r="A221" s="54" t="s">
        <v>1754</v>
      </c>
      <c r="B221" s="50" t="s">
        <v>1755</v>
      </c>
      <c r="C221" s="51" t="s">
        <v>1756</v>
      </c>
      <c r="D221" s="50" t="s">
        <v>1757</v>
      </c>
      <c r="E221" s="52">
        <v>44260.907696759255</v>
      </c>
      <c r="F221" s="50"/>
      <c r="G221" s="50"/>
      <c r="H221" s="50"/>
      <c r="I221" s="50"/>
      <c r="J221" s="50" t="s">
        <v>1758</v>
      </c>
      <c r="K221" s="50"/>
      <c r="L221" s="53" t="s">
        <v>102</v>
      </c>
      <c r="M221" s="55" t="s">
        <v>1759</v>
      </c>
      <c r="N221" s="50">
        <v>5388.0</v>
      </c>
      <c r="O221" s="50">
        <v>2991.0</v>
      </c>
      <c r="P221" s="50" t="s">
        <v>1760</v>
      </c>
      <c r="Q221" s="56" t="s">
        <v>1761</v>
      </c>
      <c r="R221" s="53" t="s">
        <v>1762</v>
      </c>
    </row>
    <row r="222">
      <c r="A222" s="54" t="s">
        <v>1763</v>
      </c>
      <c r="B222" s="50" t="s">
        <v>1764</v>
      </c>
      <c r="C222" s="51" t="s">
        <v>1765</v>
      </c>
      <c r="D222" s="50" t="s">
        <v>1766</v>
      </c>
      <c r="E222" s="52">
        <v>44260.90724537037</v>
      </c>
      <c r="F222" s="50"/>
      <c r="G222" s="50"/>
      <c r="H222" s="50"/>
      <c r="I222" s="50"/>
      <c r="J222" s="50" t="s">
        <v>1767</v>
      </c>
      <c r="K222" s="50"/>
      <c r="L222" s="53" t="s">
        <v>56</v>
      </c>
      <c r="M222" s="55" t="s">
        <v>1768</v>
      </c>
      <c r="N222" s="50">
        <v>569.0</v>
      </c>
      <c r="O222" s="50">
        <v>1357.0</v>
      </c>
      <c r="P222" s="50" t="s">
        <v>220</v>
      </c>
      <c r="Q222" s="56" t="s">
        <v>1769</v>
      </c>
      <c r="R222" s="53" t="s">
        <v>1770</v>
      </c>
    </row>
    <row r="223">
      <c r="A223" s="54" t="s">
        <v>1771</v>
      </c>
      <c r="B223" s="50" t="s">
        <v>1772</v>
      </c>
      <c r="C223" s="51" t="s">
        <v>1773</v>
      </c>
      <c r="D223" s="50" t="s">
        <v>1774</v>
      </c>
      <c r="E223" s="52">
        <v>44260.906875</v>
      </c>
      <c r="F223" s="50"/>
      <c r="G223" s="50"/>
      <c r="H223" s="50"/>
      <c r="I223" s="50"/>
      <c r="J223" s="50" t="s">
        <v>1775</v>
      </c>
      <c r="K223" s="50"/>
      <c r="L223" s="53" t="s">
        <v>1392</v>
      </c>
      <c r="M223" s="55" t="s">
        <v>1776</v>
      </c>
      <c r="N223" s="50">
        <v>868.0</v>
      </c>
      <c r="O223" s="50">
        <v>311.0</v>
      </c>
      <c r="P223" s="50" t="s">
        <v>1051</v>
      </c>
      <c r="Q223" s="56" t="s">
        <v>1777</v>
      </c>
      <c r="R223" s="53" t="s">
        <v>1778</v>
      </c>
    </row>
    <row r="224">
      <c r="A224" s="54" t="s">
        <v>1779</v>
      </c>
      <c r="B224" s="50" t="s">
        <v>1780</v>
      </c>
      <c r="C224" s="51" t="s">
        <v>1389</v>
      </c>
      <c r="D224" s="50" t="s">
        <v>1781</v>
      </c>
      <c r="E224" s="52">
        <v>44260.90658564815</v>
      </c>
      <c r="F224" s="50"/>
      <c r="G224" s="50"/>
      <c r="H224" s="50"/>
      <c r="I224" s="50"/>
      <c r="J224" s="50" t="s">
        <v>1782</v>
      </c>
      <c r="K224" s="50"/>
      <c r="L224" s="53" t="s">
        <v>65</v>
      </c>
      <c r="M224" s="55" t="s">
        <v>1783</v>
      </c>
      <c r="N224" s="50">
        <v>4228.0</v>
      </c>
      <c r="O224" s="50">
        <v>5003.0</v>
      </c>
      <c r="P224" s="50" t="s">
        <v>1784</v>
      </c>
      <c r="Q224" s="56" t="s">
        <v>1785</v>
      </c>
      <c r="R224" s="53" t="s">
        <v>1396</v>
      </c>
    </row>
    <row r="225">
      <c r="A225" s="54" t="s">
        <v>1786</v>
      </c>
      <c r="B225" s="50" t="s">
        <v>1704</v>
      </c>
      <c r="C225" s="51" t="s">
        <v>1773</v>
      </c>
      <c r="D225" s="50" t="s">
        <v>1787</v>
      </c>
      <c r="E225" s="52">
        <v>44260.90646990741</v>
      </c>
      <c r="F225" s="50"/>
      <c r="G225" s="50"/>
      <c r="H225" s="50"/>
      <c r="I225" s="50"/>
      <c r="J225" s="50" t="s">
        <v>1706</v>
      </c>
      <c r="K225" s="50"/>
      <c r="L225" s="53" t="s">
        <v>65</v>
      </c>
      <c r="M225" s="55" t="s">
        <v>1707</v>
      </c>
      <c r="N225" s="50">
        <v>6378.0</v>
      </c>
      <c r="O225" s="50">
        <v>5797.0</v>
      </c>
      <c r="P225" s="50"/>
      <c r="Q225" s="56" t="s">
        <v>1788</v>
      </c>
      <c r="R225" s="53" t="s">
        <v>1778</v>
      </c>
    </row>
    <row r="226">
      <c r="A226" s="54" t="s">
        <v>1789</v>
      </c>
      <c r="B226" s="50" t="s">
        <v>1790</v>
      </c>
      <c r="C226" s="51" t="s">
        <v>1791</v>
      </c>
      <c r="D226" s="50" t="s">
        <v>1792</v>
      </c>
      <c r="E226" s="52">
        <v>44260.90625</v>
      </c>
      <c r="F226" s="50"/>
      <c r="G226" s="50"/>
      <c r="H226" s="50"/>
      <c r="I226" s="50"/>
      <c r="J226" s="50" t="s">
        <v>1793</v>
      </c>
      <c r="K226" s="50"/>
      <c r="L226" s="53" t="s">
        <v>1794</v>
      </c>
      <c r="M226" s="55" t="s">
        <v>1795</v>
      </c>
      <c r="N226" s="50">
        <v>1507520.0</v>
      </c>
      <c r="O226" s="50">
        <v>76.0</v>
      </c>
      <c r="P226" s="50" t="s">
        <v>286</v>
      </c>
      <c r="Q226" s="56" t="s">
        <v>1796</v>
      </c>
      <c r="R226" s="53" t="s">
        <v>1797</v>
      </c>
    </row>
    <row r="227">
      <c r="A227" s="54" t="s">
        <v>1798</v>
      </c>
      <c r="B227" s="50" t="s">
        <v>1799</v>
      </c>
      <c r="C227" s="51" t="s">
        <v>1800</v>
      </c>
      <c r="D227" s="50" t="s">
        <v>1801</v>
      </c>
      <c r="E227" s="52">
        <v>44260.906064814815</v>
      </c>
      <c r="F227" s="50"/>
      <c r="G227" s="50"/>
      <c r="H227" s="50"/>
      <c r="I227" s="50"/>
      <c r="J227" s="50" t="s">
        <v>1802</v>
      </c>
      <c r="K227" s="50"/>
      <c r="L227" s="53" t="s">
        <v>102</v>
      </c>
      <c r="M227" s="55" t="s">
        <v>1803</v>
      </c>
      <c r="N227" s="50">
        <v>1047.0</v>
      </c>
      <c r="O227" s="50">
        <v>4993.0</v>
      </c>
      <c r="P227" s="50" t="s">
        <v>877</v>
      </c>
      <c r="Q227" s="56" t="s">
        <v>1804</v>
      </c>
      <c r="R227" s="53" t="s">
        <v>1805</v>
      </c>
    </row>
    <row r="228">
      <c r="A228" s="54" t="s">
        <v>1806</v>
      </c>
      <c r="B228" s="50" t="s">
        <v>1807</v>
      </c>
      <c r="C228" s="57" t="s">
        <v>665</v>
      </c>
      <c r="D228" s="50" t="s">
        <v>1808</v>
      </c>
      <c r="E228" s="52">
        <v>44260.90568287037</v>
      </c>
      <c r="F228" s="50"/>
      <c r="G228" s="50"/>
      <c r="H228" s="50"/>
      <c r="I228" s="50"/>
      <c r="J228" s="50" t="s">
        <v>1809</v>
      </c>
      <c r="K228" s="50"/>
      <c r="L228" s="53" t="s">
        <v>102</v>
      </c>
      <c r="M228" s="55" t="s">
        <v>1810</v>
      </c>
      <c r="N228" s="50">
        <v>1109.0</v>
      </c>
      <c r="O228" s="50">
        <v>805.0</v>
      </c>
      <c r="P228" s="50"/>
      <c r="Q228" s="56" t="s">
        <v>1811</v>
      </c>
      <c r="R228" s="58" t="s">
        <v>496</v>
      </c>
    </row>
    <row r="229">
      <c r="A229" s="54" t="s">
        <v>1812</v>
      </c>
      <c r="B229" s="50" t="s">
        <v>1813</v>
      </c>
      <c r="C229" s="51" t="s">
        <v>1814</v>
      </c>
      <c r="D229" s="50" t="s">
        <v>1815</v>
      </c>
      <c r="E229" s="52">
        <v>44260.90565972222</v>
      </c>
      <c r="F229" s="50"/>
      <c r="G229" s="50"/>
      <c r="H229" s="50"/>
      <c r="I229" s="50"/>
      <c r="J229" s="50" t="s">
        <v>1816</v>
      </c>
      <c r="K229" s="50"/>
      <c r="L229" s="53" t="s">
        <v>65</v>
      </c>
      <c r="M229" s="55" t="s">
        <v>1817</v>
      </c>
      <c r="N229" s="50">
        <v>764.0</v>
      </c>
      <c r="O229" s="50">
        <v>1349.0</v>
      </c>
      <c r="P229" s="50"/>
      <c r="Q229" s="56" t="s">
        <v>1818</v>
      </c>
      <c r="R229" s="53" t="s">
        <v>1819</v>
      </c>
    </row>
    <row r="230">
      <c r="A230" s="54" t="s">
        <v>1820</v>
      </c>
      <c r="B230" s="50" t="s">
        <v>1821</v>
      </c>
      <c r="C230" s="51" t="s">
        <v>704</v>
      </c>
      <c r="D230" s="50" t="s">
        <v>1822</v>
      </c>
      <c r="E230" s="52">
        <v>44260.905324074076</v>
      </c>
      <c r="F230" s="50"/>
      <c r="G230" s="50"/>
      <c r="H230" s="50"/>
      <c r="I230" s="50"/>
      <c r="J230" s="50" t="s">
        <v>1823</v>
      </c>
      <c r="K230" s="50"/>
      <c r="L230" s="53" t="s">
        <v>56</v>
      </c>
      <c r="M230" s="55" t="s">
        <v>1824</v>
      </c>
      <c r="N230" s="50">
        <v>524.0</v>
      </c>
      <c r="O230" s="50">
        <v>242.0</v>
      </c>
      <c r="P230" s="50" t="s">
        <v>1825</v>
      </c>
      <c r="Q230" s="56" t="s">
        <v>1826</v>
      </c>
      <c r="R230" s="53" t="s">
        <v>710</v>
      </c>
    </row>
    <row r="231">
      <c r="A231" s="54" t="s">
        <v>1827</v>
      </c>
      <c r="B231" s="50" t="s">
        <v>1828</v>
      </c>
      <c r="C231" s="57" t="s">
        <v>1829</v>
      </c>
      <c r="D231" s="50" t="s">
        <v>1830</v>
      </c>
      <c r="E231" s="52">
        <v>44260.90525462963</v>
      </c>
      <c r="F231" s="50"/>
      <c r="G231" s="50"/>
      <c r="H231" s="50"/>
      <c r="I231" s="50"/>
      <c r="J231" s="50" t="s">
        <v>1831</v>
      </c>
      <c r="K231" s="50"/>
      <c r="L231" s="53" t="s">
        <v>65</v>
      </c>
      <c r="M231" s="55" t="s">
        <v>1832</v>
      </c>
      <c r="N231" s="50">
        <v>647.0</v>
      </c>
      <c r="O231" s="50">
        <v>529.0</v>
      </c>
      <c r="P231" s="50" t="s">
        <v>1833</v>
      </c>
      <c r="Q231" s="56" t="s">
        <v>1834</v>
      </c>
      <c r="R231" s="53" t="s">
        <v>1835</v>
      </c>
    </row>
    <row r="232">
      <c r="A232" s="54" t="s">
        <v>1836</v>
      </c>
      <c r="B232" s="50" t="s">
        <v>1837</v>
      </c>
      <c r="C232" s="51" t="s">
        <v>1838</v>
      </c>
      <c r="D232" s="50" t="s">
        <v>1839</v>
      </c>
      <c r="E232" s="52">
        <v>44260.90487268519</v>
      </c>
      <c r="F232" s="50"/>
      <c r="G232" s="50"/>
      <c r="H232" s="50"/>
      <c r="I232" s="50"/>
      <c r="J232" s="50" t="s">
        <v>1840</v>
      </c>
      <c r="K232" s="50"/>
      <c r="L232" s="53" t="s">
        <v>1841</v>
      </c>
      <c r="M232" s="55" t="s">
        <v>1842</v>
      </c>
      <c r="N232" s="50">
        <v>5100.0</v>
      </c>
      <c r="O232" s="50">
        <v>2104.0</v>
      </c>
      <c r="P232" s="50" t="s">
        <v>1843</v>
      </c>
      <c r="Q232" s="56" t="s">
        <v>1844</v>
      </c>
      <c r="R232" s="53" t="s">
        <v>1845</v>
      </c>
    </row>
    <row r="233">
      <c r="A233" s="54" t="s">
        <v>1846</v>
      </c>
      <c r="B233" s="50" t="s">
        <v>1847</v>
      </c>
      <c r="C233" s="51" t="s">
        <v>1027</v>
      </c>
      <c r="D233" s="50" t="s">
        <v>1848</v>
      </c>
      <c r="E233" s="52">
        <v>44260.90474537037</v>
      </c>
      <c r="F233" s="50"/>
      <c r="G233" s="50"/>
      <c r="H233" s="50"/>
      <c r="I233" s="50"/>
      <c r="J233" s="50" t="s">
        <v>1849</v>
      </c>
      <c r="K233" s="50"/>
      <c r="L233" s="53" t="s">
        <v>56</v>
      </c>
      <c r="M233" s="55" t="s">
        <v>1850</v>
      </c>
      <c r="N233" s="50">
        <v>178.0</v>
      </c>
      <c r="O233" s="50">
        <v>197.0</v>
      </c>
      <c r="P233" s="50"/>
      <c r="Q233" s="56" t="s">
        <v>1851</v>
      </c>
      <c r="R233" s="58" t="s">
        <v>1030</v>
      </c>
    </row>
    <row r="234">
      <c r="A234" s="54" t="s">
        <v>1852</v>
      </c>
      <c r="B234" s="50" t="s">
        <v>1853</v>
      </c>
      <c r="C234" s="51" t="s">
        <v>704</v>
      </c>
      <c r="D234" s="50" t="s">
        <v>1854</v>
      </c>
      <c r="E234" s="52">
        <v>44260.90430555555</v>
      </c>
      <c r="F234" s="50"/>
      <c r="G234" s="50"/>
      <c r="H234" s="50"/>
      <c r="I234" s="50"/>
      <c r="J234" s="50" t="s">
        <v>1855</v>
      </c>
      <c r="K234" s="50"/>
      <c r="L234" s="53" t="s">
        <v>56</v>
      </c>
      <c r="M234" s="55" t="s">
        <v>1856</v>
      </c>
      <c r="N234" s="50">
        <v>2872.0</v>
      </c>
      <c r="O234" s="50">
        <v>950.0</v>
      </c>
      <c r="P234" s="50" t="s">
        <v>1857</v>
      </c>
      <c r="Q234" s="56" t="s">
        <v>1858</v>
      </c>
      <c r="R234" s="53" t="s">
        <v>710</v>
      </c>
    </row>
    <row r="235">
      <c r="A235" s="54" t="s">
        <v>1859</v>
      </c>
      <c r="B235" s="50" t="s">
        <v>1860</v>
      </c>
      <c r="C235" s="51" t="s">
        <v>1861</v>
      </c>
      <c r="D235" s="50" t="s">
        <v>1862</v>
      </c>
      <c r="E235" s="52">
        <v>44260.90420138889</v>
      </c>
      <c r="F235" s="50"/>
      <c r="G235" s="50"/>
      <c r="H235" s="50"/>
      <c r="I235" s="50"/>
      <c r="J235" s="50" t="s">
        <v>1863</v>
      </c>
      <c r="K235" s="50"/>
      <c r="L235" s="53" t="s">
        <v>65</v>
      </c>
      <c r="M235" s="55" t="s">
        <v>1864</v>
      </c>
      <c r="N235" s="50">
        <v>2580.0</v>
      </c>
      <c r="O235" s="50">
        <v>3359.0</v>
      </c>
      <c r="P235" s="50" t="s">
        <v>1865</v>
      </c>
      <c r="Q235" s="56" t="s">
        <v>1866</v>
      </c>
      <c r="R235" s="53" t="s">
        <v>1867</v>
      </c>
    </row>
    <row r="236">
      <c r="A236" s="54" t="s">
        <v>1868</v>
      </c>
      <c r="B236" s="50" t="s">
        <v>1869</v>
      </c>
      <c r="C236" s="51" t="s">
        <v>252</v>
      </c>
      <c r="D236" s="50" t="s">
        <v>1870</v>
      </c>
      <c r="E236" s="52">
        <v>44260.90373842593</v>
      </c>
      <c r="F236" s="50"/>
      <c r="G236" s="50"/>
      <c r="H236" s="50"/>
      <c r="I236" s="50"/>
      <c r="J236" s="50" t="s">
        <v>1871</v>
      </c>
      <c r="K236" s="50"/>
      <c r="L236" s="53" t="s">
        <v>1392</v>
      </c>
      <c r="M236" s="55" t="s">
        <v>1872</v>
      </c>
      <c r="N236" s="50">
        <v>696.0</v>
      </c>
      <c r="O236" s="50">
        <v>898.0</v>
      </c>
      <c r="P236" s="50" t="s">
        <v>1873</v>
      </c>
      <c r="Q236" s="56" t="s">
        <v>1874</v>
      </c>
      <c r="R236" s="53" t="s">
        <v>257</v>
      </c>
    </row>
    <row r="237">
      <c r="A237" s="54" t="s">
        <v>1875</v>
      </c>
      <c r="B237" s="50" t="s">
        <v>1876</v>
      </c>
      <c r="C237" s="51" t="s">
        <v>243</v>
      </c>
      <c r="D237" s="50" t="s">
        <v>1877</v>
      </c>
      <c r="E237" s="52">
        <v>44260.903703703705</v>
      </c>
      <c r="F237" s="50"/>
      <c r="G237" s="50"/>
      <c r="H237" s="50"/>
      <c r="I237" s="50"/>
      <c r="J237" s="50" t="s">
        <v>1878</v>
      </c>
      <c r="K237" s="50"/>
      <c r="L237" s="53" t="s">
        <v>56</v>
      </c>
      <c r="M237" s="55" t="s">
        <v>1879</v>
      </c>
      <c r="N237" s="50">
        <v>388.0</v>
      </c>
      <c r="O237" s="50">
        <v>439.0</v>
      </c>
      <c r="P237" s="50"/>
      <c r="Q237" s="56" t="s">
        <v>1880</v>
      </c>
      <c r="R237" s="53" t="s">
        <v>249</v>
      </c>
    </row>
    <row r="238">
      <c r="A238" s="54" t="s">
        <v>1881</v>
      </c>
      <c r="B238" s="50" t="s">
        <v>1882</v>
      </c>
      <c r="C238" s="51" t="s">
        <v>1883</v>
      </c>
      <c r="D238" s="50" t="s">
        <v>1884</v>
      </c>
      <c r="E238" s="52">
        <v>44260.9034837963</v>
      </c>
      <c r="F238" s="50"/>
      <c r="G238" s="50"/>
      <c r="H238" s="50"/>
      <c r="I238" s="50"/>
      <c r="J238" s="50" t="s">
        <v>1885</v>
      </c>
      <c r="K238" s="50"/>
      <c r="L238" s="53" t="s">
        <v>56</v>
      </c>
      <c r="M238" s="55" t="s">
        <v>1886</v>
      </c>
      <c r="N238" s="50">
        <v>200.0</v>
      </c>
      <c r="O238" s="50">
        <v>83.0</v>
      </c>
      <c r="P238" s="50" t="s">
        <v>1887</v>
      </c>
      <c r="Q238" s="56" t="s">
        <v>1888</v>
      </c>
      <c r="R238" s="53" t="s">
        <v>1889</v>
      </c>
    </row>
    <row r="239">
      <c r="A239" s="54" t="s">
        <v>1890</v>
      </c>
      <c r="B239" s="50" t="s">
        <v>1891</v>
      </c>
      <c r="C239" s="51" t="s">
        <v>1892</v>
      </c>
      <c r="D239" s="50" t="s">
        <v>1893</v>
      </c>
      <c r="E239" s="52">
        <v>44260.90329861111</v>
      </c>
      <c r="F239" s="50"/>
      <c r="G239" s="50"/>
      <c r="H239" s="50"/>
      <c r="I239" s="50"/>
      <c r="J239" s="50" t="s">
        <v>1894</v>
      </c>
      <c r="K239" s="50"/>
      <c r="L239" s="53" t="s">
        <v>65</v>
      </c>
      <c r="M239" s="55" t="s">
        <v>1895</v>
      </c>
      <c r="N239" s="50">
        <v>749.0</v>
      </c>
      <c r="O239" s="50">
        <v>2096.0</v>
      </c>
      <c r="P239" s="50"/>
      <c r="Q239" s="56" t="s">
        <v>1896</v>
      </c>
      <c r="R239" s="53" t="s">
        <v>1897</v>
      </c>
    </row>
    <row r="240">
      <c r="A240" s="54" t="s">
        <v>1898</v>
      </c>
      <c r="B240" s="50" t="s">
        <v>1899</v>
      </c>
      <c r="C240" s="51" t="s">
        <v>1900</v>
      </c>
      <c r="D240" s="50" t="s">
        <v>1901</v>
      </c>
      <c r="E240" s="52">
        <v>44260.90275462963</v>
      </c>
      <c r="F240" s="50"/>
      <c r="G240" s="50"/>
      <c r="H240" s="50"/>
      <c r="I240" s="50"/>
      <c r="J240" s="50" t="s">
        <v>1902</v>
      </c>
      <c r="K240" s="50"/>
      <c r="L240" s="53" t="s">
        <v>65</v>
      </c>
      <c r="M240" s="55" t="s">
        <v>1903</v>
      </c>
      <c r="N240" s="50">
        <v>780.0</v>
      </c>
      <c r="O240" s="50">
        <v>121.0</v>
      </c>
      <c r="P240" s="50"/>
      <c r="Q240" s="56" t="s">
        <v>1904</v>
      </c>
      <c r="R240" s="53" t="s">
        <v>1905</v>
      </c>
    </row>
    <row r="241">
      <c r="A241" s="54" t="s">
        <v>1906</v>
      </c>
      <c r="B241" s="50" t="s">
        <v>1907</v>
      </c>
      <c r="C241" s="51" t="s">
        <v>1861</v>
      </c>
      <c r="D241" s="50" t="s">
        <v>1908</v>
      </c>
      <c r="E241" s="52">
        <v>44260.90269675926</v>
      </c>
      <c r="F241" s="50"/>
      <c r="G241" s="50"/>
      <c r="H241" s="50"/>
      <c r="I241" s="50"/>
      <c r="J241" s="50" t="s">
        <v>1909</v>
      </c>
      <c r="K241" s="50"/>
      <c r="L241" s="53" t="s">
        <v>1392</v>
      </c>
      <c r="M241" s="55" t="s">
        <v>1910</v>
      </c>
      <c r="N241" s="50">
        <v>15128.0</v>
      </c>
      <c r="O241" s="50">
        <v>14884.0</v>
      </c>
      <c r="P241" s="50"/>
      <c r="Q241" s="56" t="s">
        <v>1911</v>
      </c>
      <c r="R241" s="53" t="s">
        <v>1867</v>
      </c>
    </row>
    <row r="242">
      <c r="A242" s="54" t="s">
        <v>1912</v>
      </c>
      <c r="B242" s="50" t="s">
        <v>1913</v>
      </c>
      <c r="C242" s="51" t="s">
        <v>873</v>
      </c>
      <c r="D242" s="50" t="s">
        <v>1914</v>
      </c>
      <c r="E242" s="52">
        <v>44260.90231481481</v>
      </c>
      <c r="F242" s="50"/>
      <c r="G242" s="50"/>
      <c r="H242" s="50"/>
      <c r="I242" s="50"/>
      <c r="J242" s="50" t="s">
        <v>1915</v>
      </c>
      <c r="K242" s="50"/>
      <c r="L242" s="53" t="s">
        <v>65</v>
      </c>
      <c r="M242" s="55" t="s">
        <v>1916</v>
      </c>
      <c r="N242" s="50">
        <v>1197.0</v>
      </c>
      <c r="O242" s="50">
        <v>115.0</v>
      </c>
      <c r="P242" s="50" t="s">
        <v>1843</v>
      </c>
      <c r="Q242" s="56" t="s">
        <v>1917</v>
      </c>
      <c r="R242" s="53" t="s">
        <v>879</v>
      </c>
    </row>
    <row r="243">
      <c r="A243" s="54" t="s">
        <v>1918</v>
      </c>
      <c r="B243" s="50" t="s">
        <v>1919</v>
      </c>
      <c r="C243" s="51" t="s">
        <v>139</v>
      </c>
      <c r="D243" s="50" t="s">
        <v>1920</v>
      </c>
      <c r="E243" s="52">
        <v>44260.901874999996</v>
      </c>
      <c r="F243" s="50"/>
      <c r="G243" s="50"/>
      <c r="H243" s="50"/>
      <c r="I243" s="50"/>
      <c r="J243" s="50" t="s">
        <v>1921</v>
      </c>
      <c r="K243" s="50"/>
      <c r="L243" s="53" t="s">
        <v>65</v>
      </c>
      <c r="M243" s="55" t="s">
        <v>1922</v>
      </c>
      <c r="N243" s="50">
        <v>2005.0</v>
      </c>
      <c r="O243" s="50">
        <v>2109.0</v>
      </c>
      <c r="P243" s="50"/>
      <c r="Q243" s="56" t="s">
        <v>1923</v>
      </c>
      <c r="R243" s="53" t="s">
        <v>144</v>
      </c>
    </row>
    <row r="244">
      <c r="A244" s="54" t="s">
        <v>1924</v>
      </c>
      <c r="B244" s="50" t="s">
        <v>1925</v>
      </c>
      <c r="C244" s="51" t="s">
        <v>1926</v>
      </c>
      <c r="D244" s="50" t="s">
        <v>1927</v>
      </c>
      <c r="E244" s="52">
        <v>44260.90126157408</v>
      </c>
      <c r="F244" s="50"/>
      <c r="G244" s="50"/>
      <c r="H244" s="50"/>
      <c r="I244" s="50"/>
      <c r="J244" s="50" t="s">
        <v>1928</v>
      </c>
      <c r="K244" s="50"/>
      <c r="L244" s="53" t="s">
        <v>65</v>
      </c>
      <c r="M244" s="55" t="s">
        <v>1929</v>
      </c>
      <c r="N244" s="50">
        <v>366.0</v>
      </c>
      <c r="O244" s="50">
        <v>26.0</v>
      </c>
      <c r="P244" s="50" t="s">
        <v>1930</v>
      </c>
      <c r="Q244" s="56" t="s">
        <v>1931</v>
      </c>
      <c r="R244" s="53" t="s">
        <v>1932</v>
      </c>
    </row>
    <row r="245">
      <c r="A245" s="54" t="s">
        <v>1933</v>
      </c>
      <c r="B245" s="50" t="s">
        <v>1934</v>
      </c>
      <c r="C245" s="51" t="s">
        <v>1935</v>
      </c>
      <c r="D245" s="50" t="s">
        <v>1936</v>
      </c>
      <c r="E245" s="52">
        <v>44260.901249999995</v>
      </c>
      <c r="F245" s="50"/>
      <c r="G245" s="50"/>
      <c r="H245" s="50"/>
      <c r="I245" s="50"/>
      <c r="J245" s="50" t="s">
        <v>1937</v>
      </c>
      <c r="K245" s="50"/>
      <c r="L245" s="53" t="s">
        <v>65</v>
      </c>
      <c r="M245" s="55" t="s">
        <v>1938</v>
      </c>
      <c r="N245" s="50">
        <v>2576.0</v>
      </c>
      <c r="O245" s="50">
        <v>2779.0</v>
      </c>
      <c r="P245" s="50" t="s">
        <v>1939</v>
      </c>
      <c r="Q245" s="56" t="s">
        <v>1940</v>
      </c>
      <c r="R245" s="53" t="s">
        <v>1941</v>
      </c>
    </row>
    <row r="246">
      <c r="A246" s="54" t="s">
        <v>1942</v>
      </c>
      <c r="B246" s="50" t="s">
        <v>1943</v>
      </c>
      <c r="C246" s="51" t="s">
        <v>1944</v>
      </c>
      <c r="D246" s="50" t="s">
        <v>1945</v>
      </c>
      <c r="E246" s="52">
        <v>44260.90116898148</v>
      </c>
      <c r="F246" s="50"/>
      <c r="G246" s="50"/>
      <c r="H246" s="50"/>
      <c r="I246" s="50"/>
      <c r="J246" s="50" t="s">
        <v>1946</v>
      </c>
      <c r="K246" s="50"/>
      <c r="L246" s="53" t="s">
        <v>102</v>
      </c>
      <c r="M246" s="55" t="s">
        <v>1947</v>
      </c>
      <c r="N246" s="50">
        <v>472.0</v>
      </c>
      <c r="O246" s="50">
        <v>776.0</v>
      </c>
      <c r="P246" s="50" t="s">
        <v>1948</v>
      </c>
      <c r="Q246" s="56" t="s">
        <v>1949</v>
      </c>
      <c r="R246" s="53" t="s">
        <v>1950</v>
      </c>
    </row>
    <row r="247">
      <c r="A247" s="54" t="s">
        <v>1951</v>
      </c>
      <c r="B247" s="50" t="s">
        <v>1952</v>
      </c>
      <c r="C247" s="51" t="s">
        <v>162</v>
      </c>
      <c r="D247" s="50" t="s">
        <v>1953</v>
      </c>
      <c r="E247" s="52">
        <v>44260.90063657408</v>
      </c>
      <c r="F247" s="50"/>
      <c r="G247" s="50"/>
      <c r="H247" s="50"/>
      <c r="I247" s="50"/>
      <c r="J247" s="50" t="s">
        <v>1954</v>
      </c>
      <c r="K247" s="50"/>
      <c r="L247" s="53" t="s">
        <v>65</v>
      </c>
      <c r="M247" s="55" t="s">
        <v>1955</v>
      </c>
      <c r="N247" s="50">
        <v>458.0</v>
      </c>
      <c r="O247" s="50">
        <v>263.0</v>
      </c>
      <c r="P247" s="50" t="s">
        <v>166</v>
      </c>
      <c r="Q247" s="56" t="s">
        <v>1956</v>
      </c>
      <c r="R247" s="53" t="s">
        <v>168</v>
      </c>
    </row>
    <row r="248">
      <c r="A248" s="54" t="s">
        <v>1957</v>
      </c>
      <c r="B248" s="50" t="s">
        <v>1958</v>
      </c>
      <c r="C248" s="51" t="s">
        <v>1959</v>
      </c>
      <c r="D248" s="50" t="s">
        <v>1960</v>
      </c>
      <c r="E248" s="52">
        <v>44260.900601851856</v>
      </c>
      <c r="F248" s="50"/>
      <c r="G248" s="50"/>
      <c r="H248" s="50"/>
      <c r="I248" s="50"/>
      <c r="J248" s="50" t="s">
        <v>1961</v>
      </c>
      <c r="K248" s="50"/>
      <c r="L248" s="53" t="s">
        <v>56</v>
      </c>
      <c r="M248" s="55" t="s">
        <v>1962</v>
      </c>
      <c r="N248" s="50">
        <v>1419.0</v>
      </c>
      <c r="O248" s="50">
        <v>1485.0</v>
      </c>
      <c r="P248" s="50" t="s">
        <v>1963</v>
      </c>
      <c r="Q248" s="56" t="s">
        <v>1964</v>
      </c>
      <c r="R248" s="53" t="s">
        <v>1965</v>
      </c>
    </row>
    <row r="249">
      <c r="A249" s="54" t="s">
        <v>1966</v>
      </c>
      <c r="B249" s="50" t="s">
        <v>1847</v>
      </c>
      <c r="C249" s="57" t="s">
        <v>490</v>
      </c>
      <c r="D249" s="50" t="s">
        <v>1967</v>
      </c>
      <c r="E249" s="52">
        <v>44260.89982638889</v>
      </c>
      <c r="F249" s="50"/>
      <c r="G249" s="50"/>
      <c r="H249" s="50"/>
      <c r="I249" s="50"/>
      <c r="J249" s="50" t="s">
        <v>1849</v>
      </c>
      <c r="K249" s="50"/>
      <c r="L249" s="53" t="s">
        <v>56</v>
      </c>
      <c r="M249" s="55" t="s">
        <v>1850</v>
      </c>
      <c r="N249" s="50">
        <v>178.0</v>
      </c>
      <c r="O249" s="50">
        <v>197.0</v>
      </c>
      <c r="P249" s="50"/>
      <c r="Q249" s="56" t="s">
        <v>1968</v>
      </c>
      <c r="R249" s="58" t="s">
        <v>496</v>
      </c>
    </row>
    <row r="250">
      <c r="A250" s="54" t="s">
        <v>1969</v>
      </c>
      <c r="B250" s="50" t="s">
        <v>1970</v>
      </c>
      <c r="C250" s="51" t="s">
        <v>1971</v>
      </c>
      <c r="D250" s="50" t="s">
        <v>1972</v>
      </c>
      <c r="E250" s="52">
        <v>44260.89939814815</v>
      </c>
      <c r="F250" s="50"/>
      <c r="G250" s="50"/>
      <c r="H250" s="50"/>
      <c r="I250" s="50"/>
      <c r="J250" s="50" t="s">
        <v>1973</v>
      </c>
      <c r="K250" s="50"/>
      <c r="L250" s="53" t="s">
        <v>56</v>
      </c>
      <c r="M250" s="55" t="s">
        <v>1974</v>
      </c>
      <c r="N250" s="50">
        <v>456.0</v>
      </c>
      <c r="O250" s="50">
        <v>1221.0</v>
      </c>
      <c r="P250" s="50" t="s">
        <v>1975</v>
      </c>
      <c r="Q250" s="56" t="s">
        <v>1976</v>
      </c>
      <c r="R250" s="53" t="s">
        <v>1977</v>
      </c>
    </row>
    <row r="251">
      <c r="A251" s="54" t="s">
        <v>1978</v>
      </c>
      <c r="B251" s="50" t="s">
        <v>1979</v>
      </c>
      <c r="C251" s="51" t="s">
        <v>873</v>
      </c>
      <c r="D251" s="50" t="s">
        <v>1980</v>
      </c>
      <c r="E251" s="52">
        <v>44260.8993287037</v>
      </c>
      <c r="F251" s="50"/>
      <c r="G251" s="50"/>
      <c r="H251" s="50"/>
      <c r="I251" s="50"/>
      <c r="J251" s="50" t="s">
        <v>1981</v>
      </c>
      <c r="K251" s="50"/>
      <c r="L251" s="53" t="s">
        <v>56</v>
      </c>
      <c r="M251" s="55" t="s">
        <v>1982</v>
      </c>
      <c r="N251" s="50">
        <v>205.0</v>
      </c>
      <c r="O251" s="50">
        <v>869.0</v>
      </c>
      <c r="P251" s="50" t="s">
        <v>1983</v>
      </c>
      <c r="Q251" s="56" t="s">
        <v>1984</v>
      </c>
      <c r="R251" s="53" t="s">
        <v>879</v>
      </c>
    </row>
    <row r="252">
      <c r="A252" s="54" t="s">
        <v>1985</v>
      </c>
      <c r="B252" s="50" t="s">
        <v>1986</v>
      </c>
      <c r="C252" s="51" t="s">
        <v>873</v>
      </c>
      <c r="D252" s="50" t="s">
        <v>1987</v>
      </c>
      <c r="E252" s="52">
        <v>44260.899305555555</v>
      </c>
      <c r="F252" s="50"/>
      <c r="G252" s="50"/>
      <c r="H252" s="50"/>
      <c r="I252" s="50"/>
      <c r="J252" s="50" t="s">
        <v>1988</v>
      </c>
      <c r="K252" s="50"/>
      <c r="L252" s="53" t="s">
        <v>102</v>
      </c>
      <c r="M252" s="55" t="s">
        <v>1989</v>
      </c>
      <c r="N252" s="50">
        <v>228.0</v>
      </c>
      <c r="O252" s="50">
        <v>1193.0</v>
      </c>
      <c r="P252" s="50" t="s">
        <v>1990</v>
      </c>
      <c r="Q252" s="56" t="s">
        <v>1991</v>
      </c>
      <c r="R252" s="53" t="s">
        <v>879</v>
      </c>
    </row>
    <row r="253">
      <c r="A253" s="54" t="s">
        <v>1992</v>
      </c>
      <c r="B253" s="50" t="s">
        <v>1993</v>
      </c>
      <c r="C253" s="51" t="s">
        <v>601</v>
      </c>
      <c r="D253" s="50" t="s">
        <v>1994</v>
      </c>
      <c r="E253" s="52">
        <v>44260.89927083333</v>
      </c>
      <c r="F253" s="50"/>
      <c r="G253" s="50"/>
      <c r="H253" s="50"/>
      <c r="I253" s="50"/>
      <c r="J253" s="50" t="s">
        <v>1995</v>
      </c>
      <c r="K253" s="50"/>
      <c r="L253" s="53" t="s">
        <v>102</v>
      </c>
      <c r="M253" s="55" t="s">
        <v>1996</v>
      </c>
      <c r="N253" s="50">
        <v>1929.0</v>
      </c>
      <c r="O253" s="50">
        <v>4453.0</v>
      </c>
      <c r="P253" s="50"/>
      <c r="Q253" s="56" t="s">
        <v>1997</v>
      </c>
      <c r="R253" s="53" t="s">
        <v>604</v>
      </c>
    </row>
    <row r="254">
      <c r="A254" s="54" t="s">
        <v>1998</v>
      </c>
      <c r="B254" s="50" t="s">
        <v>1999</v>
      </c>
      <c r="C254" s="51" t="s">
        <v>873</v>
      </c>
      <c r="D254" s="50" t="s">
        <v>2000</v>
      </c>
      <c r="E254" s="52">
        <v>44260.899247685185</v>
      </c>
      <c r="F254" s="50"/>
      <c r="G254" s="50"/>
      <c r="H254" s="50"/>
      <c r="I254" s="50"/>
      <c r="J254" s="50" t="s">
        <v>2001</v>
      </c>
      <c r="K254" s="50"/>
      <c r="L254" s="53" t="s">
        <v>56</v>
      </c>
      <c r="M254" s="55" t="s">
        <v>2002</v>
      </c>
      <c r="N254" s="50">
        <v>386.0</v>
      </c>
      <c r="O254" s="50">
        <v>834.0</v>
      </c>
      <c r="P254" s="50" t="s">
        <v>2003</v>
      </c>
      <c r="Q254" s="56" t="s">
        <v>2004</v>
      </c>
      <c r="R254" s="53" t="s">
        <v>879</v>
      </c>
    </row>
    <row r="255">
      <c r="A255" s="54" t="s">
        <v>2005</v>
      </c>
      <c r="B255" s="50" t="s">
        <v>2006</v>
      </c>
      <c r="C255" s="51" t="s">
        <v>2007</v>
      </c>
      <c r="D255" s="50" t="s">
        <v>2008</v>
      </c>
      <c r="E255" s="52">
        <v>44260.899097222224</v>
      </c>
      <c r="F255" s="50"/>
      <c r="G255" s="50"/>
      <c r="H255" s="50"/>
      <c r="I255" s="50"/>
      <c r="J255" s="50" t="s">
        <v>2009</v>
      </c>
      <c r="K255" s="50"/>
      <c r="L255" s="53" t="s">
        <v>56</v>
      </c>
      <c r="M255" s="55" t="s">
        <v>2010</v>
      </c>
      <c r="N255" s="50">
        <v>28914.0</v>
      </c>
      <c r="O255" s="50">
        <v>384.0</v>
      </c>
      <c r="P255" s="50" t="s">
        <v>2011</v>
      </c>
      <c r="Q255" s="56" t="s">
        <v>2012</v>
      </c>
      <c r="R255" s="53" t="s">
        <v>2013</v>
      </c>
    </row>
    <row r="256">
      <c r="A256" s="54" t="s">
        <v>2014</v>
      </c>
      <c r="B256" s="50" t="s">
        <v>2015</v>
      </c>
      <c r="C256" s="51" t="s">
        <v>1499</v>
      </c>
      <c r="D256" s="50" t="s">
        <v>2016</v>
      </c>
      <c r="E256" s="52">
        <v>44260.89900462963</v>
      </c>
      <c r="F256" s="50"/>
      <c r="G256" s="50"/>
      <c r="H256" s="50"/>
      <c r="I256" s="50"/>
      <c r="J256" s="50" t="s">
        <v>2017</v>
      </c>
      <c r="K256" s="50"/>
      <c r="L256" s="53" t="s">
        <v>65</v>
      </c>
      <c r="M256" s="55" t="s">
        <v>2018</v>
      </c>
      <c r="N256" s="50">
        <v>1715.0</v>
      </c>
      <c r="O256" s="50">
        <v>1600.0</v>
      </c>
      <c r="P256" s="50"/>
      <c r="Q256" s="56" t="s">
        <v>2019</v>
      </c>
      <c r="R256" s="53" t="s">
        <v>1505</v>
      </c>
    </row>
    <row r="257">
      <c r="A257" s="54" t="s">
        <v>2020</v>
      </c>
      <c r="B257" s="50" t="s">
        <v>2021</v>
      </c>
      <c r="C257" s="51" t="s">
        <v>2022</v>
      </c>
      <c r="D257" s="50" t="s">
        <v>2016</v>
      </c>
      <c r="E257" s="52">
        <v>44260.89900462963</v>
      </c>
      <c r="F257" s="50"/>
      <c r="G257" s="50"/>
      <c r="H257" s="50"/>
      <c r="I257" s="50"/>
      <c r="J257" s="50" t="s">
        <v>2023</v>
      </c>
      <c r="K257" s="50"/>
      <c r="L257" s="53" t="s">
        <v>56</v>
      </c>
      <c r="M257" s="55" t="s">
        <v>2024</v>
      </c>
      <c r="N257" s="50">
        <v>203.0</v>
      </c>
      <c r="O257" s="50">
        <v>428.0</v>
      </c>
      <c r="P257" s="50" t="s">
        <v>2025</v>
      </c>
      <c r="Q257" s="56" t="s">
        <v>2026</v>
      </c>
      <c r="R257" s="53" t="s">
        <v>2027</v>
      </c>
    </row>
    <row r="258">
      <c r="A258" s="54" t="s">
        <v>2028</v>
      </c>
      <c r="B258" s="50" t="s">
        <v>2029</v>
      </c>
      <c r="C258" s="51" t="s">
        <v>2030</v>
      </c>
      <c r="D258" s="50" t="s">
        <v>2031</v>
      </c>
      <c r="E258" s="52">
        <v>44260.89864583334</v>
      </c>
      <c r="F258" s="50"/>
      <c r="G258" s="50"/>
      <c r="H258" s="50"/>
      <c r="I258" s="50"/>
      <c r="J258" s="50" t="s">
        <v>2032</v>
      </c>
      <c r="K258" s="50"/>
      <c r="L258" s="53" t="s">
        <v>1120</v>
      </c>
      <c r="M258" s="55" t="s">
        <v>2033</v>
      </c>
      <c r="N258" s="50">
        <v>1348.0</v>
      </c>
      <c r="O258" s="50">
        <v>14.0</v>
      </c>
      <c r="P258" s="50" t="s">
        <v>2034</v>
      </c>
      <c r="Q258" s="56" t="s">
        <v>2035</v>
      </c>
      <c r="R258" s="53" t="s">
        <v>2036</v>
      </c>
    </row>
    <row r="259">
      <c r="A259" s="54" t="s">
        <v>2037</v>
      </c>
      <c r="B259" s="50" t="s">
        <v>2038</v>
      </c>
      <c r="C259" s="51" t="s">
        <v>2039</v>
      </c>
      <c r="D259" s="50" t="s">
        <v>2031</v>
      </c>
      <c r="E259" s="52">
        <v>44260.89864583334</v>
      </c>
      <c r="F259" s="50"/>
      <c r="G259" s="50"/>
      <c r="H259" s="50"/>
      <c r="I259" s="50"/>
      <c r="J259" s="50" t="s">
        <v>2040</v>
      </c>
      <c r="K259" s="50"/>
      <c r="L259" s="53" t="s">
        <v>56</v>
      </c>
      <c r="M259" s="55" t="s">
        <v>2041</v>
      </c>
      <c r="N259" s="50">
        <v>469.0</v>
      </c>
      <c r="O259" s="50">
        <v>542.0</v>
      </c>
      <c r="P259" s="50" t="s">
        <v>2042</v>
      </c>
      <c r="Q259" s="56" t="s">
        <v>2043</v>
      </c>
      <c r="R259" s="53" t="s">
        <v>2044</v>
      </c>
    </row>
    <row r="260">
      <c r="A260" s="54" t="s">
        <v>2045</v>
      </c>
      <c r="B260" s="50" t="s">
        <v>2046</v>
      </c>
      <c r="C260" s="51" t="s">
        <v>2047</v>
      </c>
      <c r="D260" s="50" t="s">
        <v>2048</v>
      </c>
      <c r="E260" s="52">
        <v>44260.89840277778</v>
      </c>
      <c r="F260" s="50"/>
      <c r="G260" s="50"/>
      <c r="H260" s="50"/>
      <c r="I260" s="50"/>
      <c r="J260" s="50" t="s">
        <v>2049</v>
      </c>
      <c r="K260" s="50"/>
      <c r="L260" s="53" t="s">
        <v>56</v>
      </c>
      <c r="M260" s="55" t="s">
        <v>2050</v>
      </c>
      <c r="N260" s="50">
        <v>301.0</v>
      </c>
      <c r="O260" s="50">
        <v>332.0</v>
      </c>
      <c r="P260" s="50" t="s">
        <v>2051</v>
      </c>
      <c r="Q260" s="56" t="s">
        <v>2052</v>
      </c>
      <c r="R260" s="53" t="s">
        <v>2053</v>
      </c>
    </row>
    <row r="261">
      <c r="A261" s="54" t="s">
        <v>2054</v>
      </c>
      <c r="B261" s="50" t="s">
        <v>2055</v>
      </c>
      <c r="C261" s="51" t="s">
        <v>139</v>
      </c>
      <c r="D261" s="50" t="s">
        <v>2056</v>
      </c>
      <c r="E261" s="52">
        <v>44260.898252314815</v>
      </c>
      <c r="F261" s="50"/>
      <c r="G261" s="50"/>
      <c r="H261" s="50"/>
      <c r="I261" s="50"/>
      <c r="J261" s="50" t="s">
        <v>2057</v>
      </c>
      <c r="K261" s="50"/>
      <c r="L261" s="53" t="s">
        <v>102</v>
      </c>
      <c r="M261" s="55" t="s">
        <v>2058</v>
      </c>
      <c r="N261" s="50">
        <v>181.0</v>
      </c>
      <c r="O261" s="50">
        <v>993.0</v>
      </c>
      <c r="P261" s="50" t="s">
        <v>2059</v>
      </c>
      <c r="Q261" s="56" t="s">
        <v>2060</v>
      </c>
      <c r="R261" s="53" t="s">
        <v>144</v>
      </c>
    </row>
    <row r="262">
      <c r="A262" s="54" t="s">
        <v>2061</v>
      </c>
      <c r="B262" s="50" t="s">
        <v>2062</v>
      </c>
      <c r="C262" s="51" t="s">
        <v>2063</v>
      </c>
      <c r="D262" s="50" t="s">
        <v>2064</v>
      </c>
      <c r="E262" s="52">
        <v>44260.89810185185</v>
      </c>
      <c r="F262" s="50"/>
      <c r="G262" s="50"/>
      <c r="H262" s="50"/>
      <c r="I262" s="50"/>
      <c r="J262" s="50" t="s">
        <v>2065</v>
      </c>
      <c r="K262" s="50"/>
      <c r="L262" s="53" t="s">
        <v>65</v>
      </c>
      <c r="M262" s="55" t="s">
        <v>2066</v>
      </c>
      <c r="N262" s="50">
        <v>138.0</v>
      </c>
      <c r="O262" s="50">
        <v>162.0</v>
      </c>
      <c r="P262" s="50"/>
      <c r="Q262" s="56" t="s">
        <v>2067</v>
      </c>
      <c r="R262" s="53" t="s">
        <v>2068</v>
      </c>
    </row>
    <row r="263">
      <c r="A263" s="54" t="s">
        <v>2069</v>
      </c>
      <c r="B263" s="50" t="s">
        <v>2070</v>
      </c>
      <c r="C263" s="51" t="s">
        <v>2071</v>
      </c>
      <c r="D263" s="50" t="s">
        <v>2072</v>
      </c>
      <c r="E263" s="52">
        <v>44260.89796296296</v>
      </c>
      <c r="F263" s="50"/>
      <c r="G263" s="50"/>
      <c r="H263" s="50"/>
      <c r="I263" s="50"/>
      <c r="J263" s="50" t="s">
        <v>2073</v>
      </c>
      <c r="K263" s="50"/>
      <c r="L263" s="53" t="s">
        <v>56</v>
      </c>
      <c r="M263" s="55" t="s">
        <v>2074</v>
      </c>
      <c r="N263" s="50">
        <v>20354.0</v>
      </c>
      <c r="O263" s="50">
        <v>19684.0</v>
      </c>
      <c r="P263" s="50"/>
      <c r="Q263" s="56" t="s">
        <v>2075</v>
      </c>
      <c r="R263" s="53" t="s">
        <v>2076</v>
      </c>
    </row>
    <row r="264">
      <c r="A264" s="54" t="s">
        <v>2077</v>
      </c>
      <c r="B264" s="50" t="s">
        <v>2078</v>
      </c>
      <c r="C264" s="51" t="s">
        <v>139</v>
      </c>
      <c r="D264" s="50" t="s">
        <v>2079</v>
      </c>
      <c r="E264" s="52">
        <v>44260.89785879629</v>
      </c>
      <c r="F264" s="50"/>
      <c r="G264" s="50"/>
      <c r="H264" s="50"/>
      <c r="I264" s="50"/>
      <c r="J264" s="50" t="s">
        <v>2080</v>
      </c>
      <c r="K264" s="50"/>
      <c r="L264" s="53" t="s">
        <v>56</v>
      </c>
      <c r="M264" s="55" t="s">
        <v>2081</v>
      </c>
      <c r="N264" s="50">
        <v>7883.0</v>
      </c>
      <c r="O264" s="50">
        <v>3050.0</v>
      </c>
      <c r="P264" s="50"/>
      <c r="Q264" s="56" t="s">
        <v>2082</v>
      </c>
      <c r="R264" s="53" t="s">
        <v>144</v>
      </c>
    </row>
    <row r="265">
      <c r="A265" s="54" t="s">
        <v>2083</v>
      </c>
      <c r="B265" s="50" t="s">
        <v>2084</v>
      </c>
      <c r="C265" s="51" t="s">
        <v>1027</v>
      </c>
      <c r="D265" s="50" t="s">
        <v>2085</v>
      </c>
      <c r="E265" s="52">
        <v>44260.897777777776</v>
      </c>
      <c r="F265" s="50"/>
      <c r="G265" s="50"/>
      <c r="H265" s="50"/>
      <c r="I265" s="50"/>
      <c r="J265" s="50" t="s">
        <v>2086</v>
      </c>
      <c r="K265" s="50"/>
      <c r="L265" s="53" t="s">
        <v>56</v>
      </c>
      <c r="M265" s="55" t="s">
        <v>2087</v>
      </c>
      <c r="N265" s="50">
        <v>1603.0</v>
      </c>
      <c r="O265" s="50">
        <v>3089.0</v>
      </c>
      <c r="P265" s="50" t="s">
        <v>584</v>
      </c>
      <c r="Q265" s="56" t="s">
        <v>2088</v>
      </c>
      <c r="R265" s="58" t="s">
        <v>1030</v>
      </c>
    </row>
    <row r="266">
      <c r="A266" s="54" t="s">
        <v>2089</v>
      </c>
      <c r="B266" s="50" t="s">
        <v>2090</v>
      </c>
      <c r="C266" s="51" t="s">
        <v>2091</v>
      </c>
      <c r="D266" s="50" t="s">
        <v>2092</v>
      </c>
      <c r="E266" s="52">
        <v>44260.896689814814</v>
      </c>
      <c r="F266" s="50"/>
      <c r="G266" s="50"/>
      <c r="H266" s="50"/>
      <c r="I266" s="50"/>
      <c r="J266" s="50" t="s">
        <v>2093</v>
      </c>
      <c r="K266" s="50"/>
      <c r="L266" s="53" t="s">
        <v>2094</v>
      </c>
      <c r="M266" s="55" t="s">
        <v>2095</v>
      </c>
      <c r="N266" s="50">
        <v>3300.0</v>
      </c>
      <c r="O266" s="50">
        <v>205.0</v>
      </c>
      <c r="P266" s="50" t="s">
        <v>2096</v>
      </c>
      <c r="Q266" s="56" t="s">
        <v>2097</v>
      </c>
      <c r="R266" s="53" t="s">
        <v>2098</v>
      </c>
    </row>
    <row r="267">
      <c r="A267" s="54" t="s">
        <v>2099</v>
      </c>
      <c r="B267" s="50" t="s">
        <v>2100</v>
      </c>
      <c r="C267" s="51" t="s">
        <v>2101</v>
      </c>
      <c r="D267" s="50" t="s">
        <v>2102</v>
      </c>
      <c r="E267" s="52">
        <v>44260.89608796296</v>
      </c>
      <c r="F267" s="50"/>
      <c r="G267" s="50"/>
      <c r="H267" s="50"/>
      <c r="I267" s="50"/>
      <c r="J267" s="50" t="s">
        <v>2103</v>
      </c>
      <c r="K267" s="50"/>
      <c r="L267" s="53" t="s">
        <v>2104</v>
      </c>
      <c r="M267" s="55" t="s">
        <v>2105</v>
      </c>
      <c r="N267" s="50">
        <v>3016.0</v>
      </c>
      <c r="O267" s="50">
        <v>577.0</v>
      </c>
      <c r="P267" s="50" t="s">
        <v>794</v>
      </c>
      <c r="Q267" s="56" t="s">
        <v>2106</v>
      </c>
      <c r="R267" s="53" t="s">
        <v>2107</v>
      </c>
    </row>
    <row r="268">
      <c r="A268" s="54" t="s">
        <v>2108</v>
      </c>
      <c r="B268" s="50" t="s">
        <v>2109</v>
      </c>
      <c r="C268" s="51" t="s">
        <v>1944</v>
      </c>
      <c r="D268" s="50" t="s">
        <v>2110</v>
      </c>
      <c r="E268" s="52">
        <v>44260.8954050926</v>
      </c>
      <c r="F268" s="50"/>
      <c r="G268" s="50"/>
      <c r="H268" s="50"/>
      <c r="I268" s="50"/>
      <c r="J268" s="50" t="s">
        <v>2111</v>
      </c>
      <c r="K268" s="50"/>
      <c r="L268" s="53" t="s">
        <v>56</v>
      </c>
      <c r="M268" s="55" t="s">
        <v>2112</v>
      </c>
      <c r="N268" s="50">
        <v>9573.0</v>
      </c>
      <c r="O268" s="50">
        <v>2866.0</v>
      </c>
      <c r="P268" s="50" t="s">
        <v>2113</v>
      </c>
      <c r="Q268" s="56" t="s">
        <v>2114</v>
      </c>
      <c r="R268" s="53" t="s">
        <v>1950</v>
      </c>
    </row>
    <row r="269">
      <c r="A269" s="54" t="s">
        <v>2115</v>
      </c>
      <c r="B269" s="50" t="s">
        <v>2116</v>
      </c>
      <c r="C269" s="51" t="s">
        <v>2117</v>
      </c>
      <c r="D269" s="50" t="s">
        <v>2118</v>
      </c>
      <c r="E269" s="52">
        <v>44260.89512731481</v>
      </c>
      <c r="F269" s="50"/>
      <c r="G269" s="50"/>
      <c r="H269" s="50"/>
      <c r="I269" s="50"/>
      <c r="J269" s="50" t="s">
        <v>2119</v>
      </c>
      <c r="K269" s="50"/>
      <c r="L269" s="53" t="s">
        <v>65</v>
      </c>
      <c r="M269" s="55" t="s">
        <v>2120</v>
      </c>
      <c r="N269" s="50">
        <v>5307.0</v>
      </c>
      <c r="O269" s="50">
        <v>5054.0</v>
      </c>
      <c r="P269" s="50" t="s">
        <v>2121</v>
      </c>
      <c r="Q269" s="56" t="s">
        <v>2122</v>
      </c>
      <c r="R269" s="53" t="s">
        <v>2123</v>
      </c>
    </row>
    <row r="270">
      <c r="A270" s="54" t="s">
        <v>2124</v>
      </c>
      <c r="B270" s="50" t="s">
        <v>1640</v>
      </c>
      <c r="C270" s="51" t="s">
        <v>2125</v>
      </c>
      <c r="D270" s="50" t="s">
        <v>2126</v>
      </c>
      <c r="E270" s="52">
        <v>44260.89508101852</v>
      </c>
      <c r="F270" s="50"/>
      <c r="G270" s="50"/>
      <c r="H270" s="50"/>
      <c r="I270" s="50"/>
      <c r="J270" s="50" t="s">
        <v>1643</v>
      </c>
      <c r="K270" s="50"/>
      <c r="L270" s="53" t="s">
        <v>56</v>
      </c>
      <c r="M270" s="55" t="s">
        <v>1644</v>
      </c>
      <c r="N270" s="50">
        <v>111.0</v>
      </c>
      <c r="O270" s="50">
        <v>347.0</v>
      </c>
      <c r="P270" s="50" t="s">
        <v>1645</v>
      </c>
      <c r="Q270" s="56" t="s">
        <v>2127</v>
      </c>
      <c r="R270" s="53" t="s">
        <v>2128</v>
      </c>
    </row>
    <row r="271">
      <c r="A271" s="54" t="s">
        <v>2129</v>
      </c>
      <c r="B271" s="50" t="s">
        <v>1731</v>
      </c>
      <c r="C271" s="51" t="s">
        <v>2130</v>
      </c>
      <c r="D271" s="50" t="s">
        <v>2131</v>
      </c>
      <c r="E271" s="52">
        <v>44260.89502314814</v>
      </c>
      <c r="F271" s="50"/>
      <c r="G271" s="50"/>
      <c r="H271" s="50"/>
      <c r="I271" s="50"/>
      <c r="J271" s="50" t="s">
        <v>1734</v>
      </c>
      <c r="K271" s="50"/>
      <c r="L271" s="53" t="s">
        <v>65</v>
      </c>
      <c r="M271" s="55" t="s">
        <v>1735</v>
      </c>
      <c r="N271" s="50">
        <v>234.0</v>
      </c>
      <c r="O271" s="50">
        <v>2583.0</v>
      </c>
      <c r="P271" s="50"/>
      <c r="Q271" s="56" t="s">
        <v>2132</v>
      </c>
      <c r="R271" s="53" t="s">
        <v>2133</v>
      </c>
    </row>
    <row r="272">
      <c r="A272" s="54" t="s">
        <v>2134</v>
      </c>
      <c r="B272" s="50" t="s">
        <v>2135</v>
      </c>
      <c r="C272" s="57" t="s">
        <v>665</v>
      </c>
      <c r="D272" s="50" t="s">
        <v>2136</v>
      </c>
      <c r="E272" s="52">
        <v>44260.89496527778</v>
      </c>
      <c r="F272" s="50"/>
      <c r="G272" s="50"/>
      <c r="H272" s="50"/>
      <c r="I272" s="50"/>
      <c r="J272" s="50" t="s">
        <v>2137</v>
      </c>
      <c r="K272" s="50"/>
      <c r="L272" s="53" t="s">
        <v>65</v>
      </c>
      <c r="M272" s="55" t="s">
        <v>2138</v>
      </c>
      <c r="N272" s="50">
        <v>470.0</v>
      </c>
      <c r="O272" s="50">
        <v>225.0</v>
      </c>
      <c r="P272" s="50" t="s">
        <v>2139</v>
      </c>
      <c r="Q272" s="56" t="s">
        <v>2140</v>
      </c>
      <c r="R272" s="58" t="s">
        <v>496</v>
      </c>
    </row>
    <row r="273">
      <c r="A273" s="54" t="s">
        <v>2141</v>
      </c>
      <c r="B273" s="50" t="s">
        <v>2142</v>
      </c>
      <c r="C273" s="57" t="s">
        <v>665</v>
      </c>
      <c r="D273" s="50" t="s">
        <v>2143</v>
      </c>
      <c r="E273" s="52">
        <v>44260.89494212963</v>
      </c>
      <c r="F273" s="50"/>
      <c r="G273" s="50"/>
      <c r="H273" s="50"/>
      <c r="I273" s="50"/>
      <c r="J273" s="50" t="s">
        <v>2144</v>
      </c>
      <c r="K273" s="50"/>
      <c r="L273" s="53" t="s">
        <v>65</v>
      </c>
      <c r="M273" s="55" t="s">
        <v>2145</v>
      </c>
      <c r="N273" s="50">
        <v>2345.0</v>
      </c>
      <c r="O273" s="50">
        <v>1650.0</v>
      </c>
      <c r="P273" s="50"/>
      <c r="Q273" s="56" t="s">
        <v>2146</v>
      </c>
      <c r="R273" s="58" t="s">
        <v>496</v>
      </c>
    </row>
    <row r="274">
      <c r="A274" s="54" t="s">
        <v>2147</v>
      </c>
      <c r="B274" s="50" t="s">
        <v>2148</v>
      </c>
      <c r="C274" s="51" t="s">
        <v>2149</v>
      </c>
      <c r="D274" s="50" t="s">
        <v>2150</v>
      </c>
      <c r="E274" s="52">
        <v>44260.894583333335</v>
      </c>
      <c r="F274" s="50"/>
      <c r="G274" s="50"/>
      <c r="H274" s="50"/>
      <c r="I274" s="50"/>
      <c r="J274" s="50" t="s">
        <v>2151</v>
      </c>
      <c r="K274" s="50"/>
      <c r="L274" s="53" t="s">
        <v>2152</v>
      </c>
      <c r="M274" s="55" t="s">
        <v>2153</v>
      </c>
      <c r="N274" s="50">
        <v>74186.0</v>
      </c>
      <c r="O274" s="50">
        <v>31405.0</v>
      </c>
      <c r="P274" s="50" t="s">
        <v>794</v>
      </c>
      <c r="Q274" s="56" t="s">
        <v>2154</v>
      </c>
      <c r="R274" s="53" t="s">
        <v>2155</v>
      </c>
    </row>
    <row r="275">
      <c r="A275" s="54" t="s">
        <v>2156</v>
      </c>
      <c r="B275" s="50" t="s">
        <v>2116</v>
      </c>
      <c r="C275" s="51" t="s">
        <v>2157</v>
      </c>
      <c r="D275" s="50" t="s">
        <v>2158</v>
      </c>
      <c r="E275" s="52">
        <v>44260.89394675926</v>
      </c>
      <c r="F275" s="50"/>
      <c r="G275" s="50"/>
      <c r="H275" s="50"/>
      <c r="I275" s="50"/>
      <c r="J275" s="50" t="s">
        <v>2119</v>
      </c>
      <c r="K275" s="50"/>
      <c r="L275" s="53" t="s">
        <v>65</v>
      </c>
      <c r="M275" s="55" t="s">
        <v>2120</v>
      </c>
      <c r="N275" s="50">
        <v>5307.0</v>
      </c>
      <c r="O275" s="50">
        <v>5054.0</v>
      </c>
      <c r="P275" s="50" t="s">
        <v>2121</v>
      </c>
      <c r="Q275" s="56" t="s">
        <v>2159</v>
      </c>
      <c r="R275" s="53" t="s">
        <v>2160</v>
      </c>
    </row>
    <row r="276">
      <c r="A276" s="54" t="s">
        <v>2161</v>
      </c>
      <c r="B276" s="50" t="s">
        <v>2162</v>
      </c>
      <c r="C276" s="51" t="s">
        <v>558</v>
      </c>
      <c r="D276" s="50" t="s">
        <v>2163</v>
      </c>
      <c r="E276" s="52">
        <v>44260.893784722226</v>
      </c>
      <c r="F276" s="50"/>
      <c r="G276" s="50"/>
      <c r="H276" s="50"/>
      <c r="I276" s="50"/>
      <c r="J276" s="50" t="s">
        <v>2164</v>
      </c>
      <c r="K276" s="50"/>
      <c r="L276" s="53" t="s">
        <v>56</v>
      </c>
      <c r="M276" s="55" t="s">
        <v>2165</v>
      </c>
      <c r="N276" s="50">
        <v>488.0</v>
      </c>
      <c r="O276" s="50">
        <v>1079.0</v>
      </c>
      <c r="P276" s="50" t="s">
        <v>2166</v>
      </c>
      <c r="Q276" s="56" t="s">
        <v>2167</v>
      </c>
      <c r="R276" s="53" t="s">
        <v>564</v>
      </c>
    </row>
    <row r="277">
      <c r="A277" s="54" t="s">
        <v>2168</v>
      </c>
      <c r="B277" s="50" t="s">
        <v>2116</v>
      </c>
      <c r="C277" s="51" t="s">
        <v>2169</v>
      </c>
      <c r="D277" s="50" t="s">
        <v>2170</v>
      </c>
      <c r="E277" s="52">
        <v>44260.893530092595</v>
      </c>
      <c r="F277" s="50"/>
      <c r="G277" s="50"/>
      <c r="H277" s="50"/>
      <c r="I277" s="50"/>
      <c r="J277" s="50" t="s">
        <v>2119</v>
      </c>
      <c r="K277" s="50"/>
      <c r="L277" s="53" t="s">
        <v>65</v>
      </c>
      <c r="M277" s="55" t="s">
        <v>2120</v>
      </c>
      <c r="N277" s="50">
        <v>5307.0</v>
      </c>
      <c r="O277" s="50">
        <v>5054.0</v>
      </c>
      <c r="P277" s="50" t="s">
        <v>2121</v>
      </c>
      <c r="Q277" s="56" t="s">
        <v>2171</v>
      </c>
      <c r="R277" s="53" t="s">
        <v>2172</v>
      </c>
    </row>
    <row r="278">
      <c r="A278" s="54" t="s">
        <v>2173</v>
      </c>
      <c r="B278" s="50" t="s">
        <v>2174</v>
      </c>
      <c r="C278" s="51" t="s">
        <v>2175</v>
      </c>
      <c r="D278" s="50" t="s">
        <v>2176</v>
      </c>
      <c r="E278" s="52">
        <v>44260.89349537037</v>
      </c>
      <c r="F278" s="50"/>
      <c r="G278" s="50"/>
      <c r="H278" s="50"/>
      <c r="I278" s="50"/>
      <c r="J278" s="50" t="s">
        <v>2177</v>
      </c>
      <c r="K278" s="50"/>
      <c r="L278" s="53" t="s">
        <v>102</v>
      </c>
      <c r="M278" s="55" t="s">
        <v>2178</v>
      </c>
      <c r="N278" s="50">
        <v>28017.0</v>
      </c>
      <c r="O278" s="50">
        <v>2135.0</v>
      </c>
      <c r="P278" s="50" t="s">
        <v>584</v>
      </c>
      <c r="Q278" s="56" t="s">
        <v>2179</v>
      </c>
      <c r="R278" s="53" t="s">
        <v>2180</v>
      </c>
    </row>
    <row r="279">
      <c r="A279" s="54" t="s">
        <v>2181</v>
      </c>
      <c r="B279" s="50" t="s">
        <v>2182</v>
      </c>
      <c r="C279" s="51" t="s">
        <v>2183</v>
      </c>
      <c r="D279" s="50" t="s">
        <v>2184</v>
      </c>
      <c r="E279" s="52">
        <v>44260.893483796295</v>
      </c>
      <c r="F279" s="50"/>
      <c r="G279" s="50"/>
      <c r="H279" s="50"/>
      <c r="I279" s="50"/>
      <c r="J279" s="50" t="s">
        <v>2185</v>
      </c>
      <c r="K279" s="50"/>
      <c r="L279" s="53" t="s">
        <v>1392</v>
      </c>
      <c r="M279" s="55" t="s">
        <v>2186</v>
      </c>
      <c r="N279" s="50">
        <v>356.0</v>
      </c>
      <c r="O279" s="50">
        <v>1178.0</v>
      </c>
      <c r="P279" s="50" t="s">
        <v>2187</v>
      </c>
      <c r="Q279" s="56" t="s">
        <v>2188</v>
      </c>
      <c r="R279" s="53" t="s">
        <v>2189</v>
      </c>
    </row>
    <row r="280">
      <c r="A280" s="54" t="s">
        <v>2190</v>
      </c>
      <c r="B280" s="50" t="s">
        <v>2191</v>
      </c>
      <c r="C280" s="51" t="s">
        <v>2192</v>
      </c>
      <c r="D280" s="50" t="s">
        <v>2193</v>
      </c>
      <c r="E280" s="52">
        <v>44260.89319444445</v>
      </c>
      <c r="F280" s="50"/>
      <c r="G280" s="50"/>
      <c r="H280" s="50"/>
      <c r="I280" s="50"/>
      <c r="J280" s="50" t="s">
        <v>2194</v>
      </c>
      <c r="K280" s="50"/>
      <c r="L280" s="53" t="s">
        <v>102</v>
      </c>
      <c r="M280" s="55" t="s">
        <v>2195</v>
      </c>
      <c r="N280" s="50">
        <v>1021.0</v>
      </c>
      <c r="O280" s="50">
        <v>978.0</v>
      </c>
      <c r="P280" s="50" t="s">
        <v>2196</v>
      </c>
      <c r="Q280" s="56" t="s">
        <v>2197</v>
      </c>
      <c r="R280" s="53" t="s">
        <v>2198</v>
      </c>
    </row>
    <row r="281">
      <c r="A281" s="54" t="s">
        <v>2199</v>
      </c>
      <c r="B281" s="50" t="s">
        <v>2200</v>
      </c>
      <c r="C281" s="51" t="s">
        <v>2201</v>
      </c>
      <c r="D281" s="50" t="s">
        <v>2202</v>
      </c>
      <c r="E281" s="52">
        <v>44260.89297453704</v>
      </c>
      <c r="F281" s="50"/>
      <c r="G281" s="50"/>
      <c r="H281" s="50"/>
      <c r="I281" s="50"/>
      <c r="J281" s="50" t="s">
        <v>2203</v>
      </c>
      <c r="K281" s="50"/>
      <c r="L281" s="53" t="s">
        <v>102</v>
      </c>
      <c r="M281" s="55" t="s">
        <v>2204</v>
      </c>
      <c r="N281" s="50">
        <v>213.0</v>
      </c>
      <c r="O281" s="50">
        <v>306.0</v>
      </c>
      <c r="P281" s="50"/>
      <c r="Q281" s="56" t="s">
        <v>2205</v>
      </c>
      <c r="R281" s="58" t="s">
        <v>2206</v>
      </c>
    </row>
    <row r="282">
      <c r="A282" s="54" t="s">
        <v>2207</v>
      </c>
      <c r="B282" s="50" t="s">
        <v>2208</v>
      </c>
      <c r="C282" s="51" t="s">
        <v>2209</v>
      </c>
      <c r="D282" s="50" t="s">
        <v>2210</v>
      </c>
      <c r="E282" s="52">
        <v>44260.89289351852</v>
      </c>
      <c r="F282" s="50"/>
      <c r="G282" s="50"/>
      <c r="H282" s="50"/>
      <c r="I282" s="50"/>
      <c r="J282" s="50" t="s">
        <v>2211</v>
      </c>
      <c r="K282" s="50"/>
      <c r="L282" s="53" t="s">
        <v>1392</v>
      </c>
      <c r="M282" s="55" t="s">
        <v>2212</v>
      </c>
      <c r="N282" s="50">
        <v>657.0</v>
      </c>
      <c r="O282" s="50">
        <v>1253.0</v>
      </c>
      <c r="P282" s="50" t="s">
        <v>2213</v>
      </c>
      <c r="Q282" s="56" t="s">
        <v>2214</v>
      </c>
      <c r="R282" s="53" t="s">
        <v>2215</v>
      </c>
    </row>
    <row r="283">
      <c r="A283" s="54" t="s">
        <v>2216</v>
      </c>
      <c r="B283" s="50" t="s">
        <v>2217</v>
      </c>
      <c r="C283" s="51" t="s">
        <v>1389</v>
      </c>
      <c r="D283" s="50" t="s">
        <v>2218</v>
      </c>
      <c r="E283" s="52">
        <v>44260.892858796295</v>
      </c>
      <c r="F283" s="50"/>
      <c r="G283" s="50"/>
      <c r="H283" s="50"/>
      <c r="I283" s="50"/>
      <c r="J283" s="50" t="s">
        <v>2219</v>
      </c>
      <c r="K283" s="50"/>
      <c r="L283" s="53" t="s">
        <v>56</v>
      </c>
      <c r="M283" s="55" t="s">
        <v>2220</v>
      </c>
      <c r="N283" s="50">
        <v>5836.0</v>
      </c>
      <c r="O283" s="50">
        <v>830.0</v>
      </c>
      <c r="P283" s="50" t="s">
        <v>2221</v>
      </c>
      <c r="Q283" s="56" t="s">
        <v>2222</v>
      </c>
      <c r="R283" s="53" t="s">
        <v>1396</v>
      </c>
    </row>
    <row r="284">
      <c r="A284" s="54" t="s">
        <v>2223</v>
      </c>
      <c r="B284" s="50" t="s">
        <v>2224</v>
      </c>
      <c r="C284" s="51" t="s">
        <v>2225</v>
      </c>
      <c r="D284" s="50" t="s">
        <v>2226</v>
      </c>
      <c r="E284" s="52">
        <v>44260.89239583333</v>
      </c>
      <c r="F284" s="50"/>
      <c r="G284" s="50"/>
      <c r="H284" s="50"/>
      <c r="I284" s="50"/>
      <c r="J284" s="50" t="s">
        <v>2227</v>
      </c>
      <c r="K284" s="50"/>
      <c r="L284" s="53" t="s">
        <v>1794</v>
      </c>
      <c r="M284" s="55" t="s">
        <v>2228</v>
      </c>
      <c r="N284" s="50">
        <v>4665.0</v>
      </c>
      <c r="O284" s="50">
        <v>1730.0</v>
      </c>
      <c r="P284" s="50" t="s">
        <v>2229</v>
      </c>
      <c r="Q284" s="56" t="s">
        <v>2230</v>
      </c>
      <c r="R284" s="53" t="s">
        <v>2231</v>
      </c>
    </row>
    <row r="285">
      <c r="A285" s="54" t="s">
        <v>2232</v>
      </c>
      <c r="B285" s="50" t="s">
        <v>2233</v>
      </c>
      <c r="C285" s="51" t="s">
        <v>2007</v>
      </c>
      <c r="D285" s="50" t="s">
        <v>2234</v>
      </c>
      <c r="E285" s="52">
        <v>44260.89233796296</v>
      </c>
      <c r="F285" s="50"/>
      <c r="G285" s="50"/>
      <c r="H285" s="50"/>
      <c r="I285" s="50"/>
      <c r="J285" s="50" t="s">
        <v>2235</v>
      </c>
      <c r="K285" s="50"/>
      <c r="L285" s="53" t="s">
        <v>102</v>
      </c>
      <c r="M285" s="55" t="s">
        <v>2236</v>
      </c>
      <c r="N285" s="50">
        <v>19365.0</v>
      </c>
      <c r="O285" s="50">
        <v>132.0</v>
      </c>
      <c r="P285" s="50" t="s">
        <v>2237</v>
      </c>
      <c r="Q285" s="56" t="s">
        <v>2238</v>
      </c>
      <c r="R285" s="53" t="s">
        <v>2013</v>
      </c>
    </row>
    <row r="286">
      <c r="A286" s="54" t="s">
        <v>2239</v>
      </c>
      <c r="B286" s="50" t="s">
        <v>2135</v>
      </c>
      <c r="C286" s="51" t="s">
        <v>1773</v>
      </c>
      <c r="D286" s="50" t="s">
        <v>2240</v>
      </c>
      <c r="E286" s="52">
        <v>44260.89212962963</v>
      </c>
      <c r="F286" s="50"/>
      <c r="G286" s="50"/>
      <c r="H286" s="50"/>
      <c r="I286" s="50"/>
      <c r="J286" s="50" t="s">
        <v>2137</v>
      </c>
      <c r="K286" s="50"/>
      <c r="L286" s="53" t="s">
        <v>65</v>
      </c>
      <c r="M286" s="55" t="s">
        <v>2138</v>
      </c>
      <c r="N286" s="50">
        <v>470.0</v>
      </c>
      <c r="O286" s="50">
        <v>225.0</v>
      </c>
      <c r="P286" s="50" t="s">
        <v>2139</v>
      </c>
      <c r="Q286" s="56" t="s">
        <v>2241</v>
      </c>
      <c r="R286" s="53" t="s">
        <v>1778</v>
      </c>
    </row>
    <row r="287">
      <c r="A287" s="54" t="s">
        <v>2242</v>
      </c>
      <c r="B287" s="50" t="s">
        <v>2243</v>
      </c>
      <c r="C287" s="51" t="s">
        <v>2244</v>
      </c>
      <c r="D287" s="50" t="s">
        <v>2245</v>
      </c>
      <c r="E287" s="52">
        <v>44260.892118055555</v>
      </c>
      <c r="F287" s="50"/>
      <c r="G287" s="50"/>
      <c r="H287" s="50"/>
      <c r="I287" s="50"/>
      <c r="J287" s="50" t="s">
        <v>2246</v>
      </c>
      <c r="K287" s="50"/>
      <c r="L287" s="53" t="s">
        <v>56</v>
      </c>
      <c r="M287" s="55" t="s">
        <v>2247</v>
      </c>
      <c r="N287" s="50">
        <v>273.0</v>
      </c>
      <c r="O287" s="50">
        <v>125.0</v>
      </c>
      <c r="P287" s="50"/>
      <c r="Q287" s="56" t="s">
        <v>2248</v>
      </c>
      <c r="R287" s="53" t="s">
        <v>2249</v>
      </c>
    </row>
    <row r="288">
      <c r="A288" s="54" t="s">
        <v>2250</v>
      </c>
      <c r="B288" s="50" t="s">
        <v>2251</v>
      </c>
      <c r="C288" s="51" t="s">
        <v>2252</v>
      </c>
      <c r="D288" s="50" t="s">
        <v>2253</v>
      </c>
      <c r="E288" s="52">
        <v>44260.89195601852</v>
      </c>
      <c r="F288" s="50"/>
      <c r="G288" s="50"/>
      <c r="H288" s="50"/>
      <c r="I288" s="50"/>
      <c r="J288" s="50" t="s">
        <v>2254</v>
      </c>
      <c r="K288" s="50"/>
      <c r="L288" s="53" t="s">
        <v>56</v>
      </c>
      <c r="M288" s="55" t="s">
        <v>2255</v>
      </c>
      <c r="N288" s="50">
        <v>1616.0</v>
      </c>
      <c r="O288" s="50">
        <v>2156.0</v>
      </c>
      <c r="P288" s="50"/>
      <c r="Q288" s="56" t="s">
        <v>2256</v>
      </c>
      <c r="R288" s="53" t="s">
        <v>2257</v>
      </c>
    </row>
    <row r="289">
      <c r="A289" s="54" t="s">
        <v>2258</v>
      </c>
      <c r="B289" s="50" t="s">
        <v>2259</v>
      </c>
      <c r="C289" s="51" t="s">
        <v>2260</v>
      </c>
      <c r="D289" s="50" t="s">
        <v>2261</v>
      </c>
      <c r="E289" s="52">
        <v>44260.891921296294</v>
      </c>
      <c r="F289" s="50"/>
      <c r="G289" s="50"/>
      <c r="H289" s="50"/>
      <c r="I289" s="50"/>
      <c r="J289" s="50" t="s">
        <v>2262</v>
      </c>
      <c r="K289" s="50"/>
      <c r="L289" s="53" t="s">
        <v>65</v>
      </c>
      <c r="M289" s="55" t="s">
        <v>2263</v>
      </c>
      <c r="N289" s="50">
        <v>1322.0</v>
      </c>
      <c r="O289" s="50">
        <v>1480.0</v>
      </c>
      <c r="P289" s="50"/>
      <c r="Q289" s="56" t="s">
        <v>2264</v>
      </c>
      <c r="R289" s="53" t="s">
        <v>2265</v>
      </c>
    </row>
    <row r="290">
      <c r="A290" s="54" t="s">
        <v>2266</v>
      </c>
      <c r="B290" s="50" t="s">
        <v>2267</v>
      </c>
      <c r="C290" s="51" t="s">
        <v>2268</v>
      </c>
      <c r="D290" s="50" t="s">
        <v>2269</v>
      </c>
      <c r="E290" s="52">
        <v>44260.891701388886</v>
      </c>
      <c r="F290" s="50"/>
      <c r="G290" s="50"/>
      <c r="H290" s="50"/>
      <c r="I290" s="50"/>
      <c r="J290" s="50" t="s">
        <v>2270</v>
      </c>
      <c r="K290" s="50"/>
      <c r="L290" s="53" t="s">
        <v>65</v>
      </c>
      <c r="M290" s="55" t="s">
        <v>2271</v>
      </c>
      <c r="N290" s="50">
        <v>3269.0</v>
      </c>
      <c r="O290" s="50">
        <v>742.0</v>
      </c>
      <c r="P290" s="50" t="s">
        <v>2272</v>
      </c>
      <c r="Q290" s="56" t="s">
        <v>2273</v>
      </c>
      <c r="R290" s="53" t="s">
        <v>2274</v>
      </c>
    </row>
    <row r="291">
      <c r="A291" s="54" t="s">
        <v>2275</v>
      </c>
      <c r="B291" s="50" t="s">
        <v>614</v>
      </c>
      <c r="C291" s="51" t="s">
        <v>1027</v>
      </c>
      <c r="D291" s="50" t="s">
        <v>2276</v>
      </c>
      <c r="E291" s="52">
        <v>44260.89101851852</v>
      </c>
      <c r="F291" s="50"/>
      <c r="G291" s="50"/>
      <c r="H291" s="50"/>
      <c r="I291" s="50"/>
      <c r="J291" s="50" t="s">
        <v>617</v>
      </c>
      <c r="K291" s="50"/>
      <c r="L291" s="53" t="s">
        <v>56</v>
      </c>
      <c r="M291" s="55" t="s">
        <v>618</v>
      </c>
      <c r="N291" s="50">
        <v>1902.0</v>
      </c>
      <c r="O291" s="50">
        <v>2260.0</v>
      </c>
      <c r="P291" s="50" t="s">
        <v>584</v>
      </c>
      <c r="Q291" s="56" t="s">
        <v>2277</v>
      </c>
      <c r="R291" s="58" t="s">
        <v>1030</v>
      </c>
    </row>
    <row r="292">
      <c r="A292" s="54" t="s">
        <v>2278</v>
      </c>
      <c r="B292" s="50" t="s">
        <v>2279</v>
      </c>
      <c r="C292" s="51" t="s">
        <v>2022</v>
      </c>
      <c r="D292" s="50" t="s">
        <v>2280</v>
      </c>
      <c r="E292" s="52">
        <v>44260.8908912037</v>
      </c>
      <c r="F292" s="50"/>
      <c r="G292" s="50"/>
      <c r="H292" s="50"/>
      <c r="I292" s="50"/>
      <c r="J292" s="50" t="s">
        <v>2281</v>
      </c>
      <c r="K292" s="50"/>
      <c r="L292" s="53" t="s">
        <v>1794</v>
      </c>
      <c r="M292" s="55" t="s">
        <v>2282</v>
      </c>
      <c r="N292" s="50">
        <v>134.0</v>
      </c>
      <c r="O292" s="50">
        <v>95.0</v>
      </c>
      <c r="P292" s="50"/>
      <c r="Q292" s="56" t="s">
        <v>2283</v>
      </c>
      <c r="R292" s="53" t="s">
        <v>2027</v>
      </c>
    </row>
    <row r="293">
      <c r="A293" s="54" t="s">
        <v>2284</v>
      </c>
      <c r="B293" s="50" t="s">
        <v>2285</v>
      </c>
      <c r="C293" s="57" t="s">
        <v>665</v>
      </c>
      <c r="D293" s="50" t="s">
        <v>2286</v>
      </c>
      <c r="E293" s="52">
        <v>44260.88976851852</v>
      </c>
      <c r="F293" s="50"/>
      <c r="G293" s="50"/>
      <c r="H293" s="50"/>
      <c r="I293" s="50"/>
      <c r="J293" s="50" t="s">
        <v>2287</v>
      </c>
      <c r="K293" s="50"/>
      <c r="L293" s="53" t="s">
        <v>65</v>
      </c>
      <c r="M293" s="55" t="s">
        <v>2288</v>
      </c>
      <c r="N293" s="50">
        <v>1265.0</v>
      </c>
      <c r="O293" s="50">
        <v>1786.0</v>
      </c>
      <c r="P293" s="50" t="s">
        <v>2289</v>
      </c>
      <c r="Q293" s="56" t="s">
        <v>2290</v>
      </c>
      <c r="R293" s="58" t="s">
        <v>496</v>
      </c>
    </row>
    <row r="294">
      <c r="A294" s="54" t="s">
        <v>2291</v>
      </c>
      <c r="B294" s="50" t="s">
        <v>2292</v>
      </c>
      <c r="C294" s="51" t="s">
        <v>2293</v>
      </c>
      <c r="D294" s="50" t="s">
        <v>2294</v>
      </c>
      <c r="E294" s="52">
        <v>44260.88888888889</v>
      </c>
      <c r="F294" s="50"/>
      <c r="G294" s="50"/>
      <c r="H294" s="50"/>
      <c r="I294" s="50"/>
      <c r="J294" s="50" t="s">
        <v>2295</v>
      </c>
      <c r="K294" s="50"/>
      <c r="L294" s="53" t="s">
        <v>102</v>
      </c>
      <c r="M294" s="55" t="s">
        <v>2296</v>
      </c>
      <c r="N294" s="50">
        <v>1122.0</v>
      </c>
      <c r="O294" s="50">
        <v>849.0</v>
      </c>
      <c r="P294" s="50"/>
      <c r="Q294" s="56" t="s">
        <v>2297</v>
      </c>
      <c r="R294" s="53" t="s">
        <v>2298</v>
      </c>
    </row>
    <row r="295">
      <c r="A295" s="54" t="s">
        <v>2299</v>
      </c>
      <c r="B295" s="50" t="s">
        <v>2300</v>
      </c>
      <c r="C295" s="51" t="s">
        <v>2301</v>
      </c>
      <c r="D295" s="50" t="s">
        <v>2302</v>
      </c>
      <c r="E295" s="52">
        <v>44260.88886574074</v>
      </c>
      <c r="F295" s="50"/>
      <c r="G295" s="50"/>
      <c r="H295" s="50" t="s">
        <v>2303</v>
      </c>
      <c r="I295" s="50" t="s">
        <v>2304</v>
      </c>
      <c r="J295" s="50" t="s">
        <v>2305</v>
      </c>
      <c r="K295" s="50" t="s">
        <v>2306</v>
      </c>
      <c r="L295" s="53" t="s">
        <v>56</v>
      </c>
      <c r="M295" s="55" t="s">
        <v>2307</v>
      </c>
      <c r="N295" s="50">
        <v>90023.0</v>
      </c>
      <c r="O295" s="50">
        <v>89904.0</v>
      </c>
      <c r="P295" s="50" t="s">
        <v>2308</v>
      </c>
      <c r="Q295" s="56" t="s">
        <v>2309</v>
      </c>
      <c r="R295" s="53" t="s">
        <v>2310</v>
      </c>
    </row>
    <row r="296">
      <c r="A296" s="54" t="s">
        <v>2311</v>
      </c>
      <c r="B296" s="50" t="s">
        <v>2312</v>
      </c>
      <c r="C296" s="51" t="s">
        <v>2313</v>
      </c>
      <c r="D296" s="50" t="s">
        <v>2314</v>
      </c>
      <c r="E296" s="52">
        <v>44260.88803240741</v>
      </c>
      <c r="F296" s="50"/>
      <c r="G296" s="50"/>
      <c r="H296" s="50"/>
      <c r="I296" s="50"/>
      <c r="J296" s="50" t="s">
        <v>2315</v>
      </c>
      <c r="K296" s="50"/>
      <c r="L296" s="53"/>
      <c r="M296" s="55" t="s">
        <v>2316</v>
      </c>
      <c r="N296" s="50">
        <v>267.0</v>
      </c>
      <c r="O296" s="50">
        <v>147.0</v>
      </c>
      <c r="P296" s="50" t="s">
        <v>2317</v>
      </c>
      <c r="Q296" s="56" t="s">
        <v>2318</v>
      </c>
      <c r="R296" s="53" t="s">
        <v>2319</v>
      </c>
    </row>
    <row r="297">
      <c r="A297" s="54" t="s">
        <v>2320</v>
      </c>
      <c r="B297" s="50" t="s">
        <v>2321</v>
      </c>
      <c r="C297" s="57" t="s">
        <v>665</v>
      </c>
      <c r="D297" s="50" t="s">
        <v>2322</v>
      </c>
      <c r="E297" s="52">
        <v>44260.88795138889</v>
      </c>
      <c r="F297" s="50"/>
      <c r="G297" s="50"/>
      <c r="H297" s="50"/>
      <c r="I297" s="50"/>
      <c r="J297" s="50" t="s">
        <v>2323</v>
      </c>
      <c r="K297" s="50"/>
      <c r="L297" s="53" t="s">
        <v>102</v>
      </c>
      <c r="M297" s="55" t="s">
        <v>2324</v>
      </c>
      <c r="N297" s="50">
        <v>737.0</v>
      </c>
      <c r="O297" s="50">
        <v>901.0</v>
      </c>
      <c r="P297" s="50"/>
      <c r="Q297" s="56" t="s">
        <v>2325</v>
      </c>
      <c r="R297" s="58" t="s">
        <v>496</v>
      </c>
    </row>
    <row r="298">
      <c r="A298" s="54" t="s">
        <v>2326</v>
      </c>
      <c r="B298" s="50" t="s">
        <v>2327</v>
      </c>
      <c r="C298" s="51" t="s">
        <v>2328</v>
      </c>
      <c r="D298" s="50" t="s">
        <v>2329</v>
      </c>
      <c r="E298" s="52">
        <v>44260.88731481481</v>
      </c>
      <c r="F298" s="50"/>
      <c r="G298" s="50"/>
      <c r="H298" s="50"/>
      <c r="I298" s="50"/>
      <c r="J298" s="50" t="s">
        <v>2330</v>
      </c>
      <c r="K298" s="50"/>
      <c r="L298" s="53" t="s">
        <v>56</v>
      </c>
      <c r="M298" s="55" t="s">
        <v>2331</v>
      </c>
      <c r="N298" s="50">
        <v>151.0</v>
      </c>
      <c r="O298" s="50">
        <v>266.0</v>
      </c>
      <c r="P298" s="50" t="s">
        <v>2332</v>
      </c>
      <c r="Q298" s="56" t="s">
        <v>2333</v>
      </c>
      <c r="R298" s="53" t="s">
        <v>2334</v>
      </c>
    </row>
    <row r="299">
      <c r="A299" s="54" t="s">
        <v>2335</v>
      </c>
      <c r="B299" s="50" t="s">
        <v>2336</v>
      </c>
      <c r="C299" s="51" t="s">
        <v>2337</v>
      </c>
      <c r="D299" s="50" t="s">
        <v>2338</v>
      </c>
      <c r="E299" s="52">
        <v>44260.88725694444</v>
      </c>
      <c r="F299" s="50"/>
      <c r="G299" s="50"/>
      <c r="H299" s="50"/>
      <c r="I299" s="50"/>
      <c r="J299" s="50" t="s">
        <v>2339</v>
      </c>
      <c r="K299" s="50"/>
      <c r="L299" s="53" t="s">
        <v>65</v>
      </c>
      <c r="M299" s="55" t="s">
        <v>2340</v>
      </c>
      <c r="N299" s="50">
        <v>5223.0</v>
      </c>
      <c r="O299" s="50">
        <v>4792.0</v>
      </c>
      <c r="P299" s="50" t="s">
        <v>2341</v>
      </c>
      <c r="Q299" s="56" t="s">
        <v>2342</v>
      </c>
      <c r="R299" s="53" t="s">
        <v>2343</v>
      </c>
    </row>
    <row r="300">
      <c r="A300" s="54" t="s">
        <v>2344</v>
      </c>
      <c r="B300" s="50" t="s">
        <v>2345</v>
      </c>
      <c r="C300" s="51" t="s">
        <v>2346</v>
      </c>
      <c r="D300" s="50" t="s">
        <v>2347</v>
      </c>
      <c r="E300" s="52">
        <v>44260.887245370366</v>
      </c>
      <c r="F300" s="50"/>
      <c r="G300" s="50"/>
      <c r="H300" s="50"/>
      <c r="I300" s="50"/>
      <c r="J300" s="50" t="s">
        <v>2348</v>
      </c>
      <c r="K300" s="50"/>
      <c r="L300" s="53" t="s">
        <v>56</v>
      </c>
      <c r="M300" s="55" t="s">
        <v>2349</v>
      </c>
      <c r="N300" s="50">
        <v>959.0</v>
      </c>
      <c r="O300" s="50">
        <v>351.0</v>
      </c>
      <c r="P300" s="50" t="s">
        <v>2350</v>
      </c>
      <c r="Q300" s="56" t="s">
        <v>2351</v>
      </c>
      <c r="R300" s="53" t="s">
        <v>2352</v>
      </c>
    </row>
    <row r="301">
      <c r="A301" s="54" t="s">
        <v>2353</v>
      </c>
      <c r="B301" s="50" t="s">
        <v>2354</v>
      </c>
      <c r="C301" s="51" t="s">
        <v>2355</v>
      </c>
      <c r="D301" s="50" t="s">
        <v>2356</v>
      </c>
      <c r="E301" s="52">
        <v>44260.88680555555</v>
      </c>
      <c r="F301" s="50"/>
      <c r="G301" s="50"/>
      <c r="H301" s="50"/>
      <c r="I301" s="50"/>
      <c r="J301" s="50" t="s">
        <v>2357</v>
      </c>
      <c r="K301" s="50"/>
      <c r="L301" s="53" t="s">
        <v>2358</v>
      </c>
      <c r="M301" s="55" t="s">
        <v>2359</v>
      </c>
      <c r="N301" s="50">
        <v>612.0</v>
      </c>
      <c r="O301" s="50">
        <v>894.0</v>
      </c>
      <c r="P301" s="50"/>
      <c r="Q301" s="56" t="s">
        <v>2360</v>
      </c>
      <c r="R301" s="53" t="s">
        <v>2361</v>
      </c>
    </row>
    <row r="302">
      <c r="A302" s="54" t="s">
        <v>2362</v>
      </c>
      <c r="B302" s="50" t="s">
        <v>2135</v>
      </c>
      <c r="C302" s="51" t="s">
        <v>436</v>
      </c>
      <c r="D302" s="50" t="s">
        <v>2363</v>
      </c>
      <c r="E302" s="52">
        <v>44260.88678240741</v>
      </c>
      <c r="F302" s="50"/>
      <c r="G302" s="50"/>
      <c r="H302" s="50"/>
      <c r="I302" s="50"/>
      <c r="J302" s="50" t="s">
        <v>2137</v>
      </c>
      <c r="K302" s="50"/>
      <c r="L302" s="53" t="s">
        <v>65</v>
      </c>
      <c r="M302" s="55" t="s">
        <v>2138</v>
      </c>
      <c r="N302" s="50">
        <v>470.0</v>
      </c>
      <c r="O302" s="50">
        <v>225.0</v>
      </c>
      <c r="P302" s="50" t="s">
        <v>2139</v>
      </c>
      <c r="Q302" s="56" t="s">
        <v>2364</v>
      </c>
      <c r="R302" s="58" t="s">
        <v>442</v>
      </c>
    </row>
    <row r="303">
      <c r="A303" s="54" t="s">
        <v>2365</v>
      </c>
      <c r="B303" s="50" t="s">
        <v>2366</v>
      </c>
      <c r="C303" s="51" t="s">
        <v>2367</v>
      </c>
      <c r="D303" s="50" t="s">
        <v>2368</v>
      </c>
      <c r="E303" s="52">
        <v>44260.88658564815</v>
      </c>
      <c r="F303" s="50"/>
      <c r="G303" s="50"/>
      <c r="H303" s="50"/>
      <c r="I303" s="50"/>
      <c r="J303" s="50" t="s">
        <v>2369</v>
      </c>
      <c r="K303" s="50"/>
      <c r="L303" s="53" t="s">
        <v>65</v>
      </c>
      <c r="M303" s="55" t="s">
        <v>2370</v>
      </c>
      <c r="N303" s="50">
        <v>1094.0</v>
      </c>
      <c r="O303" s="50">
        <v>559.0</v>
      </c>
      <c r="P303" s="50" t="s">
        <v>2096</v>
      </c>
      <c r="Q303" s="56" t="s">
        <v>2371</v>
      </c>
      <c r="R303" s="53" t="s">
        <v>2372</v>
      </c>
    </row>
    <row r="304">
      <c r="A304" s="54" t="s">
        <v>2373</v>
      </c>
      <c r="B304" s="50" t="s">
        <v>2374</v>
      </c>
      <c r="C304" s="51" t="s">
        <v>2375</v>
      </c>
      <c r="D304" s="50" t="s">
        <v>2376</v>
      </c>
      <c r="E304" s="52">
        <v>44260.88579861111</v>
      </c>
      <c r="F304" s="50"/>
      <c r="G304" s="50"/>
      <c r="H304" s="50"/>
      <c r="I304" s="50"/>
      <c r="J304" s="50" t="s">
        <v>2377</v>
      </c>
      <c r="K304" s="50"/>
      <c r="L304" s="53" t="s">
        <v>56</v>
      </c>
      <c r="M304" s="55" t="s">
        <v>2378</v>
      </c>
      <c r="N304" s="50">
        <v>831.0</v>
      </c>
      <c r="O304" s="50">
        <v>2349.0</v>
      </c>
      <c r="P304" s="50" t="s">
        <v>2379</v>
      </c>
      <c r="Q304" s="56" t="s">
        <v>2380</v>
      </c>
      <c r="R304" s="53" t="s">
        <v>2381</v>
      </c>
    </row>
    <row r="305">
      <c r="A305" s="54" t="s">
        <v>2382</v>
      </c>
      <c r="B305" s="50" t="s">
        <v>2383</v>
      </c>
      <c r="C305" s="51" t="s">
        <v>2384</v>
      </c>
      <c r="D305" s="50" t="s">
        <v>2385</v>
      </c>
      <c r="E305" s="52">
        <v>44260.88542824074</v>
      </c>
      <c r="F305" s="50"/>
      <c r="G305" s="50"/>
      <c r="H305" s="50"/>
      <c r="I305" s="50"/>
      <c r="J305" s="50" t="s">
        <v>2386</v>
      </c>
      <c r="K305" s="50"/>
      <c r="L305" s="53" t="s">
        <v>2387</v>
      </c>
      <c r="M305" s="55" t="s">
        <v>2388</v>
      </c>
      <c r="N305" s="50">
        <v>1731.0</v>
      </c>
      <c r="O305" s="50">
        <v>779.0</v>
      </c>
      <c r="P305" s="50" t="s">
        <v>2389</v>
      </c>
      <c r="Q305" s="56" t="s">
        <v>2390</v>
      </c>
      <c r="R305" s="53" t="s">
        <v>2391</v>
      </c>
    </row>
    <row r="306">
      <c r="A306" s="54" t="s">
        <v>2392</v>
      </c>
      <c r="B306" s="50" t="s">
        <v>1807</v>
      </c>
      <c r="C306" s="51" t="s">
        <v>436</v>
      </c>
      <c r="D306" s="50" t="s">
        <v>2385</v>
      </c>
      <c r="E306" s="52">
        <v>44260.88542824074</v>
      </c>
      <c r="F306" s="50"/>
      <c r="G306" s="50"/>
      <c r="H306" s="50"/>
      <c r="I306" s="50"/>
      <c r="J306" s="50" t="s">
        <v>1809</v>
      </c>
      <c r="K306" s="50"/>
      <c r="L306" s="53" t="s">
        <v>102</v>
      </c>
      <c r="M306" s="55" t="s">
        <v>1810</v>
      </c>
      <c r="N306" s="50">
        <v>1109.0</v>
      </c>
      <c r="O306" s="50">
        <v>805.0</v>
      </c>
      <c r="P306" s="50"/>
      <c r="Q306" s="56" t="s">
        <v>2393</v>
      </c>
      <c r="R306" s="58" t="s">
        <v>442</v>
      </c>
    </row>
    <row r="307">
      <c r="A307" s="54" t="s">
        <v>2394</v>
      </c>
      <c r="B307" s="50" t="s">
        <v>2395</v>
      </c>
      <c r="C307" s="51" t="s">
        <v>2396</v>
      </c>
      <c r="D307" s="50" t="s">
        <v>2397</v>
      </c>
      <c r="E307" s="52">
        <v>44260.885358796295</v>
      </c>
      <c r="F307" s="50"/>
      <c r="G307" s="50"/>
      <c r="H307" s="50"/>
      <c r="I307" s="50"/>
      <c r="J307" s="50" t="s">
        <v>2398</v>
      </c>
      <c r="K307" s="50"/>
      <c r="L307" s="53" t="s">
        <v>56</v>
      </c>
      <c r="M307" s="55" t="s">
        <v>2399</v>
      </c>
      <c r="N307" s="50">
        <v>237.0</v>
      </c>
      <c r="O307" s="50">
        <v>1382.0</v>
      </c>
      <c r="P307" s="50" t="s">
        <v>2400</v>
      </c>
      <c r="Q307" s="56" t="s">
        <v>2401</v>
      </c>
      <c r="R307" s="53" t="s">
        <v>2402</v>
      </c>
    </row>
    <row r="308">
      <c r="A308" s="54" t="s">
        <v>2403</v>
      </c>
      <c r="B308" s="50" t="s">
        <v>2404</v>
      </c>
      <c r="C308" s="51" t="s">
        <v>2405</v>
      </c>
      <c r="D308" s="50" t="s">
        <v>2406</v>
      </c>
      <c r="E308" s="52">
        <v>44260.8852662037</v>
      </c>
      <c r="F308" s="50"/>
      <c r="G308" s="50"/>
      <c r="H308" s="50"/>
      <c r="I308" s="50"/>
      <c r="J308" s="50" t="s">
        <v>2407</v>
      </c>
      <c r="K308" s="50"/>
      <c r="L308" s="53" t="s">
        <v>56</v>
      </c>
      <c r="M308" s="55" t="s">
        <v>2408</v>
      </c>
      <c r="N308" s="50">
        <v>177.0</v>
      </c>
      <c r="O308" s="50">
        <v>231.0</v>
      </c>
      <c r="P308" s="50" t="s">
        <v>2409</v>
      </c>
      <c r="Q308" s="56" t="s">
        <v>2410</v>
      </c>
      <c r="R308" s="53" t="s">
        <v>2411</v>
      </c>
    </row>
    <row r="309">
      <c r="A309" s="54" t="s">
        <v>2412</v>
      </c>
      <c r="B309" s="50" t="s">
        <v>2413</v>
      </c>
      <c r="C309" s="51" t="s">
        <v>2022</v>
      </c>
      <c r="D309" s="50" t="s">
        <v>2414</v>
      </c>
      <c r="E309" s="52">
        <v>44260.884560185186</v>
      </c>
      <c r="F309" s="50"/>
      <c r="G309" s="50"/>
      <c r="H309" s="50"/>
      <c r="I309" s="50"/>
      <c r="J309" s="50" t="s">
        <v>2415</v>
      </c>
      <c r="K309" s="50"/>
      <c r="L309" s="53" t="s">
        <v>56</v>
      </c>
      <c r="M309" s="55" t="s">
        <v>2416</v>
      </c>
      <c r="N309" s="50">
        <v>230.0</v>
      </c>
      <c r="O309" s="50">
        <v>403.0</v>
      </c>
      <c r="P309" s="50" t="s">
        <v>2025</v>
      </c>
      <c r="Q309" s="56" t="s">
        <v>2417</v>
      </c>
      <c r="R309" s="53" t="s">
        <v>2027</v>
      </c>
    </row>
    <row r="310">
      <c r="A310" s="54" t="s">
        <v>2418</v>
      </c>
      <c r="B310" s="50" t="s">
        <v>2419</v>
      </c>
      <c r="C310" s="51" t="s">
        <v>2420</v>
      </c>
      <c r="D310" s="50" t="s">
        <v>2421</v>
      </c>
      <c r="E310" s="52">
        <v>44260.88313657408</v>
      </c>
      <c r="F310" s="50"/>
      <c r="G310" s="50"/>
      <c r="H310" s="50"/>
      <c r="I310" s="50"/>
      <c r="J310" s="50" t="s">
        <v>2422</v>
      </c>
      <c r="K310" s="50"/>
      <c r="L310" s="53" t="s">
        <v>56</v>
      </c>
      <c r="M310" s="55" t="s">
        <v>2423</v>
      </c>
      <c r="N310" s="50">
        <v>31478.0</v>
      </c>
      <c r="O310" s="50">
        <v>575.0</v>
      </c>
      <c r="P310" s="50" t="s">
        <v>2424</v>
      </c>
      <c r="Q310" s="56" t="s">
        <v>2425</v>
      </c>
      <c r="R310" s="53" t="s">
        <v>2426</v>
      </c>
    </row>
    <row r="311">
      <c r="A311" s="54" t="s">
        <v>2427</v>
      </c>
      <c r="B311" s="50" t="s">
        <v>2428</v>
      </c>
      <c r="C311" s="51" t="s">
        <v>2367</v>
      </c>
      <c r="D311" s="50" t="s">
        <v>2429</v>
      </c>
      <c r="E311" s="52">
        <v>44260.883055555554</v>
      </c>
      <c r="F311" s="50"/>
      <c r="G311" s="50"/>
      <c r="H311" s="50"/>
      <c r="I311" s="50"/>
      <c r="J311" s="50" t="s">
        <v>2430</v>
      </c>
      <c r="K311" s="50"/>
      <c r="L311" s="53" t="s">
        <v>56</v>
      </c>
      <c r="M311" s="55" t="s">
        <v>2431</v>
      </c>
      <c r="N311" s="50">
        <v>18914.0</v>
      </c>
      <c r="O311" s="50">
        <v>20481.0</v>
      </c>
      <c r="P311" s="50" t="s">
        <v>2432</v>
      </c>
      <c r="Q311" s="56" t="s">
        <v>2433</v>
      </c>
      <c r="R311" s="53" t="s">
        <v>2372</v>
      </c>
    </row>
    <row r="312">
      <c r="A312" s="54" t="s">
        <v>2434</v>
      </c>
      <c r="B312" s="50" t="s">
        <v>2435</v>
      </c>
      <c r="C312" s="51" t="s">
        <v>2436</v>
      </c>
      <c r="D312" s="50" t="s">
        <v>2437</v>
      </c>
      <c r="E312" s="52">
        <v>44260.88270833333</v>
      </c>
      <c r="F312" s="50"/>
      <c r="G312" s="50"/>
      <c r="H312" s="50"/>
      <c r="I312" s="50"/>
      <c r="J312" s="50" t="s">
        <v>2438</v>
      </c>
      <c r="K312" s="50"/>
      <c r="L312" s="53" t="s">
        <v>65</v>
      </c>
      <c r="M312" s="55" t="s">
        <v>2439</v>
      </c>
      <c r="N312" s="50">
        <v>5543.0</v>
      </c>
      <c r="O312" s="50">
        <v>6097.0</v>
      </c>
      <c r="P312" s="50" t="s">
        <v>2440</v>
      </c>
      <c r="Q312" s="56" t="s">
        <v>2441</v>
      </c>
      <c r="R312" s="53" t="s">
        <v>2442</v>
      </c>
    </row>
    <row r="313">
      <c r="A313" s="54" t="s">
        <v>2443</v>
      </c>
      <c r="B313" s="50" t="s">
        <v>2444</v>
      </c>
      <c r="C313" s="51" t="s">
        <v>2346</v>
      </c>
      <c r="D313" s="50" t="s">
        <v>2445</v>
      </c>
      <c r="E313" s="52">
        <v>44260.88260416666</v>
      </c>
      <c r="F313" s="50"/>
      <c r="G313" s="50"/>
      <c r="H313" s="50"/>
      <c r="I313" s="50"/>
      <c r="J313" s="50" t="s">
        <v>2446</v>
      </c>
      <c r="K313" s="50"/>
      <c r="L313" s="53" t="s">
        <v>65</v>
      </c>
      <c r="M313" s="55" t="s">
        <v>2447</v>
      </c>
      <c r="N313" s="50">
        <v>1210.0</v>
      </c>
      <c r="O313" s="50">
        <v>1533.0</v>
      </c>
      <c r="P313" s="50" t="s">
        <v>1144</v>
      </c>
      <c r="Q313" s="56" t="s">
        <v>2448</v>
      </c>
      <c r="R313" s="53" t="s">
        <v>2352</v>
      </c>
    </row>
    <row r="314">
      <c r="A314" s="54" t="s">
        <v>2449</v>
      </c>
      <c r="B314" s="50" t="s">
        <v>2450</v>
      </c>
      <c r="C314" s="51" t="s">
        <v>2451</v>
      </c>
      <c r="D314" s="50" t="s">
        <v>2452</v>
      </c>
      <c r="E314" s="52">
        <v>44260.88258101852</v>
      </c>
      <c r="F314" s="50"/>
      <c r="G314" s="50"/>
      <c r="H314" s="50"/>
      <c r="I314" s="50"/>
      <c r="J314" s="50" t="s">
        <v>2453</v>
      </c>
      <c r="K314" s="50"/>
      <c r="L314" s="53" t="s">
        <v>102</v>
      </c>
      <c r="M314" s="55" t="s">
        <v>2454</v>
      </c>
      <c r="N314" s="50">
        <v>4195.0</v>
      </c>
      <c r="O314" s="50">
        <v>931.0</v>
      </c>
      <c r="P314" s="50" t="s">
        <v>2455</v>
      </c>
      <c r="Q314" s="56" t="s">
        <v>2456</v>
      </c>
      <c r="R314" s="53" t="s">
        <v>2457</v>
      </c>
    </row>
    <row r="315">
      <c r="A315" s="54" t="s">
        <v>2458</v>
      </c>
      <c r="B315" s="50" t="s">
        <v>2459</v>
      </c>
      <c r="C315" s="51" t="s">
        <v>2460</v>
      </c>
      <c r="D315" s="50" t="s">
        <v>2461</v>
      </c>
      <c r="E315" s="52">
        <v>44260.88244212963</v>
      </c>
      <c r="F315" s="50"/>
      <c r="G315" s="50"/>
      <c r="H315" s="50" t="s">
        <v>2462</v>
      </c>
      <c r="I315" s="50" t="s">
        <v>2463</v>
      </c>
      <c r="J315" s="50" t="s">
        <v>2464</v>
      </c>
      <c r="K315" s="50" t="s">
        <v>2465</v>
      </c>
      <c r="L315" s="53" t="s">
        <v>102</v>
      </c>
      <c r="M315" s="55" t="s">
        <v>2466</v>
      </c>
      <c r="N315" s="50">
        <v>1209.0</v>
      </c>
      <c r="O315" s="50">
        <v>2824.0</v>
      </c>
      <c r="P315" s="50" t="s">
        <v>2467</v>
      </c>
      <c r="Q315" s="56" t="s">
        <v>2468</v>
      </c>
      <c r="R315" s="53" t="s">
        <v>2469</v>
      </c>
    </row>
    <row r="316">
      <c r="A316" s="54" t="s">
        <v>2470</v>
      </c>
      <c r="B316" s="50" t="s">
        <v>2471</v>
      </c>
      <c r="C316" s="57" t="s">
        <v>665</v>
      </c>
      <c r="D316" s="50" t="s">
        <v>2472</v>
      </c>
      <c r="E316" s="52">
        <v>44260.882361111115</v>
      </c>
      <c r="F316" s="50"/>
      <c r="G316" s="50"/>
      <c r="H316" s="50"/>
      <c r="I316" s="50"/>
      <c r="J316" s="50" t="s">
        <v>2473</v>
      </c>
      <c r="K316" s="50"/>
      <c r="L316" s="53" t="s">
        <v>65</v>
      </c>
      <c r="M316" s="55" t="s">
        <v>2474</v>
      </c>
      <c r="N316" s="50">
        <v>571.0</v>
      </c>
      <c r="O316" s="50">
        <v>425.0</v>
      </c>
      <c r="P316" s="50" t="s">
        <v>1616</v>
      </c>
      <c r="Q316" s="56" t="s">
        <v>2475</v>
      </c>
      <c r="R316" s="58" t="s">
        <v>496</v>
      </c>
    </row>
    <row r="317">
      <c r="A317" s="54" t="s">
        <v>2476</v>
      </c>
      <c r="B317" s="50" t="s">
        <v>2477</v>
      </c>
      <c r="C317" s="51" t="s">
        <v>2478</v>
      </c>
      <c r="D317" s="50" t="s">
        <v>2479</v>
      </c>
      <c r="E317" s="52">
        <v>44260.88180555556</v>
      </c>
      <c r="F317" s="50"/>
      <c r="G317" s="50"/>
      <c r="H317" s="50"/>
      <c r="I317" s="50"/>
      <c r="J317" s="50" t="s">
        <v>2480</v>
      </c>
      <c r="K317" s="50"/>
      <c r="L317" s="53" t="s">
        <v>56</v>
      </c>
      <c r="M317" s="55" t="s">
        <v>2481</v>
      </c>
      <c r="N317" s="50">
        <v>208.0</v>
      </c>
      <c r="O317" s="50">
        <v>263.0</v>
      </c>
      <c r="P317" s="50" t="s">
        <v>2482</v>
      </c>
      <c r="Q317" s="56" t="s">
        <v>2483</v>
      </c>
      <c r="R317" s="53" t="s">
        <v>2484</v>
      </c>
    </row>
    <row r="318">
      <c r="A318" s="54" t="s">
        <v>2485</v>
      </c>
      <c r="B318" s="50" t="s">
        <v>2486</v>
      </c>
      <c r="C318" s="51" t="s">
        <v>1900</v>
      </c>
      <c r="D318" s="50" t="s">
        <v>2487</v>
      </c>
      <c r="E318" s="52">
        <v>44260.88165509259</v>
      </c>
      <c r="F318" s="50"/>
      <c r="G318" s="50"/>
      <c r="H318" s="50"/>
      <c r="I318" s="50"/>
      <c r="J318" s="50" t="s">
        <v>2488</v>
      </c>
      <c r="K318" s="50"/>
      <c r="L318" s="53" t="s">
        <v>65</v>
      </c>
      <c r="M318" s="55" t="s">
        <v>2489</v>
      </c>
      <c r="N318" s="50">
        <v>343.0</v>
      </c>
      <c r="O318" s="50">
        <v>2339.0</v>
      </c>
      <c r="P318" s="50" t="s">
        <v>2113</v>
      </c>
      <c r="Q318" s="56" t="s">
        <v>2490</v>
      </c>
      <c r="R318" s="53" t="s">
        <v>1905</v>
      </c>
    </row>
    <row r="319">
      <c r="A319" s="54" t="s">
        <v>2491</v>
      </c>
      <c r="B319" s="50" t="s">
        <v>2492</v>
      </c>
      <c r="C319" s="51" t="s">
        <v>1627</v>
      </c>
      <c r="D319" s="50" t="s">
        <v>2493</v>
      </c>
      <c r="E319" s="52">
        <v>44260.88091435185</v>
      </c>
      <c r="F319" s="50"/>
      <c r="G319" s="50"/>
      <c r="H319" s="50"/>
      <c r="I319" s="50"/>
      <c r="J319" s="50" t="s">
        <v>2494</v>
      </c>
      <c r="K319" s="50"/>
      <c r="L319" s="53" t="s">
        <v>56</v>
      </c>
      <c r="M319" s="55" t="s">
        <v>2495</v>
      </c>
      <c r="N319" s="50">
        <v>242.0</v>
      </c>
      <c r="O319" s="50">
        <v>178.0</v>
      </c>
      <c r="P319" s="50" t="s">
        <v>2496</v>
      </c>
      <c r="Q319" s="56" t="s">
        <v>2497</v>
      </c>
      <c r="R319" s="53" t="s">
        <v>1632</v>
      </c>
    </row>
    <row r="320">
      <c r="A320" s="54" t="s">
        <v>2498</v>
      </c>
      <c r="B320" s="50" t="s">
        <v>2499</v>
      </c>
      <c r="C320" s="51" t="s">
        <v>2500</v>
      </c>
      <c r="D320" s="50" t="s">
        <v>2501</v>
      </c>
      <c r="E320" s="52">
        <v>44260.88076388889</v>
      </c>
      <c r="F320" s="50"/>
      <c r="G320" s="50"/>
      <c r="H320" s="50"/>
      <c r="I320" s="50"/>
      <c r="J320" s="50" t="s">
        <v>2502</v>
      </c>
      <c r="K320" s="50"/>
      <c r="L320" s="53" t="s">
        <v>65</v>
      </c>
      <c r="M320" s="55" t="s">
        <v>2503</v>
      </c>
      <c r="N320" s="50">
        <v>185.0</v>
      </c>
      <c r="O320" s="50">
        <v>237.0</v>
      </c>
      <c r="P320" s="50"/>
      <c r="Q320" s="56" t="s">
        <v>2504</v>
      </c>
      <c r="R320" s="53" t="s">
        <v>2505</v>
      </c>
    </row>
    <row r="321">
      <c r="A321" s="54" t="s">
        <v>2506</v>
      </c>
      <c r="B321" s="50" t="s">
        <v>2507</v>
      </c>
      <c r="C321" s="51" t="s">
        <v>2508</v>
      </c>
      <c r="D321" s="50" t="s">
        <v>2509</v>
      </c>
      <c r="E321" s="52">
        <v>44260.88072916667</v>
      </c>
      <c r="F321" s="50"/>
      <c r="G321" s="50"/>
      <c r="H321" s="50" t="s">
        <v>2510</v>
      </c>
      <c r="I321" s="50" t="s">
        <v>2511</v>
      </c>
      <c r="J321" s="50" t="s">
        <v>2512</v>
      </c>
      <c r="K321" s="50" t="s">
        <v>2513</v>
      </c>
      <c r="L321" s="53" t="s">
        <v>65</v>
      </c>
      <c r="M321" s="55" t="s">
        <v>2514</v>
      </c>
      <c r="N321" s="50">
        <v>128.0</v>
      </c>
      <c r="O321" s="50">
        <v>541.0</v>
      </c>
      <c r="P321" s="50" t="s">
        <v>2515</v>
      </c>
      <c r="Q321" s="56" t="s">
        <v>2516</v>
      </c>
      <c r="R321" s="53" t="s">
        <v>2517</v>
      </c>
    </row>
    <row r="322">
      <c r="A322" s="54" t="s">
        <v>2518</v>
      </c>
      <c r="B322" s="50" t="s">
        <v>2507</v>
      </c>
      <c r="C322" s="51" t="s">
        <v>2519</v>
      </c>
      <c r="D322" s="50" t="s">
        <v>2520</v>
      </c>
      <c r="E322" s="52">
        <v>44260.88059027778</v>
      </c>
      <c r="F322" s="50"/>
      <c r="G322" s="50"/>
      <c r="H322" s="50"/>
      <c r="I322" s="50"/>
      <c r="J322" s="50" t="s">
        <v>2512</v>
      </c>
      <c r="K322" s="50"/>
      <c r="L322" s="53" t="s">
        <v>65</v>
      </c>
      <c r="M322" s="55" t="s">
        <v>2514</v>
      </c>
      <c r="N322" s="50">
        <v>128.0</v>
      </c>
      <c r="O322" s="50">
        <v>541.0</v>
      </c>
      <c r="P322" s="50" t="s">
        <v>2515</v>
      </c>
      <c r="Q322" s="56" t="s">
        <v>2521</v>
      </c>
      <c r="R322" s="53" t="s">
        <v>2522</v>
      </c>
    </row>
    <row r="323">
      <c r="A323" s="54" t="s">
        <v>2523</v>
      </c>
      <c r="B323" s="50" t="s">
        <v>2524</v>
      </c>
      <c r="C323" s="51" t="s">
        <v>2451</v>
      </c>
      <c r="D323" s="50" t="s">
        <v>2525</v>
      </c>
      <c r="E323" s="52">
        <v>44260.880370370374</v>
      </c>
      <c r="F323" s="50"/>
      <c r="G323" s="50"/>
      <c r="H323" s="50"/>
      <c r="I323" s="50"/>
      <c r="J323" s="50" t="s">
        <v>2526</v>
      </c>
      <c r="K323" s="50"/>
      <c r="L323" s="53" t="s">
        <v>56</v>
      </c>
      <c r="M323" s="55" t="s">
        <v>2527</v>
      </c>
      <c r="N323" s="50">
        <v>11275.0</v>
      </c>
      <c r="O323" s="50">
        <v>1077.0</v>
      </c>
      <c r="P323" s="50" t="s">
        <v>2528</v>
      </c>
      <c r="Q323" s="56" t="s">
        <v>2529</v>
      </c>
      <c r="R323" s="53" t="s">
        <v>2457</v>
      </c>
    </row>
    <row r="324">
      <c r="A324" s="54" t="s">
        <v>2530</v>
      </c>
      <c r="B324" s="50" t="s">
        <v>2116</v>
      </c>
      <c r="C324" s="51" t="s">
        <v>2531</v>
      </c>
      <c r="D324" s="50" t="s">
        <v>2532</v>
      </c>
      <c r="E324" s="52">
        <v>44260.880324074074</v>
      </c>
      <c r="F324" s="50"/>
      <c r="G324" s="50"/>
      <c r="H324" s="50"/>
      <c r="I324" s="50"/>
      <c r="J324" s="50" t="s">
        <v>2119</v>
      </c>
      <c r="K324" s="50"/>
      <c r="L324" s="53" t="s">
        <v>65</v>
      </c>
      <c r="M324" s="55" t="s">
        <v>2120</v>
      </c>
      <c r="N324" s="50">
        <v>5307.0</v>
      </c>
      <c r="O324" s="50">
        <v>5054.0</v>
      </c>
      <c r="P324" s="50" t="s">
        <v>2121</v>
      </c>
      <c r="Q324" s="56" t="s">
        <v>2533</v>
      </c>
      <c r="R324" s="53" t="s">
        <v>2534</v>
      </c>
    </row>
    <row r="325">
      <c r="A325" s="54" t="s">
        <v>2535</v>
      </c>
      <c r="B325" s="50" t="s">
        <v>2536</v>
      </c>
      <c r="C325" s="51" t="s">
        <v>2537</v>
      </c>
      <c r="D325" s="50" t="s">
        <v>2538</v>
      </c>
      <c r="E325" s="52">
        <v>44260.880023148144</v>
      </c>
      <c r="F325" s="50"/>
      <c r="G325" s="50"/>
      <c r="H325" s="50"/>
      <c r="I325" s="50"/>
      <c r="J325" s="50" t="s">
        <v>2539</v>
      </c>
      <c r="K325" s="50"/>
      <c r="L325" s="53" t="s">
        <v>65</v>
      </c>
      <c r="M325" s="55" t="s">
        <v>2540</v>
      </c>
      <c r="N325" s="50">
        <v>1014.0</v>
      </c>
      <c r="O325" s="50">
        <v>1972.0</v>
      </c>
      <c r="P325" s="50"/>
      <c r="Q325" s="56" t="s">
        <v>2541</v>
      </c>
      <c r="R325" s="53" t="s">
        <v>2542</v>
      </c>
    </row>
    <row r="326">
      <c r="A326" s="54" t="s">
        <v>2543</v>
      </c>
      <c r="B326" s="50" t="s">
        <v>2544</v>
      </c>
      <c r="C326" s="57" t="s">
        <v>665</v>
      </c>
      <c r="D326" s="50" t="s">
        <v>2545</v>
      </c>
      <c r="E326" s="52">
        <v>44260.879849537036</v>
      </c>
      <c r="F326" s="50"/>
      <c r="G326" s="50"/>
      <c r="H326" s="50"/>
      <c r="I326" s="50"/>
      <c r="J326" s="50" t="s">
        <v>2546</v>
      </c>
      <c r="K326" s="50"/>
      <c r="L326" s="53" t="s">
        <v>56</v>
      </c>
      <c r="M326" s="55" t="s">
        <v>2547</v>
      </c>
      <c r="N326" s="50">
        <v>826.0</v>
      </c>
      <c r="O326" s="50">
        <v>727.0</v>
      </c>
      <c r="P326" s="50"/>
      <c r="Q326" s="56" t="s">
        <v>2548</v>
      </c>
      <c r="R326" s="58" t="s">
        <v>496</v>
      </c>
    </row>
    <row r="327">
      <c r="A327" s="54" t="s">
        <v>2549</v>
      </c>
      <c r="B327" s="50" t="s">
        <v>2550</v>
      </c>
      <c r="C327" s="51" t="s">
        <v>2063</v>
      </c>
      <c r="D327" s="50" t="s">
        <v>2551</v>
      </c>
      <c r="E327" s="52">
        <v>44260.87975694444</v>
      </c>
      <c r="F327" s="50"/>
      <c r="G327" s="50"/>
      <c r="H327" s="50"/>
      <c r="I327" s="50"/>
      <c r="J327" s="50" t="s">
        <v>2552</v>
      </c>
      <c r="K327" s="50"/>
      <c r="L327" s="53" t="s">
        <v>65</v>
      </c>
      <c r="M327" s="55" t="s">
        <v>2553</v>
      </c>
      <c r="N327" s="50">
        <v>151.0</v>
      </c>
      <c r="O327" s="50">
        <v>454.0</v>
      </c>
      <c r="P327" s="50"/>
      <c r="Q327" s="56" t="s">
        <v>2554</v>
      </c>
      <c r="R327" s="53" t="s">
        <v>2068</v>
      </c>
    </row>
    <row r="328">
      <c r="A328" s="54" t="s">
        <v>2555</v>
      </c>
      <c r="B328" s="50" t="s">
        <v>2556</v>
      </c>
      <c r="C328" s="51" t="s">
        <v>2557</v>
      </c>
      <c r="D328" s="50" t="s">
        <v>2558</v>
      </c>
      <c r="E328" s="52">
        <v>44260.8797337963</v>
      </c>
      <c r="F328" s="50"/>
      <c r="G328" s="50"/>
      <c r="H328" s="50"/>
      <c r="I328" s="50"/>
      <c r="J328" s="50" t="s">
        <v>2559</v>
      </c>
      <c r="K328" s="50"/>
      <c r="L328" s="53" t="s">
        <v>102</v>
      </c>
      <c r="M328" s="55" t="s">
        <v>2560</v>
      </c>
      <c r="N328" s="50">
        <v>6987.0</v>
      </c>
      <c r="O328" s="50">
        <v>1411.0</v>
      </c>
      <c r="P328" s="50" t="s">
        <v>1070</v>
      </c>
      <c r="Q328" s="56" t="s">
        <v>2561</v>
      </c>
      <c r="R328" s="53" t="s">
        <v>2562</v>
      </c>
    </row>
    <row r="329">
      <c r="A329" s="54" t="s">
        <v>2563</v>
      </c>
      <c r="B329" s="50" t="s">
        <v>2564</v>
      </c>
      <c r="C329" s="51" t="s">
        <v>2565</v>
      </c>
      <c r="D329" s="50" t="s">
        <v>2566</v>
      </c>
      <c r="E329" s="52">
        <v>44260.87956018519</v>
      </c>
      <c r="F329" s="50"/>
      <c r="G329" s="50"/>
      <c r="H329" s="50"/>
      <c r="I329" s="50"/>
      <c r="J329" s="50" t="s">
        <v>2567</v>
      </c>
      <c r="K329" s="50"/>
      <c r="L329" s="53" t="s">
        <v>65</v>
      </c>
      <c r="M329" s="55" t="s">
        <v>2568</v>
      </c>
      <c r="N329" s="50">
        <v>585.0</v>
      </c>
      <c r="O329" s="50">
        <v>1039.0</v>
      </c>
      <c r="P329" s="50" t="s">
        <v>2569</v>
      </c>
      <c r="Q329" s="56" t="s">
        <v>2570</v>
      </c>
      <c r="R329" s="53" t="s">
        <v>2571</v>
      </c>
    </row>
    <row r="330">
      <c r="A330" s="54" t="s">
        <v>2572</v>
      </c>
      <c r="B330" s="50" t="s">
        <v>2116</v>
      </c>
      <c r="C330" s="51" t="s">
        <v>2573</v>
      </c>
      <c r="D330" s="50" t="s">
        <v>2574</v>
      </c>
      <c r="E330" s="52">
        <v>44260.87951388889</v>
      </c>
      <c r="F330" s="50"/>
      <c r="G330" s="50"/>
      <c r="H330" s="50"/>
      <c r="I330" s="50"/>
      <c r="J330" s="50" t="s">
        <v>2119</v>
      </c>
      <c r="K330" s="50"/>
      <c r="L330" s="53" t="s">
        <v>65</v>
      </c>
      <c r="M330" s="55" t="s">
        <v>2120</v>
      </c>
      <c r="N330" s="50">
        <v>5307.0</v>
      </c>
      <c r="O330" s="50">
        <v>5054.0</v>
      </c>
      <c r="P330" s="50" t="s">
        <v>2121</v>
      </c>
      <c r="Q330" s="56" t="s">
        <v>2575</v>
      </c>
      <c r="R330" s="53" t="s">
        <v>2576</v>
      </c>
    </row>
    <row r="331">
      <c r="A331" s="54" t="s">
        <v>2577</v>
      </c>
      <c r="B331" s="50" t="s">
        <v>2578</v>
      </c>
      <c r="C331" s="51" t="s">
        <v>2579</v>
      </c>
      <c r="D331" s="50" t="s">
        <v>2574</v>
      </c>
      <c r="E331" s="52">
        <v>44260.87951388889</v>
      </c>
      <c r="F331" s="50"/>
      <c r="G331" s="50"/>
      <c r="H331" s="50" t="s">
        <v>2580</v>
      </c>
      <c r="I331" s="50" t="s">
        <v>2581</v>
      </c>
      <c r="J331" s="50" t="s">
        <v>2582</v>
      </c>
      <c r="K331" s="50" t="s">
        <v>2583</v>
      </c>
      <c r="L331" s="53" t="s">
        <v>56</v>
      </c>
      <c r="M331" s="55" t="s">
        <v>2584</v>
      </c>
      <c r="N331" s="50">
        <v>1266.0</v>
      </c>
      <c r="O331" s="50">
        <v>3551.0</v>
      </c>
      <c r="P331" s="50" t="s">
        <v>2585</v>
      </c>
      <c r="Q331" s="56" t="s">
        <v>2586</v>
      </c>
      <c r="R331" s="53" t="s">
        <v>2587</v>
      </c>
    </row>
    <row r="332">
      <c r="A332" s="54" t="s">
        <v>2588</v>
      </c>
      <c r="B332" s="50" t="s">
        <v>2589</v>
      </c>
      <c r="C332" s="57" t="s">
        <v>665</v>
      </c>
      <c r="D332" s="50" t="s">
        <v>2590</v>
      </c>
      <c r="E332" s="52">
        <v>44260.87923611111</v>
      </c>
      <c r="F332" s="50"/>
      <c r="G332" s="50"/>
      <c r="H332" s="50"/>
      <c r="I332" s="50"/>
      <c r="J332" s="50" t="s">
        <v>2591</v>
      </c>
      <c r="K332" s="50"/>
      <c r="L332" s="53" t="s">
        <v>65</v>
      </c>
      <c r="M332" s="55" t="s">
        <v>2592</v>
      </c>
      <c r="N332" s="50">
        <v>205.0</v>
      </c>
      <c r="O332" s="50">
        <v>175.0</v>
      </c>
      <c r="P332" s="50"/>
      <c r="Q332" s="56" t="s">
        <v>2593</v>
      </c>
      <c r="R332" s="58" t="s">
        <v>496</v>
      </c>
    </row>
    <row r="333">
      <c r="A333" s="54" t="s">
        <v>2594</v>
      </c>
      <c r="B333" s="50" t="s">
        <v>2595</v>
      </c>
      <c r="C333" s="51" t="s">
        <v>2063</v>
      </c>
      <c r="D333" s="50" t="s">
        <v>2596</v>
      </c>
      <c r="E333" s="52">
        <v>44260.87917824074</v>
      </c>
      <c r="F333" s="50"/>
      <c r="G333" s="50"/>
      <c r="H333" s="50"/>
      <c r="I333" s="50"/>
      <c r="J333" s="50" t="s">
        <v>2597</v>
      </c>
      <c r="K333" s="50"/>
      <c r="L333" s="53" t="s">
        <v>56</v>
      </c>
      <c r="M333" s="55" t="s">
        <v>2598</v>
      </c>
      <c r="N333" s="50">
        <v>23788.0</v>
      </c>
      <c r="O333" s="50">
        <v>23742.0</v>
      </c>
      <c r="P333" s="50" t="s">
        <v>2599</v>
      </c>
      <c r="Q333" s="56" t="s">
        <v>2600</v>
      </c>
      <c r="R333" s="53" t="s">
        <v>2068</v>
      </c>
    </row>
    <row r="334">
      <c r="A334" s="54" t="s">
        <v>2601</v>
      </c>
      <c r="B334" s="50" t="s">
        <v>2116</v>
      </c>
      <c r="C334" s="51" t="s">
        <v>566</v>
      </c>
      <c r="D334" s="50" t="s">
        <v>2602</v>
      </c>
      <c r="E334" s="52">
        <v>44260.87913194444</v>
      </c>
      <c r="F334" s="50"/>
      <c r="G334" s="50"/>
      <c r="H334" s="50"/>
      <c r="I334" s="50"/>
      <c r="J334" s="50" t="s">
        <v>2119</v>
      </c>
      <c r="K334" s="50"/>
      <c r="L334" s="53" t="s">
        <v>65</v>
      </c>
      <c r="M334" s="55" t="s">
        <v>2120</v>
      </c>
      <c r="N334" s="50">
        <v>5307.0</v>
      </c>
      <c r="O334" s="50">
        <v>5054.0</v>
      </c>
      <c r="P334" s="50" t="s">
        <v>2121</v>
      </c>
      <c r="Q334" s="56" t="s">
        <v>2603</v>
      </c>
      <c r="R334" s="53" t="s">
        <v>569</v>
      </c>
    </row>
    <row r="335">
      <c r="A335" s="54" t="s">
        <v>2604</v>
      </c>
      <c r="B335" s="50" t="s">
        <v>2116</v>
      </c>
      <c r="C335" s="51" t="s">
        <v>2605</v>
      </c>
      <c r="D335" s="50" t="s">
        <v>2606</v>
      </c>
      <c r="E335" s="52">
        <v>44260.87908564815</v>
      </c>
      <c r="F335" s="50"/>
      <c r="G335" s="50"/>
      <c r="H335" s="50"/>
      <c r="I335" s="50"/>
      <c r="J335" s="50" t="s">
        <v>2119</v>
      </c>
      <c r="K335" s="50"/>
      <c r="L335" s="53" t="s">
        <v>65</v>
      </c>
      <c r="M335" s="55" t="s">
        <v>2120</v>
      </c>
      <c r="N335" s="50">
        <v>5307.0</v>
      </c>
      <c r="O335" s="50">
        <v>5054.0</v>
      </c>
      <c r="P335" s="50" t="s">
        <v>2121</v>
      </c>
      <c r="Q335" s="56" t="s">
        <v>2607</v>
      </c>
      <c r="R335" s="53" t="s">
        <v>2608</v>
      </c>
    </row>
    <row r="336">
      <c r="A336" s="54" t="s">
        <v>2609</v>
      </c>
      <c r="B336" s="50" t="s">
        <v>2116</v>
      </c>
      <c r="C336" s="51" t="s">
        <v>2610</v>
      </c>
      <c r="D336" s="50" t="s">
        <v>2611</v>
      </c>
      <c r="E336" s="52">
        <v>44260.879016203704</v>
      </c>
      <c r="F336" s="50"/>
      <c r="G336" s="50"/>
      <c r="H336" s="50"/>
      <c r="I336" s="50"/>
      <c r="J336" s="50" t="s">
        <v>2119</v>
      </c>
      <c r="K336" s="50"/>
      <c r="L336" s="53" t="s">
        <v>65</v>
      </c>
      <c r="M336" s="55" t="s">
        <v>2120</v>
      </c>
      <c r="N336" s="50">
        <v>5307.0</v>
      </c>
      <c r="O336" s="50">
        <v>5054.0</v>
      </c>
      <c r="P336" s="50" t="s">
        <v>2121</v>
      </c>
      <c r="Q336" s="56" t="s">
        <v>2612</v>
      </c>
      <c r="R336" s="53" t="s">
        <v>2608</v>
      </c>
    </row>
    <row r="337">
      <c r="A337" s="54" t="s">
        <v>2613</v>
      </c>
      <c r="B337" s="50" t="s">
        <v>2614</v>
      </c>
      <c r="C337" s="51" t="s">
        <v>1900</v>
      </c>
      <c r="D337" s="50" t="s">
        <v>2615</v>
      </c>
      <c r="E337" s="52">
        <v>44260.879004629634</v>
      </c>
      <c r="F337" s="50"/>
      <c r="G337" s="50"/>
      <c r="H337" s="50"/>
      <c r="I337" s="50"/>
      <c r="J337" s="50" t="s">
        <v>2616</v>
      </c>
      <c r="K337" s="50"/>
      <c r="L337" s="53" t="s">
        <v>102</v>
      </c>
      <c r="M337" s="55" t="s">
        <v>2617</v>
      </c>
      <c r="N337" s="50">
        <v>157.0</v>
      </c>
      <c r="O337" s="50">
        <v>316.0</v>
      </c>
      <c r="P337" s="50" t="s">
        <v>2618</v>
      </c>
      <c r="Q337" s="56" t="s">
        <v>2619</v>
      </c>
      <c r="R337" s="53" t="s">
        <v>1905</v>
      </c>
    </row>
    <row r="338">
      <c r="A338" s="54" t="s">
        <v>2620</v>
      </c>
      <c r="B338" s="50" t="s">
        <v>2578</v>
      </c>
      <c r="C338" s="51" t="s">
        <v>2621</v>
      </c>
      <c r="D338" s="50" t="s">
        <v>2622</v>
      </c>
      <c r="E338" s="52">
        <v>44260.878645833334</v>
      </c>
      <c r="F338" s="50"/>
      <c r="G338" s="50"/>
      <c r="H338" s="50"/>
      <c r="I338" s="50"/>
      <c r="J338" s="50" t="s">
        <v>2582</v>
      </c>
      <c r="K338" s="50"/>
      <c r="L338" s="53" t="s">
        <v>56</v>
      </c>
      <c r="M338" s="55" t="s">
        <v>2584</v>
      </c>
      <c r="N338" s="50">
        <v>1266.0</v>
      </c>
      <c r="O338" s="50">
        <v>3551.0</v>
      </c>
      <c r="P338" s="50" t="s">
        <v>2585</v>
      </c>
      <c r="Q338" s="56" t="s">
        <v>2623</v>
      </c>
      <c r="R338" s="53" t="s">
        <v>2624</v>
      </c>
    </row>
    <row r="339">
      <c r="A339" s="54" t="s">
        <v>2625</v>
      </c>
      <c r="B339" s="50" t="s">
        <v>2626</v>
      </c>
      <c r="C339" s="51" t="s">
        <v>2627</v>
      </c>
      <c r="D339" s="50" t="s">
        <v>2628</v>
      </c>
      <c r="E339" s="52">
        <v>44260.878530092596</v>
      </c>
      <c r="F339" s="50"/>
      <c r="G339" s="50"/>
      <c r="H339" s="50"/>
      <c r="I339" s="50"/>
      <c r="J339" s="50" t="s">
        <v>2629</v>
      </c>
      <c r="K339" s="50"/>
      <c r="L339" s="53" t="s">
        <v>56</v>
      </c>
      <c r="M339" s="55" t="s">
        <v>2630</v>
      </c>
      <c r="N339" s="50">
        <v>1508.0</v>
      </c>
      <c r="O339" s="50">
        <v>1951.0</v>
      </c>
      <c r="P339" s="50" t="s">
        <v>2631</v>
      </c>
      <c r="Q339" s="56" t="s">
        <v>2632</v>
      </c>
      <c r="R339" s="53" t="s">
        <v>2633</v>
      </c>
    </row>
    <row r="340">
      <c r="A340" s="54" t="s">
        <v>2634</v>
      </c>
      <c r="B340" s="50" t="s">
        <v>2635</v>
      </c>
      <c r="C340" s="51" t="s">
        <v>2636</v>
      </c>
      <c r="D340" s="50" t="s">
        <v>2637</v>
      </c>
      <c r="E340" s="52">
        <v>44260.878437499996</v>
      </c>
      <c r="F340" s="50"/>
      <c r="G340" s="50"/>
      <c r="H340" s="50"/>
      <c r="I340" s="50"/>
      <c r="J340" s="50" t="s">
        <v>2638</v>
      </c>
      <c r="K340" s="50"/>
      <c r="L340" s="53" t="s">
        <v>102</v>
      </c>
      <c r="M340" s="55" t="s">
        <v>2639</v>
      </c>
      <c r="N340" s="50">
        <v>129.0</v>
      </c>
      <c r="O340" s="50">
        <v>235.0</v>
      </c>
      <c r="P340" s="50" t="s">
        <v>2640</v>
      </c>
      <c r="Q340" s="56" t="s">
        <v>2641</v>
      </c>
      <c r="R340" s="53" t="s">
        <v>2642</v>
      </c>
    </row>
    <row r="341">
      <c r="A341" s="54" t="s">
        <v>2643</v>
      </c>
      <c r="B341" s="50" t="s">
        <v>2644</v>
      </c>
      <c r="C341" s="51" t="s">
        <v>2645</v>
      </c>
      <c r="D341" s="50" t="s">
        <v>2646</v>
      </c>
      <c r="E341" s="52">
        <v>44260.87763888889</v>
      </c>
      <c r="F341" s="50"/>
      <c r="G341" s="50"/>
      <c r="H341" s="50"/>
      <c r="I341" s="50"/>
      <c r="J341" s="50" t="s">
        <v>2647</v>
      </c>
      <c r="K341" s="50"/>
      <c r="L341" s="53" t="s">
        <v>65</v>
      </c>
      <c r="M341" s="55" t="s">
        <v>2648</v>
      </c>
      <c r="N341" s="50">
        <v>251.0</v>
      </c>
      <c r="O341" s="50">
        <v>690.0</v>
      </c>
      <c r="P341" s="50" t="s">
        <v>2649</v>
      </c>
      <c r="Q341" s="56" t="s">
        <v>2650</v>
      </c>
      <c r="R341" s="53" t="s">
        <v>2651</v>
      </c>
    </row>
    <row r="342">
      <c r="A342" s="54" t="s">
        <v>2652</v>
      </c>
      <c r="B342" s="50" t="s">
        <v>2653</v>
      </c>
      <c r="C342" s="51" t="s">
        <v>2654</v>
      </c>
      <c r="D342" s="50" t="s">
        <v>2655</v>
      </c>
      <c r="E342" s="52">
        <v>44260.87722222222</v>
      </c>
      <c r="F342" s="50"/>
      <c r="G342" s="50"/>
      <c r="H342" s="50" t="s">
        <v>2656</v>
      </c>
      <c r="I342" s="50" t="s">
        <v>2653</v>
      </c>
      <c r="J342" s="50" t="s">
        <v>2656</v>
      </c>
      <c r="K342" s="50" t="s">
        <v>2657</v>
      </c>
      <c r="L342" s="53" t="s">
        <v>102</v>
      </c>
      <c r="M342" s="55" t="s">
        <v>2658</v>
      </c>
      <c r="N342" s="50">
        <v>24748.0</v>
      </c>
      <c r="O342" s="50">
        <v>283.0</v>
      </c>
      <c r="P342" s="50" t="s">
        <v>2659</v>
      </c>
      <c r="Q342" s="56" t="s">
        <v>2660</v>
      </c>
      <c r="R342" s="53" t="s">
        <v>2661</v>
      </c>
    </row>
    <row r="343">
      <c r="A343" s="54" t="s">
        <v>2662</v>
      </c>
      <c r="B343" s="50" t="s">
        <v>2663</v>
      </c>
      <c r="C343" s="51" t="s">
        <v>2664</v>
      </c>
      <c r="D343" s="50" t="s">
        <v>2665</v>
      </c>
      <c r="E343" s="52">
        <v>44260.87689814815</v>
      </c>
      <c r="F343" s="50"/>
      <c r="G343" s="50"/>
      <c r="H343" s="50"/>
      <c r="I343" s="50"/>
      <c r="J343" s="50" t="s">
        <v>2666</v>
      </c>
      <c r="K343" s="50"/>
      <c r="L343" s="53" t="s">
        <v>56</v>
      </c>
      <c r="M343" s="55" t="s">
        <v>2667</v>
      </c>
      <c r="N343" s="50">
        <v>4039.0</v>
      </c>
      <c r="O343" s="50">
        <v>1538.0</v>
      </c>
      <c r="P343" s="50" t="s">
        <v>2668</v>
      </c>
      <c r="Q343" s="56" t="s">
        <v>2669</v>
      </c>
      <c r="R343" s="53" t="s">
        <v>2670</v>
      </c>
    </row>
    <row r="344">
      <c r="A344" s="54" t="s">
        <v>2671</v>
      </c>
      <c r="B344" s="50" t="s">
        <v>2672</v>
      </c>
      <c r="C344" s="51" t="s">
        <v>282</v>
      </c>
      <c r="D344" s="50" t="s">
        <v>2673</v>
      </c>
      <c r="E344" s="52">
        <v>44260.87685185185</v>
      </c>
      <c r="F344" s="50"/>
      <c r="G344" s="50"/>
      <c r="H344" s="50"/>
      <c r="I344" s="50"/>
      <c r="J344" s="50" t="s">
        <v>2674</v>
      </c>
      <c r="K344" s="50"/>
      <c r="L344" s="53" t="s">
        <v>65</v>
      </c>
      <c r="M344" s="55" t="s">
        <v>1233</v>
      </c>
      <c r="N344" s="50">
        <v>132.0</v>
      </c>
      <c r="O344" s="50">
        <v>392.0</v>
      </c>
      <c r="P344" s="50"/>
      <c r="Q344" s="56" t="s">
        <v>2675</v>
      </c>
      <c r="R344" s="53" t="s">
        <v>288</v>
      </c>
    </row>
    <row r="345">
      <c r="A345" s="54" t="s">
        <v>2676</v>
      </c>
      <c r="B345" s="50" t="s">
        <v>2672</v>
      </c>
      <c r="C345" s="51" t="s">
        <v>2677</v>
      </c>
      <c r="D345" s="50" t="s">
        <v>2678</v>
      </c>
      <c r="E345" s="52">
        <v>44260.87666666666</v>
      </c>
      <c r="F345" s="50"/>
      <c r="G345" s="50"/>
      <c r="H345" s="50"/>
      <c r="I345" s="50"/>
      <c r="J345" s="50" t="s">
        <v>2674</v>
      </c>
      <c r="K345" s="50"/>
      <c r="L345" s="53" t="s">
        <v>65</v>
      </c>
      <c r="M345" s="55" t="s">
        <v>1233</v>
      </c>
      <c r="N345" s="50">
        <v>132.0</v>
      </c>
      <c r="O345" s="50">
        <v>392.0</v>
      </c>
      <c r="P345" s="50"/>
      <c r="Q345" s="56" t="s">
        <v>2679</v>
      </c>
      <c r="R345" s="53" t="s">
        <v>2680</v>
      </c>
    </row>
    <row r="346">
      <c r="A346" s="54" t="s">
        <v>2681</v>
      </c>
      <c r="B346" s="50" t="s">
        <v>2682</v>
      </c>
      <c r="C346" s="51" t="s">
        <v>2683</v>
      </c>
      <c r="D346" s="50" t="s">
        <v>2684</v>
      </c>
      <c r="E346" s="52">
        <v>44260.8765625</v>
      </c>
      <c r="F346" s="50"/>
      <c r="G346" s="50"/>
      <c r="H346" s="50"/>
      <c r="I346" s="50"/>
      <c r="J346" s="50" t="s">
        <v>2685</v>
      </c>
      <c r="K346" s="50"/>
      <c r="L346" s="53" t="s">
        <v>102</v>
      </c>
      <c r="M346" s="55" t="s">
        <v>2686</v>
      </c>
      <c r="N346" s="50">
        <v>281.0</v>
      </c>
      <c r="O346" s="50">
        <v>1366.0</v>
      </c>
      <c r="P346" s="50" t="s">
        <v>2687</v>
      </c>
      <c r="Q346" s="56" t="s">
        <v>2688</v>
      </c>
      <c r="R346" s="53" t="s">
        <v>2689</v>
      </c>
    </row>
    <row r="347">
      <c r="A347" s="54" t="s">
        <v>2690</v>
      </c>
      <c r="B347" s="50" t="s">
        <v>2116</v>
      </c>
      <c r="C347" s="51" t="s">
        <v>2691</v>
      </c>
      <c r="D347" s="50" t="s">
        <v>2692</v>
      </c>
      <c r="E347" s="52">
        <v>44260.87652777778</v>
      </c>
      <c r="F347" s="50"/>
      <c r="G347" s="50"/>
      <c r="H347" s="50"/>
      <c r="I347" s="50"/>
      <c r="J347" s="50" t="s">
        <v>2119</v>
      </c>
      <c r="K347" s="50"/>
      <c r="L347" s="53" t="s">
        <v>65</v>
      </c>
      <c r="M347" s="55" t="s">
        <v>2120</v>
      </c>
      <c r="N347" s="50">
        <v>5307.0</v>
      </c>
      <c r="O347" s="50">
        <v>5054.0</v>
      </c>
      <c r="P347" s="50" t="s">
        <v>2121</v>
      </c>
      <c r="Q347" s="56" t="s">
        <v>2693</v>
      </c>
      <c r="R347" s="53" t="s">
        <v>2694</v>
      </c>
    </row>
    <row r="348">
      <c r="A348" s="54" t="s">
        <v>2695</v>
      </c>
      <c r="B348" s="50" t="s">
        <v>2696</v>
      </c>
      <c r="C348" s="51" t="s">
        <v>306</v>
      </c>
      <c r="D348" s="50" t="s">
        <v>2697</v>
      </c>
      <c r="E348" s="52">
        <v>44260.87650462963</v>
      </c>
      <c r="F348" s="50"/>
      <c r="G348" s="50"/>
      <c r="H348" s="50"/>
      <c r="I348" s="50"/>
      <c r="J348" s="50" t="s">
        <v>2698</v>
      </c>
      <c r="K348" s="50"/>
      <c r="L348" s="53" t="s">
        <v>102</v>
      </c>
      <c r="M348" s="55" t="s">
        <v>2699</v>
      </c>
      <c r="N348" s="50">
        <v>247667.0</v>
      </c>
      <c r="O348" s="50">
        <v>162203.0</v>
      </c>
      <c r="P348" s="50" t="s">
        <v>2700</v>
      </c>
      <c r="Q348" s="56" t="s">
        <v>2701</v>
      </c>
      <c r="R348" s="53" t="s">
        <v>312</v>
      </c>
    </row>
    <row r="349">
      <c r="A349" s="54" t="s">
        <v>2702</v>
      </c>
      <c r="B349" s="50" t="s">
        <v>2672</v>
      </c>
      <c r="C349" s="51" t="s">
        <v>2605</v>
      </c>
      <c r="D349" s="50" t="s">
        <v>2703</v>
      </c>
      <c r="E349" s="52">
        <v>44260.876446759255</v>
      </c>
      <c r="F349" s="50"/>
      <c r="G349" s="50"/>
      <c r="H349" s="50"/>
      <c r="I349" s="50"/>
      <c r="J349" s="50" t="s">
        <v>2674</v>
      </c>
      <c r="K349" s="50"/>
      <c r="L349" s="53" t="s">
        <v>65</v>
      </c>
      <c r="M349" s="55" t="s">
        <v>1233</v>
      </c>
      <c r="N349" s="50">
        <v>132.0</v>
      </c>
      <c r="O349" s="50">
        <v>392.0</v>
      </c>
      <c r="P349" s="50"/>
      <c r="Q349" s="56" t="s">
        <v>2704</v>
      </c>
      <c r="R349" s="53" t="s">
        <v>2608</v>
      </c>
    </row>
    <row r="350">
      <c r="A350" s="54" t="s">
        <v>2705</v>
      </c>
      <c r="B350" s="50" t="s">
        <v>2672</v>
      </c>
      <c r="C350" s="51" t="s">
        <v>566</v>
      </c>
      <c r="D350" s="50" t="s">
        <v>2706</v>
      </c>
      <c r="E350" s="52">
        <v>44260.87640046296</v>
      </c>
      <c r="F350" s="50"/>
      <c r="G350" s="50"/>
      <c r="H350" s="50"/>
      <c r="I350" s="50"/>
      <c r="J350" s="50" t="s">
        <v>2674</v>
      </c>
      <c r="K350" s="50"/>
      <c r="L350" s="53" t="s">
        <v>65</v>
      </c>
      <c r="M350" s="55" t="s">
        <v>1233</v>
      </c>
      <c r="N350" s="50">
        <v>132.0</v>
      </c>
      <c r="O350" s="50">
        <v>392.0</v>
      </c>
      <c r="P350" s="50"/>
      <c r="Q350" s="56" t="s">
        <v>2707</v>
      </c>
      <c r="R350" s="53" t="s">
        <v>569</v>
      </c>
    </row>
    <row r="351">
      <c r="A351" s="54" t="s">
        <v>2708</v>
      </c>
      <c r="B351" s="50" t="s">
        <v>2435</v>
      </c>
      <c r="C351" s="51" t="s">
        <v>2451</v>
      </c>
      <c r="D351" s="50" t="s">
        <v>2709</v>
      </c>
      <c r="E351" s="52">
        <v>44260.876238425924</v>
      </c>
      <c r="F351" s="50"/>
      <c r="G351" s="50"/>
      <c r="H351" s="50"/>
      <c r="I351" s="50"/>
      <c r="J351" s="50" t="s">
        <v>2438</v>
      </c>
      <c r="K351" s="50"/>
      <c r="L351" s="53" t="s">
        <v>65</v>
      </c>
      <c r="M351" s="55" t="s">
        <v>2439</v>
      </c>
      <c r="N351" s="50">
        <v>5543.0</v>
      </c>
      <c r="O351" s="50">
        <v>6097.0</v>
      </c>
      <c r="P351" s="50" t="s">
        <v>2440</v>
      </c>
      <c r="Q351" s="56" t="s">
        <v>2710</v>
      </c>
      <c r="R351" s="53" t="s">
        <v>2457</v>
      </c>
    </row>
    <row r="352">
      <c r="A352" s="54" t="s">
        <v>2711</v>
      </c>
      <c r="B352" s="50" t="s">
        <v>2712</v>
      </c>
      <c r="C352" s="51" t="s">
        <v>2713</v>
      </c>
      <c r="D352" s="50" t="s">
        <v>2714</v>
      </c>
      <c r="E352" s="52">
        <v>44260.87585648148</v>
      </c>
      <c r="F352" s="50"/>
      <c r="G352" s="50"/>
      <c r="H352" s="50"/>
      <c r="I352" s="50"/>
      <c r="J352" s="50" t="s">
        <v>2715</v>
      </c>
      <c r="K352" s="50"/>
      <c r="L352" s="53" t="s">
        <v>1120</v>
      </c>
      <c r="M352" s="55" t="s">
        <v>2716</v>
      </c>
      <c r="N352" s="50">
        <v>575.0</v>
      </c>
      <c r="O352" s="50">
        <v>474.0</v>
      </c>
      <c r="P352" s="50" t="s">
        <v>2717</v>
      </c>
      <c r="Q352" s="56" t="s">
        <v>2718</v>
      </c>
      <c r="R352" s="53" t="s">
        <v>2719</v>
      </c>
    </row>
    <row r="353">
      <c r="A353" s="54" t="s">
        <v>2720</v>
      </c>
      <c r="B353" s="50" t="s">
        <v>2116</v>
      </c>
      <c r="C353" s="51" t="s">
        <v>2721</v>
      </c>
      <c r="D353" s="50" t="s">
        <v>2722</v>
      </c>
      <c r="E353" s="52">
        <v>44260.87584490741</v>
      </c>
      <c r="F353" s="50"/>
      <c r="G353" s="50"/>
      <c r="H353" s="50"/>
      <c r="I353" s="50"/>
      <c r="J353" s="50" t="s">
        <v>2119</v>
      </c>
      <c r="K353" s="50"/>
      <c r="L353" s="53" t="s">
        <v>65</v>
      </c>
      <c r="M353" s="55" t="s">
        <v>2120</v>
      </c>
      <c r="N353" s="50">
        <v>5307.0</v>
      </c>
      <c r="O353" s="50">
        <v>5054.0</v>
      </c>
      <c r="P353" s="50" t="s">
        <v>2121</v>
      </c>
      <c r="Q353" s="56" t="s">
        <v>2723</v>
      </c>
      <c r="R353" s="53" t="s">
        <v>2724</v>
      </c>
    </row>
    <row r="354">
      <c r="A354" s="54" t="s">
        <v>2725</v>
      </c>
      <c r="B354" s="50" t="s">
        <v>2726</v>
      </c>
      <c r="C354" s="51" t="s">
        <v>2727</v>
      </c>
      <c r="D354" s="50" t="s">
        <v>2728</v>
      </c>
      <c r="E354" s="52">
        <v>44260.875752314816</v>
      </c>
      <c r="F354" s="50"/>
      <c r="G354" s="50"/>
      <c r="H354" s="50"/>
      <c r="I354" s="50"/>
      <c r="J354" s="50" t="s">
        <v>2729</v>
      </c>
      <c r="K354" s="50"/>
      <c r="L354" s="53" t="s">
        <v>102</v>
      </c>
      <c r="M354" s="55" t="s">
        <v>2730</v>
      </c>
      <c r="N354" s="50">
        <v>8624.0</v>
      </c>
      <c r="O354" s="50">
        <v>8626.0</v>
      </c>
      <c r="P354" s="50" t="s">
        <v>2731</v>
      </c>
      <c r="Q354" s="56" t="s">
        <v>2732</v>
      </c>
      <c r="R354" s="53" t="s">
        <v>2733</v>
      </c>
    </row>
    <row r="355">
      <c r="A355" s="54" t="s">
        <v>2734</v>
      </c>
      <c r="B355" s="50" t="s">
        <v>2735</v>
      </c>
      <c r="C355" s="51" t="s">
        <v>2736</v>
      </c>
      <c r="D355" s="50" t="s">
        <v>2737</v>
      </c>
      <c r="E355" s="52">
        <v>44260.87552083333</v>
      </c>
      <c r="F355" s="50"/>
      <c r="G355" s="50"/>
      <c r="H355" s="50"/>
      <c r="I355" s="50"/>
      <c r="J355" s="50" t="s">
        <v>2738</v>
      </c>
      <c r="K355" s="50"/>
      <c r="L355" s="53" t="s">
        <v>65</v>
      </c>
      <c r="M355" s="55" t="s">
        <v>2739</v>
      </c>
      <c r="N355" s="50">
        <v>101.0</v>
      </c>
      <c r="O355" s="50">
        <v>71.0</v>
      </c>
      <c r="P355" s="50"/>
      <c r="Q355" s="56" t="s">
        <v>2740</v>
      </c>
      <c r="R355" s="53" t="s">
        <v>2741</v>
      </c>
    </row>
    <row r="356">
      <c r="A356" s="54" t="s">
        <v>2742</v>
      </c>
      <c r="B356" s="50" t="s">
        <v>2743</v>
      </c>
      <c r="C356" s="51" t="s">
        <v>2744</v>
      </c>
      <c r="D356" s="50" t="s">
        <v>2745</v>
      </c>
      <c r="E356" s="52">
        <v>44260.875243055554</v>
      </c>
      <c r="F356" s="50"/>
      <c r="G356" s="50"/>
      <c r="H356" s="50"/>
      <c r="I356" s="50"/>
      <c r="J356" s="50" t="s">
        <v>2746</v>
      </c>
      <c r="K356" s="50"/>
      <c r="L356" s="53" t="s">
        <v>1517</v>
      </c>
      <c r="M356" s="55" t="s">
        <v>2747</v>
      </c>
      <c r="N356" s="50">
        <v>677.0</v>
      </c>
      <c r="O356" s="50">
        <v>84.0</v>
      </c>
      <c r="P356" s="50" t="s">
        <v>2096</v>
      </c>
      <c r="Q356" s="56" t="s">
        <v>2748</v>
      </c>
      <c r="R356" s="53" t="s">
        <v>2749</v>
      </c>
    </row>
    <row r="357">
      <c r="A357" s="54" t="s">
        <v>2750</v>
      </c>
      <c r="B357" s="50" t="s">
        <v>2751</v>
      </c>
      <c r="C357" s="51" t="s">
        <v>1027</v>
      </c>
      <c r="D357" s="50" t="s">
        <v>2752</v>
      </c>
      <c r="E357" s="52">
        <v>44260.875069444446</v>
      </c>
      <c r="F357" s="50"/>
      <c r="G357" s="50"/>
      <c r="H357" s="50"/>
      <c r="I357" s="50"/>
      <c r="J357" s="50" t="s">
        <v>2753</v>
      </c>
      <c r="K357" s="50"/>
      <c r="L357" s="53" t="s">
        <v>56</v>
      </c>
      <c r="M357" s="55" t="s">
        <v>2754</v>
      </c>
      <c r="N357" s="50">
        <v>197.0</v>
      </c>
      <c r="O357" s="50">
        <v>123.0</v>
      </c>
      <c r="P357" s="50"/>
      <c r="Q357" s="56" t="s">
        <v>2755</v>
      </c>
      <c r="R357" s="58" t="s">
        <v>1030</v>
      </c>
    </row>
    <row r="358">
      <c r="A358" s="54" t="s">
        <v>2756</v>
      </c>
      <c r="B358" s="50" t="s">
        <v>2757</v>
      </c>
      <c r="C358" s="51" t="s">
        <v>1900</v>
      </c>
      <c r="D358" s="50" t="s">
        <v>2758</v>
      </c>
      <c r="E358" s="52">
        <v>44260.87502314815</v>
      </c>
      <c r="F358" s="50"/>
      <c r="G358" s="50"/>
      <c r="H358" s="50"/>
      <c r="I358" s="50"/>
      <c r="J358" s="50" t="s">
        <v>2759</v>
      </c>
      <c r="K358" s="50"/>
      <c r="L358" s="53" t="s">
        <v>56</v>
      </c>
      <c r="M358" s="55" t="s">
        <v>2760</v>
      </c>
      <c r="N358" s="50">
        <v>167.0</v>
      </c>
      <c r="O358" s="50">
        <v>165.0</v>
      </c>
      <c r="P358" s="50" t="s">
        <v>2761</v>
      </c>
      <c r="Q358" s="56" t="s">
        <v>2762</v>
      </c>
      <c r="R358" s="53" t="s">
        <v>1905</v>
      </c>
    </row>
    <row r="359">
      <c r="A359" s="54" t="s">
        <v>2763</v>
      </c>
      <c r="B359" s="50" t="s">
        <v>2764</v>
      </c>
      <c r="C359" s="51" t="s">
        <v>1457</v>
      </c>
      <c r="D359" s="50" t="s">
        <v>2765</v>
      </c>
      <c r="E359" s="52">
        <v>44260.87501157407</v>
      </c>
      <c r="F359" s="50"/>
      <c r="G359" s="50"/>
      <c r="H359" s="50"/>
      <c r="I359" s="50"/>
      <c r="J359" s="50" t="s">
        <v>2766</v>
      </c>
      <c r="K359" s="50"/>
      <c r="L359" s="53" t="s">
        <v>1517</v>
      </c>
      <c r="M359" s="55" t="s">
        <v>2767</v>
      </c>
      <c r="N359" s="50">
        <v>81685.0</v>
      </c>
      <c r="O359" s="50">
        <v>775.0</v>
      </c>
      <c r="P359" s="50" t="s">
        <v>584</v>
      </c>
      <c r="Q359" s="56" t="s">
        <v>2768</v>
      </c>
      <c r="R359" s="53" t="s">
        <v>1463</v>
      </c>
    </row>
    <row r="360">
      <c r="A360" s="54" t="s">
        <v>2769</v>
      </c>
      <c r="B360" s="50" t="s">
        <v>2770</v>
      </c>
      <c r="C360" s="51" t="s">
        <v>936</v>
      </c>
      <c r="D360" s="50" t="s">
        <v>2771</v>
      </c>
      <c r="E360" s="52">
        <v>44260.874930555554</v>
      </c>
      <c r="F360" s="50"/>
      <c r="G360" s="50"/>
      <c r="H360" s="50"/>
      <c r="I360" s="50"/>
      <c r="J360" s="50" t="s">
        <v>2772</v>
      </c>
      <c r="K360" s="50"/>
      <c r="L360" s="53" t="s">
        <v>1794</v>
      </c>
      <c r="M360" s="55" t="s">
        <v>2773</v>
      </c>
      <c r="N360" s="50">
        <v>132.0</v>
      </c>
      <c r="O360" s="50">
        <v>445.0</v>
      </c>
      <c r="P360" s="50" t="s">
        <v>2774</v>
      </c>
      <c r="Q360" s="56" t="s">
        <v>2775</v>
      </c>
      <c r="R360" s="53" t="s">
        <v>941</v>
      </c>
    </row>
    <row r="361">
      <c r="A361" s="54" t="s">
        <v>2776</v>
      </c>
      <c r="B361" s="50" t="s">
        <v>2777</v>
      </c>
      <c r="C361" s="57" t="s">
        <v>665</v>
      </c>
      <c r="D361" s="50" t="s">
        <v>2778</v>
      </c>
      <c r="E361" s="52">
        <v>44260.87488425926</v>
      </c>
      <c r="F361" s="50"/>
      <c r="G361" s="50"/>
      <c r="H361" s="50"/>
      <c r="I361" s="50"/>
      <c r="J361" s="50" t="s">
        <v>2779</v>
      </c>
      <c r="K361" s="50"/>
      <c r="L361" s="53" t="s">
        <v>65</v>
      </c>
      <c r="M361" s="55" t="s">
        <v>2780</v>
      </c>
      <c r="N361" s="50">
        <v>4509.0</v>
      </c>
      <c r="O361" s="50">
        <v>3507.0</v>
      </c>
      <c r="P361" s="50"/>
      <c r="Q361" s="56" t="s">
        <v>2781</v>
      </c>
      <c r="R361" s="58" t="s">
        <v>496</v>
      </c>
    </row>
    <row r="362">
      <c r="A362" s="54" t="s">
        <v>2782</v>
      </c>
      <c r="B362" s="50" t="s">
        <v>2783</v>
      </c>
      <c r="C362" s="51" t="s">
        <v>116</v>
      </c>
      <c r="D362" s="50" t="s">
        <v>2784</v>
      </c>
      <c r="E362" s="52">
        <v>44260.8747337963</v>
      </c>
      <c r="F362" s="50"/>
      <c r="G362" s="50"/>
      <c r="H362" s="50"/>
      <c r="I362" s="50"/>
      <c r="J362" s="50" t="s">
        <v>2785</v>
      </c>
      <c r="K362" s="50"/>
      <c r="L362" s="53" t="s">
        <v>65</v>
      </c>
      <c r="M362" s="55" t="s">
        <v>2786</v>
      </c>
      <c r="N362" s="50">
        <v>2666.0</v>
      </c>
      <c r="O362" s="50">
        <v>2899.0</v>
      </c>
      <c r="P362" s="50" t="s">
        <v>2787</v>
      </c>
      <c r="Q362" s="56" t="s">
        <v>2788</v>
      </c>
      <c r="R362" s="53" t="s">
        <v>119</v>
      </c>
    </row>
    <row r="363">
      <c r="A363" s="54" t="s">
        <v>2789</v>
      </c>
      <c r="B363" s="50" t="s">
        <v>2116</v>
      </c>
      <c r="C363" s="51" t="s">
        <v>2790</v>
      </c>
      <c r="D363" s="50" t="s">
        <v>2791</v>
      </c>
      <c r="E363" s="52">
        <v>44260.87458333334</v>
      </c>
      <c r="F363" s="50"/>
      <c r="G363" s="50"/>
      <c r="H363" s="50"/>
      <c r="I363" s="50"/>
      <c r="J363" s="50" t="s">
        <v>2119</v>
      </c>
      <c r="K363" s="50"/>
      <c r="L363" s="53" t="s">
        <v>65</v>
      </c>
      <c r="M363" s="55" t="s">
        <v>2120</v>
      </c>
      <c r="N363" s="50">
        <v>5307.0</v>
      </c>
      <c r="O363" s="50">
        <v>5054.0</v>
      </c>
      <c r="P363" s="50" t="s">
        <v>2121</v>
      </c>
      <c r="Q363" s="56" t="s">
        <v>2792</v>
      </c>
      <c r="R363" s="53" t="s">
        <v>2793</v>
      </c>
    </row>
    <row r="364">
      <c r="A364" s="54" t="s">
        <v>2794</v>
      </c>
      <c r="B364" s="50" t="s">
        <v>2116</v>
      </c>
      <c r="C364" s="51" t="s">
        <v>2795</v>
      </c>
      <c r="D364" s="50" t="s">
        <v>2796</v>
      </c>
      <c r="E364" s="52">
        <v>44260.87430555555</v>
      </c>
      <c r="F364" s="50"/>
      <c r="G364" s="50"/>
      <c r="H364" s="50"/>
      <c r="I364" s="50"/>
      <c r="J364" s="50" t="s">
        <v>2119</v>
      </c>
      <c r="K364" s="50"/>
      <c r="L364" s="53" t="s">
        <v>65</v>
      </c>
      <c r="M364" s="55" t="s">
        <v>2120</v>
      </c>
      <c r="N364" s="50">
        <v>5307.0</v>
      </c>
      <c r="O364" s="50">
        <v>5054.0</v>
      </c>
      <c r="P364" s="50" t="s">
        <v>2121</v>
      </c>
      <c r="Q364" s="56" t="s">
        <v>2797</v>
      </c>
      <c r="R364" s="53" t="s">
        <v>2798</v>
      </c>
    </row>
    <row r="365">
      <c r="A365" s="54" t="s">
        <v>2799</v>
      </c>
      <c r="B365" s="50" t="s">
        <v>2800</v>
      </c>
      <c r="C365" s="51" t="s">
        <v>2801</v>
      </c>
      <c r="D365" s="50" t="s">
        <v>2802</v>
      </c>
      <c r="E365" s="52">
        <v>44260.87421296297</v>
      </c>
      <c r="F365" s="50"/>
      <c r="G365" s="50"/>
      <c r="H365" s="50"/>
      <c r="I365" s="50"/>
      <c r="J365" s="50" t="s">
        <v>2803</v>
      </c>
      <c r="K365" s="50"/>
      <c r="L365" s="53" t="s">
        <v>65</v>
      </c>
      <c r="M365" s="55" t="s">
        <v>2804</v>
      </c>
      <c r="N365" s="50">
        <v>1257.0</v>
      </c>
      <c r="O365" s="50">
        <v>1789.0</v>
      </c>
      <c r="P365" s="50" t="s">
        <v>2096</v>
      </c>
      <c r="Q365" s="56" t="s">
        <v>2805</v>
      </c>
      <c r="R365" s="53" t="s">
        <v>2806</v>
      </c>
    </row>
    <row r="366">
      <c r="A366" s="54" t="s">
        <v>2807</v>
      </c>
      <c r="B366" s="50" t="s">
        <v>2808</v>
      </c>
      <c r="C366" s="51" t="s">
        <v>2809</v>
      </c>
      <c r="D366" s="50" t="s">
        <v>2810</v>
      </c>
      <c r="E366" s="52">
        <v>44260.8733912037</v>
      </c>
      <c r="F366" s="50"/>
      <c r="G366" s="50"/>
      <c r="H366" s="50"/>
      <c r="I366" s="50"/>
      <c r="J366" s="50" t="s">
        <v>2811</v>
      </c>
      <c r="K366" s="50"/>
      <c r="L366" s="53" t="s">
        <v>56</v>
      </c>
      <c r="M366" s="55" t="s">
        <v>2812</v>
      </c>
      <c r="N366" s="50">
        <v>13620.0</v>
      </c>
      <c r="O366" s="50">
        <v>9283.0</v>
      </c>
      <c r="P366" s="50" t="s">
        <v>2813</v>
      </c>
      <c r="Q366" s="56" t="s">
        <v>2814</v>
      </c>
      <c r="R366" s="53" t="s">
        <v>2815</v>
      </c>
    </row>
    <row r="367">
      <c r="A367" s="54" t="s">
        <v>2816</v>
      </c>
      <c r="B367" s="50" t="s">
        <v>2116</v>
      </c>
      <c r="C367" s="51" t="s">
        <v>282</v>
      </c>
      <c r="D367" s="50" t="s">
        <v>2817</v>
      </c>
      <c r="E367" s="52">
        <v>44260.87333333334</v>
      </c>
      <c r="F367" s="50"/>
      <c r="G367" s="50"/>
      <c r="H367" s="50"/>
      <c r="I367" s="50"/>
      <c r="J367" s="50" t="s">
        <v>2119</v>
      </c>
      <c r="K367" s="50"/>
      <c r="L367" s="53" t="s">
        <v>65</v>
      </c>
      <c r="M367" s="55" t="s">
        <v>2120</v>
      </c>
      <c r="N367" s="50">
        <v>5307.0</v>
      </c>
      <c r="O367" s="50">
        <v>5054.0</v>
      </c>
      <c r="P367" s="50" t="s">
        <v>2121</v>
      </c>
      <c r="Q367" s="56" t="s">
        <v>2818</v>
      </c>
      <c r="R367" s="53" t="s">
        <v>288</v>
      </c>
    </row>
    <row r="368">
      <c r="A368" s="54" t="s">
        <v>2819</v>
      </c>
      <c r="B368" s="50" t="s">
        <v>2116</v>
      </c>
      <c r="C368" s="51" t="s">
        <v>2820</v>
      </c>
      <c r="D368" s="50" t="s">
        <v>2821</v>
      </c>
      <c r="E368" s="52">
        <v>44260.8731712963</v>
      </c>
      <c r="F368" s="50"/>
      <c r="G368" s="50"/>
      <c r="H368" s="50"/>
      <c r="I368" s="50"/>
      <c r="J368" s="50" t="s">
        <v>2119</v>
      </c>
      <c r="K368" s="50"/>
      <c r="L368" s="53" t="s">
        <v>65</v>
      </c>
      <c r="M368" s="55" t="s">
        <v>2120</v>
      </c>
      <c r="N368" s="50">
        <v>5307.0</v>
      </c>
      <c r="O368" s="50">
        <v>5054.0</v>
      </c>
      <c r="P368" s="50" t="s">
        <v>2121</v>
      </c>
      <c r="Q368" s="56" t="s">
        <v>2822</v>
      </c>
      <c r="R368" s="53" t="s">
        <v>2823</v>
      </c>
    </row>
    <row r="369">
      <c r="A369" s="54" t="s">
        <v>2824</v>
      </c>
      <c r="B369" s="50" t="s">
        <v>2825</v>
      </c>
      <c r="C369" s="51" t="s">
        <v>2436</v>
      </c>
      <c r="D369" s="50" t="s">
        <v>2826</v>
      </c>
      <c r="E369" s="52">
        <v>44260.872812500005</v>
      </c>
      <c r="F369" s="50"/>
      <c r="G369" s="50"/>
      <c r="H369" s="50"/>
      <c r="I369" s="50"/>
      <c r="J369" s="50" t="s">
        <v>2827</v>
      </c>
      <c r="K369" s="50"/>
      <c r="L369" s="53" t="s">
        <v>65</v>
      </c>
      <c r="M369" s="55" t="s">
        <v>2828</v>
      </c>
      <c r="N369" s="50">
        <v>1499.0</v>
      </c>
      <c r="O369" s="50">
        <v>1490.0</v>
      </c>
      <c r="P369" s="50"/>
      <c r="Q369" s="56" t="s">
        <v>2829</v>
      </c>
      <c r="R369" s="53" t="s">
        <v>2442</v>
      </c>
    </row>
    <row r="370">
      <c r="A370" s="54" t="s">
        <v>2830</v>
      </c>
      <c r="B370" s="50" t="s">
        <v>2783</v>
      </c>
      <c r="C370" s="51" t="s">
        <v>2831</v>
      </c>
      <c r="D370" s="50" t="s">
        <v>2832</v>
      </c>
      <c r="E370" s="52">
        <v>44260.87275462963</v>
      </c>
      <c r="F370" s="50"/>
      <c r="G370" s="50"/>
      <c r="H370" s="50"/>
      <c r="I370" s="50"/>
      <c r="J370" s="50" t="s">
        <v>2785</v>
      </c>
      <c r="K370" s="50"/>
      <c r="L370" s="53" t="s">
        <v>65</v>
      </c>
      <c r="M370" s="55" t="s">
        <v>2786</v>
      </c>
      <c r="N370" s="50">
        <v>2666.0</v>
      </c>
      <c r="O370" s="50">
        <v>2899.0</v>
      </c>
      <c r="P370" s="50" t="s">
        <v>2787</v>
      </c>
      <c r="Q370" s="56" t="s">
        <v>2833</v>
      </c>
      <c r="R370" s="53" t="s">
        <v>2834</v>
      </c>
    </row>
    <row r="371">
      <c r="A371" s="54" t="s">
        <v>2835</v>
      </c>
      <c r="B371" s="50" t="s">
        <v>2836</v>
      </c>
      <c r="C371" s="51" t="s">
        <v>2837</v>
      </c>
      <c r="D371" s="50" t="s">
        <v>2838</v>
      </c>
      <c r="E371" s="52">
        <v>44260.87260416667</v>
      </c>
      <c r="F371" s="50"/>
      <c r="G371" s="50"/>
      <c r="H371" s="50"/>
      <c r="I371" s="50"/>
      <c r="J371" s="50" t="s">
        <v>2839</v>
      </c>
      <c r="K371" s="50"/>
      <c r="L371" s="53" t="s">
        <v>102</v>
      </c>
      <c r="M371" s="55" t="s">
        <v>2840</v>
      </c>
      <c r="N371" s="50">
        <v>548.0</v>
      </c>
      <c r="O371" s="50">
        <v>80.0</v>
      </c>
      <c r="P371" s="50"/>
      <c r="Q371" s="56" t="s">
        <v>2841</v>
      </c>
      <c r="R371" s="53" t="s">
        <v>2842</v>
      </c>
    </row>
    <row r="372">
      <c r="A372" s="54" t="s">
        <v>2843</v>
      </c>
      <c r="B372" s="50" t="s">
        <v>2844</v>
      </c>
      <c r="C372" s="60" t="s">
        <v>2845</v>
      </c>
      <c r="D372" s="50" t="s">
        <v>2846</v>
      </c>
      <c r="E372" s="52">
        <v>44260.8725925926</v>
      </c>
      <c r="F372" s="50"/>
      <c r="G372" s="50"/>
      <c r="H372" s="50"/>
      <c r="I372" s="50"/>
      <c r="J372" s="50" t="s">
        <v>2847</v>
      </c>
      <c r="K372" s="50"/>
      <c r="L372" s="53" t="s">
        <v>102</v>
      </c>
      <c r="M372" s="55" t="s">
        <v>2848</v>
      </c>
      <c r="N372" s="50">
        <v>124.0</v>
      </c>
      <c r="O372" s="50">
        <v>192.0</v>
      </c>
      <c r="P372" s="50" t="s">
        <v>2849</v>
      </c>
      <c r="Q372" s="56" t="s">
        <v>2850</v>
      </c>
      <c r="R372" s="53" t="s">
        <v>2851</v>
      </c>
    </row>
    <row r="373">
      <c r="A373" s="54" t="s">
        <v>2852</v>
      </c>
      <c r="B373" s="50" t="s">
        <v>2853</v>
      </c>
      <c r="C373" s="51" t="s">
        <v>2854</v>
      </c>
      <c r="D373" s="50" t="s">
        <v>2855</v>
      </c>
      <c r="E373" s="52">
        <v>44260.8725</v>
      </c>
      <c r="F373" s="50"/>
      <c r="G373" s="50"/>
      <c r="H373" s="50"/>
      <c r="I373" s="50"/>
      <c r="J373" s="50" t="s">
        <v>2856</v>
      </c>
      <c r="K373" s="50"/>
      <c r="L373" s="53" t="s">
        <v>65</v>
      </c>
      <c r="M373" s="55" t="s">
        <v>2857</v>
      </c>
      <c r="N373" s="50">
        <v>216.0</v>
      </c>
      <c r="O373" s="50">
        <v>147.0</v>
      </c>
      <c r="P373" s="50" t="s">
        <v>319</v>
      </c>
      <c r="Q373" s="56" t="s">
        <v>2858</v>
      </c>
      <c r="R373" s="53" t="s">
        <v>2859</v>
      </c>
    </row>
    <row r="374">
      <c r="A374" s="54" t="s">
        <v>2860</v>
      </c>
      <c r="B374" s="50" t="s">
        <v>2861</v>
      </c>
      <c r="C374" s="57" t="s">
        <v>665</v>
      </c>
      <c r="D374" s="50" t="s">
        <v>2862</v>
      </c>
      <c r="E374" s="52">
        <v>44260.87229166667</v>
      </c>
      <c r="F374" s="50"/>
      <c r="G374" s="50"/>
      <c r="H374" s="50"/>
      <c r="I374" s="50"/>
      <c r="J374" s="50" t="s">
        <v>2863</v>
      </c>
      <c r="K374" s="50"/>
      <c r="L374" s="53" t="s">
        <v>56</v>
      </c>
      <c r="M374" s="55" t="s">
        <v>2864</v>
      </c>
      <c r="N374" s="50">
        <v>1496.0</v>
      </c>
      <c r="O374" s="50">
        <v>2787.0</v>
      </c>
      <c r="P374" s="50"/>
      <c r="Q374" s="56" t="s">
        <v>2865</v>
      </c>
      <c r="R374" s="58" t="s">
        <v>496</v>
      </c>
    </row>
    <row r="375">
      <c r="A375" s="54" t="s">
        <v>2866</v>
      </c>
      <c r="B375" s="50" t="s">
        <v>2867</v>
      </c>
      <c r="C375" s="51" t="s">
        <v>72</v>
      </c>
      <c r="D375" s="50" t="s">
        <v>2868</v>
      </c>
      <c r="E375" s="52">
        <v>44260.87173611111</v>
      </c>
      <c r="F375" s="50"/>
      <c r="G375" s="50"/>
      <c r="H375" s="50"/>
      <c r="I375" s="50"/>
      <c r="J375" s="50" t="s">
        <v>2869</v>
      </c>
      <c r="K375" s="50"/>
      <c r="L375" s="53" t="s">
        <v>65</v>
      </c>
      <c r="M375" s="55" t="s">
        <v>2870</v>
      </c>
      <c r="N375" s="50">
        <v>970.0</v>
      </c>
      <c r="O375" s="50">
        <v>3664.0</v>
      </c>
      <c r="P375" s="50" t="s">
        <v>2871</v>
      </c>
      <c r="Q375" s="56" t="s">
        <v>2872</v>
      </c>
      <c r="R375" s="53" t="s">
        <v>78</v>
      </c>
    </row>
    <row r="376">
      <c r="A376" s="54" t="s">
        <v>2873</v>
      </c>
      <c r="B376" s="50" t="s">
        <v>2874</v>
      </c>
      <c r="C376" s="51" t="s">
        <v>2875</v>
      </c>
      <c r="D376" s="50" t="s">
        <v>2876</v>
      </c>
      <c r="E376" s="52">
        <v>44260.87086805556</v>
      </c>
      <c r="F376" s="50"/>
      <c r="G376" s="50"/>
      <c r="H376" s="50"/>
      <c r="I376" s="50"/>
      <c r="J376" s="50" t="s">
        <v>2877</v>
      </c>
      <c r="K376" s="50"/>
      <c r="L376" s="53" t="s">
        <v>65</v>
      </c>
      <c r="M376" s="55" t="s">
        <v>2878</v>
      </c>
      <c r="N376" s="50">
        <v>812.0</v>
      </c>
      <c r="O376" s="50">
        <v>870.0</v>
      </c>
      <c r="P376" s="50" t="s">
        <v>2879</v>
      </c>
      <c r="Q376" s="56" t="s">
        <v>2880</v>
      </c>
      <c r="R376" s="53" t="s">
        <v>2881</v>
      </c>
    </row>
    <row r="377">
      <c r="A377" s="54" t="s">
        <v>2882</v>
      </c>
      <c r="B377" s="50" t="s">
        <v>2883</v>
      </c>
      <c r="C377" s="51" t="s">
        <v>1230</v>
      </c>
      <c r="D377" s="50" t="s">
        <v>2884</v>
      </c>
      <c r="E377" s="52">
        <v>44260.87085648148</v>
      </c>
      <c r="F377" s="50"/>
      <c r="G377" s="50"/>
      <c r="H377" s="50"/>
      <c r="I377" s="50"/>
      <c r="J377" s="50" t="s">
        <v>2885</v>
      </c>
      <c r="K377" s="50"/>
      <c r="L377" s="53" t="s">
        <v>65</v>
      </c>
      <c r="M377" s="55" t="s">
        <v>2886</v>
      </c>
      <c r="N377" s="50">
        <v>6407.0</v>
      </c>
      <c r="O377" s="50">
        <v>3744.0</v>
      </c>
      <c r="P377" s="50" t="s">
        <v>2887</v>
      </c>
      <c r="Q377" s="56" t="s">
        <v>2888</v>
      </c>
      <c r="R377" s="53" t="s">
        <v>1235</v>
      </c>
    </row>
    <row r="378">
      <c r="A378" s="54" t="s">
        <v>2889</v>
      </c>
      <c r="B378" s="50" t="s">
        <v>2890</v>
      </c>
      <c r="C378" s="51" t="s">
        <v>815</v>
      </c>
      <c r="D378" s="50" t="s">
        <v>2891</v>
      </c>
      <c r="E378" s="52">
        <v>44260.87078703704</v>
      </c>
      <c r="F378" s="50"/>
      <c r="G378" s="50"/>
      <c r="H378" s="50"/>
      <c r="I378" s="50"/>
      <c r="J378" s="50" t="s">
        <v>2892</v>
      </c>
      <c r="K378" s="50"/>
      <c r="L378" s="53" t="s">
        <v>56</v>
      </c>
      <c r="M378" s="55" t="s">
        <v>2893</v>
      </c>
      <c r="N378" s="50">
        <v>2941.0</v>
      </c>
      <c r="O378" s="50">
        <v>3086.0</v>
      </c>
      <c r="P378" s="50" t="s">
        <v>2894</v>
      </c>
      <c r="Q378" s="56" t="s">
        <v>2895</v>
      </c>
      <c r="R378" s="53" t="s">
        <v>821</v>
      </c>
    </row>
    <row r="379">
      <c r="A379" s="54" t="s">
        <v>2896</v>
      </c>
      <c r="B379" s="50" t="s">
        <v>2897</v>
      </c>
      <c r="C379" s="51" t="s">
        <v>2898</v>
      </c>
      <c r="D379" s="50" t="s">
        <v>2899</v>
      </c>
      <c r="E379" s="52">
        <v>44260.87065972222</v>
      </c>
      <c r="F379" s="50"/>
      <c r="G379" s="50"/>
      <c r="H379" s="50"/>
      <c r="I379" s="50"/>
      <c r="J379" s="50" t="s">
        <v>2900</v>
      </c>
      <c r="K379" s="50"/>
      <c r="L379" s="53" t="s">
        <v>65</v>
      </c>
      <c r="M379" s="55" t="s">
        <v>2901</v>
      </c>
      <c r="N379" s="50">
        <v>1314.0</v>
      </c>
      <c r="O379" s="50">
        <v>499.0</v>
      </c>
      <c r="P379" s="50" t="s">
        <v>2902</v>
      </c>
      <c r="Q379" s="56" t="s">
        <v>2903</v>
      </c>
      <c r="R379" s="53" t="s">
        <v>2904</v>
      </c>
    </row>
    <row r="380">
      <c r="A380" s="54" t="s">
        <v>2905</v>
      </c>
      <c r="B380" s="50" t="s">
        <v>2906</v>
      </c>
      <c r="C380" s="51" t="s">
        <v>2907</v>
      </c>
      <c r="D380" s="50" t="s">
        <v>2908</v>
      </c>
      <c r="E380" s="52">
        <v>44260.87012731482</v>
      </c>
      <c r="F380" s="50"/>
      <c r="G380" s="50"/>
      <c r="H380" s="50" t="s">
        <v>2909</v>
      </c>
      <c r="I380" s="50" t="s">
        <v>2910</v>
      </c>
      <c r="J380" s="50" t="s">
        <v>2911</v>
      </c>
      <c r="K380" s="50" t="s">
        <v>2912</v>
      </c>
      <c r="L380" s="53" t="s">
        <v>56</v>
      </c>
      <c r="M380" s="55" t="s">
        <v>2913</v>
      </c>
      <c r="N380" s="50">
        <v>6651.0</v>
      </c>
      <c r="O380" s="50">
        <v>864.0</v>
      </c>
      <c r="P380" s="50" t="s">
        <v>2914</v>
      </c>
      <c r="Q380" s="56" t="s">
        <v>2915</v>
      </c>
      <c r="R380" s="53" t="s">
        <v>2916</v>
      </c>
    </row>
    <row r="381">
      <c r="A381" s="54" t="s">
        <v>2917</v>
      </c>
      <c r="B381" s="50" t="s">
        <v>2918</v>
      </c>
      <c r="C381" s="51" t="s">
        <v>2919</v>
      </c>
      <c r="D381" s="50" t="s">
        <v>2920</v>
      </c>
      <c r="E381" s="52">
        <v>44260.87005787037</v>
      </c>
      <c r="F381" s="50"/>
      <c r="G381" s="50"/>
      <c r="H381" s="50"/>
      <c r="I381" s="50"/>
      <c r="J381" s="50" t="s">
        <v>2921</v>
      </c>
      <c r="K381" s="50"/>
      <c r="L381" s="53" t="s">
        <v>102</v>
      </c>
      <c r="M381" s="55" t="s">
        <v>2922</v>
      </c>
      <c r="N381" s="50">
        <v>293.0</v>
      </c>
      <c r="O381" s="50">
        <v>1152.0</v>
      </c>
      <c r="P381" s="50" t="s">
        <v>2923</v>
      </c>
      <c r="Q381" s="56" t="s">
        <v>2924</v>
      </c>
      <c r="R381" s="53" t="s">
        <v>2925</v>
      </c>
    </row>
    <row r="382">
      <c r="A382" s="54" t="s">
        <v>2926</v>
      </c>
      <c r="B382" s="50" t="s">
        <v>2927</v>
      </c>
      <c r="C382" s="51" t="s">
        <v>2636</v>
      </c>
      <c r="D382" s="50" t="s">
        <v>2928</v>
      </c>
      <c r="E382" s="52">
        <v>44260.869618055556</v>
      </c>
      <c r="F382" s="50"/>
      <c r="G382" s="50"/>
      <c r="H382" s="50"/>
      <c r="I382" s="50"/>
      <c r="J382" s="50" t="s">
        <v>2929</v>
      </c>
      <c r="K382" s="50"/>
      <c r="L382" s="53" t="s">
        <v>56</v>
      </c>
      <c r="M382" s="55" t="s">
        <v>2930</v>
      </c>
      <c r="N382" s="50">
        <v>892.0</v>
      </c>
      <c r="O382" s="50">
        <v>498.0</v>
      </c>
      <c r="P382" s="50" t="s">
        <v>2659</v>
      </c>
      <c r="Q382" s="56" t="s">
        <v>2931</v>
      </c>
      <c r="R382" s="53" t="s">
        <v>2642</v>
      </c>
    </row>
    <row r="383">
      <c r="A383" s="54" t="s">
        <v>2932</v>
      </c>
      <c r="B383" s="50" t="s">
        <v>2933</v>
      </c>
      <c r="C383" s="51" t="s">
        <v>2934</v>
      </c>
      <c r="D383" s="50" t="s">
        <v>2935</v>
      </c>
      <c r="E383" s="52">
        <v>44260.86914351852</v>
      </c>
      <c r="F383" s="50"/>
      <c r="G383" s="50"/>
      <c r="H383" s="50"/>
      <c r="I383" s="50"/>
      <c r="J383" s="50" t="s">
        <v>2936</v>
      </c>
      <c r="K383" s="50"/>
      <c r="L383" s="53" t="s">
        <v>102</v>
      </c>
      <c r="M383" s="55" t="s">
        <v>2937</v>
      </c>
      <c r="N383" s="50">
        <v>427.0</v>
      </c>
      <c r="O383" s="50">
        <v>130.0</v>
      </c>
      <c r="P383" s="50"/>
      <c r="Q383" s="56" t="s">
        <v>2938</v>
      </c>
      <c r="R383" s="53" t="s">
        <v>2939</v>
      </c>
    </row>
    <row r="384">
      <c r="A384" s="54" t="s">
        <v>2940</v>
      </c>
      <c r="B384" s="50" t="s">
        <v>2941</v>
      </c>
      <c r="C384" s="51" t="s">
        <v>2942</v>
      </c>
      <c r="D384" s="50" t="s">
        <v>2943</v>
      </c>
      <c r="E384" s="52">
        <v>44260.868842592594</v>
      </c>
      <c r="F384" s="50"/>
      <c r="G384" s="50"/>
      <c r="H384" s="50"/>
      <c r="I384" s="50"/>
      <c r="J384" s="50" t="s">
        <v>2944</v>
      </c>
      <c r="K384" s="50"/>
      <c r="L384" s="53" t="s">
        <v>102</v>
      </c>
      <c r="M384" s="55" t="s">
        <v>2945</v>
      </c>
      <c r="N384" s="50">
        <v>168955.0</v>
      </c>
      <c r="O384" s="50">
        <v>77.0</v>
      </c>
      <c r="P384" s="50"/>
      <c r="Q384" s="56" t="s">
        <v>2946</v>
      </c>
      <c r="R384" s="53" t="s">
        <v>2947</v>
      </c>
    </row>
    <row r="385">
      <c r="A385" s="54" t="s">
        <v>2948</v>
      </c>
      <c r="B385" s="50" t="s">
        <v>2949</v>
      </c>
      <c r="C385" s="51" t="s">
        <v>2950</v>
      </c>
      <c r="D385" s="50" t="s">
        <v>2951</v>
      </c>
      <c r="E385" s="52">
        <v>44260.86728009259</v>
      </c>
      <c r="F385" s="50"/>
      <c r="G385" s="50"/>
      <c r="H385" s="50"/>
      <c r="I385" s="50"/>
      <c r="J385" s="50" t="s">
        <v>2952</v>
      </c>
      <c r="K385" s="50"/>
      <c r="L385" s="53" t="s">
        <v>65</v>
      </c>
      <c r="M385" s="55" t="s">
        <v>2953</v>
      </c>
      <c r="N385" s="50">
        <v>232.0</v>
      </c>
      <c r="O385" s="50">
        <v>315.0</v>
      </c>
      <c r="P385" s="50"/>
      <c r="Q385" s="56" t="s">
        <v>2954</v>
      </c>
      <c r="R385" s="53" t="s">
        <v>2955</v>
      </c>
    </row>
    <row r="386">
      <c r="A386" s="54" t="s">
        <v>2956</v>
      </c>
      <c r="B386" s="50" t="s">
        <v>2957</v>
      </c>
      <c r="C386" s="51" t="s">
        <v>2958</v>
      </c>
      <c r="D386" s="50" t="s">
        <v>2959</v>
      </c>
      <c r="E386" s="52">
        <v>44260.86716435185</v>
      </c>
      <c r="F386" s="50"/>
      <c r="G386" s="50"/>
      <c r="H386" s="50"/>
      <c r="I386" s="50"/>
      <c r="J386" s="50" t="s">
        <v>2960</v>
      </c>
      <c r="K386" s="50"/>
      <c r="L386" s="53" t="s">
        <v>65</v>
      </c>
      <c r="M386" s="55" t="s">
        <v>2961</v>
      </c>
      <c r="N386" s="50">
        <v>624.0</v>
      </c>
      <c r="O386" s="50">
        <v>908.0</v>
      </c>
      <c r="P386" s="50" t="s">
        <v>2962</v>
      </c>
      <c r="Q386" s="56" t="s">
        <v>2963</v>
      </c>
      <c r="R386" s="53" t="s">
        <v>2964</v>
      </c>
    </row>
    <row r="387">
      <c r="A387" s="54" t="s">
        <v>2965</v>
      </c>
      <c r="B387" s="50" t="s">
        <v>2966</v>
      </c>
      <c r="C387" s="51" t="s">
        <v>815</v>
      </c>
      <c r="D387" s="50" t="s">
        <v>2967</v>
      </c>
      <c r="E387" s="52">
        <v>44260.86695601852</v>
      </c>
      <c r="F387" s="50"/>
      <c r="G387" s="50"/>
      <c r="H387" s="50"/>
      <c r="I387" s="50"/>
      <c r="J387" s="50" t="s">
        <v>2968</v>
      </c>
      <c r="K387" s="50"/>
      <c r="L387" s="53" t="s">
        <v>56</v>
      </c>
      <c r="M387" s="55" t="s">
        <v>2969</v>
      </c>
      <c r="N387" s="50">
        <v>517.0</v>
      </c>
      <c r="O387" s="50">
        <v>693.0</v>
      </c>
      <c r="P387" s="50" t="s">
        <v>2970</v>
      </c>
      <c r="Q387" s="56" t="s">
        <v>2971</v>
      </c>
      <c r="R387" s="53" t="s">
        <v>821</v>
      </c>
    </row>
    <row r="388">
      <c r="A388" s="54" t="s">
        <v>2972</v>
      </c>
      <c r="B388" s="50" t="s">
        <v>2973</v>
      </c>
      <c r="C388" s="51" t="s">
        <v>2974</v>
      </c>
      <c r="D388" s="50" t="s">
        <v>2975</v>
      </c>
      <c r="E388" s="52">
        <v>44260.86625</v>
      </c>
      <c r="F388" s="50"/>
      <c r="G388" s="50"/>
      <c r="H388" s="50" t="s">
        <v>2976</v>
      </c>
      <c r="I388" s="50" t="s">
        <v>2973</v>
      </c>
      <c r="J388" s="50" t="s">
        <v>2976</v>
      </c>
      <c r="K388" s="50" t="s">
        <v>2977</v>
      </c>
      <c r="L388" s="53" t="s">
        <v>65</v>
      </c>
      <c r="M388" s="55" t="s">
        <v>2978</v>
      </c>
      <c r="N388" s="50">
        <v>722.0</v>
      </c>
      <c r="O388" s="50">
        <v>196.0</v>
      </c>
      <c r="P388" s="50" t="s">
        <v>2979</v>
      </c>
      <c r="Q388" s="56" t="s">
        <v>2980</v>
      </c>
      <c r="R388" s="53" t="s">
        <v>2981</v>
      </c>
    </row>
    <row r="389">
      <c r="A389" s="54" t="s">
        <v>2982</v>
      </c>
      <c r="B389" s="50" t="s">
        <v>2983</v>
      </c>
      <c r="C389" s="51" t="s">
        <v>2984</v>
      </c>
      <c r="D389" s="50" t="s">
        <v>2985</v>
      </c>
      <c r="E389" s="52">
        <v>44260.86622685185</v>
      </c>
      <c r="F389" s="50"/>
      <c r="G389" s="50"/>
      <c r="H389" s="50"/>
      <c r="I389" s="50"/>
      <c r="J389" s="50" t="s">
        <v>2986</v>
      </c>
      <c r="K389" s="50"/>
      <c r="L389" s="53" t="s">
        <v>1120</v>
      </c>
      <c r="M389" s="55" t="s">
        <v>2987</v>
      </c>
      <c r="N389" s="50">
        <v>4425.0</v>
      </c>
      <c r="O389" s="50">
        <v>1396.0</v>
      </c>
      <c r="P389" s="50" t="s">
        <v>956</v>
      </c>
      <c r="Q389" s="56" t="s">
        <v>2988</v>
      </c>
      <c r="R389" s="53" t="s">
        <v>2989</v>
      </c>
    </row>
    <row r="390">
      <c r="A390" s="54" t="s">
        <v>2990</v>
      </c>
      <c r="B390" s="50" t="s">
        <v>2991</v>
      </c>
      <c r="C390" s="51" t="s">
        <v>2992</v>
      </c>
      <c r="D390" s="50" t="s">
        <v>2993</v>
      </c>
      <c r="E390" s="52">
        <v>44260.866168981476</v>
      </c>
      <c r="F390" s="50"/>
      <c r="G390" s="50"/>
      <c r="H390" s="50" t="s">
        <v>2510</v>
      </c>
      <c r="I390" s="50" t="s">
        <v>2511</v>
      </c>
      <c r="J390" s="50" t="s">
        <v>2994</v>
      </c>
      <c r="K390" s="50" t="s">
        <v>2513</v>
      </c>
      <c r="L390" s="53" t="s">
        <v>65</v>
      </c>
      <c r="M390" s="55" t="s">
        <v>2995</v>
      </c>
      <c r="N390" s="50">
        <v>104.0</v>
      </c>
      <c r="O390" s="50">
        <v>412.0</v>
      </c>
      <c r="P390" s="50" t="s">
        <v>271</v>
      </c>
      <c r="Q390" s="56" t="s">
        <v>2996</v>
      </c>
      <c r="R390" s="53" t="s">
        <v>2997</v>
      </c>
    </row>
    <row r="391">
      <c r="A391" s="54" t="s">
        <v>2998</v>
      </c>
      <c r="B391" s="50" t="s">
        <v>2999</v>
      </c>
      <c r="C391" s="51" t="s">
        <v>3000</v>
      </c>
      <c r="D391" s="50" t="s">
        <v>3001</v>
      </c>
      <c r="E391" s="52">
        <v>44260.866064814814</v>
      </c>
      <c r="F391" s="50"/>
      <c r="G391" s="50"/>
      <c r="H391" s="50"/>
      <c r="I391" s="50"/>
      <c r="J391" s="50" t="s">
        <v>3002</v>
      </c>
      <c r="K391" s="50"/>
      <c r="L391" s="53" t="s">
        <v>102</v>
      </c>
      <c r="M391" s="55" t="s">
        <v>3003</v>
      </c>
      <c r="N391" s="50">
        <v>2540.0</v>
      </c>
      <c r="O391" s="50">
        <v>1938.0</v>
      </c>
      <c r="P391" s="50"/>
      <c r="Q391" s="56" t="s">
        <v>3004</v>
      </c>
      <c r="R391" s="53" t="s">
        <v>3005</v>
      </c>
    </row>
    <row r="392">
      <c r="A392" s="54" t="s">
        <v>3006</v>
      </c>
      <c r="B392" s="50" t="s">
        <v>2999</v>
      </c>
      <c r="C392" s="51" t="s">
        <v>3007</v>
      </c>
      <c r="D392" s="50" t="s">
        <v>3008</v>
      </c>
      <c r="E392" s="52">
        <v>44260.86587962963</v>
      </c>
      <c r="F392" s="50"/>
      <c r="G392" s="50"/>
      <c r="H392" s="50"/>
      <c r="I392" s="50"/>
      <c r="J392" s="50" t="s">
        <v>3002</v>
      </c>
      <c r="K392" s="50"/>
      <c r="L392" s="53" t="s">
        <v>102</v>
      </c>
      <c r="M392" s="55" t="s">
        <v>3003</v>
      </c>
      <c r="N392" s="50">
        <v>2540.0</v>
      </c>
      <c r="O392" s="50">
        <v>1938.0</v>
      </c>
      <c r="P392" s="50"/>
      <c r="Q392" s="56" t="s">
        <v>3009</v>
      </c>
      <c r="R392" s="53" t="s">
        <v>3010</v>
      </c>
    </row>
    <row r="393">
      <c r="A393" s="54" t="s">
        <v>3011</v>
      </c>
      <c r="B393" s="50" t="s">
        <v>3012</v>
      </c>
      <c r="C393" s="51" t="s">
        <v>3013</v>
      </c>
      <c r="D393" s="50" t="s">
        <v>3014</v>
      </c>
      <c r="E393" s="52">
        <v>44260.86584490741</v>
      </c>
      <c r="F393" s="50"/>
      <c r="G393" s="50"/>
      <c r="H393" s="50"/>
      <c r="I393" s="50"/>
      <c r="J393" s="50" t="s">
        <v>3015</v>
      </c>
      <c r="K393" s="50"/>
      <c r="L393" s="53" t="s">
        <v>102</v>
      </c>
      <c r="M393" s="55" t="s">
        <v>3016</v>
      </c>
      <c r="N393" s="50">
        <v>526.0</v>
      </c>
      <c r="O393" s="50">
        <v>960.0</v>
      </c>
      <c r="P393" s="50"/>
      <c r="Q393" s="56" t="s">
        <v>3017</v>
      </c>
      <c r="R393" s="53" t="s">
        <v>3018</v>
      </c>
    </row>
    <row r="394">
      <c r="A394" s="54" t="s">
        <v>3019</v>
      </c>
      <c r="B394" s="50" t="s">
        <v>2991</v>
      </c>
      <c r="C394" s="51" t="s">
        <v>2519</v>
      </c>
      <c r="D394" s="50" t="s">
        <v>3020</v>
      </c>
      <c r="E394" s="52">
        <v>44260.86572916667</v>
      </c>
      <c r="F394" s="50"/>
      <c r="G394" s="50"/>
      <c r="H394" s="50"/>
      <c r="I394" s="50"/>
      <c r="J394" s="50" t="s">
        <v>2994</v>
      </c>
      <c r="K394" s="50"/>
      <c r="L394" s="53" t="s">
        <v>65</v>
      </c>
      <c r="M394" s="55" t="s">
        <v>2995</v>
      </c>
      <c r="N394" s="50">
        <v>104.0</v>
      </c>
      <c r="O394" s="50">
        <v>412.0</v>
      </c>
      <c r="P394" s="50" t="s">
        <v>271</v>
      </c>
      <c r="Q394" s="56" t="s">
        <v>3021</v>
      </c>
      <c r="R394" s="53" t="s">
        <v>2522</v>
      </c>
    </row>
    <row r="395">
      <c r="A395" s="54" t="s">
        <v>3022</v>
      </c>
      <c r="B395" s="50" t="s">
        <v>3023</v>
      </c>
      <c r="C395" s="51" t="s">
        <v>333</v>
      </c>
      <c r="D395" s="50" t="s">
        <v>3024</v>
      </c>
      <c r="E395" s="52">
        <v>44260.86568287037</v>
      </c>
      <c r="F395" s="50"/>
      <c r="G395" s="50"/>
      <c r="H395" s="50"/>
      <c r="I395" s="50"/>
      <c r="J395" s="50" t="s">
        <v>3025</v>
      </c>
      <c r="K395" s="50"/>
      <c r="L395" s="53" t="s">
        <v>65</v>
      </c>
      <c r="M395" s="55" t="s">
        <v>3026</v>
      </c>
      <c r="N395" s="50">
        <v>262.0</v>
      </c>
      <c r="O395" s="50">
        <v>762.0</v>
      </c>
      <c r="P395" s="50" t="s">
        <v>3027</v>
      </c>
      <c r="Q395" s="56" t="s">
        <v>3028</v>
      </c>
      <c r="R395" s="53" t="s">
        <v>338</v>
      </c>
    </row>
    <row r="396">
      <c r="A396" s="54" t="s">
        <v>3029</v>
      </c>
      <c r="B396" s="50" t="s">
        <v>3030</v>
      </c>
      <c r="C396" s="51" t="s">
        <v>3031</v>
      </c>
      <c r="D396" s="50" t="s">
        <v>3032</v>
      </c>
      <c r="E396" s="52">
        <v>44260.865625</v>
      </c>
      <c r="F396" s="50"/>
      <c r="G396" s="50"/>
      <c r="H396" s="50"/>
      <c r="I396" s="50"/>
      <c r="J396" s="50" t="s">
        <v>3033</v>
      </c>
      <c r="K396" s="50"/>
      <c r="L396" s="53" t="s">
        <v>56</v>
      </c>
      <c r="M396" s="55" t="s">
        <v>3034</v>
      </c>
      <c r="N396" s="50">
        <v>138.0</v>
      </c>
      <c r="O396" s="50">
        <v>387.0</v>
      </c>
      <c r="P396" s="50" t="s">
        <v>1051</v>
      </c>
      <c r="Q396" s="56" t="s">
        <v>3035</v>
      </c>
      <c r="R396" s="53" t="s">
        <v>3036</v>
      </c>
    </row>
    <row r="397">
      <c r="A397" s="54" t="s">
        <v>3037</v>
      </c>
      <c r="B397" s="50" t="s">
        <v>3038</v>
      </c>
      <c r="C397" s="51" t="s">
        <v>3039</v>
      </c>
      <c r="D397" s="50" t="s">
        <v>3040</v>
      </c>
      <c r="E397" s="52">
        <v>44260.865439814814</v>
      </c>
      <c r="F397" s="50"/>
      <c r="G397" s="50"/>
      <c r="H397" s="50"/>
      <c r="I397" s="50"/>
      <c r="J397" s="50" t="s">
        <v>3041</v>
      </c>
      <c r="K397" s="50"/>
      <c r="L397" s="53" t="s">
        <v>65</v>
      </c>
      <c r="M397" s="55" t="s">
        <v>3042</v>
      </c>
      <c r="N397" s="50">
        <v>1095.0</v>
      </c>
      <c r="O397" s="50">
        <v>1014.0</v>
      </c>
      <c r="P397" s="50" t="s">
        <v>3043</v>
      </c>
      <c r="Q397" s="56" t="s">
        <v>3044</v>
      </c>
      <c r="R397" s="53" t="s">
        <v>3045</v>
      </c>
    </row>
    <row r="398">
      <c r="A398" s="54" t="s">
        <v>3046</v>
      </c>
      <c r="B398" s="50" t="s">
        <v>3047</v>
      </c>
      <c r="C398" s="51" t="s">
        <v>72</v>
      </c>
      <c r="D398" s="50" t="s">
        <v>3048</v>
      </c>
      <c r="E398" s="52">
        <v>44260.86530092593</v>
      </c>
      <c r="F398" s="50"/>
      <c r="G398" s="50"/>
      <c r="H398" s="50"/>
      <c r="I398" s="50"/>
      <c r="J398" s="50" t="s">
        <v>3049</v>
      </c>
      <c r="K398" s="50"/>
      <c r="L398" s="53" t="s">
        <v>56</v>
      </c>
      <c r="M398" s="55" t="s">
        <v>1233</v>
      </c>
      <c r="N398" s="50">
        <v>352.0</v>
      </c>
      <c r="O398" s="50">
        <v>685.0</v>
      </c>
      <c r="P398" s="50"/>
      <c r="Q398" s="56" t="s">
        <v>3050</v>
      </c>
      <c r="R398" s="53" t="s">
        <v>78</v>
      </c>
    </row>
    <row r="399">
      <c r="A399" s="54" t="s">
        <v>3051</v>
      </c>
      <c r="B399" s="50" t="s">
        <v>3052</v>
      </c>
      <c r="C399" s="51" t="s">
        <v>324</v>
      </c>
      <c r="D399" s="50" t="s">
        <v>3053</v>
      </c>
      <c r="E399" s="52">
        <v>44260.8646875</v>
      </c>
      <c r="F399" s="50"/>
      <c r="G399" s="50"/>
      <c r="H399" s="50"/>
      <c r="I399" s="50"/>
      <c r="J399" s="50" t="s">
        <v>3054</v>
      </c>
      <c r="K399" s="50"/>
      <c r="L399" s="53" t="s">
        <v>56</v>
      </c>
      <c r="M399" s="55" t="s">
        <v>3055</v>
      </c>
      <c r="N399" s="50">
        <v>1518.0</v>
      </c>
      <c r="O399" s="50">
        <v>1311.0</v>
      </c>
      <c r="P399" s="50" t="s">
        <v>3056</v>
      </c>
      <c r="Q399" s="56" t="s">
        <v>3057</v>
      </c>
      <c r="R399" s="53" t="s">
        <v>330</v>
      </c>
    </row>
    <row r="400">
      <c r="A400" s="54" t="s">
        <v>3058</v>
      </c>
      <c r="B400" s="50" t="s">
        <v>3059</v>
      </c>
      <c r="C400" s="51" t="s">
        <v>3060</v>
      </c>
      <c r="D400" s="50" t="s">
        <v>3061</v>
      </c>
      <c r="E400" s="52">
        <v>44260.86461805555</v>
      </c>
      <c r="F400" s="50"/>
      <c r="G400" s="50"/>
      <c r="H400" s="50"/>
      <c r="I400" s="50"/>
      <c r="J400" s="50" t="s">
        <v>3062</v>
      </c>
      <c r="K400" s="50"/>
      <c r="L400" s="53" t="s">
        <v>1120</v>
      </c>
      <c r="M400" s="55" t="s">
        <v>3063</v>
      </c>
      <c r="N400" s="50">
        <v>225.0</v>
      </c>
      <c r="O400" s="50">
        <v>190.0</v>
      </c>
      <c r="P400" s="50"/>
      <c r="Q400" s="56" t="s">
        <v>3064</v>
      </c>
      <c r="R400" s="53" t="s">
        <v>3065</v>
      </c>
    </row>
    <row r="401">
      <c r="A401" s="54" t="s">
        <v>3066</v>
      </c>
      <c r="B401" s="50" t="s">
        <v>3067</v>
      </c>
      <c r="C401" s="51" t="s">
        <v>3068</v>
      </c>
      <c r="D401" s="50" t="s">
        <v>3069</v>
      </c>
      <c r="E401" s="52">
        <v>44260.86458333333</v>
      </c>
      <c r="F401" s="50"/>
      <c r="G401" s="50"/>
      <c r="H401" s="50"/>
      <c r="I401" s="50"/>
      <c r="J401" s="50" t="s">
        <v>3070</v>
      </c>
      <c r="K401" s="50"/>
      <c r="L401" s="53" t="s">
        <v>56</v>
      </c>
      <c r="M401" s="55" t="s">
        <v>3071</v>
      </c>
      <c r="N401" s="50">
        <v>12188.0</v>
      </c>
      <c r="O401" s="50">
        <v>4644.0</v>
      </c>
      <c r="P401" s="50" t="s">
        <v>3072</v>
      </c>
      <c r="Q401" s="56" t="s">
        <v>3073</v>
      </c>
      <c r="R401" s="53" t="s">
        <v>3074</v>
      </c>
    </row>
    <row r="402">
      <c r="A402" s="54" t="s">
        <v>3075</v>
      </c>
      <c r="B402" s="50" t="s">
        <v>3076</v>
      </c>
      <c r="C402" s="51" t="s">
        <v>3077</v>
      </c>
      <c r="D402" s="50" t="s">
        <v>3069</v>
      </c>
      <c r="E402" s="52">
        <v>44260.86458333333</v>
      </c>
      <c r="F402" s="50"/>
      <c r="G402" s="50"/>
      <c r="H402" s="50"/>
      <c r="I402" s="50"/>
      <c r="J402" s="50" t="s">
        <v>3078</v>
      </c>
      <c r="K402" s="50"/>
      <c r="L402" s="53" t="s">
        <v>102</v>
      </c>
      <c r="M402" s="55" t="s">
        <v>3079</v>
      </c>
      <c r="N402" s="50">
        <v>688.0</v>
      </c>
      <c r="O402" s="50">
        <v>1614.0</v>
      </c>
      <c r="P402" s="50"/>
      <c r="Q402" s="56" t="s">
        <v>3080</v>
      </c>
      <c r="R402" s="53" t="s">
        <v>3081</v>
      </c>
    </row>
    <row r="403">
      <c r="A403" s="54" t="s">
        <v>3082</v>
      </c>
      <c r="B403" s="50" t="s">
        <v>3083</v>
      </c>
      <c r="C403" s="51" t="s">
        <v>1944</v>
      </c>
      <c r="D403" s="50" t="s">
        <v>3084</v>
      </c>
      <c r="E403" s="52">
        <v>44260.86384259259</v>
      </c>
      <c r="F403" s="50"/>
      <c r="G403" s="50"/>
      <c r="H403" s="50"/>
      <c r="I403" s="50"/>
      <c r="J403" s="50" t="s">
        <v>3085</v>
      </c>
      <c r="K403" s="50"/>
      <c r="L403" s="53" t="s">
        <v>65</v>
      </c>
      <c r="M403" s="55" t="s">
        <v>3086</v>
      </c>
      <c r="N403" s="50">
        <v>5903.0</v>
      </c>
      <c r="O403" s="50">
        <v>2745.0</v>
      </c>
      <c r="P403" s="50" t="s">
        <v>3087</v>
      </c>
      <c r="Q403" s="56" t="s">
        <v>3088</v>
      </c>
      <c r="R403" s="53" t="s">
        <v>1950</v>
      </c>
    </row>
    <row r="404">
      <c r="A404" s="54" t="s">
        <v>3089</v>
      </c>
      <c r="B404" s="50" t="s">
        <v>3090</v>
      </c>
      <c r="C404" s="51" t="s">
        <v>1900</v>
      </c>
      <c r="D404" s="50" t="s">
        <v>3091</v>
      </c>
      <c r="E404" s="52">
        <v>44260.863807870366</v>
      </c>
      <c r="F404" s="50"/>
      <c r="G404" s="50"/>
      <c r="H404" s="50"/>
      <c r="I404" s="50"/>
      <c r="J404" s="50" t="s">
        <v>3092</v>
      </c>
      <c r="K404" s="50"/>
      <c r="L404" s="53" t="s">
        <v>56</v>
      </c>
      <c r="M404" s="55" t="s">
        <v>3093</v>
      </c>
      <c r="N404" s="50">
        <v>179.0</v>
      </c>
      <c r="O404" s="50">
        <v>260.0</v>
      </c>
      <c r="P404" s="50"/>
      <c r="Q404" s="56" t="s">
        <v>3094</v>
      </c>
      <c r="R404" s="53" t="s">
        <v>1905</v>
      </c>
    </row>
    <row r="405">
      <c r="A405" s="54" t="s">
        <v>3095</v>
      </c>
      <c r="B405" s="50" t="s">
        <v>2991</v>
      </c>
      <c r="C405" s="51" t="s">
        <v>2130</v>
      </c>
      <c r="D405" s="50" t="s">
        <v>3096</v>
      </c>
      <c r="E405" s="52">
        <v>44260.86340277777</v>
      </c>
      <c r="F405" s="50"/>
      <c r="G405" s="50"/>
      <c r="H405" s="50"/>
      <c r="I405" s="50"/>
      <c r="J405" s="50" t="s">
        <v>2994</v>
      </c>
      <c r="K405" s="50"/>
      <c r="L405" s="53" t="s">
        <v>65</v>
      </c>
      <c r="M405" s="55" t="s">
        <v>2995</v>
      </c>
      <c r="N405" s="50">
        <v>104.0</v>
      </c>
      <c r="O405" s="50">
        <v>412.0</v>
      </c>
      <c r="P405" s="50" t="s">
        <v>271</v>
      </c>
      <c r="Q405" s="56" t="s">
        <v>3097</v>
      </c>
      <c r="R405" s="53" t="s">
        <v>2133</v>
      </c>
    </row>
    <row r="406">
      <c r="A406" s="54" t="s">
        <v>3098</v>
      </c>
      <c r="B406" s="50" t="s">
        <v>3099</v>
      </c>
      <c r="C406" s="51" t="s">
        <v>1900</v>
      </c>
      <c r="D406" s="50" t="s">
        <v>3100</v>
      </c>
      <c r="E406" s="52">
        <v>44260.863229166665</v>
      </c>
      <c r="F406" s="50"/>
      <c r="G406" s="50"/>
      <c r="H406" s="50"/>
      <c r="I406" s="50"/>
      <c r="J406" s="50" t="s">
        <v>3101</v>
      </c>
      <c r="K406" s="50"/>
      <c r="L406" s="53" t="s">
        <v>102</v>
      </c>
      <c r="M406" s="55" t="s">
        <v>3102</v>
      </c>
      <c r="N406" s="50">
        <v>762.0</v>
      </c>
      <c r="O406" s="50">
        <v>4999.0</v>
      </c>
      <c r="P406" s="50" t="s">
        <v>3103</v>
      </c>
      <c r="Q406" s="56" t="s">
        <v>3104</v>
      </c>
      <c r="R406" s="53" t="s">
        <v>1905</v>
      </c>
    </row>
    <row r="407">
      <c r="A407" s="54" t="s">
        <v>3105</v>
      </c>
      <c r="B407" s="50" t="s">
        <v>3106</v>
      </c>
      <c r="C407" s="51" t="s">
        <v>3107</v>
      </c>
      <c r="D407" s="50" t="s">
        <v>3108</v>
      </c>
      <c r="E407" s="52">
        <v>44260.86219907408</v>
      </c>
      <c r="F407" s="50"/>
      <c r="G407" s="50"/>
      <c r="H407" s="50"/>
      <c r="I407" s="50"/>
      <c r="J407" s="50" t="s">
        <v>3109</v>
      </c>
      <c r="K407" s="50"/>
      <c r="L407" s="53" t="s">
        <v>1392</v>
      </c>
      <c r="M407" s="55" t="s">
        <v>3110</v>
      </c>
      <c r="N407" s="50">
        <v>182.0</v>
      </c>
      <c r="O407" s="50">
        <v>156.0</v>
      </c>
      <c r="P407" s="50" t="s">
        <v>3111</v>
      </c>
      <c r="Q407" s="56" t="s">
        <v>3112</v>
      </c>
      <c r="R407" s="53" t="s">
        <v>3113</v>
      </c>
    </row>
    <row r="408">
      <c r="A408" s="54" t="s">
        <v>3114</v>
      </c>
      <c r="B408" s="50" t="s">
        <v>3115</v>
      </c>
      <c r="C408" s="51" t="s">
        <v>3116</v>
      </c>
      <c r="D408" s="50" t="s">
        <v>3117</v>
      </c>
      <c r="E408" s="52">
        <v>44260.86173611111</v>
      </c>
      <c r="F408" s="50"/>
      <c r="G408" s="50"/>
      <c r="H408" s="50"/>
      <c r="I408" s="50"/>
      <c r="J408" s="50" t="s">
        <v>3118</v>
      </c>
      <c r="K408" s="50"/>
      <c r="L408" s="53" t="s">
        <v>1794</v>
      </c>
      <c r="M408" s="55" t="s">
        <v>3119</v>
      </c>
      <c r="N408" s="50">
        <v>4269.0</v>
      </c>
      <c r="O408" s="50">
        <v>271.0</v>
      </c>
      <c r="P408" s="50" t="s">
        <v>3120</v>
      </c>
      <c r="Q408" s="56" t="s">
        <v>3121</v>
      </c>
      <c r="R408" s="53" t="s">
        <v>3122</v>
      </c>
    </row>
    <row r="409">
      <c r="A409" s="54" t="s">
        <v>3123</v>
      </c>
      <c r="B409" s="50" t="s">
        <v>3124</v>
      </c>
      <c r="C409" s="51" t="s">
        <v>436</v>
      </c>
      <c r="D409" s="50" t="s">
        <v>3125</v>
      </c>
      <c r="E409" s="52">
        <v>44260.86076388889</v>
      </c>
      <c r="F409" s="50"/>
      <c r="G409" s="50"/>
      <c r="H409" s="50"/>
      <c r="I409" s="50"/>
      <c r="J409" s="50" t="s">
        <v>3126</v>
      </c>
      <c r="K409" s="50"/>
      <c r="L409" s="53" t="s">
        <v>56</v>
      </c>
      <c r="M409" s="55" t="s">
        <v>3127</v>
      </c>
      <c r="N409" s="50">
        <v>1176.0</v>
      </c>
      <c r="O409" s="50">
        <v>760.0</v>
      </c>
      <c r="P409" s="50" t="s">
        <v>220</v>
      </c>
      <c r="Q409" s="56" t="s">
        <v>3128</v>
      </c>
      <c r="R409" s="58" t="s">
        <v>442</v>
      </c>
    </row>
    <row r="410">
      <c r="A410" s="54" t="s">
        <v>3129</v>
      </c>
      <c r="B410" s="50" t="s">
        <v>2589</v>
      </c>
      <c r="C410" s="51" t="s">
        <v>3130</v>
      </c>
      <c r="D410" s="50" t="s">
        <v>3131</v>
      </c>
      <c r="E410" s="52">
        <v>44260.86025462963</v>
      </c>
      <c r="F410" s="50"/>
      <c r="G410" s="50"/>
      <c r="H410" s="50"/>
      <c r="I410" s="50"/>
      <c r="J410" s="50" t="s">
        <v>2591</v>
      </c>
      <c r="K410" s="50"/>
      <c r="L410" s="53" t="s">
        <v>65</v>
      </c>
      <c r="M410" s="55" t="s">
        <v>2592</v>
      </c>
      <c r="N410" s="50">
        <v>205.0</v>
      </c>
      <c r="O410" s="50">
        <v>175.0</v>
      </c>
      <c r="P410" s="50"/>
      <c r="Q410" s="56" t="s">
        <v>3132</v>
      </c>
      <c r="R410" s="58" t="s">
        <v>3133</v>
      </c>
    </row>
    <row r="411">
      <c r="A411" s="54" t="s">
        <v>3134</v>
      </c>
      <c r="B411" s="50" t="s">
        <v>3135</v>
      </c>
      <c r="C411" s="51" t="s">
        <v>3136</v>
      </c>
      <c r="D411" s="50" t="s">
        <v>3137</v>
      </c>
      <c r="E411" s="52">
        <v>44260.85972222222</v>
      </c>
      <c r="F411" s="50"/>
      <c r="G411" s="50"/>
      <c r="H411" s="50"/>
      <c r="I411" s="50"/>
      <c r="J411" s="50" t="s">
        <v>3138</v>
      </c>
      <c r="K411" s="50"/>
      <c r="L411" s="53" t="s">
        <v>65</v>
      </c>
      <c r="M411" s="55" t="s">
        <v>3139</v>
      </c>
      <c r="N411" s="50">
        <v>24639.0</v>
      </c>
      <c r="O411" s="50">
        <v>4308.0</v>
      </c>
      <c r="P411" s="50" t="s">
        <v>3140</v>
      </c>
      <c r="Q411" s="56" t="s">
        <v>3141</v>
      </c>
      <c r="R411" s="53" t="s">
        <v>3142</v>
      </c>
    </row>
    <row r="412">
      <c r="A412" s="54" t="s">
        <v>3143</v>
      </c>
      <c r="B412" s="50" t="s">
        <v>3144</v>
      </c>
      <c r="C412" s="51" t="s">
        <v>2063</v>
      </c>
      <c r="D412" s="50" t="s">
        <v>3145</v>
      </c>
      <c r="E412" s="52">
        <v>44260.85960648148</v>
      </c>
      <c r="F412" s="50"/>
      <c r="G412" s="50"/>
      <c r="H412" s="50"/>
      <c r="I412" s="50"/>
      <c r="J412" s="50" t="s">
        <v>3146</v>
      </c>
      <c r="K412" s="50"/>
      <c r="L412" s="53" t="s">
        <v>65</v>
      </c>
      <c r="M412" s="55" t="s">
        <v>3147</v>
      </c>
      <c r="N412" s="50">
        <v>261.0</v>
      </c>
      <c r="O412" s="50">
        <v>1598.0</v>
      </c>
      <c r="P412" s="50" t="s">
        <v>3148</v>
      </c>
      <c r="Q412" s="56" t="s">
        <v>3149</v>
      </c>
      <c r="R412" s="53" t="s">
        <v>2068</v>
      </c>
    </row>
    <row r="413">
      <c r="A413" s="54" t="s">
        <v>3150</v>
      </c>
      <c r="B413" s="50" t="s">
        <v>3151</v>
      </c>
      <c r="C413" s="51" t="s">
        <v>2337</v>
      </c>
      <c r="D413" s="50" t="s">
        <v>3152</v>
      </c>
      <c r="E413" s="52">
        <v>44260.85922453704</v>
      </c>
      <c r="F413" s="50"/>
      <c r="G413" s="50"/>
      <c r="H413" s="50"/>
      <c r="I413" s="50"/>
      <c r="J413" s="50" t="s">
        <v>3153</v>
      </c>
      <c r="K413" s="50"/>
      <c r="L413" s="53" t="s">
        <v>102</v>
      </c>
      <c r="M413" s="55" t="s">
        <v>3154</v>
      </c>
      <c r="N413" s="50">
        <v>2852.0</v>
      </c>
      <c r="O413" s="50">
        <v>398.0</v>
      </c>
      <c r="P413" s="50"/>
      <c r="Q413" s="56" t="s">
        <v>3155</v>
      </c>
      <c r="R413" s="53" t="s">
        <v>2343</v>
      </c>
    </row>
    <row r="414">
      <c r="A414" s="54" t="s">
        <v>3156</v>
      </c>
      <c r="B414" s="50" t="s">
        <v>3157</v>
      </c>
      <c r="C414" s="51" t="s">
        <v>765</v>
      </c>
      <c r="D414" s="50" t="s">
        <v>3158</v>
      </c>
      <c r="E414" s="52">
        <v>44260.859178240746</v>
      </c>
      <c r="F414" s="50"/>
      <c r="G414" s="50"/>
      <c r="H414" s="50"/>
      <c r="I414" s="50"/>
      <c r="J414" s="50" t="s">
        <v>3159</v>
      </c>
      <c r="K414" s="50"/>
      <c r="L414" s="53" t="s">
        <v>56</v>
      </c>
      <c r="M414" s="55" t="s">
        <v>3160</v>
      </c>
      <c r="N414" s="50">
        <v>345.0</v>
      </c>
      <c r="O414" s="50">
        <v>22.0</v>
      </c>
      <c r="P414" s="50" t="s">
        <v>94</v>
      </c>
      <c r="Q414" s="56" t="s">
        <v>3161</v>
      </c>
      <c r="R414" s="53" t="s">
        <v>771</v>
      </c>
    </row>
    <row r="415">
      <c r="A415" s="54" t="s">
        <v>3162</v>
      </c>
      <c r="B415" s="50" t="s">
        <v>3163</v>
      </c>
      <c r="C415" s="51" t="s">
        <v>72</v>
      </c>
      <c r="D415" s="50" t="s">
        <v>3164</v>
      </c>
      <c r="E415" s="52">
        <v>44260.8591087963</v>
      </c>
      <c r="F415" s="50"/>
      <c r="G415" s="50"/>
      <c r="H415" s="50"/>
      <c r="I415" s="50"/>
      <c r="J415" s="50" t="s">
        <v>3165</v>
      </c>
      <c r="K415" s="50"/>
      <c r="L415" s="53" t="s">
        <v>65</v>
      </c>
      <c r="M415" s="55" t="s">
        <v>3166</v>
      </c>
      <c r="N415" s="50">
        <v>2483.0</v>
      </c>
      <c r="O415" s="50">
        <v>2945.0</v>
      </c>
      <c r="P415" s="50"/>
      <c r="Q415" s="56" t="s">
        <v>3167</v>
      </c>
      <c r="R415" s="53" t="s">
        <v>78</v>
      </c>
    </row>
    <row r="416">
      <c r="A416" s="54" t="s">
        <v>3168</v>
      </c>
      <c r="B416" s="50" t="s">
        <v>3169</v>
      </c>
      <c r="C416" s="51" t="s">
        <v>72</v>
      </c>
      <c r="D416" s="50" t="s">
        <v>3170</v>
      </c>
      <c r="E416" s="52">
        <v>44260.8590625</v>
      </c>
      <c r="F416" s="50"/>
      <c r="G416" s="50"/>
      <c r="H416" s="50"/>
      <c r="I416" s="50"/>
      <c r="J416" s="50" t="s">
        <v>3171</v>
      </c>
      <c r="K416" s="50"/>
      <c r="L416" s="53" t="s">
        <v>65</v>
      </c>
      <c r="M416" s="55" t="s">
        <v>3172</v>
      </c>
      <c r="N416" s="50">
        <v>2091.0</v>
      </c>
      <c r="O416" s="50">
        <v>5004.0</v>
      </c>
      <c r="P416" s="50" t="s">
        <v>2585</v>
      </c>
      <c r="Q416" s="56" t="s">
        <v>3173</v>
      </c>
      <c r="R416" s="53" t="s">
        <v>78</v>
      </c>
    </row>
    <row r="417">
      <c r="A417" s="54" t="s">
        <v>3174</v>
      </c>
      <c r="B417" s="50" t="s">
        <v>3175</v>
      </c>
      <c r="C417" s="51" t="s">
        <v>1900</v>
      </c>
      <c r="D417" s="50" t="s">
        <v>3176</v>
      </c>
      <c r="E417" s="52">
        <v>44260.85895833334</v>
      </c>
      <c r="F417" s="50"/>
      <c r="G417" s="50"/>
      <c r="H417" s="50"/>
      <c r="I417" s="50"/>
      <c r="J417" s="50" t="s">
        <v>3177</v>
      </c>
      <c r="K417" s="50"/>
      <c r="L417" s="53" t="s">
        <v>102</v>
      </c>
      <c r="M417" s="55" t="s">
        <v>3178</v>
      </c>
      <c r="N417" s="50">
        <v>120.0</v>
      </c>
      <c r="O417" s="50">
        <v>253.0</v>
      </c>
      <c r="P417" s="50"/>
      <c r="Q417" s="56" t="s">
        <v>3179</v>
      </c>
      <c r="R417" s="53" t="s">
        <v>1905</v>
      </c>
    </row>
    <row r="418">
      <c r="A418" s="54" t="s">
        <v>3180</v>
      </c>
      <c r="B418" s="50" t="s">
        <v>3181</v>
      </c>
      <c r="C418" s="51" t="s">
        <v>1900</v>
      </c>
      <c r="D418" s="50" t="s">
        <v>3182</v>
      </c>
      <c r="E418" s="52">
        <v>44260.85827546296</v>
      </c>
      <c r="F418" s="50"/>
      <c r="G418" s="50"/>
      <c r="H418" s="50"/>
      <c r="I418" s="50"/>
      <c r="J418" s="50" t="s">
        <v>3183</v>
      </c>
      <c r="K418" s="50"/>
      <c r="L418" s="53" t="s">
        <v>65</v>
      </c>
      <c r="M418" s="55" t="s">
        <v>3184</v>
      </c>
      <c r="N418" s="50">
        <v>179.0</v>
      </c>
      <c r="O418" s="50">
        <v>631.0</v>
      </c>
      <c r="P418" s="50" t="s">
        <v>3185</v>
      </c>
      <c r="Q418" s="56" t="s">
        <v>3186</v>
      </c>
      <c r="R418" s="53" t="s">
        <v>1905</v>
      </c>
    </row>
    <row r="419">
      <c r="A419" s="54" t="s">
        <v>3187</v>
      </c>
      <c r="B419" s="50" t="s">
        <v>3188</v>
      </c>
      <c r="C419" s="51" t="s">
        <v>3189</v>
      </c>
      <c r="D419" s="50" t="s">
        <v>3182</v>
      </c>
      <c r="E419" s="52">
        <v>44260.85827546296</v>
      </c>
      <c r="F419" s="50"/>
      <c r="G419" s="50"/>
      <c r="H419" s="50"/>
      <c r="I419" s="50"/>
      <c r="J419" s="50" t="s">
        <v>3190</v>
      </c>
      <c r="K419" s="50"/>
      <c r="L419" s="53" t="s">
        <v>56</v>
      </c>
      <c r="M419" s="55" t="s">
        <v>3191</v>
      </c>
      <c r="N419" s="50">
        <v>2917.0</v>
      </c>
      <c r="O419" s="50">
        <v>1329.0</v>
      </c>
      <c r="P419" s="50" t="s">
        <v>3192</v>
      </c>
      <c r="Q419" s="56" t="s">
        <v>3193</v>
      </c>
      <c r="R419" s="53" t="s">
        <v>3194</v>
      </c>
    </row>
    <row r="420">
      <c r="A420" s="54" t="s">
        <v>3195</v>
      </c>
      <c r="B420" s="50" t="s">
        <v>3196</v>
      </c>
      <c r="C420" s="51" t="s">
        <v>1900</v>
      </c>
      <c r="D420" s="50" t="s">
        <v>3182</v>
      </c>
      <c r="E420" s="52">
        <v>44260.85827546296</v>
      </c>
      <c r="F420" s="50"/>
      <c r="G420" s="50"/>
      <c r="H420" s="50"/>
      <c r="I420" s="50"/>
      <c r="J420" s="50" t="s">
        <v>3197</v>
      </c>
      <c r="K420" s="50"/>
      <c r="L420" s="53" t="s">
        <v>56</v>
      </c>
      <c r="M420" s="55" t="s">
        <v>3198</v>
      </c>
      <c r="N420" s="50">
        <v>373.0</v>
      </c>
      <c r="O420" s="50">
        <v>1551.0</v>
      </c>
      <c r="P420" s="50" t="s">
        <v>3199</v>
      </c>
      <c r="Q420" s="56" t="s">
        <v>3200</v>
      </c>
      <c r="R420" s="53" t="s">
        <v>1905</v>
      </c>
    </row>
    <row r="421">
      <c r="A421" s="54" t="s">
        <v>3201</v>
      </c>
      <c r="B421" s="50" t="s">
        <v>3202</v>
      </c>
      <c r="C421" s="51" t="s">
        <v>3203</v>
      </c>
      <c r="D421" s="50" t="s">
        <v>3204</v>
      </c>
      <c r="E421" s="52">
        <v>44260.858136574076</v>
      </c>
      <c r="F421" s="50"/>
      <c r="G421" s="50"/>
      <c r="H421" s="50" t="s">
        <v>3205</v>
      </c>
      <c r="I421" s="50" t="s">
        <v>3206</v>
      </c>
      <c r="J421" s="50" t="s">
        <v>3207</v>
      </c>
      <c r="K421" s="50"/>
      <c r="L421" s="53" t="s">
        <v>102</v>
      </c>
      <c r="M421" s="55" t="s">
        <v>3208</v>
      </c>
      <c r="N421" s="50">
        <v>950.0</v>
      </c>
      <c r="O421" s="50">
        <v>144.0</v>
      </c>
      <c r="P421" s="50"/>
      <c r="Q421" s="56" t="s">
        <v>3209</v>
      </c>
      <c r="R421" s="53" t="s">
        <v>3210</v>
      </c>
    </row>
    <row r="422">
      <c r="A422" s="54" t="s">
        <v>3211</v>
      </c>
      <c r="B422" s="50" t="s">
        <v>3212</v>
      </c>
      <c r="C422" s="51" t="s">
        <v>1900</v>
      </c>
      <c r="D422" s="50" t="s">
        <v>3213</v>
      </c>
      <c r="E422" s="52">
        <v>44260.857627314814</v>
      </c>
      <c r="F422" s="50"/>
      <c r="G422" s="50"/>
      <c r="H422" s="50"/>
      <c r="I422" s="50"/>
      <c r="J422" s="50" t="s">
        <v>3214</v>
      </c>
      <c r="K422" s="50"/>
      <c r="L422" s="53" t="s">
        <v>65</v>
      </c>
      <c r="M422" s="55" t="s">
        <v>3215</v>
      </c>
      <c r="N422" s="50">
        <v>1873.0</v>
      </c>
      <c r="O422" s="50">
        <v>2687.0</v>
      </c>
      <c r="P422" s="50" t="s">
        <v>3216</v>
      </c>
      <c r="Q422" s="56" t="s">
        <v>3217</v>
      </c>
      <c r="R422" s="53" t="s">
        <v>1905</v>
      </c>
    </row>
    <row r="423">
      <c r="A423" s="54" t="s">
        <v>3218</v>
      </c>
      <c r="B423" s="50" t="s">
        <v>3219</v>
      </c>
      <c r="C423" s="51" t="s">
        <v>3220</v>
      </c>
      <c r="D423" s="50" t="s">
        <v>3221</v>
      </c>
      <c r="E423" s="52">
        <v>44260.8575</v>
      </c>
      <c r="F423" s="50"/>
      <c r="G423" s="50"/>
      <c r="H423" s="50"/>
      <c r="I423" s="50"/>
      <c r="J423" s="50" t="s">
        <v>3222</v>
      </c>
      <c r="K423" s="50"/>
      <c r="L423" s="53" t="s">
        <v>697</v>
      </c>
      <c r="M423" s="55" t="s">
        <v>3223</v>
      </c>
      <c r="N423" s="50">
        <v>2278.0</v>
      </c>
      <c r="O423" s="50">
        <v>3447.0</v>
      </c>
      <c r="P423" s="50" t="s">
        <v>3224</v>
      </c>
      <c r="Q423" s="56" t="s">
        <v>3225</v>
      </c>
      <c r="R423" s="53" t="s">
        <v>3226</v>
      </c>
    </row>
    <row r="424">
      <c r="A424" s="54" t="s">
        <v>3227</v>
      </c>
      <c r="B424" s="50" t="s">
        <v>3228</v>
      </c>
      <c r="C424" s="51" t="s">
        <v>3229</v>
      </c>
      <c r="D424" s="50" t="s">
        <v>3230</v>
      </c>
      <c r="E424" s="52">
        <v>44260.85741898148</v>
      </c>
      <c r="F424" s="50"/>
      <c r="G424" s="50"/>
      <c r="H424" s="50"/>
      <c r="I424" s="50"/>
      <c r="J424" s="50" t="s">
        <v>3231</v>
      </c>
      <c r="K424" s="50"/>
      <c r="L424" s="53" t="s">
        <v>56</v>
      </c>
      <c r="M424" s="55" t="s">
        <v>3232</v>
      </c>
      <c r="N424" s="50">
        <v>2259.0</v>
      </c>
      <c r="O424" s="50">
        <v>1657.0</v>
      </c>
      <c r="P424" s="50" t="s">
        <v>3233</v>
      </c>
      <c r="Q424" s="56" t="s">
        <v>3234</v>
      </c>
      <c r="R424" s="53" t="s">
        <v>3235</v>
      </c>
    </row>
    <row r="425">
      <c r="A425" s="54" t="s">
        <v>3236</v>
      </c>
      <c r="B425" s="50" t="s">
        <v>3237</v>
      </c>
      <c r="C425" s="51" t="s">
        <v>3238</v>
      </c>
      <c r="D425" s="50" t="s">
        <v>3239</v>
      </c>
      <c r="E425" s="52">
        <v>44260.85701388889</v>
      </c>
      <c r="F425" s="50"/>
      <c r="G425" s="50"/>
      <c r="H425" s="50"/>
      <c r="I425" s="50"/>
      <c r="J425" s="50" t="s">
        <v>3240</v>
      </c>
      <c r="K425" s="50"/>
      <c r="L425" s="53" t="s">
        <v>3241</v>
      </c>
      <c r="M425" s="55" t="s">
        <v>3242</v>
      </c>
      <c r="N425" s="50">
        <v>439919.0</v>
      </c>
      <c r="O425" s="50">
        <v>595.0</v>
      </c>
      <c r="P425" s="50" t="s">
        <v>1187</v>
      </c>
      <c r="Q425" s="56" t="s">
        <v>3243</v>
      </c>
      <c r="R425" s="53" t="s">
        <v>3244</v>
      </c>
    </row>
    <row r="426">
      <c r="A426" s="54" t="s">
        <v>3245</v>
      </c>
      <c r="B426" s="50" t="s">
        <v>3246</v>
      </c>
      <c r="C426" s="51" t="s">
        <v>2192</v>
      </c>
      <c r="D426" s="50" t="s">
        <v>3247</v>
      </c>
      <c r="E426" s="52">
        <v>44260.85699074074</v>
      </c>
      <c r="F426" s="50"/>
      <c r="G426" s="50"/>
      <c r="H426" s="50"/>
      <c r="I426" s="50"/>
      <c r="J426" s="50" t="s">
        <v>3248</v>
      </c>
      <c r="K426" s="50"/>
      <c r="L426" s="53" t="s">
        <v>65</v>
      </c>
      <c r="M426" s="55" t="s">
        <v>3249</v>
      </c>
      <c r="N426" s="50">
        <v>2047.0</v>
      </c>
      <c r="O426" s="50">
        <v>2014.0</v>
      </c>
      <c r="P426" s="50" t="s">
        <v>3250</v>
      </c>
      <c r="Q426" s="56" t="s">
        <v>3251</v>
      </c>
      <c r="R426" s="53" t="s">
        <v>2198</v>
      </c>
    </row>
    <row r="427">
      <c r="A427" s="54" t="s">
        <v>3252</v>
      </c>
      <c r="B427" s="50" t="s">
        <v>3253</v>
      </c>
      <c r="C427" s="51" t="s">
        <v>3254</v>
      </c>
      <c r="D427" s="50" t="s">
        <v>3255</v>
      </c>
      <c r="E427" s="52">
        <v>44260.85685185185</v>
      </c>
      <c r="F427" s="50"/>
      <c r="G427" s="50"/>
      <c r="H427" s="50"/>
      <c r="I427" s="50"/>
      <c r="J427" s="50" t="s">
        <v>3256</v>
      </c>
      <c r="K427" s="50"/>
      <c r="L427" s="53" t="s">
        <v>56</v>
      </c>
      <c r="M427" s="55" t="s">
        <v>3257</v>
      </c>
      <c r="N427" s="50">
        <v>323.0</v>
      </c>
      <c r="O427" s="50">
        <v>601.0</v>
      </c>
      <c r="P427" s="50" t="s">
        <v>3258</v>
      </c>
      <c r="Q427" s="56" t="s">
        <v>3259</v>
      </c>
      <c r="R427" s="53" t="s">
        <v>3260</v>
      </c>
    </row>
    <row r="428">
      <c r="A428" s="54" t="s">
        <v>3261</v>
      </c>
      <c r="B428" s="50" t="s">
        <v>2589</v>
      </c>
      <c r="C428" s="51" t="s">
        <v>1027</v>
      </c>
      <c r="D428" s="50" t="s">
        <v>3262</v>
      </c>
      <c r="E428" s="52">
        <v>44260.85643518518</v>
      </c>
      <c r="F428" s="50"/>
      <c r="G428" s="50"/>
      <c r="H428" s="50"/>
      <c r="I428" s="50"/>
      <c r="J428" s="50" t="s">
        <v>2591</v>
      </c>
      <c r="K428" s="50"/>
      <c r="L428" s="53" t="s">
        <v>65</v>
      </c>
      <c r="M428" s="55" t="s">
        <v>2592</v>
      </c>
      <c r="N428" s="50">
        <v>205.0</v>
      </c>
      <c r="O428" s="50">
        <v>175.0</v>
      </c>
      <c r="P428" s="50"/>
      <c r="Q428" s="56" t="s">
        <v>3263</v>
      </c>
      <c r="R428" s="58" t="s">
        <v>1030</v>
      </c>
    </row>
    <row r="429">
      <c r="A429" s="54" t="s">
        <v>3264</v>
      </c>
      <c r="B429" s="50" t="s">
        <v>3265</v>
      </c>
      <c r="C429" s="51" t="s">
        <v>3266</v>
      </c>
      <c r="D429" s="50" t="s">
        <v>3267</v>
      </c>
      <c r="E429" s="52">
        <v>44260.85642361111</v>
      </c>
      <c r="F429" s="50"/>
      <c r="G429" s="50"/>
      <c r="H429" s="50" t="s">
        <v>3268</v>
      </c>
      <c r="I429" s="50" t="s">
        <v>3269</v>
      </c>
      <c r="J429" s="50" t="s">
        <v>3270</v>
      </c>
      <c r="K429" s="50" t="s">
        <v>3271</v>
      </c>
      <c r="L429" s="53" t="s">
        <v>65</v>
      </c>
      <c r="M429" s="55" t="s">
        <v>3272</v>
      </c>
      <c r="N429" s="50">
        <v>277.0</v>
      </c>
      <c r="O429" s="50">
        <v>1115.0</v>
      </c>
      <c r="P429" s="50" t="s">
        <v>2585</v>
      </c>
      <c r="Q429" s="56" t="s">
        <v>3273</v>
      </c>
      <c r="R429" s="53" t="s">
        <v>3274</v>
      </c>
    </row>
    <row r="430">
      <c r="A430" s="54" t="s">
        <v>3275</v>
      </c>
      <c r="B430" s="50" t="s">
        <v>3276</v>
      </c>
      <c r="C430" s="51" t="s">
        <v>3277</v>
      </c>
      <c r="D430" s="50" t="s">
        <v>3278</v>
      </c>
      <c r="E430" s="52">
        <v>44260.85637731482</v>
      </c>
      <c r="F430" s="50"/>
      <c r="G430" s="50"/>
      <c r="H430" s="50" t="s">
        <v>3279</v>
      </c>
      <c r="I430" s="50" t="s">
        <v>3280</v>
      </c>
      <c r="J430" s="50" t="s">
        <v>3281</v>
      </c>
      <c r="K430" s="50"/>
      <c r="L430" s="53" t="s">
        <v>65</v>
      </c>
      <c r="M430" s="55" t="s">
        <v>3282</v>
      </c>
      <c r="N430" s="50">
        <v>2674.0</v>
      </c>
      <c r="O430" s="50">
        <v>2710.0</v>
      </c>
      <c r="P430" s="50" t="s">
        <v>3283</v>
      </c>
      <c r="Q430" s="56" t="s">
        <v>3284</v>
      </c>
      <c r="R430" s="53" t="s">
        <v>3285</v>
      </c>
    </row>
    <row r="431">
      <c r="A431" s="54" t="s">
        <v>3286</v>
      </c>
      <c r="B431" s="50" t="s">
        <v>3287</v>
      </c>
      <c r="C431" s="51" t="s">
        <v>3288</v>
      </c>
      <c r="D431" s="50" t="s">
        <v>3289</v>
      </c>
      <c r="E431" s="52">
        <v>44260.85612268519</v>
      </c>
      <c r="F431" s="50"/>
      <c r="G431" s="50"/>
      <c r="H431" s="50" t="s">
        <v>3290</v>
      </c>
      <c r="I431" s="50" t="s">
        <v>3291</v>
      </c>
      <c r="J431" s="50" t="s">
        <v>3292</v>
      </c>
      <c r="K431" s="50"/>
      <c r="L431" s="53" t="s">
        <v>102</v>
      </c>
      <c r="M431" s="55" t="s">
        <v>3293</v>
      </c>
      <c r="N431" s="50">
        <v>119.0</v>
      </c>
      <c r="O431" s="50">
        <v>91.0</v>
      </c>
      <c r="P431" s="50" t="s">
        <v>3294</v>
      </c>
      <c r="Q431" s="56" t="s">
        <v>3295</v>
      </c>
      <c r="R431" s="53" t="s">
        <v>3296</v>
      </c>
    </row>
    <row r="432">
      <c r="A432" s="54" t="s">
        <v>3297</v>
      </c>
      <c r="B432" s="50" t="s">
        <v>3298</v>
      </c>
      <c r="C432" s="51" t="s">
        <v>2007</v>
      </c>
      <c r="D432" s="50" t="s">
        <v>3299</v>
      </c>
      <c r="E432" s="52">
        <v>44260.85592592593</v>
      </c>
      <c r="F432" s="50"/>
      <c r="G432" s="50"/>
      <c r="H432" s="50"/>
      <c r="I432" s="50"/>
      <c r="J432" s="50" t="s">
        <v>3300</v>
      </c>
      <c r="K432" s="50"/>
      <c r="L432" s="53" t="s">
        <v>56</v>
      </c>
      <c r="M432" s="55" t="s">
        <v>3301</v>
      </c>
      <c r="N432" s="50">
        <v>1102.0</v>
      </c>
      <c r="O432" s="50">
        <v>865.0</v>
      </c>
      <c r="P432" s="50" t="s">
        <v>3302</v>
      </c>
      <c r="Q432" s="56" t="s">
        <v>3303</v>
      </c>
      <c r="R432" s="53" t="s">
        <v>2013</v>
      </c>
    </row>
    <row r="433">
      <c r="A433" s="54" t="s">
        <v>3304</v>
      </c>
      <c r="B433" s="50" t="s">
        <v>3305</v>
      </c>
      <c r="C433" s="51" t="s">
        <v>333</v>
      </c>
      <c r="D433" s="50" t="s">
        <v>3306</v>
      </c>
      <c r="E433" s="52">
        <v>44260.855219907404</v>
      </c>
      <c r="F433" s="50"/>
      <c r="G433" s="50"/>
      <c r="H433" s="50"/>
      <c r="I433" s="50"/>
      <c r="J433" s="50" t="s">
        <v>3307</v>
      </c>
      <c r="K433" s="50"/>
      <c r="L433" s="53" t="s">
        <v>65</v>
      </c>
      <c r="M433" s="55" t="s">
        <v>3308</v>
      </c>
      <c r="N433" s="50">
        <v>326.0</v>
      </c>
      <c r="O433" s="50">
        <v>2127.0</v>
      </c>
      <c r="P433" s="50" t="s">
        <v>3309</v>
      </c>
      <c r="Q433" s="56" t="s">
        <v>3310</v>
      </c>
      <c r="R433" s="53" t="s">
        <v>338</v>
      </c>
    </row>
    <row r="434">
      <c r="A434" s="54" t="s">
        <v>3311</v>
      </c>
      <c r="B434" s="50" t="s">
        <v>3312</v>
      </c>
      <c r="C434" s="51" t="s">
        <v>558</v>
      </c>
      <c r="D434" s="50" t="s">
        <v>3313</v>
      </c>
      <c r="E434" s="52">
        <v>44260.85519675926</v>
      </c>
      <c r="F434" s="50"/>
      <c r="G434" s="50"/>
      <c r="H434" s="50"/>
      <c r="I434" s="50"/>
      <c r="J434" s="50" t="s">
        <v>3314</v>
      </c>
      <c r="K434" s="50"/>
      <c r="L434" s="53" t="s">
        <v>56</v>
      </c>
      <c r="M434" s="55" t="s">
        <v>3315</v>
      </c>
      <c r="N434" s="50">
        <v>527.0</v>
      </c>
      <c r="O434" s="50">
        <v>922.0</v>
      </c>
      <c r="P434" s="50"/>
      <c r="Q434" s="56" t="s">
        <v>3316</v>
      </c>
      <c r="R434" s="53" t="s">
        <v>564</v>
      </c>
    </row>
    <row r="435">
      <c r="A435" s="54" t="s">
        <v>3317</v>
      </c>
      <c r="B435" s="50" t="s">
        <v>1837</v>
      </c>
      <c r="C435" s="51" t="s">
        <v>3318</v>
      </c>
      <c r="D435" s="50" t="s">
        <v>3319</v>
      </c>
      <c r="E435" s="52">
        <v>44260.85493055556</v>
      </c>
      <c r="F435" s="50"/>
      <c r="G435" s="50"/>
      <c r="H435" s="50"/>
      <c r="I435" s="50"/>
      <c r="J435" s="50" t="s">
        <v>1840</v>
      </c>
      <c r="K435" s="50"/>
      <c r="L435" s="53" t="s">
        <v>1841</v>
      </c>
      <c r="M435" s="55" t="s">
        <v>1842</v>
      </c>
      <c r="N435" s="50">
        <v>5100.0</v>
      </c>
      <c r="O435" s="50">
        <v>2104.0</v>
      </c>
      <c r="P435" s="50" t="s">
        <v>1843</v>
      </c>
      <c r="Q435" s="56" t="s">
        <v>3320</v>
      </c>
      <c r="R435" s="53" t="s">
        <v>3321</v>
      </c>
    </row>
    <row r="436">
      <c r="A436" s="54" t="s">
        <v>3322</v>
      </c>
      <c r="B436" s="50" t="s">
        <v>3323</v>
      </c>
      <c r="C436" s="51" t="s">
        <v>3324</v>
      </c>
      <c r="D436" s="50" t="s">
        <v>3319</v>
      </c>
      <c r="E436" s="52">
        <v>44260.85493055556</v>
      </c>
      <c r="F436" s="50"/>
      <c r="G436" s="50"/>
      <c r="H436" s="50"/>
      <c r="I436" s="50"/>
      <c r="J436" s="50" t="s">
        <v>3325</v>
      </c>
      <c r="K436" s="50"/>
      <c r="L436" s="53" t="s">
        <v>65</v>
      </c>
      <c r="M436" s="55" t="s">
        <v>3326</v>
      </c>
      <c r="N436" s="50">
        <v>526.0</v>
      </c>
      <c r="O436" s="50">
        <v>505.0</v>
      </c>
      <c r="P436" s="50" t="s">
        <v>1313</v>
      </c>
      <c r="Q436" s="56" t="s">
        <v>3327</v>
      </c>
      <c r="R436" s="53" t="s">
        <v>3328</v>
      </c>
    </row>
    <row r="437">
      <c r="A437" s="54" t="s">
        <v>3329</v>
      </c>
      <c r="B437" s="50" t="s">
        <v>3330</v>
      </c>
      <c r="C437" s="51" t="s">
        <v>3331</v>
      </c>
      <c r="D437" s="50" t="s">
        <v>3319</v>
      </c>
      <c r="E437" s="52">
        <v>44260.85493055556</v>
      </c>
      <c r="F437" s="50"/>
      <c r="G437" s="50"/>
      <c r="H437" s="50"/>
      <c r="I437" s="50"/>
      <c r="J437" s="50" t="s">
        <v>3332</v>
      </c>
      <c r="K437" s="50"/>
      <c r="L437" s="53" t="s">
        <v>56</v>
      </c>
      <c r="M437" s="55" t="s">
        <v>3333</v>
      </c>
      <c r="N437" s="50">
        <v>281.0</v>
      </c>
      <c r="O437" s="50">
        <v>841.0</v>
      </c>
      <c r="P437" s="50"/>
      <c r="Q437" s="56" t="s">
        <v>3334</v>
      </c>
      <c r="R437" s="53" t="s">
        <v>3335</v>
      </c>
    </row>
    <row r="438">
      <c r="A438" s="54" t="s">
        <v>3336</v>
      </c>
      <c r="B438" s="50" t="s">
        <v>3337</v>
      </c>
      <c r="C438" s="51" t="s">
        <v>3338</v>
      </c>
      <c r="D438" s="50" t="s">
        <v>3339</v>
      </c>
      <c r="E438" s="52">
        <v>44260.854675925926</v>
      </c>
      <c r="F438" s="50"/>
      <c r="G438" s="50"/>
      <c r="H438" s="50"/>
      <c r="I438" s="50"/>
      <c r="J438" s="50" t="s">
        <v>3340</v>
      </c>
      <c r="K438" s="50"/>
      <c r="L438" s="53" t="s">
        <v>56</v>
      </c>
      <c r="M438" s="55" t="s">
        <v>3341</v>
      </c>
      <c r="N438" s="50">
        <v>115.0</v>
      </c>
      <c r="O438" s="50">
        <v>196.0</v>
      </c>
      <c r="P438" s="50" t="s">
        <v>2025</v>
      </c>
      <c r="Q438" s="56" t="s">
        <v>3342</v>
      </c>
      <c r="R438" s="53" t="s">
        <v>3343</v>
      </c>
    </row>
    <row r="439">
      <c r="A439" s="54" t="s">
        <v>3344</v>
      </c>
      <c r="B439" s="50" t="s">
        <v>3345</v>
      </c>
      <c r="C439" s="51" t="s">
        <v>3346</v>
      </c>
      <c r="D439" s="50" t="s">
        <v>3347</v>
      </c>
      <c r="E439" s="52">
        <v>44260.85460648148</v>
      </c>
      <c r="F439" s="50"/>
      <c r="G439" s="50"/>
      <c r="H439" s="50"/>
      <c r="I439" s="50"/>
      <c r="J439" s="50" t="s">
        <v>3348</v>
      </c>
      <c r="K439" s="50"/>
      <c r="L439" s="53" t="s">
        <v>1392</v>
      </c>
      <c r="M439" s="55" t="s">
        <v>3349</v>
      </c>
      <c r="N439" s="50">
        <v>1743.0</v>
      </c>
      <c r="O439" s="50">
        <v>1068.0</v>
      </c>
      <c r="P439" s="50" t="s">
        <v>3350</v>
      </c>
      <c r="Q439" s="56" t="s">
        <v>3351</v>
      </c>
      <c r="R439" s="53" t="s">
        <v>3352</v>
      </c>
    </row>
    <row r="440">
      <c r="A440" s="54" t="s">
        <v>3353</v>
      </c>
      <c r="B440" s="50" t="s">
        <v>3354</v>
      </c>
      <c r="C440" s="51" t="s">
        <v>3355</v>
      </c>
      <c r="D440" s="50" t="s">
        <v>3356</v>
      </c>
      <c r="E440" s="52">
        <v>44260.85417824074</v>
      </c>
      <c r="F440" s="50"/>
      <c r="G440" s="50"/>
      <c r="H440" s="50"/>
      <c r="I440" s="50"/>
      <c r="J440" s="50" t="s">
        <v>3357</v>
      </c>
      <c r="K440" s="50"/>
      <c r="L440" s="53" t="s">
        <v>3358</v>
      </c>
      <c r="M440" s="55" t="s">
        <v>3359</v>
      </c>
      <c r="N440" s="50">
        <v>265.0</v>
      </c>
      <c r="O440" s="50">
        <v>474.0</v>
      </c>
      <c r="P440" s="50" t="s">
        <v>3360</v>
      </c>
      <c r="Q440" s="56" t="s">
        <v>3361</v>
      </c>
      <c r="R440" s="53" t="s">
        <v>3362</v>
      </c>
    </row>
    <row r="441">
      <c r="A441" s="54" t="s">
        <v>3363</v>
      </c>
      <c r="B441" s="50" t="s">
        <v>3364</v>
      </c>
      <c r="C441" s="57" t="s">
        <v>665</v>
      </c>
      <c r="D441" s="50" t="s">
        <v>3365</v>
      </c>
      <c r="E441" s="52">
        <v>44260.85313657408</v>
      </c>
      <c r="F441" s="50"/>
      <c r="G441" s="50"/>
      <c r="H441" s="50"/>
      <c r="I441" s="50"/>
      <c r="J441" s="50" t="s">
        <v>3366</v>
      </c>
      <c r="K441" s="50"/>
      <c r="L441" s="53" t="s">
        <v>102</v>
      </c>
      <c r="M441" s="55" t="s">
        <v>3367</v>
      </c>
      <c r="N441" s="50">
        <v>1614.0</v>
      </c>
      <c r="O441" s="50">
        <v>2858.0</v>
      </c>
      <c r="P441" s="50"/>
      <c r="Q441" s="56" t="s">
        <v>3368</v>
      </c>
      <c r="R441" s="58" t="s">
        <v>496</v>
      </c>
    </row>
    <row r="442">
      <c r="A442" s="54" t="s">
        <v>3369</v>
      </c>
      <c r="B442" s="50" t="s">
        <v>3370</v>
      </c>
      <c r="C442" s="51" t="s">
        <v>3371</v>
      </c>
      <c r="D442" s="50" t="s">
        <v>3372</v>
      </c>
      <c r="E442" s="52">
        <v>44260.852754629625</v>
      </c>
      <c r="F442" s="50"/>
      <c r="G442" s="50"/>
      <c r="H442" s="50"/>
      <c r="I442" s="50"/>
      <c r="J442" s="50" t="s">
        <v>3373</v>
      </c>
      <c r="K442" s="50"/>
      <c r="L442" s="53" t="s">
        <v>65</v>
      </c>
      <c r="M442" s="55" t="s">
        <v>3374</v>
      </c>
      <c r="N442" s="50">
        <v>140.0</v>
      </c>
      <c r="O442" s="50">
        <v>275.0</v>
      </c>
      <c r="P442" s="50" t="s">
        <v>3375</v>
      </c>
      <c r="Q442" s="56" t="s">
        <v>3376</v>
      </c>
      <c r="R442" s="53" t="s">
        <v>3377</v>
      </c>
    </row>
    <row r="443">
      <c r="A443" s="54" t="s">
        <v>3378</v>
      </c>
      <c r="B443" s="50" t="s">
        <v>2991</v>
      </c>
      <c r="C443" s="51" t="s">
        <v>81</v>
      </c>
      <c r="D443" s="50" t="s">
        <v>3379</v>
      </c>
      <c r="E443" s="52">
        <v>44260.85228009259</v>
      </c>
      <c r="F443" s="50"/>
      <c r="G443" s="50"/>
      <c r="H443" s="50"/>
      <c r="I443" s="50"/>
      <c r="J443" s="50" t="s">
        <v>2994</v>
      </c>
      <c r="K443" s="50"/>
      <c r="L443" s="53" t="s">
        <v>65</v>
      </c>
      <c r="M443" s="55" t="s">
        <v>2995</v>
      </c>
      <c r="N443" s="50">
        <v>104.0</v>
      </c>
      <c r="O443" s="50">
        <v>412.0</v>
      </c>
      <c r="P443" s="50" t="s">
        <v>271</v>
      </c>
      <c r="Q443" s="56" t="s">
        <v>3380</v>
      </c>
      <c r="R443" s="53" t="s">
        <v>87</v>
      </c>
    </row>
    <row r="444">
      <c r="A444" s="54" t="s">
        <v>3381</v>
      </c>
      <c r="B444" s="50" t="s">
        <v>3382</v>
      </c>
      <c r="C444" s="51" t="s">
        <v>3324</v>
      </c>
      <c r="D444" s="50" t="s">
        <v>3383</v>
      </c>
      <c r="E444" s="52">
        <v>44260.85204861111</v>
      </c>
      <c r="F444" s="50"/>
      <c r="G444" s="50"/>
      <c r="H444" s="50"/>
      <c r="I444" s="50"/>
      <c r="J444" s="50" t="s">
        <v>3384</v>
      </c>
      <c r="K444" s="50"/>
      <c r="L444" s="53" t="s">
        <v>102</v>
      </c>
      <c r="M444" s="55" t="s">
        <v>3385</v>
      </c>
      <c r="N444" s="50">
        <v>7018.0</v>
      </c>
      <c r="O444" s="50">
        <v>2282.0</v>
      </c>
      <c r="P444" s="50" t="s">
        <v>3386</v>
      </c>
      <c r="Q444" s="56" t="s">
        <v>3387</v>
      </c>
      <c r="R444" s="53" t="s">
        <v>3328</v>
      </c>
    </row>
    <row r="445">
      <c r="A445" s="54" t="s">
        <v>3388</v>
      </c>
      <c r="B445" s="50" t="s">
        <v>3389</v>
      </c>
      <c r="C445" s="51" t="s">
        <v>3390</v>
      </c>
      <c r="D445" s="50" t="s">
        <v>3391</v>
      </c>
      <c r="E445" s="52">
        <v>44260.85193287037</v>
      </c>
      <c r="F445" s="50"/>
      <c r="G445" s="50"/>
      <c r="H445" s="50"/>
      <c r="I445" s="50"/>
      <c r="J445" s="50" t="s">
        <v>3392</v>
      </c>
      <c r="K445" s="50"/>
      <c r="L445" s="53" t="s">
        <v>102</v>
      </c>
      <c r="M445" s="55" t="s">
        <v>3393</v>
      </c>
      <c r="N445" s="50">
        <v>315.0</v>
      </c>
      <c r="O445" s="50">
        <v>299.0</v>
      </c>
      <c r="P445" s="50"/>
      <c r="Q445" s="56" t="s">
        <v>3394</v>
      </c>
      <c r="R445" s="53" t="s">
        <v>3395</v>
      </c>
    </row>
    <row r="446">
      <c r="A446" s="54" t="s">
        <v>3396</v>
      </c>
      <c r="B446" s="50" t="s">
        <v>3397</v>
      </c>
      <c r="C446" s="57" t="s">
        <v>1154</v>
      </c>
      <c r="D446" s="50" t="s">
        <v>3398</v>
      </c>
      <c r="E446" s="52">
        <v>44260.85188657408</v>
      </c>
      <c r="F446" s="50"/>
      <c r="G446" s="50"/>
      <c r="H446" s="50"/>
      <c r="I446" s="50"/>
      <c r="J446" s="50" t="s">
        <v>3399</v>
      </c>
      <c r="K446" s="50"/>
      <c r="L446" s="53" t="s">
        <v>102</v>
      </c>
      <c r="M446" s="55" t="s">
        <v>3400</v>
      </c>
      <c r="N446" s="50">
        <v>421.0</v>
      </c>
      <c r="O446" s="50">
        <v>219.0</v>
      </c>
      <c r="P446" s="50"/>
      <c r="Q446" s="56" t="s">
        <v>3401</v>
      </c>
      <c r="R446" s="58" t="s">
        <v>1157</v>
      </c>
    </row>
    <row r="447">
      <c r="A447" s="54" t="s">
        <v>3402</v>
      </c>
      <c r="B447" s="50" t="s">
        <v>3397</v>
      </c>
      <c r="C447" s="57" t="s">
        <v>3403</v>
      </c>
      <c r="D447" s="50" t="s">
        <v>3404</v>
      </c>
      <c r="E447" s="52">
        <v>44260.85162037037</v>
      </c>
      <c r="F447" s="50"/>
      <c r="G447" s="50"/>
      <c r="H447" s="50"/>
      <c r="I447" s="50"/>
      <c r="J447" s="50" t="s">
        <v>3399</v>
      </c>
      <c r="K447" s="50"/>
      <c r="L447" s="53" t="s">
        <v>102</v>
      </c>
      <c r="M447" s="55" t="s">
        <v>3400</v>
      </c>
      <c r="N447" s="50">
        <v>421.0</v>
      </c>
      <c r="O447" s="50">
        <v>219.0</v>
      </c>
      <c r="P447" s="50"/>
      <c r="Q447" s="56" t="s">
        <v>3405</v>
      </c>
      <c r="R447" s="53" t="s">
        <v>3406</v>
      </c>
    </row>
    <row r="448">
      <c r="A448" s="54" t="s">
        <v>3407</v>
      </c>
      <c r="B448" s="50" t="s">
        <v>3408</v>
      </c>
      <c r="C448" s="51" t="s">
        <v>3409</v>
      </c>
      <c r="D448" s="50" t="s">
        <v>3410</v>
      </c>
      <c r="E448" s="52">
        <v>44260.85151620371</v>
      </c>
      <c r="F448" s="50"/>
      <c r="G448" s="50"/>
      <c r="H448" s="50"/>
      <c r="I448" s="50"/>
      <c r="J448" s="50" t="s">
        <v>3411</v>
      </c>
      <c r="K448" s="50"/>
      <c r="L448" s="53" t="s">
        <v>56</v>
      </c>
      <c r="M448" s="55" t="s">
        <v>3412</v>
      </c>
      <c r="N448" s="50">
        <v>919.0</v>
      </c>
      <c r="O448" s="50">
        <v>2480.0</v>
      </c>
      <c r="P448" s="50" t="s">
        <v>3413</v>
      </c>
      <c r="Q448" s="56" t="s">
        <v>3414</v>
      </c>
      <c r="R448" s="53" t="s">
        <v>3415</v>
      </c>
    </row>
    <row r="449">
      <c r="A449" s="54" t="s">
        <v>3416</v>
      </c>
      <c r="B449" s="50" t="s">
        <v>3417</v>
      </c>
      <c r="C449" s="51" t="s">
        <v>3418</v>
      </c>
      <c r="D449" s="50" t="s">
        <v>3419</v>
      </c>
      <c r="E449" s="52">
        <v>44260.851365740746</v>
      </c>
      <c r="F449" s="50"/>
      <c r="G449" s="50"/>
      <c r="H449" s="50" t="s">
        <v>3420</v>
      </c>
      <c r="I449" s="50" t="s">
        <v>3421</v>
      </c>
      <c r="J449" s="50" t="s">
        <v>3422</v>
      </c>
      <c r="K449" s="50" t="s">
        <v>3423</v>
      </c>
      <c r="L449" s="53" t="s">
        <v>65</v>
      </c>
      <c r="M449" s="55" t="s">
        <v>3424</v>
      </c>
      <c r="N449" s="50">
        <v>1390.0</v>
      </c>
      <c r="O449" s="50">
        <v>4211.0</v>
      </c>
      <c r="P449" s="50" t="s">
        <v>286</v>
      </c>
      <c r="Q449" s="56" t="s">
        <v>3425</v>
      </c>
      <c r="R449" s="53" t="s">
        <v>3426</v>
      </c>
    </row>
    <row r="450">
      <c r="A450" s="54" t="s">
        <v>3427</v>
      </c>
      <c r="B450" s="50" t="s">
        <v>3428</v>
      </c>
      <c r="C450" s="51" t="s">
        <v>2328</v>
      </c>
      <c r="D450" s="50" t="s">
        <v>3429</v>
      </c>
      <c r="E450" s="52">
        <v>44260.851122685184</v>
      </c>
      <c r="F450" s="50"/>
      <c r="G450" s="50"/>
      <c r="H450" s="50"/>
      <c r="I450" s="50"/>
      <c r="J450" s="50" t="s">
        <v>3430</v>
      </c>
      <c r="K450" s="50"/>
      <c r="L450" s="53" t="s">
        <v>65</v>
      </c>
      <c r="M450" s="55" t="s">
        <v>3431</v>
      </c>
      <c r="N450" s="50">
        <v>493.0</v>
      </c>
      <c r="O450" s="50">
        <v>471.0</v>
      </c>
      <c r="P450" s="50" t="s">
        <v>3432</v>
      </c>
      <c r="Q450" s="56" t="s">
        <v>3433</v>
      </c>
      <c r="R450" s="53" t="s">
        <v>2334</v>
      </c>
    </row>
    <row r="451">
      <c r="A451" s="54" t="s">
        <v>3434</v>
      </c>
      <c r="B451" s="50" t="s">
        <v>3417</v>
      </c>
      <c r="C451" s="51" t="s">
        <v>2130</v>
      </c>
      <c r="D451" s="50" t="s">
        <v>3435</v>
      </c>
      <c r="E451" s="52">
        <v>44260.850902777776</v>
      </c>
      <c r="F451" s="50"/>
      <c r="G451" s="50"/>
      <c r="H451" s="50"/>
      <c r="I451" s="50"/>
      <c r="J451" s="50" t="s">
        <v>3422</v>
      </c>
      <c r="K451" s="50"/>
      <c r="L451" s="53" t="s">
        <v>65</v>
      </c>
      <c r="M451" s="55" t="s">
        <v>3424</v>
      </c>
      <c r="N451" s="50">
        <v>1390.0</v>
      </c>
      <c r="O451" s="50">
        <v>4211.0</v>
      </c>
      <c r="P451" s="50" t="s">
        <v>286</v>
      </c>
      <c r="Q451" s="56" t="s">
        <v>3436</v>
      </c>
      <c r="R451" s="53" t="s">
        <v>2133</v>
      </c>
    </row>
    <row r="452">
      <c r="A452" s="54" t="s">
        <v>3437</v>
      </c>
      <c r="B452" s="50" t="s">
        <v>3408</v>
      </c>
      <c r="C452" s="51" t="s">
        <v>2130</v>
      </c>
      <c r="D452" s="50" t="s">
        <v>3438</v>
      </c>
      <c r="E452" s="52">
        <v>44260.85008101852</v>
      </c>
      <c r="F452" s="50"/>
      <c r="G452" s="50"/>
      <c r="H452" s="50"/>
      <c r="I452" s="50"/>
      <c r="J452" s="50" t="s">
        <v>3411</v>
      </c>
      <c r="K452" s="50"/>
      <c r="L452" s="53" t="s">
        <v>56</v>
      </c>
      <c r="M452" s="55" t="s">
        <v>3412</v>
      </c>
      <c r="N452" s="50">
        <v>919.0</v>
      </c>
      <c r="O452" s="50">
        <v>2480.0</v>
      </c>
      <c r="P452" s="50" t="s">
        <v>3413</v>
      </c>
      <c r="Q452" s="56" t="s">
        <v>3439</v>
      </c>
      <c r="R452" s="53" t="s">
        <v>2133</v>
      </c>
    </row>
    <row r="453">
      <c r="A453" s="54" t="s">
        <v>3440</v>
      </c>
      <c r="B453" s="50" t="s">
        <v>3441</v>
      </c>
      <c r="C453" s="51" t="s">
        <v>3371</v>
      </c>
      <c r="D453" s="50" t="s">
        <v>3442</v>
      </c>
      <c r="E453" s="52">
        <v>44260.84888888889</v>
      </c>
      <c r="F453" s="50"/>
      <c r="G453" s="50"/>
      <c r="H453" s="50"/>
      <c r="I453" s="50"/>
      <c r="J453" s="50" t="s">
        <v>3443</v>
      </c>
      <c r="K453" s="50"/>
      <c r="L453" s="53" t="s">
        <v>65</v>
      </c>
      <c r="M453" s="55" t="s">
        <v>3444</v>
      </c>
      <c r="N453" s="50">
        <v>374.0</v>
      </c>
      <c r="O453" s="50">
        <v>329.0</v>
      </c>
      <c r="P453" s="50" t="s">
        <v>898</v>
      </c>
      <c r="Q453" s="56" t="s">
        <v>3445</v>
      </c>
      <c r="R453" s="53" t="s">
        <v>3377</v>
      </c>
    </row>
    <row r="454">
      <c r="A454" s="54" t="s">
        <v>3446</v>
      </c>
      <c r="B454" s="50" t="s">
        <v>3447</v>
      </c>
      <c r="C454" s="51" t="s">
        <v>3448</v>
      </c>
      <c r="D454" s="50" t="s">
        <v>3449</v>
      </c>
      <c r="E454" s="52">
        <v>44260.84886574074</v>
      </c>
      <c r="F454" s="50"/>
      <c r="G454" s="50"/>
      <c r="H454" s="50"/>
      <c r="I454" s="50"/>
      <c r="J454" s="50" t="s">
        <v>3450</v>
      </c>
      <c r="K454" s="50"/>
      <c r="L454" s="53" t="s">
        <v>65</v>
      </c>
      <c r="M454" s="55" t="s">
        <v>3451</v>
      </c>
      <c r="N454" s="50">
        <v>2074.0</v>
      </c>
      <c r="O454" s="50">
        <v>2554.0</v>
      </c>
      <c r="P454" s="50" t="s">
        <v>3452</v>
      </c>
      <c r="Q454" s="56" t="s">
        <v>3453</v>
      </c>
      <c r="R454" s="53" t="s">
        <v>3454</v>
      </c>
    </row>
    <row r="455">
      <c r="A455" s="54" t="s">
        <v>3455</v>
      </c>
      <c r="B455" s="50" t="s">
        <v>3456</v>
      </c>
      <c r="C455" s="51" t="s">
        <v>3457</v>
      </c>
      <c r="D455" s="50" t="s">
        <v>3458</v>
      </c>
      <c r="E455" s="52">
        <v>44260.848287037035</v>
      </c>
      <c r="F455" s="50"/>
      <c r="G455" s="50"/>
      <c r="H455" s="50"/>
      <c r="I455" s="50"/>
      <c r="J455" s="50" t="s">
        <v>3459</v>
      </c>
      <c r="K455" s="50"/>
      <c r="L455" s="53" t="s">
        <v>102</v>
      </c>
      <c r="M455" s="55" t="s">
        <v>3460</v>
      </c>
      <c r="N455" s="50">
        <v>2414.0</v>
      </c>
      <c r="O455" s="50">
        <v>274.0</v>
      </c>
      <c r="P455" s="50" t="s">
        <v>3461</v>
      </c>
      <c r="Q455" s="56" t="s">
        <v>3462</v>
      </c>
      <c r="R455" s="53" t="s">
        <v>3463</v>
      </c>
    </row>
    <row r="456">
      <c r="A456" s="54" t="s">
        <v>3464</v>
      </c>
      <c r="B456" s="50" t="s">
        <v>3465</v>
      </c>
      <c r="C456" s="51" t="s">
        <v>3466</v>
      </c>
      <c r="D456" s="50" t="s">
        <v>3467</v>
      </c>
      <c r="E456" s="52">
        <v>44260.84798611111</v>
      </c>
      <c r="F456" s="50"/>
      <c r="G456" s="50"/>
      <c r="H456" s="50"/>
      <c r="I456" s="50"/>
      <c r="J456" s="50" t="s">
        <v>3468</v>
      </c>
      <c r="K456" s="50"/>
      <c r="L456" s="53" t="s">
        <v>65</v>
      </c>
      <c r="M456" s="55" t="s">
        <v>3469</v>
      </c>
      <c r="N456" s="50">
        <v>128.0</v>
      </c>
      <c r="O456" s="50">
        <v>242.0</v>
      </c>
      <c r="P456" s="50" t="s">
        <v>3470</v>
      </c>
      <c r="Q456" s="56" t="s">
        <v>3471</v>
      </c>
      <c r="R456" s="53" t="s">
        <v>3472</v>
      </c>
    </row>
    <row r="457">
      <c r="A457" s="54" t="s">
        <v>3473</v>
      </c>
      <c r="B457" s="50" t="s">
        <v>3474</v>
      </c>
      <c r="C457" s="51" t="s">
        <v>3475</v>
      </c>
      <c r="D457" s="50" t="s">
        <v>3476</v>
      </c>
      <c r="E457" s="52">
        <v>44260.84797453704</v>
      </c>
      <c r="F457" s="50"/>
      <c r="G457" s="50"/>
      <c r="H457" s="50"/>
      <c r="I457" s="50"/>
      <c r="J457" s="50" t="s">
        <v>3477</v>
      </c>
      <c r="K457" s="50"/>
      <c r="L457" s="53" t="s">
        <v>56</v>
      </c>
      <c r="M457" s="55" t="s">
        <v>3478</v>
      </c>
      <c r="N457" s="50">
        <v>270.0</v>
      </c>
      <c r="O457" s="50">
        <v>72.0</v>
      </c>
      <c r="P457" s="50" t="s">
        <v>3479</v>
      </c>
      <c r="Q457" s="56" t="s">
        <v>3480</v>
      </c>
      <c r="R457" s="53" t="s">
        <v>3481</v>
      </c>
    </row>
    <row r="458">
      <c r="A458" s="54" t="s">
        <v>3482</v>
      </c>
      <c r="B458" s="50" t="s">
        <v>3483</v>
      </c>
      <c r="C458" s="51" t="s">
        <v>3484</v>
      </c>
      <c r="D458" s="50" t="s">
        <v>3485</v>
      </c>
      <c r="E458" s="52">
        <v>44260.847233796296</v>
      </c>
      <c r="F458" s="50"/>
      <c r="G458" s="50"/>
      <c r="H458" s="50" t="s">
        <v>3486</v>
      </c>
      <c r="I458" s="50" t="s">
        <v>3487</v>
      </c>
      <c r="J458" s="50" t="s">
        <v>3488</v>
      </c>
      <c r="K458" s="50" t="s">
        <v>3489</v>
      </c>
      <c r="L458" s="53" t="s">
        <v>56</v>
      </c>
      <c r="M458" s="55" t="s">
        <v>3490</v>
      </c>
      <c r="N458" s="50">
        <v>170062.0</v>
      </c>
      <c r="O458" s="50">
        <v>12865.0</v>
      </c>
      <c r="P458" s="50" t="s">
        <v>3491</v>
      </c>
      <c r="Q458" s="56" t="s">
        <v>3492</v>
      </c>
      <c r="R458" s="53" t="s">
        <v>3493</v>
      </c>
    </row>
    <row r="459">
      <c r="A459" s="54" t="s">
        <v>3494</v>
      </c>
      <c r="B459" s="50" t="s">
        <v>3495</v>
      </c>
      <c r="C459" s="51" t="s">
        <v>333</v>
      </c>
      <c r="D459" s="50" t="s">
        <v>3496</v>
      </c>
      <c r="E459" s="52">
        <v>44260.847083333334</v>
      </c>
      <c r="F459" s="50"/>
      <c r="G459" s="50"/>
      <c r="H459" s="50"/>
      <c r="I459" s="50"/>
      <c r="J459" s="50" t="s">
        <v>3497</v>
      </c>
      <c r="K459" s="50"/>
      <c r="L459" s="53" t="s">
        <v>65</v>
      </c>
      <c r="M459" s="55" t="s">
        <v>3498</v>
      </c>
      <c r="N459" s="50">
        <v>2105.0</v>
      </c>
      <c r="O459" s="50">
        <v>1415.0</v>
      </c>
      <c r="P459" s="50" t="s">
        <v>3499</v>
      </c>
      <c r="Q459" s="56" t="s">
        <v>3500</v>
      </c>
      <c r="R459" s="53" t="s">
        <v>338</v>
      </c>
    </row>
    <row r="460">
      <c r="A460" s="54" t="s">
        <v>3501</v>
      </c>
      <c r="B460" s="50" t="s">
        <v>2556</v>
      </c>
      <c r="C460" s="51" t="s">
        <v>3502</v>
      </c>
      <c r="D460" s="50" t="s">
        <v>3503</v>
      </c>
      <c r="E460" s="52">
        <v>44260.845983796295</v>
      </c>
      <c r="F460" s="50"/>
      <c r="G460" s="50"/>
      <c r="H460" s="50"/>
      <c r="I460" s="50"/>
      <c r="J460" s="50" t="s">
        <v>2559</v>
      </c>
      <c r="K460" s="50"/>
      <c r="L460" s="53" t="s">
        <v>102</v>
      </c>
      <c r="M460" s="55" t="s">
        <v>2560</v>
      </c>
      <c r="N460" s="50">
        <v>6987.0</v>
      </c>
      <c r="O460" s="50">
        <v>1411.0</v>
      </c>
      <c r="P460" s="50" t="s">
        <v>1070</v>
      </c>
      <c r="Q460" s="56" t="s">
        <v>3504</v>
      </c>
      <c r="R460" s="53" t="s">
        <v>3505</v>
      </c>
    </row>
    <row r="461">
      <c r="A461" s="54" t="s">
        <v>3506</v>
      </c>
      <c r="B461" s="50" t="s">
        <v>3507</v>
      </c>
      <c r="C461" s="51" t="s">
        <v>3508</v>
      </c>
      <c r="D461" s="50" t="s">
        <v>3509</v>
      </c>
      <c r="E461" s="52">
        <v>44260.8458912037</v>
      </c>
      <c r="F461" s="50"/>
      <c r="G461" s="50"/>
      <c r="H461" s="50"/>
      <c r="I461" s="50"/>
      <c r="J461" s="50" t="s">
        <v>3510</v>
      </c>
      <c r="K461" s="50"/>
      <c r="L461" s="53" t="s">
        <v>65</v>
      </c>
      <c r="M461" s="55" t="s">
        <v>3511</v>
      </c>
      <c r="N461" s="50">
        <v>847.0</v>
      </c>
      <c r="O461" s="50">
        <v>1045.0</v>
      </c>
      <c r="P461" s="50" t="s">
        <v>2585</v>
      </c>
      <c r="Q461" s="56" t="s">
        <v>3512</v>
      </c>
      <c r="R461" s="53" t="s">
        <v>3513</v>
      </c>
    </row>
    <row r="462">
      <c r="A462" s="54" t="s">
        <v>3514</v>
      </c>
      <c r="B462" s="50" t="s">
        <v>3515</v>
      </c>
      <c r="C462" s="51" t="s">
        <v>1418</v>
      </c>
      <c r="D462" s="50" t="s">
        <v>3509</v>
      </c>
      <c r="E462" s="52">
        <v>44260.8458912037</v>
      </c>
      <c r="F462" s="50"/>
      <c r="G462" s="50"/>
      <c r="H462" s="50"/>
      <c r="I462" s="50"/>
      <c r="J462" s="50" t="s">
        <v>3516</v>
      </c>
      <c r="K462" s="50"/>
      <c r="L462" s="53" t="s">
        <v>56</v>
      </c>
      <c r="M462" s="55" t="s">
        <v>3517</v>
      </c>
      <c r="N462" s="50">
        <v>2785.0</v>
      </c>
      <c r="O462" s="50">
        <v>3176.0</v>
      </c>
      <c r="P462" s="50" t="s">
        <v>3518</v>
      </c>
      <c r="Q462" s="56" t="s">
        <v>3519</v>
      </c>
      <c r="R462" s="53" t="s">
        <v>1424</v>
      </c>
    </row>
    <row r="463">
      <c r="A463" s="54" t="s">
        <v>3520</v>
      </c>
      <c r="B463" s="50" t="s">
        <v>3521</v>
      </c>
      <c r="C463" s="51" t="s">
        <v>72</v>
      </c>
      <c r="D463" s="50" t="s">
        <v>3522</v>
      </c>
      <c r="E463" s="52">
        <v>44260.84570601852</v>
      </c>
      <c r="F463" s="50"/>
      <c r="G463" s="50"/>
      <c r="H463" s="50"/>
      <c r="I463" s="50"/>
      <c r="J463" s="50" t="s">
        <v>3523</v>
      </c>
      <c r="K463" s="50"/>
      <c r="L463" s="53" t="s">
        <v>65</v>
      </c>
      <c r="M463" s="55" t="s">
        <v>3524</v>
      </c>
      <c r="N463" s="50">
        <v>707.0</v>
      </c>
      <c r="O463" s="50">
        <v>1395.0</v>
      </c>
      <c r="P463" s="50" t="s">
        <v>3525</v>
      </c>
      <c r="Q463" s="56" t="s">
        <v>3526</v>
      </c>
      <c r="R463" s="53" t="s">
        <v>78</v>
      </c>
    </row>
    <row r="464">
      <c r="A464" s="54" t="s">
        <v>3527</v>
      </c>
      <c r="B464" s="50" t="s">
        <v>3528</v>
      </c>
      <c r="C464" s="51" t="s">
        <v>3529</v>
      </c>
      <c r="D464" s="50" t="s">
        <v>3530</v>
      </c>
      <c r="E464" s="52">
        <v>44260.845543981486</v>
      </c>
      <c r="F464" s="50"/>
      <c r="G464" s="50"/>
      <c r="H464" s="50"/>
      <c r="I464" s="50"/>
      <c r="J464" s="50" t="s">
        <v>3531</v>
      </c>
      <c r="K464" s="50"/>
      <c r="L464" s="53" t="s">
        <v>65</v>
      </c>
      <c r="M464" s="55" t="s">
        <v>3532</v>
      </c>
      <c r="N464" s="50">
        <v>198.0</v>
      </c>
      <c r="O464" s="50">
        <v>677.0</v>
      </c>
      <c r="P464" s="50"/>
      <c r="Q464" s="56" t="s">
        <v>3533</v>
      </c>
      <c r="R464" s="53" t="s">
        <v>3534</v>
      </c>
    </row>
    <row r="465">
      <c r="A465" s="54" t="s">
        <v>3535</v>
      </c>
      <c r="B465" s="50" t="s">
        <v>3536</v>
      </c>
      <c r="C465" s="51" t="s">
        <v>243</v>
      </c>
      <c r="D465" s="50" t="s">
        <v>3537</v>
      </c>
      <c r="E465" s="52">
        <v>44260.84480324074</v>
      </c>
      <c r="F465" s="50"/>
      <c r="G465" s="50"/>
      <c r="H465" s="50"/>
      <c r="I465" s="50"/>
      <c r="J465" s="50" t="s">
        <v>3538</v>
      </c>
      <c r="K465" s="50"/>
      <c r="L465" s="53" t="s">
        <v>102</v>
      </c>
      <c r="M465" s="55" t="s">
        <v>3539</v>
      </c>
      <c r="N465" s="50">
        <v>863.0</v>
      </c>
      <c r="O465" s="50">
        <v>206.0</v>
      </c>
      <c r="P465" s="50" t="s">
        <v>3540</v>
      </c>
      <c r="Q465" s="56" t="s">
        <v>3541</v>
      </c>
      <c r="R465" s="53" t="s">
        <v>249</v>
      </c>
    </row>
    <row r="466">
      <c r="A466" s="54" t="s">
        <v>3542</v>
      </c>
      <c r="B466" s="50" t="s">
        <v>3543</v>
      </c>
      <c r="C466" s="51" t="s">
        <v>3544</v>
      </c>
      <c r="D466" s="50" t="s">
        <v>3545</v>
      </c>
      <c r="E466" s="52">
        <v>44260.84452546296</v>
      </c>
      <c r="F466" s="50"/>
      <c r="G466" s="50"/>
      <c r="H466" s="50"/>
      <c r="I466" s="50"/>
      <c r="J466" s="50" t="s">
        <v>3546</v>
      </c>
      <c r="K466" s="50"/>
      <c r="L466" s="53" t="s">
        <v>65</v>
      </c>
      <c r="M466" s="55" t="s">
        <v>3547</v>
      </c>
      <c r="N466" s="50">
        <v>183.0</v>
      </c>
      <c r="O466" s="50">
        <v>253.0</v>
      </c>
      <c r="P466" s="50" t="s">
        <v>3548</v>
      </c>
      <c r="Q466" s="56" t="s">
        <v>3549</v>
      </c>
      <c r="R466" s="53" t="s">
        <v>3550</v>
      </c>
    </row>
    <row r="467">
      <c r="A467" s="54" t="s">
        <v>3551</v>
      </c>
      <c r="B467" s="50" t="s">
        <v>3552</v>
      </c>
      <c r="C467" s="51" t="s">
        <v>3553</v>
      </c>
      <c r="D467" s="50" t="s">
        <v>3554</v>
      </c>
      <c r="E467" s="52">
        <v>44260.84417824074</v>
      </c>
      <c r="F467" s="50"/>
      <c r="G467" s="50"/>
      <c r="H467" s="50"/>
      <c r="I467" s="50"/>
      <c r="J467" s="50" t="s">
        <v>3555</v>
      </c>
      <c r="K467" s="50"/>
      <c r="L467" s="53" t="s">
        <v>56</v>
      </c>
      <c r="M467" s="55" t="s">
        <v>3556</v>
      </c>
      <c r="N467" s="50">
        <v>4765.0</v>
      </c>
      <c r="O467" s="50">
        <v>4916.0</v>
      </c>
      <c r="P467" s="50" t="s">
        <v>3557</v>
      </c>
      <c r="Q467" s="56" t="s">
        <v>3558</v>
      </c>
      <c r="R467" s="53" t="s">
        <v>3559</v>
      </c>
    </row>
    <row r="468">
      <c r="A468" s="54" t="s">
        <v>3560</v>
      </c>
      <c r="B468" s="50" t="s">
        <v>3561</v>
      </c>
      <c r="C468" s="51" t="s">
        <v>3390</v>
      </c>
      <c r="D468" s="50" t="s">
        <v>3562</v>
      </c>
      <c r="E468" s="52">
        <v>44260.84414351852</v>
      </c>
      <c r="F468" s="50"/>
      <c r="G468" s="50"/>
      <c r="H468" s="50"/>
      <c r="I468" s="50"/>
      <c r="J468" s="50" t="s">
        <v>3563</v>
      </c>
      <c r="K468" s="50"/>
      <c r="L468" s="53" t="s">
        <v>102</v>
      </c>
      <c r="M468" s="55" t="s">
        <v>3564</v>
      </c>
      <c r="N468" s="50">
        <v>218.0</v>
      </c>
      <c r="O468" s="50">
        <v>45.0</v>
      </c>
      <c r="P468" s="50"/>
      <c r="Q468" s="56" t="s">
        <v>3565</v>
      </c>
      <c r="R468" s="53" t="s">
        <v>3395</v>
      </c>
    </row>
    <row r="469">
      <c r="A469" s="54" t="s">
        <v>3566</v>
      </c>
      <c r="B469" s="50" t="s">
        <v>3567</v>
      </c>
      <c r="C469" s="51" t="s">
        <v>3568</v>
      </c>
      <c r="D469" s="50" t="s">
        <v>3569</v>
      </c>
      <c r="E469" s="52">
        <v>44260.8434837963</v>
      </c>
      <c r="F469" s="50"/>
      <c r="G469" s="50"/>
      <c r="H469" s="50"/>
      <c r="I469" s="50"/>
      <c r="J469" s="50" t="s">
        <v>3570</v>
      </c>
      <c r="K469" s="50"/>
      <c r="L469" s="53" t="s">
        <v>1120</v>
      </c>
      <c r="M469" s="55" t="s">
        <v>3571</v>
      </c>
      <c r="N469" s="50">
        <v>250.0</v>
      </c>
      <c r="O469" s="50">
        <v>210.0</v>
      </c>
      <c r="P469" s="50" t="s">
        <v>3572</v>
      </c>
      <c r="Q469" s="56" t="s">
        <v>3573</v>
      </c>
      <c r="R469" s="53" t="s">
        <v>3574</v>
      </c>
    </row>
    <row r="470">
      <c r="A470" s="54" t="s">
        <v>3575</v>
      </c>
      <c r="B470" s="50" t="s">
        <v>3576</v>
      </c>
      <c r="C470" s="51" t="s">
        <v>3577</v>
      </c>
      <c r="D470" s="50" t="s">
        <v>3578</v>
      </c>
      <c r="E470" s="52">
        <v>44260.84315972222</v>
      </c>
      <c r="F470" s="50"/>
      <c r="G470" s="50"/>
      <c r="H470" s="50"/>
      <c r="I470" s="50"/>
      <c r="J470" s="50" t="s">
        <v>3579</v>
      </c>
      <c r="K470" s="50"/>
      <c r="L470" s="53" t="s">
        <v>56</v>
      </c>
      <c r="M470" s="55" t="s">
        <v>3580</v>
      </c>
      <c r="N470" s="50">
        <v>601.0</v>
      </c>
      <c r="O470" s="50">
        <v>550.0</v>
      </c>
      <c r="P470" s="50"/>
      <c r="Q470" s="56" t="s">
        <v>3581</v>
      </c>
      <c r="R470" s="53" t="s">
        <v>3582</v>
      </c>
    </row>
    <row r="471">
      <c r="A471" s="54" t="s">
        <v>3583</v>
      </c>
      <c r="B471" s="50" t="s">
        <v>3584</v>
      </c>
      <c r="C471" s="51" t="s">
        <v>3585</v>
      </c>
      <c r="D471" s="50" t="s">
        <v>3586</v>
      </c>
      <c r="E471" s="52">
        <v>44260.843043981484</v>
      </c>
      <c r="F471" s="50"/>
      <c r="G471" s="50"/>
      <c r="H471" s="50"/>
      <c r="I471" s="50"/>
      <c r="J471" s="50" t="s">
        <v>3587</v>
      </c>
      <c r="K471" s="50"/>
      <c r="L471" s="53" t="s">
        <v>102</v>
      </c>
      <c r="M471" s="55" t="s">
        <v>3588</v>
      </c>
      <c r="N471" s="50">
        <v>151.0</v>
      </c>
      <c r="O471" s="50">
        <v>333.0</v>
      </c>
      <c r="P471" s="50" t="s">
        <v>3589</v>
      </c>
      <c r="Q471" s="56" t="s">
        <v>3590</v>
      </c>
      <c r="R471" s="53" t="s">
        <v>3591</v>
      </c>
    </row>
    <row r="472">
      <c r="A472" s="54" t="s">
        <v>3592</v>
      </c>
      <c r="B472" s="50" t="s">
        <v>3265</v>
      </c>
      <c r="C472" s="51" t="s">
        <v>116</v>
      </c>
      <c r="D472" s="50" t="s">
        <v>3593</v>
      </c>
      <c r="E472" s="52">
        <v>44260.84253472222</v>
      </c>
      <c r="F472" s="50"/>
      <c r="G472" s="50"/>
      <c r="H472" s="50"/>
      <c r="I472" s="50"/>
      <c r="J472" s="50" t="s">
        <v>3270</v>
      </c>
      <c r="K472" s="50"/>
      <c r="L472" s="53" t="s">
        <v>65</v>
      </c>
      <c r="M472" s="55" t="s">
        <v>3272</v>
      </c>
      <c r="N472" s="50">
        <v>277.0</v>
      </c>
      <c r="O472" s="50">
        <v>1115.0</v>
      </c>
      <c r="P472" s="50" t="s">
        <v>2585</v>
      </c>
      <c r="Q472" s="56" t="s">
        <v>3594</v>
      </c>
      <c r="R472" s="53" t="s">
        <v>119</v>
      </c>
    </row>
    <row r="473">
      <c r="A473" s="54" t="s">
        <v>3595</v>
      </c>
      <c r="B473" s="50" t="s">
        <v>3596</v>
      </c>
      <c r="C473" s="51" t="s">
        <v>3331</v>
      </c>
      <c r="D473" s="50" t="s">
        <v>3597</v>
      </c>
      <c r="E473" s="52">
        <v>44260.84248842593</v>
      </c>
      <c r="F473" s="50"/>
      <c r="G473" s="50"/>
      <c r="H473" s="50"/>
      <c r="I473" s="50"/>
      <c r="J473" s="50" t="s">
        <v>3598</v>
      </c>
      <c r="K473" s="50"/>
      <c r="L473" s="53" t="s">
        <v>56</v>
      </c>
      <c r="M473" s="55" t="s">
        <v>3599</v>
      </c>
      <c r="N473" s="50">
        <v>2104.0</v>
      </c>
      <c r="O473" s="50">
        <v>905.0</v>
      </c>
      <c r="P473" s="50" t="s">
        <v>3600</v>
      </c>
      <c r="Q473" s="56" t="s">
        <v>3601</v>
      </c>
      <c r="R473" s="53" t="s">
        <v>3335</v>
      </c>
    </row>
    <row r="474">
      <c r="A474" s="54" t="s">
        <v>3602</v>
      </c>
      <c r="B474" s="50" t="s">
        <v>3603</v>
      </c>
      <c r="C474" s="51" t="s">
        <v>3331</v>
      </c>
      <c r="D474" s="50" t="s">
        <v>3604</v>
      </c>
      <c r="E474" s="52">
        <v>44260.84226851852</v>
      </c>
      <c r="F474" s="50"/>
      <c r="G474" s="50"/>
      <c r="H474" s="50"/>
      <c r="I474" s="50"/>
      <c r="J474" s="50" t="s">
        <v>3605</v>
      </c>
      <c r="K474" s="50"/>
      <c r="L474" s="53" t="s">
        <v>65</v>
      </c>
      <c r="M474" s="55" t="s">
        <v>3606</v>
      </c>
      <c r="N474" s="50">
        <v>10342.0</v>
      </c>
      <c r="O474" s="50">
        <v>1026.0</v>
      </c>
      <c r="P474" s="50" t="s">
        <v>3607</v>
      </c>
      <c r="Q474" s="56" t="s">
        <v>3608</v>
      </c>
      <c r="R474" s="53" t="s">
        <v>3335</v>
      </c>
    </row>
    <row r="475">
      <c r="A475" s="54" t="s">
        <v>3609</v>
      </c>
      <c r="B475" s="50" t="s">
        <v>3610</v>
      </c>
      <c r="C475" s="51" t="s">
        <v>243</v>
      </c>
      <c r="D475" s="50" t="s">
        <v>3611</v>
      </c>
      <c r="E475" s="52">
        <v>44260.84217592592</v>
      </c>
      <c r="F475" s="50"/>
      <c r="G475" s="50"/>
      <c r="H475" s="50"/>
      <c r="I475" s="50"/>
      <c r="J475" s="50" t="s">
        <v>3612</v>
      </c>
      <c r="K475" s="50"/>
      <c r="L475" s="53" t="s">
        <v>102</v>
      </c>
      <c r="M475" s="55" t="s">
        <v>3613</v>
      </c>
      <c r="N475" s="50">
        <v>760.0</v>
      </c>
      <c r="O475" s="50">
        <v>29.0</v>
      </c>
      <c r="P475" s="50"/>
      <c r="Q475" s="56" t="s">
        <v>3614</v>
      </c>
      <c r="R475" s="53" t="s">
        <v>249</v>
      </c>
    </row>
    <row r="476">
      <c r="A476" s="54" t="s">
        <v>3615</v>
      </c>
      <c r="B476" s="50" t="s">
        <v>3616</v>
      </c>
      <c r="C476" s="51" t="s">
        <v>815</v>
      </c>
      <c r="D476" s="50" t="s">
        <v>3617</v>
      </c>
      <c r="E476" s="52">
        <v>44260.84103009259</v>
      </c>
      <c r="F476" s="50"/>
      <c r="G476" s="50"/>
      <c r="H476" s="50"/>
      <c r="I476" s="50"/>
      <c r="J476" s="50" t="s">
        <v>3618</v>
      </c>
      <c r="K476" s="50"/>
      <c r="L476" s="53" t="s">
        <v>56</v>
      </c>
      <c r="M476" s="55" t="s">
        <v>3619</v>
      </c>
      <c r="N476" s="50">
        <v>5389.0</v>
      </c>
      <c r="O476" s="50">
        <v>5926.0</v>
      </c>
      <c r="P476" s="50" t="s">
        <v>3620</v>
      </c>
      <c r="Q476" s="56" t="s">
        <v>3621</v>
      </c>
      <c r="R476" s="53" t="s">
        <v>821</v>
      </c>
    </row>
    <row r="477">
      <c r="A477" s="54" t="s">
        <v>3622</v>
      </c>
      <c r="B477" s="50" t="s">
        <v>3623</v>
      </c>
      <c r="C477" s="51" t="s">
        <v>324</v>
      </c>
      <c r="D477" s="50" t="s">
        <v>3624</v>
      </c>
      <c r="E477" s="52">
        <v>44260.84016203704</v>
      </c>
      <c r="F477" s="50"/>
      <c r="G477" s="50"/>
      <c r="H477" s="50"/>
      <c r="I477" s="50"/>
      <c r="J477" s="50" t="s">
        <v>3625</v>
      </c>
      <c r="K477" s="50"/>
      <c r="L477" s="53" t="s">
        <v>56</v>
      </c>
      <c r="M477" s="55" t="s">
        <v>3626</v>
      </c>
      <c r="N477" s="50">
        <v>27583.0</v>
      </c>
      <c r="O477" s="50">
        <v>744.0</v>
      </c>
      <c r="P477" s="50"/>
      <c r="Q477" s="56" t="s">
        <v>3627</v>
      </c>
      <c r="R477" s="53" t="s">
        <v>3628</v>
      </c>
    </row>
    <row r="478">
      <c r="A478" s="54" t="s">
        <v>3629</v>
      </c>
      <c r="B478" s="50" t="s">
        <v>3630</v>
      </c>
      <c r="C478" s="51" t="s">
        <v>3631</v>
      </c>
      <c r="D478" s="50" t="s">
        <v>3632</v>
      </c>
      <c r="E478" s="52">
        <v>44260.83997685185</v>
      </c>
      <c r="F478" s="50"/>
      <c r="G478" s="50"/>
      <c r="H478" s="50"/>
      <c r="I478" s="50"/>
      <c r="J478" s="50" t="s">
        <v>3633</v>
      </c>
      <c r="K478" s="50"/>
      <c r="L478" s="53" t="s">
        <v>56</v>
      </c>
      <c r="M478" s="55" t="s">
        <v>3634</v>
      </c>
      <c r="N478" s="50">
        <v>6051.0</v>
      </c>
      <c r="O478" s="50">
        <v>3562.0</v>
      </c>
      <c r="P478" s="50" t="s">
        <v>3635</v>
      </c>
      <c r="Q478" s="56" t="s">
        <v>3636</v>
      </c>
      <c r="R478" s="53" t="s">
        <v>3637</v>
      </c>
    </row>
    <row r="479">
      <c r="A479" s="54" t="s">
        <v>3638</v>
      </c>
      <c r="B479" s="50" t="s">
        <v>3639</v>
      </c>
      <c r="C479" s="51" t="s">
        <v>72</v>
      </c>
      <c r="D479" s="50" t="s">
        <v>3640</v>
      </c>
      <c r="E479" s="52">
        <v>44260.83965277778</v>
      </c>
      <c r="F479" s="50"/>
      <c r="G479" s="50"/>
      <c r="H479" s="50"/>
      <c r="I479" s="50"/>
      <c r="J479" s="50" t="s">
        <v>3641</v>
      </c>
      <c r="K479" s="50"/>
      <c r="L479" s="53" t="s">
        <v>65</v>
      </c>
      <c r="M479" s="55" t="s">
        <v>3642</v>
      </c>
      <c r="N479" s="50">
        <v>1328.0</v>
      </c>
      <c r="O479" s="50">
        <v>1874.0</v>
      </c>
      <c r="P479" s="50"/>
      <c r="Q479" s="56" t="s">
        <v>3643</v>
      </c>
      <c r="R479" s="53" t="s">
        <v>78</v>
      </c>
    </row>
    <row r="480">
      <c r="A480" s="54" t="s">
        <v>3644</v>
      </c>
      <c r="B480" s="50" t="s">
        <v>3645</v>
      </c>
      <c r="C480" s="51" t="s">
        <v>2192</v>
      </c>
      <c r="D480" s="50" t="s">
        <v>3646</v>
      </c>
      <c r="E480" s="52">
        <v>44260.839479166665</v>
      </c>
      <c r="F480" s="50"/>
      <c r="G480" s="50"/>
      <c r="H480" s="50"/>
      <c r="I480" s="50"/>
      <c r="J480" s="50" t="s">
        <v>3647</v>
      </c>
      <c r="K480" s="50"/>
      <c r="L480" s="53" t="s">
        <v>65</v>
      </c>
      <c r="M480" s="55" t="s">
        <v>3648</v>
      </c>
      <c r="N480" s="50">
        <v>4257.0</v>
      </c>
      <c r="O480" s="50">
        <v>3401.0</v>
      </c>
      <c r="P480" s="50" t="s">
        <v>3649</v>
      </c>
      <c r="Q480" s="56" t="s">
        <v>3650</v>
      </c>
      <c r="R480" s="53" t="s">
        <v>2198</v>
      </c>
    </row>
    <row r="481">
      <c r="A481" s="54" t="s">
        <v>3651</v>
      </c>
      <c r="B481" s="50" t="s">
        <v>3652</v>
      </c>
      <c r="C481" s="51" t="s">
        <v>3007</v>
      </c>
      <c r="D481" s="50" t="s">
        <v>3653</v>
      </c>
      <c r="E481" s="52">
        <v>44260.839004629626</v>
      </c>
      <c r="F481" s="50"/>
      <c r="G481" s="50"/>
      <c r="H481" s="50"/>
      <c r="I481" s="50"/>
      <c r="J481" s="50" t="s">
        <v>3654</v>
      </c>
      <c r="K481" s="50"/>
      <c r="L481" s="53" t="s">
        <v>56</v>
      </c>
      <c r="M481" s="55" t="s">
        <v>3655</v>
      </c>
      <c r="N481" s="50">
        <v>707.0</v>
      </c>
      <c r="O481" s="50">
        <v>338.0</v>
      </c>
      <c r="P481" s="50" t="s">
        <v>3656</v>
      </c>
      <c r="Q481" s="56" t="s">
        <v>3657</v>
      </c>
      <c r="R481" s="53" t="s">
        <v>3010</v>
      </c>
    </row>
    <row r="482">
      <c r="A482" s="54" t="s">
        <v>3658</v>
      </c>
      <c r="B482" s="50" t="s">
        <v>3659</v>
      </c>
      <c r="C482" s="51" t="s">
        <v>3660</v>
      </c>
      <c r="D482" s="50" t="s">
        <v>3661</v>
      </c>
      <c r="E482" s="52">
        <v>44260.83888888889</v>
      </c>
      <c r="F482" s="50"/>
      <c r="G482" s="50"/>
      <c r="H482" s="50"/>
      <c r="I482" s="50"/>
      <c r="J482" s="50" t="s">
        <v>3662</v>
      </c>
      <c r="K482" s="50"/>
      <c r="L482" s="53" t="s">
        <v>65</v>
      </c>
      <c r="M482" s="55" t="s">
        <v>3663</v>
      </c>
      <c r="N482" s="50">
        <v>180.0</v>
      </c>
      <c r="O482" s="50">
        <v>505.0</v>
      </c>
      <c r="P482" s="50" t="s">
        <v>3664</v>
      </c>
      <c r="Q482" s="56" t="s">
        <v>3665</v>
      </c>
      <c r="R482" s="53" t="s">
        <v>3666</v>
      </c>
    </row>
    <row r="483">
      <c r="A483" s="54" t="s">
        <v>3667</v>
      </c>
      <c r="B483" s="50" t="s">
        <v>3668</v>
      </c>
      <c r="C483" s="51" t="s">
        <v>162</v>
      </c>
      <c r="D483" s="50" t="s">
        <v>3669</v>
      </c>
      <c r="E483" s="52">
        <v>44260.83887731482</v>
      </c>
      <c r="F483" s="50"/>
      <c r="G483" s="50"/>
      <c r="H483" s="50"/>
      <c r="I483" s="50"/>
      <c r="J483" s="50" t="s">
        <v>3670</v>
      </c>
      <c r="K483" s="50"/>
      <c r="L483" s="53" t="s">
        <v>102</v>
      </c>
      <c r="M483" s="55" t="s">
        <v>3671</v>
      </c>
      <c r="N483" s="50">
        <v>985.0</v>
      </c>
      <c r="O483" s="50">
        <v>862.0</v>
      </c>
      <c r="P483" s="50" t="s">
        <v>584</v>
      </c>
      <c r="Q483" s="56" t="s">
        <v>3672</v>
      </c>
      <c r="R483" s="53" t="s">
        <v>168</v>
      </c>
    </row>
    <row r="484">
      <c r="A484" s="54" t="s">
        <v>3673</v>
      </c>
      <c r="B484" s="50" t="s">
        <v>3674</v>
      </c>
      <c r="C484" s="51" t="s">
        <v>3675</v>
      </c>
      <c r="D484" s="50" t="s">
        <v>3669</v>
      </c>
      <c r="E484" s="52">
        <v>44260.83887731482</v>
      </c>
      <c r="F484" s="50"/>
      <c r="G484" s="50"/>
      <c r="H484" s="50"/>
      <c r="I484" s="50"/>
      <c r="J484" s="50" t="s">
        <v>3676</v>
      </c>
      <c r="K484" s="50"/>
      <c r="L484" s="53" t="s">
        <v>65</v>
      </c>
      <c r="M484" s="55" t="s">
        <v>3677</v>
      </c>
      <c r="N484" s="50">
        <v>837.0</v>
      </c>
      <c r="O484" s="50">
        <v>2854.0</v>
      </c>
      <c r="P484" s="50" t="s">
        <v>3678</v>
      </c>
      <c r="Q484" s="56" t="s">
        <v>3679</v>
      </c>
      <c r="R484" s="53" t="s">
        <v>3680</v>
      </c>
    </row>
    <row r="485">
      <c r="A485" s="54" t="s">
        <v>3681</v>
      </c>
      <c r="B485" s="50" t="s">
        <v>3682</v>
      </c>
      <c r="C485" s="51" t="s">
        <v>3683</v>
      </c>
      <c r="D485" s="50" t="s">
        <v>3684</v>
      </c>
      <c r="E485" s="52">
        <v>44260.83863425926</v>
      </c>
      <c r="F485" s="50"/>
      <c r="G485" s="50"/>
      <c r="H485" s="50" t="s">
        <v>3685</v>
      </c>
      <c r="I485" s="50" t="s">
        <v>3686</v>
      </c>
      <c r="J485" s="50" t="s">
        <v>3687</v>
      </c>
      <c r="K485" s="50"/>
      <c r="L485" s="53" t="s">
        <v>102</v>
      </c>
      <c r="M485" s="55" t="s">
        <v>3688</v>
      </c>
      <c r="N485" s="50">
        <v>878.0</v>
      </c>
      <c r="O485" s="50">
        <v>2012.0</v>
      </c>
      <c r="P485" s="50" t="s">
        <v>3689</v>
      </c>
      <c r="Q485" s="56" t="s">
        <v>3690</v>
      </c>
      <c r="R485" s="53" t="s">
        <v>3691</v>
      </c>
    </row>
    <row r="486">
      <c r="A486" s="54" t="s">
        <v>3692</v>
      </c>
      <c r="B486" s="50" t="s">
        <v>3693</v>
      </c>
      <c r="C486" s="51" t="s">
        <v>3694</v>
      </c>
      <c r="D486" s="50" t="s">
        <v>3695</v>
      </c>
      <c r="E486" s="52">
        <v>44260.83856481481</v>
      </c>
      <c r="F486" s="50"/>
      <c r="G486" s="50"/>
      <c r="H486" s="50"/>
      <c r="I486" s="50"/>
      <c r="J486" s="50" t="s">
        <v>3696</v>
      </c>
      <c r="K486" s="50"/>
      <c r="L486" s="53" t="s">
        <v>65</v>
      </c>
      <c r="M486" s="55" t="s">
        <v>3697</v>
      </c>
      <c r="N486" s="50">
        <v>473.0</v>
      </c>
      <c r="O486" s="50">
        <v>209.0</v>
      </c>
      <c r="P486" s="50" t="s">
        <v>3698</v>
      </c>
      <c r="Q486" s="56" t="s">
        <v>3699</v>
      </c>
      <c r="R486" s="53" t="s">
        <v>3700</v>
      </c>
    </row>
    <row r="487">
      <c r="A487" s="54" t="s">
        <v>3701</v>
      </c>
      <c r="B487" s="50" t="s">
        <v>3702</v>
      </c>
      <c r="C487" s="51" t="s">
        <v>1773</v>
      </c>
      <c r="D487" s="50" t="s">
        <v>3703</v>
      </c>
      <c r="E487" s="52">
        <v>44260.838275462964</v>
      </c>
      <c r="F487" s="50"/>
      <c r="G487" s="50"/>
      <c r="H487" s="50"/>
      <c r="I487" s="50"/>
      <c r="J487" s="50" t="s">
        <v>3704</v>
      </c>
      <c r="K487" s="50"/>
      <c r="L487" s="53" t="s">
        <v>102</v>
      </c>
      <c r="M487" s="55" t="s">
        <v>3705</v>
      </c>
      <c r="N487" s="50">
        <v>824.0</v>
      </c>
      <c r="O487" s="50">
        <v>760.0</v>
      </c>
      <c r="P487" s="50"/>
      <c r="Q487" s="56" t="s">
        <v>3706</v>
      </c>
      <c r="R487" s="53" t="s">
        <v>1778</v>
      </c>
    </row>
    <row r="488">
      <c r="A488" s="54" t="s">
        <v>3707</v>
      </c>
      <c r="B488" s="50" t="s">
        <v>3708</v>
      </c>
      <c r="C488" s="51" t="s">
        <v>3709</v>
      </c>
      <c r="D488" s="50" t="s">
        <v>3710</v>
      </c>
      <c r="E488" s="52">
        <v>44260.837847222225</v>
      </c>
      <c r="F488" s="50"/>
      <c r="G488" s="50"/>
      <c r="H488" s="50"/>
      <c r="I488" s="50"/>
      <c r="J488" s="50" t="s">
        <v>3711</v>
      </c>
      <c r="K488" s="50"/>
      <c r="L488" s="53" t="s">
        <v>1392</v>
      </c>
      <c r="M488" s="55" t="s">
        <v>3712</v>
      </c>
      <c r="N488" s="50">
        <v>2232.0</v>
      </c>
      <c r="O488" s="50">
        <v>2415.0</v>
      </c>
      <c r="P488" s="50" t="s">
        <v>1014</v>
      </c>
      <c r="Q488" s="56" t="s">
        <v>3713</v>
      </c>
      <c r="R488" s="53" t="s">
        <v>3714</v>
      </c>
    </row>
    <row r="489">
      <c r="A489" s="54" t="s">
        <v>3715</v>
      </c>
      <c r="B489" s="50" t="s">
        <v>3716</v>
      </c>
      <c r="C489" s="51" t="s">
        <v>3717</v>
      </c>
      <c r="D489" s="50" t="s">
        <v>3718</v>
      </c>
      <c r="E489" s="52">
        <v>44260.837731481486</v>
      </c>
      <c r="F489" s="50"/>
      <c r="G489" s="50"/>
      <c r="H489" s="50"/>
      <c r="I489" s="50"/>
      <c r="J489" s="50" t="s">
        <v>3719</v>
      </c>
      <c r="K489" s="50"/>
      <c r="L489" s="53" t="s">
        <v>65</v>
      </c>
      <c r="M489" s="55" t="s">
        <v>3720</v>
      </c>
      <c r="N489" s="50">
        <v>431665.0</v>
      </c>
      <c r="O489" s="50">
        <v>1340.0</v>
      </c>
      <c r="P489" s="50" t="s">
        <v>3721</v>
      </c>
      <c r="Q489" s="56" t="s">
        <v>3722</v>
      </c>
      <c r="R489" s="53" t="s">
        <v>3723</v>
      </c>
    </row>
    <row r="490">
      <c r="A490" s="54" t="s">
        <v>3724</v>
      </c>
      <c r="B490" s="50" t="s">
        <v>3725</v>
      </c>
      <c r="C490" s="57" t="s">
        <v>665</v>
      </c>
      <c r="D490" s="50" t="s">
        <v>3726</v>
      </c>
      <c r="E490" s="52">
        <v>44260.83758101852</v>
      </c>
      <c r="F490" s="50"/>
      <c r="G490" s="50"/>
      <c r="H490" s="50"/>
      <c r="I490" s="50"/>
      <c r="J490" s="50" t="s">
        <v>3727</v>
      </c>
      <c r="K490" s="50"/>
      <c r="L490" s="53" t="s">
        <v>102</v>
      </c>
      <c r="M490" s="55" t="s">
        <v>3728</v>
      </c>
      <c r="N490" s="50">
        <v>601.0</v>
      </c>
      <c r="O490" s="50">
        <v>837.0</v>
      </c>
      <c r="P490" s="50"/>
      <c r="Q490" s="56" t="s">
        <v>3729</v>
      </c>
      <c r="R490" s="58" t="s">
        <v>496</v>
      </c>
    </row>
    <row r="491">
      <c r="A491" s="54" t="s">
        <v>3730</v>
      </c>
      <c r="B491" s="50" t="s">
        <v>3731</v>
      </c>
      <c r="C491" s="51" t="s">
        <v>3732</v>
      </c>
      <c r="D491" s="50" t="s">
        <v>3733</v>
      </c>
      <c r="E491" s="52">
        <v>44260.83734953703</v>
      </c>
      <c r="F491" s="50"/>
      <c r="G491" s="50"/>
      <c r="H491" s="50"/>
      <c r="I491" s="50"/>
      <c r="J491" s="50" t="s">
        <v>3734</v>
      </c>
      <c r="K491" s="50"/>
      <c r="L491" s="53" t="s">
        <v>102</v>
      </c>
      <c r="M491" s="55" t="s">
        <v>3735</v>
      </c>
      <c r="N491" s="50">
        <v>1694.0</v>
      </c>
      <c r="O491" s="50">
        <v>577.0</v>
      </c>
      <c r="P491" s="50" t="s">
        <v>3736</v>
      </c>
      <c r="Q491" s="56" t="s">
        <v>3737</v>
      </c>
      <c r="R491" s="53" t="s">
        <v>3738</v>
      </c>
    </row>
    <row r="492">
      <c r="A492" s="54" t="s">
        <v>3739</v>
      </c>
      <c r="B492" s="50" t="s">
        <v>3740</v>
      </c>
      <c r="C492" s="51" t="s">
        <v>3741</v>
      </c>
      <c r="D492" s="50" t="s">
        <v>3742</v>
      </c>
      <c r="E492" s="52">
        <v>44260.83667824074</v>
      </c>
      <c r="F492" s="50"/>
      <c r="G492" s="50"/>
      <c r="H492" s="50"/>
      <c r="I492" s="50"/>
      <c r="J492" s="50" t="s">
        <v>3743</v>
      </c>
      <c r="K492" s="50"/>
      <c r="L492" s="53" t="s">
        <v>65</v>
      </c>
      <c r="M492" s="55" t="s">
        <v>3744</v>
      </c>
      <c r="N492" s="50">
        <v>588.0</v>
      </c>
      <c r="O492" s="50">
        <v>342.0</v>
      </c>
      <c r="P492" s="50" t="s">
        <v>3745</v>
      </c>
      <c r="Q492" s="56" t="s">
        <v>3746</v>
      </c>
      <c r="R492" s="53" t="s">
        <v>3747</v>
      </c>
    </row>
    <row r="493">
      <c r="A493" s="54" t="s">
        <v>3748</v>
      </c>
      <c r="B493" s="50" t="s">
        <v>3749</v>
      </c>
      <c r="C493" s="51" t="s">
        <v>3750</v>
      </c>
      <c r="D493" s="50" t="s">
        <v>3751</v>
      </c>
      <c r="E493" s="52">
        <v>44260.836597222224</v>
      </c>
      <c r="F493" s="50"/>
      <c r="G493" s="50"/>
      <c r="H493" s="50"/>
      <c r="I493" s="50"/>
      <c r="J493" s="50" t="s">
        <v>3752</v>
      </c>
      <c r="K493" s="50"/>
      <c r="L493" s="53" t="s">
        <v>1392</v>
      </c>
      <c r="M493" s="55" t="s">
        <v>3753</v>
      </c>
      <c r="N493" s="50">
        <v>2754.0</v>
      </c>
      <c r="O493" s="50">
        <v>201.0</v>
      </c>
      <c r="P493" s="50" t="s">
        <v>3754</v>
      </c>
      <c r="Q493" s="56" t="s">
        <v>3755</v>
      </c>
      <c r="R493" s="53" t="s">
        <v>3756</v>
      </c>
    </row>
    <row r="494">
      <c r="A494" s="54" t="s">
        <v>3757</v>
      </c>
      <c r="B494" s="50" t="s">
        <v>571</v>
      </c>
      <c r="C494" s="51" t="s">
        <v>3758</v>
      </c>
      <c r="D494" s="50" t="s">
        <v>3759</v>
      </c>
      <c r="E494" s="52">
        <v>44260.83646990741</v>
      </c>
      <c r="F494" s="50"/>
      <c r="G494" s="50"/>
      <c r="H494" s="50"/>
      <c r="I494" s="50"/>
      <c r="J494" s="50" t="s">
        <v>574</v>
      </c>
      <c r="K494" s="50"/>
      <c r="L494" s="53" t="s">
        <v>102</v>
      </c>
      <c r="M494" s="55" t="s">
        <v>575</v>
      </c>
      <c r="N494" s="50">
        <v>4571.0</v>
      </c>
      <c r="O494" s="50">
        <v>4974.0</v>
      </c>
      <c r="P494" s="50" t="s">
        <v>576</v>
      </c>
      <c r="Q494" s="56" t="s">
        <v>3760</v>
      </c>
      <c r="R494" s="53" t="s">
        <v>3761</v>
      </c>
    </row>
    <row r="495">
      <c r="A495" s="54" t="s">
        <v>3762</v>
      </c>
      <c r="B495" s="50" t="s">
        <v>3731</v>
      </c>
      <c r="C495" s="51" t="s">
        <v>3007</v>
      </c>
      <c r="D495" s="50" t="s">
        <v>3763</v>
      </c>
      <c r="E495" s="52">
        <v>44260.83634259259</v>
      </c>
      <c r="F495" s="50"/>
      <c r="G495" s="50"/>
      <c r="H495" s="50"/>
      <c r="I495" s="50"/>
      <c r="J495" s="50" t="s">
        <v>3734</v>
      </c>
      <c r="K495" s="50"/>
      <c r="L495" s="53" t="s">
        <v>102</v>
      </c>
      <c r="M495" s="55" t="s">
        <v>3735</v>
      </c>
      <c r="N495" s="50">
        <v>1694.0</v>
      </c>
      <c r="O495" s="50">
        <v>577.0</v>
      </c>
      <c r="P495" s="50" t="s">
        <v>3736</v>
      </c>
      <c r="Q495" s="56" t="s">
        <v>3764</v>
      </c>
      <c r="R495" s="53" t="s">
        <v>3010</v>
      </c>
    </row>
    <row r="496">
      <c r="A496" s="54" t="s">
        <v>3765</v>
      </c>
      <c r="B496" s="50" t="s">
        <v>3731</v>
      </c>
      <c r="C496" s="51" t="s">
        <v>1176</v>
      </c>
      <c r="D496" s="50" t="s">
        <v>3766</v>
      </c>
      <c r="E496" s="52">
        <v>44260.83614583334</v>
      </c>
      <c r="F496" s="50"/>
      <c r="G496" s="50"/>
      <c r="H496" s="50"/>
      <c r="I496" s="50"/>
      <c r="J496" s="50" t="s">
        <v>3734</v>
      </c>
      <c r="K496" s="50"/>
      <c r="L496" s="53" t="s">
        <v>102</v>
      </c>
      <c r="M496" s="55" t="s">
        <v>3735</v>
      </c>
      <c r="N496" s="50">
        <v>1694.0</v>
      </c>
      <c r="O496" s="50">
        <v>577.0</v>
      </c>
      <c r="P496" s="50" t="s">
        <v>3736</v>
      </c>
      <c r="Q496" s="56" t="s">
        <v>3767</v>
      </c>
      <c r="R496" s="53" t="s">
        <v>1181</v>
      </c>
    </row>
    <row r="497">
      <c r="A497" s="54" t="s">
        <v>3768</v>
      </c>
      <c r="B497" s="50" t="s">
        <v>3769</v>
      </c>
      <c r="C497" s="51" t="s">
        <v>1327</v>
      </c>
      <c r="D497" s="50" t="s">
        <v>3770</v>
      </c>
      <c r="E497" s="52">
        <v>44260.836006944446</v>
      </c>
      <c r="F497" s="50"/>
      <c r="G497" s="50"/>
      <c r="H497" s="50"/>
      <c r="I497" s="50"/>
      <c r="J497" s="50" t="s">
        <v>3771</v>
      </c>
      <c r="K497" s="50"/>
      <c r="L497" s="53" t="s">
        <v>65</v>
      </c>
      <c r="M497" s="55" t="s">
        <v>3772</v>
      </c>
      <c r="N497" s="50">
        <v>9454.0</v>
      </c>
      <c r="O497" s="50">
        <v>7928.0</v>
      </c>
      <c r="P497" s="50" t="s">
        <v>3518</v>
      </c>
      <c r="Q497" s="56" t="s">
        <v>3773</v>
      </c>
      <c r="R497" s="53" t="s">
        <v>1333</v>
      </c>
    </row>
    <row r="498">
      <c r="A498" s="54" t="s">
        <v>3774</v>
      </c>
      <c r="B498" s="50" t="s">
        <v>3775</v>
      </c>
      <c r="C498" s="51" t="s">
        <v>72</v>
      </c>
      <c r="D498" s="50" t="s">
        <v>3776</v>
      </c>
      <c r="E498" s="52">
        <v>44260.83596064815</v>
      </c>
      <c r="F498" s="50"/>
      <c r="G498" s="50"/>
      <c r="H498" s="50"/>
      <c r="I498" s="50"/>
      <c r="J498" s="50" t="s">
        <v>3777</v>
      </c>
      <c r="K498" s="50"/>
      <c r="L498" s="53" t="s">
        <v>65</v>
      </c>
      <c r="M498" s="55" t="s">
        <v>3778</v>
      </c>
      <c r="N498" s="50">
        <v>1144.0</v>
      </c>
      <c r="O498" s="50">
        <v>3195.0</v>
      </c>
      <c r="P498" s="50" t="s">
        <v>3779</v>
      </c>
      <c r="Q498" s="56" t="s">
        <v>3780</v>
      </c>
      <c r="R498" s="53" t="s">
        <v>78</v>
      </c>
    </row>
    <row r="499">
      <c r="A499" s="54" t="s">
        <v>3781</v>
      </c>
      <c r="B499" s="50" t="s">
        <v>3731</v>
      </c>
      <c r="C499" s="51" t="s">
        <v>3000</v>
      </c>
      <c r="D499" s="50" t="s">
        <v>3782</v>
      </c>
      <c r="E499" s="52">
        <v>44260.83594907407</v>
      </c>
      <c r="F499" s="50"/>
      <c r="G499" s="50"/>
      <c r="H499" s="50"/>
      <c r="I499" s="50"/>
      <c r="J499" s="50" t="s">
        <v>3734</v>
      </c>
      <c r="K499" s="50"/>
      <c r="L499" s="53" t="s">
        <v>102</v>
      </c>
      <c r="M499" s="55" t="s">
        <v>3735</v>
      </c>
      <c r="N499" s="50">
        <v>1694.0</v>
      </c>
      <c r="O499" s="50">
        <v>577.0</v>
      </c>
      <c r="P499" s="50" t="s">
        <v>3736</v>
      </c>
      <c r="Q499" s="56" t="s">
        <v>3783</v>
      </c>
      <c r="R499" s="53" t="s">
        <v>3005</v>
      </c>
    </row>
    <row r="500">
      <c r="A500" s="54" t="s">
        <v>3784</v>
      </c>
      <c r="B500" s="50" t="s">
        <v>3785</v>
      </c>
      <c r="C500" s="51" t="s">
        <v>3786</v>
      </c>
      <c r="D500" s="50" t="s">
        <v>3787</v>
      </c>
      <c r="E500" s="52">
        <v>44260.83526620371</v>
      </c>
      <c r="F500" s="50"/>
      <c r="G500" s="50"/>
      <c r="H500" s="50"/>
      <c r="I500" s="50"/>
      <c r="J500" s="50" t="s">
        <v>3788</v>
      </c>
      <c r="K500" s="50"/>
      <c r="L500" s="53" t="s">
        <v>65</v>
      </c>
      <c r="M500" s="55" t="s">
        <v>3789</v>
      </c>
      <c r="N500" s="50">
        <v>165.0</v>
      </c>
      <c r="O500" s="50">
        <v>686.0</v>
      </c>
      <c r="P500" s="50" t="s">
        <v>286</v>
      </c>
      <c r="Q500" s="56" t="s">
        <v>3790</v>
      </c>
      <c r="R500" s="53" t="s">
        <v>3791</v>
      </c>
    </row>
    <row r="501">
      <c r="A501" s="54" t="s">
        <v>3792</v>
      </c>
      <c r="B501" s="50" t="s">
        <v>3793</v>
      </c>
      <c r="C501" s="51" t="s">
        <v>3794</v>
      </c>
      <c r="D501" s="50" t="s">
        <v>3795</v>
      </c>
      <c r="E501" s="52">
        <v>44260.83517361111</v>
      </c>
      <c r="F501" s="50"/>
      <c r="G501" s="50"/>
      <c r="H501" s="50" t="s">
        <v>3796</v>
      </c>
      <c r="I501" s="50" t="s">
        <v>3793</v>
      </c>
      <c r="J501" s="50" t="s">
        <v>3796</v>
      </c>
      <c r="K501" s="50" t="s">
        <v>3797</v>
      </c>
      <c r="L501" s="53" t="s">
        <v>102</v>
      </c>
      <c r="M501" s="55" t="s">
        <v>3798</v>
      </c>
      <c r="N501" s="50">
        <v>802.0</v>
      </c>
      <c r="O501" s="50">
        <v>679.0</v>
      </c>
      <c r="P501" s="50" t="s">
        <v>877</v>
      </c>
      <c r="Q501" s="56" t="s">
        <v>3799</v>
      </c>
      <c r="R501" s="53" t="s">
        <v>3800</v>
      </c>
    </row>
    <row r="502">
      <c r="A502" s="54" t="s">
        <v>3801</v>
      </c>
      <c r="B502" s="50" t="s">
        <v>3802</v>
      </c>
      <c r="C502" s="51" t="s">
        <v>3803</v>
      </c>
      <c r="D502" s="50" t="s">
        <v>3804</v>
      </c>
      <c r="E502" s="52">
        <v>44260.835115740745</v>
      </c>
      <c r="F502" s="50"/>
      <c r="G502" s="50"/>
      <c r="H502" s="50"/>
      <c r="I502" s="50"/>
      <c r="J502" s="50" t="s">
        <v>3805</v>
      </c>
      <c r="K502" s="50"/>
      <c r="L502" s="53" t="s">
        <v>102</v>
      </c>
      <c r="M502" s="55" t="s">
        <v>3806</v>
      </c>
      <c r="N502" s="50">
        <v>2397.0</v>
      </c>
      <c r="O502" s="50">
        <v>3854.0</v>
      </c>
      <c r="P502" s="50" t="s">
        <v>3807</v>
      </c>
      <c r="Q502" s="56" t="s">
        <v>3808</v>
      </c>
      <c r="R502" s="53" t="s">
        <v>3809</v>
      </c>
    </row>
    <row r="503">
      <c r="A503" s="54" t="s">
        <v>3810</v>
      </c>
      <c r="B503" s="50" t="s">
        <v>3811</v>
      </c>
      <c r="C503" s="51" t="s">
        <v>72</v>
      </c>
      <c r="D503" s="50" t="s">
        <v>3812</v>
      </c>
      <c r="E503" s="52">
        <v>44260.83503472222</v>
      </c>
      <c r="F503" s="50"/>
      <c r="G503" s="50"/>
      <c r="H503" s="50"/>
      <c r="I503" s="50"/>
      <c r="J503" s="50" t="s">
        <v>3813</v>
      </c>
      <c r="K503" s="50"/>
      <c r="L503" s="53" t="s">
        <v>65</v>
      </c>
      <c r="M503" s="55" t="s">
        <v>3814</v>
      </c>
      <c r="N503" s="50">
        <v>2720.0</v>
      </c>
      <c r="O503" s="50">
        <v>3185.0</v>
      </c>
      <c r="P503" s="50" t="s">
        <v>3815</v>
      </c>
      <c r="Q503" s="56" t="s">
        <v>3816</v>
      </c>
      <c r="R503" s="53" t="s">
        <v>78</v>
      </c>
    </row>
    <row r="504">
      <c r="A504" s="54" t="s">
        <v>3817</v>
      </c>
      <c r="B504" s="50" t="s">
        <v>3818</v>
      </c>
      <c r="C504" s="51" t="s">
        <v>3819</v>
      </c>
      <c r="D504" s="50" t="s">
        <v>3820</v>
      </c>
      <c r="E504" s="52">
        <v>44260.83489583334</v>
      </c>
      <c r="F504" s="50"/>
      <c r="G504" s="50"/>
      <c r="H504" s="50"/>
      <c r="I504" s="50"/>
      <c r="J504" s="50" t="s">
        <v>3821</v>
      </c>
      <c r="K504" s="50"/>
      <c r="L504" s="53" t="s">
        <v>56</v>
      </c>
      <c r="M504" s="55" t="s">
        <v>3822</v>
      </c>
      <c r="N504" s="50">
        <v>604.0</v>
      </c>
      <c r="O504" s="50">
        <v>318.0</v>
      </c>
      <c r="P504" s="50"/>
      <c r="Q504" s="56" t="s">
        <v>3823</v>
      </c>
      <c r="R504" s="53" t="s">
        <v>3824</v>
      </c>
    </row>
    <row r="505">
      <c r="A505" s="54" t="s">
        <v>3825</v>
      </c>
      <c r="B505" s="50" t="s">
        <v>3826</v>
      </c>
      <c r="C505" s="51" t="s">
        <v>3827</v>
      </c>
      <c r="D505" s="50" t="s">
        <v>3828</v>
      </c>
      <c r="E505" s="52">
        <v>44260.83457175926</v>
      </c>
      <c r="F505" s="50"/>
      <c r="G505" s="50"/>
      <c r="H505" s="50"/>
      <c r="I505" s="50"/>
      <c r="J505" s="50" t="s">
        <v>3829</v>
      </c>
      <c r="K505" s="50"/>
      <c r="L505" s="53" t="s">
        <v>56</v>
      </c>
      <c r="M505" s="55" t="s">
        <v>3830</v>
      </c>
      <c r="N505" s="50">
        <v>2122.0</v>
      </c>
      <c r="O505" s="50">
        <v>756.0</v>
      </c>
      <c r="P505" s="50"/>
      <c r="Q505" s="56" t="s">
        <v>3831</v>
      </c>
      <c r="R505" s="53" t="s">
        <v>3832</v>
      </c>
    </row>
    <row r="506">
      <c r="A506" s="54" t="s">
        <v>3833</v>
      </c>
      <c r="B506" s="50" t="s">
        <v>3834</v>
      </c>
      <c r="C506" s="51" t="s">
        <v>3835</v>
      </c>
      <c r="D506" s="50" t="s">
        <v>3836</v>
      </c>
      <c r="E506" s="52">
        <v>44260.83434027778</v>
      </c>
      <c r="F506" s="50"/>
      <c r="G506" s="50"/>
      <c r="H506" s="50"/>
      <c r="I506" s="50"/>
      <c r="J506" s="50" t="s">
        <v>3837</v>
      </c>
      <c r="K506" s="50"/>
      <c r="L506" s="53" t="s">
        <v>65</v>
      </c>
      <c r="M506" s="55" t="s">
        <v>3838</v>
      </c>
      <c r="N506" s="50">
        <v>102.0</v>
      </c>
      <c r="O506" s="50">
        <v>253.0</v>
      </c>
      <c r="P506" s="50"/>
      <c r="Q506" s="56" t="s">
        <v>3839</v>
      </c>
      <c r="R506" s="53" t="s">
        <v>3513</v>
      </c>
    </row>
    <row r="507">
      <c r="A507" s="54" t="s">
        <v>3840</v>
      </c>
      <c r="B507" s="50" t="s">
        <v>3841</v>
      </c>
      <c r="C507" s="51" t="s">
        <v>3842</v>
      </c>
      <c r="D507" s="50" t="s">
        <v>3843</v>
      </c>
      <c r="E507" s="52">
        <v>44260.83431712963</v>
      </c>
      <c r="F507" s="50"/>
      <c r="G507" s="50"/>
      <c r="H507" s="50"/>
      <c r="I507" s="50"/>
      <c r="J507" s="50" t="s">
        <v>3844</v>
      </c>
      <c r="K507" s="50"/>
      <c r="L507" s="53" t="s">
        <v>1392</v>
      </c>
      <c r="M507" s="55" t="s">
        <v>3845</v>
      </c>
      <c r="N507" s="50">
        <v>38181.0</v>
      </c>
      <c r="O507" s="50">
        <v>17098.0</v>
      </c>
      <c r="P507" s="50"/>
      <c r="Q507" s="56" t="s">
        <v>3846</v>
      </c>
      <c r="R507" s="53" t="s">
        <v>3847</v>
      </c>
    </row>
    <row r="508">
      <c r="A508" s="54" t="s">
        <v>3848</v>
      </c>
      <c r="B508" s="50" t="s">
        <v>571</v>
      </c>
      <c r="C508" s="51" t="s">
        <v>3849</v>
      </c>
      <c r="D508" s="50" t="s">
        <v>3850</v>
      </c>
      <c r="E508" s="52">
        <v>44260.83420138889</v>
      </c>
      <c r="F508" s="50"/>
      <c r="G508" s="50"/>
      <c r="H508" s="50"/>
      <c r="I508" s="50"/>
      <c r="J508" s="50" t="s">
        <v>574</v>
      </c>
      <c r="K508" s="50"/>
      <c r="L508" s="53" t="s">
        <v>102</v>
      </c>
      <c r="M508" s="55" t="s">
        <v>575</v>
      </c>
      <c r="N508" s="50">
        <v>4571.0</v>
      </c>
      <c r="O508" s="50">
        <v>4974.0</v>
      </c>
      <c r="P508" s="50" t="s">
        <v>576</v>
      </c>
      <c r="Q508" s="56" t="s">
        <v>3851</v>
      </c>
      <c r="R508" s="53" t="s">
        <v>3852</v>
      </c>
    </row>
    <row r="509">
      <c r="A509" s="54" t="s">
        <v>3853</v>
      </c>
      <c r="B509" s="50" t="s">
        <v>3854</v>
      </c>
      <c r="C509" s="51" t="s">
        <v>3709</v>
      </c>
      <c r="D509" s="50" t="s">
        <v>3855</v>
      </c>
      <c r="E509" s="52">
        <v>44260.834143518514</v>
      </c>
      <c r="F509" s="50"/>
      <c r="G509" s="50"/>
      <c r="H509" s="50"/>
      <c r="I509" s="50"/>
      <c r="J509" s="50" t="s">
        <v>3856</v>
      </c>
      <c r="K509" s="50"/>
      <c r="L509" s="53" t="s">
        <v>102</v>
      </c>
      <c r="M509" s="55" t="s">
        <v>3857</v>
      </c>
      <c r="N509" s="50">
        <v>4700.0</v>
      </c>
      <c r="O509" s="50">
        <v>2429.0</v>
      </c>
      <c r="P509" s="50"/>
      <c r="Q509" s="56" t="s">
        <v>3858</v>
      </c>
      <c r="R509" s="53" t="s">
        <v>3714</v>
      </c>
    </row>
    <row r="510">
      <c r="A510" s="54" t="s">
        <v>3859</v>
      </c>
      <c r="B510" s="50" t="s">
        <v>3860</v>
      </c>
      <c r="C510" s="51" t="s">
        <v>3861</v>
      </c>
      <c r="D510" s="50" t="s">
        <v>3862</v>
      </c>
      <c r="E510" s="52">
        <v>44260.833923611106</v>
      </c>
      <c r="F510" s="50"/>
      <c r="G510" s="50"/>
      <c r="H510" s="50"/>
      <c r="I510" s="50"/>
      <c r="J510" s="50" t="s">
        <v>3863</v>
      </c>
      <c r="K510" s="50"/>
      <c r="L510" s="53" t="s">
        <v>102</v>
      </c>
      <c r="M510" s="55" t="s">
        <v>3864</v>
      </c>
      <c r="N510" s="50">
        <v>635.0</v>
      </c>
      <c r="O510" s="50">
        <v>727.0</v>
      </c>
      <c r="P510" s="50"/>
      <c r="Q510" s="56" t="s">
        <v>3865</v>
      </c>
      <c r="R510" s="53" t="s">
        <v>3866</v>
      </c>
    </row>
    <row r="511">
      <c r="A511" s="54" t="s">
        <v>3867</v>
      </c>
      <c r="B511" s="50" t="s">
        <v>3868</v>
      </c>
      <c r="C511" s="51" t="s">
        <v>3869</v>
      </c>
      <c r="D511" s="50" t="s">
        <v>3870</v>
      </c>
      <c r="E511" s="52">
        <v>44260.83373842592</v>
      </c>
      <c r="F511" s="50"/>
      <c r="G511" s="50"/>
      <c r="H511" s="50"/>
      <c r="I511" s="50"/>
      <c r="J511" s="50" t="s">
        <v>3871</v>
      </c>
      <c r="K511" s="50"/>
      <c r="L511" s="53" t="s">
        <v>102</v>
      </c>
      <c r="M511" s="55" t="s">
        <v>3872</v>
      </c>
      <c r="N511" s="50">
        <v>677.0</v>
      </c>
      <c r="O511" s="50">
        <v>3570.0</v>
      </c>
      <c r="P511" s="50" t="s">
        <v>3873</v>
      </c>
      <c r="Q511" s="56" t="s">
        <v>3874</v>
      </c>
      <c r="R511" s="53" t="s">
        <v>3875</v>
      </c>
    </row>
    <row r="512">
      <c r="A512" s="54" t="s">
        <v>3876</v>
      </c>
      <c r="B512" s="50" t="s">
        <v>3877</v>
      </c>
      <c r="C512" s="51" t="s">
        <v>3878</v>
      </c>
      <c r="D512" s="50" t="s">
        <v>3879</v>
      </c>
      <c r="E512" s="52">
        <v>44260.83362268518</v>
      </c>
      <c r="F512" s="50"/>
      <c r="G512" s="50"/>
      <c r="H512" s="50"/>
      <c r="I512" s="50"/>
      <c r="J512" s="50" t="s">
        <v>3880</v>
      </c>
      <c r="K512" s="50"/>
      <c r="L512" s="53" t="s">
        <v>65</v>
      </c>
      <c r="M512" s="55" t="s">
        <v>3881</v>
      </c>
      <c r="N512" s="50">
        <v>6141.0</v>
      </c>
      <c r="O512" s="50">
        <v>5358.0</v>
      </c>
      <c r="P512" s="50" t="s">
        <v>3882</v>
      </c>
      <c r="Q512" s="56" t="s">
        <v>3883</v>
      </c>
      <c r="R512" s="53" t="s">
        <v>3884</v>
      </c>
    </row>
    <row r="513">
      <c r="A513" s="54" t="s">
        <v>3885</v>
      </c>
      <c r="B513" s="50" t="s">
        <v>3877</v>
      </c>
      <c r="C513" s="51" t="s">
        <v>3886</v>
      </c>
      <c r="D513" s="50" t="s">
        <v>3887</v>
      </c>
      <c r="E513" s="52">
        <v>44260.83358796296</v>
      </c>
      <c r="F513" s="50"/>
      <c r="G513" s="50"/>
      <c r="H513" s="50"/>
      <c r="I513" s="50"/>
      <c r="J513" s="50" t="s">
        <v>3880</v>
      </c>
      <c r="K513" s="50"/>
      <c r="L513" s="53" t="s">
        <v>65</v>
      </c>
      <c r="M513" s="55" t="s">
        <v>3881</v>
      </c>
      <c r="N513" s="50">
        <v>6141.0</v>
      </c>
      <c r="O513" s="50">
        <v>5358.0</v>
      </c>
      <c r="P513" s="50" t="s">
        <v>3882</v>
      </c>
      <c r="Q513" s="56" t="s">
        <v>3888</v>
      </c>
      <c r="R513" s="53" t="s">
        <v>3889</v>
      </c>
    </row>
    <row r="514">
      <c r="A514" s="54" t="s">
        <v>3890</v>
      </c>
      <c r="B514" s="50" t="s">
        <v>3891</v>
      </c>
      <c r="C514" s="51" t="s">
        <v>3892</v>
      </c>
      <c r="D514" s="50" t="s">
        <v>3893</v>
      </c>
      <c r="E514" s="52">
        <v>44260.83355324074</v>
      </c>
      <c r="F514" s="50"/>
      <c r="G514" s="50"/>
      <c r="H514" s="50"/>
      <c r="I514" s="50"/>
      <c r="J514" s="50" t="s">
        <v>3894</v>
      </c>
      <c r="K514" s="50"/>
      <c r="L514" s="53" t="s">
        <v>3895</v>
      </c>
      <c r="M514" s="55" t="s">
        <v>3896</v>
      </c>
      <c r="N514" s="50">
        <v>1786.0</v>
      </c>
      <c r="O514" s="50">
        <v>2011.0</v>
      </c>
      <c r="P514" s="50" t="s">
        <v>3897</v>
      </c>
      <c r="Q514" s="56" t="s">
        <v>3898</v>
      </c>
      <c r="R514" s="53" t="s">
        <v>3899</v>
      </c>
    </row>
    <row r="515">
      <c r="A515" s="54" t="s">
        <v>3900</v>
      </c>
      <c r="B515" s="50" t="s">
        <v>3877</v>
      </c>
      <c r="C515" s="51" t="s">
        <v>3901</v>
      </c>
      <c r="D515" s="50" t="s">
        <v>3902</v>
      </c>
      <c r="E515" s="52">
        <v>44260.83354166667</v>
      </c>
      <c r="F515" s="50"/>
      <c r="G515" s="50"/>
      <c r="H515" s="50"/>
      <c r="I515" s="50"/>
      <c r="J515" s="50" t="s">
        <v>3880</v>
      </c>
      <c r="K515" s="50"/>
      <c r="L515" s="53" t="s">
        <v>65</v>
      </c>
      <c r="M515" s="55" t="s">
        <v>3881</v>
      </c>
      <c r="N515" s="50">
        <v>6141.0</v>
      </c>
      <c r="O515" s="50">
        <v>5358.0</v>
      </c>
      <c r="P515" s="50" t="s">
        <v>3882</v>
      </c>
      <c r="Q515" s="56" t="s">
        <v>3903</v>
      </c>
      <c r="R515" s="53" t="s">
        <v>3904</v>
      </c>
    </row>
    <row r="516">
      <c r="A516" s="54" t="s">
        <v>3905</v>
      </c>
      <c r="B516" s="50" t="s">
        <v>3906</v>
      </c>
      <c r="C516" s="51" t="s">
        <v>3907</v>
      </c>
      <c r="D516" s="50" t="s">
        <v>3908</v>
      </c>
      <c r="E516" s="52">
        <v>44260.83336805555</v>
      </c>
      <c r="F516" s="50"/>
      <c r="G516" s="50"/>
      <c r="H516" s="50"/>
      <c r="I516" s="50"/>
      <c r="J516" s="50" t="s">
        <v>3909</v>
      </c>
      <c r="K516" s="50"/>
      <c r="L516" s="53" t="s">
        <v>65</v>
      </c>
      <c r="M516" s="55" t="s">
        <v>3910</v>
      </c>
      <c r="N516" s="50">
        <v>463.0</v>
      </c>
      <c r="O516" s="50">
        <v>1059.0</v>
      </c>
      <c r="P516" s="50" t="s">
        <v>3911</v>
      </c>
      <c r="Q516" s="56" t="s">
        <v>3912</v>
      </c>
      <c r="R516" s="53" t="s">
        <v>3913</v>
      </c>
    </row>
    <row r="517">
      <c r="A517" s="54" t="s">
        <v>3914</v>
      </c>
      <c r="B517" s="50" t="s">
        <v>3915</v>
      </c>
      <c r="C517" s="51" t="s">
        <v>815</v>
      </c>
      <c r="D517" s="50" t="s">
        <v>3916</v>
      </c>
      <c r="E517" s="52">
        <v>44260.83331018519</v>
      </c>
      <c r="F517" s="50"/>
      <c r="G517" s="50"/>
      <c r="H517" s="50"/>
      <c r="I517" s="50"/>
      <c r="J517" s="50" t="s">
        <v>3917</v>
      </c>
      <c r="K517" s="50"/>
      <c r="L517" s="53" t="s">
        <v>56</v>
      </c>
      <c r="M517" s="55" t="s">
        <v>3918</v>
      </c>
      <c r="N517" s="50">
        <v>133.0</v>
      </c>
      <c r="O517" s="50">
        <v>231.0</v>
      </c>
      <c r="P517" s="50" t="s">
        <v>2166</v>
      </c>
      <c r="Q517" s="56" t="s">
        <v>3919</v>
      </c>
      <c r="R517" s="53" t="s">
        <v>821</v>
      </c>
    </row>
    <row r="518">
      <c r="A518" s="54" t="s">
        <v>3920</v>
      </c>
      <c r="B518" s="50" t="s">
        <v>3921</v>
      </c>
      <c r="C518" s="51" t="s">
        <v>3922</v>
      </c>
      <c r="D518" s="50" t="s">
        <v>3923</v>
      </c>
      <c r="E518" s="52">
        <v>44260.83329861111</v>
      </c>
      <c r="F518" s="50"/>
      <c r="G518" s="50"/>
      <c r="H518" s="50"/>
      <c r="I518" s="50"/>
      <c r="J518" s="50" t="s">
        <v>3924</v>
      </c>
      <c r="K518" s="50"/>
      <c r="L518" s="53" t="s">
        <v>65</v>
      </c>
      <c r="M518" s="55" t="s">
        <v>3925</v>
      </c>
      <c r="N518" s="50">
        <v>320.0</v>
      </c>
      <c r="O518" s="50">
        <v>1887.0</v>
      </c>
      <c r="P518" s="50" t="s">
        <v>3926</v>
      </c>
      <c r="Q518" s="56" t="s">
        <v>3927</v>
      </c>
      <c r="R518" s="53" t="s">
        <v>3928</v>
      </c>
    </row>
    <row r="519">
      <c r="A519" s="54" t="s">
        <v>3929</v>
      </c>
      <c r="B519" s="50" t="s">
        <v>3930</v>
      </c>
      <c r="C519" s="51" t="s">
        <v>3931</v>
      </c>
      <c r="D519" s="50" t="s">
        <v>3932</v>
      </c>
      <c r="E519" s="52">
        <v>44260.83318287037</v>
      </c>
      <c r="F519" s="50"/>
      <c r="G519" s="50"/>
      <c r="H519" s="50"/>
      <c r="I519" s="50"/>
      <c r="J519" s="50" t="s">
        <v>3933</v>
      </c>
      <c r="K519" s="50"/>
      <c r="L519" s="53" t="s">
        <v>56</v>
      </c>
      <c r="M519" s="55" t="s">
        <v>3934</v>
      </c>
      <c r="N519" s="50">
        <v>304.0</v>
      </c>
      <c r="O519" s="50">
        <v>862.0</v>
      </c>
      <c r="P519" s="50" t="s">
        <v>3935</v>
      </c>
      <c r="Q519" s="56" t="s">
        <v>3936</v>
      </c>
      <c r="R519" s="53" t="s">
        <v>3937</v>
      </c>
    </row>
    <row r="520">
      <c r="A520" s="54" t="s">
        <v>3938</v>
      </c>
      <c r="B520" s="50" t="s">
        <v>1772</v>
      </c>
      <c r="C520" s="51" t="s">
        <v>1027</v>
      </c>
      <c r="D520" s="50" t="s">
        <v>3939</v>
      </c>
      <c r="E520" s="52">
        <v>44260.832974537036</v>
      </c>
      <c r="F520" s="50"/>
      <c r="G520" s="50"/>
      <c r="H520" s="50"/>
      <c r="I520" s="50"/>
      <c r="J520" s="50" t="s">
        <v>1775</v>
      </c>
      <c r="K520" s="50"/>
      <c r="L520" s="53" t="s">
        <v>56</v>
      </c>
      <c r="M520" s="55" t="s">
        <v>1776</v>
      </c>
      <c r="N520" s="50">
        <v>868.0</v>
      </c>
      <c r="O520" s="50">
        <v>311.0</v>
      </c>
      <c r="P520" s="50" t="s">
        <v>1051</v>
      </c>
      <c r="Q520" s="56" t="s">
        <v>3940</v>
      </c>
      <c r="R520" s="58" t="s">
        <v>1030</v>
      </c>
    </row>
    <row r="521">
      <c r="A521" s="54" t="s">
        <v>3941</v>
      </c>
      <c r="B521" s="50" t="s">
        <v>3942</v>
      </c>
      <c r="C521" s="57" t="s">
        <v>665</v>
      </c>
      <c r="D521" s="50" t="s">
        <v>3943</v>
      </c>
      <c r="E521" s="52">
        <v>44260.83293981482</v>
      </c>
      <c r="F521" s="50"/>
      <c r="G521" s="50"/>
      <c r="H521" s="50"/>
      <c r="I521" s="50"/>
      <c r="J521" s="50" t="s">
        <v>3944</v>
      </c>
      <c r="K521" s="50"/>
      <c r="L521" s="53" t="s">
        <v>65</v>
      </c>
      <c r="M521" s="55" t="s">
        <v>3945</v>
      </c>
      <c r="N521" s="50">
        <v>336.0</v>
      </c>
      <c r="O521" s="50">
        <v>426.0</v>
      </c>
      <c r="P521" s="50"/>
      <c r="Q521" s="56" t="s">
        <v>3946</v>
      </c>
      <c r="R521" s="58" t="s">
        <v>496</v>
      </c>
    </row>
    <row r="522">
      <c r="A522" s="54" t="s">
        <v>3947</v>
      </c>
      <c r="B522" s="50" t="s">
        <v>3948</v>
      </c>
      <c r="C522" s="51" t="s">
        <v>3949</v>
      </c>
      <c r="D522" s="50" t="s">
        <v>3950</v>
      </c>
      <c r="E522" s="52">
        <v>44260.83278935185</v>
      </c>
      <c r="F522" s="50"/>
      <c r="G522" s="50"/>
      <c r="H522" s="50"/>
      <c r="I522" s="50"/>
      <c r="J522" s="50" t="s">
        <v>3951</v>
      </c>
      <c r="K522" s="50"/>
      <c r="L522" s="53" t="s">
        <v>954</v>
      </c>
      <c r="M522" s="55" t="s">
        <v>3952</v>
      </c>
      <c r="N522" s="50">
        <v>1010.0</v>
      </c>
      <c r="O522" s="50">
        <v>212.0</v>
      </c>
      <c r="P522" s="50" t="s">
        <v>3953</v>
      </c>
      <c r="Q522" s="56" t="s">
        <v>3954</v>
      </c>
      <c r="R522" s="53" t="s">
        <v>3955</v>
      </c>
    </row>
    <row r="523">
      <c r="A523" s="54" t="s">
        <v>3956</v>
      </c>
      <c r="B523" s="50" t="s">
        <v>3957</v>
      </c>
      <c r="C523" s="51" t="s">
        <v>3958</v>
      </c>
      <c r="D523" s="50" t="s">
        <v>3959</v>
      </c>
      <c r="E523" s="52">
        <v>44260.83270833333</v>
      </c>
      <c r="F523" s="50"/>
      <c r="G523" s="50"/>
      <c r="H523" s="50" t="s">
        <v>2510</v>
      </c>
      <c r="I523" s="50" t="s">
        <v>2511</v>
      </c>
      <c r="J523" s="50" t="s">
        <v>3960</v>
      </c>
      <c r="K523" s="50" t="s">
        <v>2513</v>
      </c>
      <c r="L523" s="53" t="s">
        <v>65</v>
      </c>
      <c r="M523" s="55" t="s">
        <v>3961</v>
      </c>
      <c r="N523" s="50">
        <v>125.0</v>
      </c>
      <c r="O523" s="50">
        <v>704.0</v>
      </c>
      <c r="P523" s="50" t="s">
        <v>3962</v>
      </c>
      <c r="Q523" s="56" t="s">
        <v>3963</v>
      </c>
      <c r="R523" s="53" t="s">
        <v>3964</v>
      </c>
    </row>
    <row r="524">
      <c r="A524" s="54" t="s">
        <v>3965</v>
      </c>
      <c r="B524" s="50" t="s">
        <v>3942</v>
      </c>
      <c r="C524" s="51" t="s">
        <v>1027</v>
      </c>
      <c r="D524" s="50" t="s">
        <v>3966</v>
      </c>
      <c r="E524" s="52">
        <v>44260.832662037035</v>
      </c>
      <c r="F524" s="50"/>
      <c r="G524" s="50"/>
      <c r="H524" s="50"/>
      <c r="I524" s="50"/>
      <c r="J524" s="50" t="s">
        <v>3944</v>
      </c>
      <c r="K524" s="50"/>
      <c r="L524" s="53" t="s">
        <v>65</v>
      </c>
      <c r="M524" s="55" t="s">
        <v>3945</v>
      </c>
      <c r="N524" s="50">
        <v>336.0</v>
      </c>
      <c r="O524" s="50">
        <v>426.0</v>
      </c>
      <c r="P524" s="50"/>
      <c r="Q524" s="56" t="s">
        <v>3967</v>
      </c>
      <c r="R524" s="58" t="s">
        <v>1030</v>
      </c>
    </row>
    <row r="525">
      <c r="A525" s="54" t="s">
        <v>3968</v>
      </c>
      <c r="B525" s="50" t="s">
        <v>3969</v>
      </c>
      <c r="C525" s="51" t="s">
        <v>2683</v>
      </c>
      <c r="D525" s="50" t="s">
        <v>3970</v>
      </c>
      <c r="E525" s="52">
        <v>44260.832141203704</v>
      </c>
      <c r="F525" s="50"/>
      <c r="G525" s="50"/>
      <c r="H525" s="50"/>
      <c r="I525" s="50"/>
      <c r="J525" s="50" t="s">
        <v>3971</v>
      </c>
      <c r="K525" s="50"/>
      <c r="L525" s="53" t="s">
        <v>56</v>
      </c>
      <c r="M525" s="55" t="s">
        <v>3972</v>
      </c>
      <c r="N525" s="50">
        <v>483.0</v>
      </c>
      <c r="O525" s="50">
        <v>1309.0</v>
      </c>
      <c r="P525" s="50" t="s">
        <v>3973</v>
      </c>
      <c r="Q525" s="56" t="s">
        <v>3974</v>
      </c>
      <c r="R525" s="53" t="s">
        <v>2689</v>
      </c>
    </row>
    <row r="526">
      <c r="A526" s="54" t="s">
        <v>3975</v>
      </c>
      <c r="B526" s="50" t="s">
        <v>3957</v>
      </c>
      <c r="C526" s="51" t="s">
        <v>2519</v>
      </c>
      <c r="D526" s="50" t="s">
        <v>3976</v>
      </c>
      <c r="E526" s="52">
        <v>44260.83206018519</v>
      </c>
      <c r="F526" s="50"/>
      <c r="G526" s="50"/>
      <c r="H526" s="50"/>
      <c r="I526" s="50"/>
      <c r="J526" s="50" t="s">
        <v>3960</v>
      </c>
      <c r="K526" s="50"/>
      <c r="L526" s="53" t="s">
        <v>65</v>
      </c>
      <c r="M526" s="55" t="s">
        <v>3961</v>
      </c>
      <c r="N526" s="50">
        <v>125.0</v>
      </c>
      <c r="O526" s="50">
        <v>704.0</v>
      </c>
      <c r="P526" s="50" t="s">
        <v>3962</v>
      </c>
      <c r="Q526" s="56" t="s">
        <v>3977</v>
      </c>
      <c r="R526" s="53" t="s">
        <v>2522</v>
      </c>
    </row>
    <row r="527">
      <c r="A527" s="54" t="s">
        <v>3978</v>
      </c>
      <c r="B527" s="50" t="s">
        <v>3979</v>
      </c>
      <c r="C527" s="51" t="s">
        <v>243</v>
      </c>
      <c r="D527" s="50" t="s">
        <v>3980</v>
      </c>
      <c r="E527" s="52">
        <v>44260.832025462965</v>
      </c>
      <c r="F527" s="50"/>
      <c r="G527" s="50"/>
      <c r="H527" s="50"/>
      <c r="I527" s="50"/>
      <c r="J527" s="50" t="s">
        <v>3981</v>
      </c>
      <c r="K527" s="50"/>
      <c r="L527" s="53" t="s">
        <v>102</v>
      </c>
      <c r="M527" s="55" t="s">
        <v>3982</v>
      </c>
      <c r="N527" s="50">
        <v>2390.0</v>
      </c>
      <c r="O527" s="50">
        <v>1910.0</v>
      </c>
      <c r="P527" s="50" t="s">
        <v>3983</v>
      </c>
      <c r="Q527" s="56" t="s">
        <v>3984</v>
      </c>
      <c r="R527" s="53" t="s">
        <v>249</v>
      </c>
    </row>
    <row r="528">
      <c r="A528" s="54" t="s">
        <v>3985</v>
      </c>
      <c r="B528" s="50" t="s">
        <v>3986</v>
      </c>
      <c r="C528" s="51" t="s">
        <v>3987</v>
      </c>
      <c r="D528" s="50" t="s">
        <v>3988</v>
      </c>
      <c r="E528" s="52">
        <v>44260.83185185185</v>
      </c>
      <c r="F528" s="50"/>
      <c r="G528" s="50"/>
      <c r="H528" s="50"/>
      <c r="I528" s="50"/>
      <c r="J528" s="50" t="s">
        <v>3989</v>
      </c>
      <c r="K528" s="50"/>
      <c r="L528" s="53" t="s">
        <v>102</v>
      </c>
      <c r="M528" s="55" t="s">
        <v>3990</v>
      </c>
      <c r="N528" s="50">
        <v>1774.0</v>
      </c>
      <c r="O528" s="50">
        <v>322.0</v>
      </c>
      <c r="P528" s="50" t="s">
        <v>3991</v>
      </c>
      <c r="Q528" s="56" t="s">
        <v>3992</v>
      </c>
      <c r="R528" s="53" t="s">
        <v>3993</v>
      </c>
    </row>
    <row r="529">
      <c r="A529" s="54" t="s">
        <v>3994</v>
      </c>
      <c r="B529" s="50" t="s">
        <v>3877</v>
      </c>
      <c r="C529" s="51" t="s">
        <v>3995</v>
      </c>
      <c r="D529" s="50" t="s">
        <v>3996</v>
      </c>
      <c r="E529" s="52">
        <v>44260.831504629634</v>
      </c>
      <c r="F529" s="50"/>
      <c r="G529" s="50"/>
      <c r="H529" s="50"/>
      <c r="I529" s="50"/>
      <c r="J529" s="50" t="s">
        <v>3880</v>
      </c>
      <c r="K529" s="50"/>
      <c r="L529" s="53" t="s">
        <v>65</v>
      </c>
      <c r="M529" s="55" t="s">
        <v>3881</v>
      </c>
      <c r="N529" s="50">
        <v>6141.0</v>
      </c>
      <c r="O529" s="50">
        <v>5358.0</v>
      </c>
      <c r="P529" s="50" t="s">
        <v>3882</v>
      </c>
      <c r="Q529" s="56" t="s">
        <v>3997</v>
      </c>
      <c r="R529" s="53" t="s">
        <v>3998</v>
      </c>
    </row>
    <row r="530">
      <c r="A530" s="54" t="s">
        <v>3999</v>
      </c>
      <c r="B530" s="50" t="s">
        <v>4000</v>
      </c>
      <c r="C530" s="51" t="s">
        <v>558</v>
      </c>
      <c r="D530" s="50" t="s">
        <v>4001</v>
      </c>
      <c r="E530" s="52">
        <v>44260.83146990741</v>
      </c>
      <c r="F530" s="50"/>
      <c r="G530" s="50"/>
      <c r="H530" s="50"/>
      <c r="I530" s="50"/>
      <c r="J530" s="50" t="s">
        <v>4002</v>
      </c>
      <c r="K530" s="50"/>
      <c r="L530" s="53" t="s">
        <v>65</v>
      </c>
      <c r="M530" s="55" t="s">
        <v>4003</v>
      </c>
      <c r="N530" s="50">
        <v>569.0</v>
      </c>
      <c r="O530" s="50">
        <v>560.0</v>
      </c>
      <c r="P530" s="50" t="s">
        <v>4004</v>
      </c>
      <c r="Q530" s="56" t="s">
        <v>4005</v>
      </c>
      <c r="R530" s="53" t="s">
        <v>564</v>
      </c>
    </row>
    <row r="531">
      <c r="A531" s="54" t="s">
        <v>4006</v>
      </c>
      <c r="B531" s="50" t="s">
        <v>4007</v>
      </c>
      <c r="C531" s="51" t="s">
        <v>4008</v>
      </c>
      <c r="D531" s="50" t="s">
        <v>4009</v>
      </c>
      <c r="E531" s="52">
        <v>44260.83135416667</v>
      </c>
      <c r="F531" s="50"/>
      <c r="G531" s="50"/>
      <c r="H531" s="50"/>
      <c r="I531" s="50"/>
      <c r="J531" s="50" t="s">
        <v>4010</v>
      </c>
      <c r="K531" s="50"/>
      <c r="L531" s="53" t="s">
        <v>102</v>
      </c>
      <c r="M531" s="55" t="s">
        <v>4011</v>
      </c>
      <c r="N531" s="50">
        <v>288.0</v>
      </c>
      <c r="O531" s="50">
        <v>711.0</v>
      </c>
      <c r="P531" s="50" t="s">
        <v>584</v>
      </c>
      <c r="Q531" s="56" t="s">
        <v>4012</v>
      </c>
      <c r="R531" s="53" t="s">
        <v>4013</v>
      </c>
    </row>
    <row r="532">
      <c r="A532" s="54" t="s">
        <v>4014</v>
      </c>
      <c r="B532" s="50" t="s">
        <v>4015</v>
      </c>
      <c r="C532" s="51" t="s">
        <v>650</v>
      </c>
      <c r="D532" s="50" t="s">
        <v>4016</v>
      </c>
      <c r="E532" s="52">
        <v>44260.831145833334</v>
      </c>
      <c r="F532" s="50"/>
      <c r="G532" s="50"/>
      <c r="H532" s="50"/>
      <c r="I532" s="50"/>
      <c r="J532" s="50" t="s">
        <v>4017</v>
      </c>
      <c r="K532" s="50"/>
      <c r="L532" s="53" t="s">
        <v>102</v>
      </c>
      <c r="M532" s="55" t="s">
        <v>4018</v>
      </c>
      <c r="N532" s="50">
        <v>14813.0</v>
      </c>
      <c r="O532" s="50">
        <v>14785.0</v>
      </c>
      <c r="P532" s="50" t="s">
        <v>4019</v>
      </c>
      <c r="Q532" s="56" t="s">
        <v>4020</v>
      </c>
      <c r="R532" s="53" t="s">
        <v>655</v>
      </c>
    </row>
    <row r="533">
      <c r="A533" s="54" t="s">
        <v>4021</v>
      </c>
      <c r="B533" s="50" t="s">
        <v>4022</v>
      </c>
      <c r="C533" s="51" t="s">
        <v>4023</v>
      </c>
      <c r="D533" s="50" t="s">
        <v>4024</v>
      </c>
      <c r="E533" s="52">
        <v>44260.83084490741</v>
      </c>
      <c r="F533" s="50"/>
      <c r="G533" s="50"/>
      <c r="H533" s="50"/>
      <c r="I533" s="50"/>
      <c r="J533" s="50" t="s">
        <v>4025</v>
      </c>
      <c r="K533" s="50"/>
      <c r="L533" s="53" t="s">
        <v>65</v>
      </c>
      <c r="M533" s="55" t="s">
        <v>4026</v>
      </c>
      <c r="N533" s="50">
        <v>243.0</v>
      </c>
      <c r="O533" s="50">
        <v>53.0</v>
      </c>
      <c r="P533" s="50" t="s">
        <v>286</v>
      </c>
      <c r="Q533" s="56" t="s">
        <v>4027</v>
      </c>
      <c r="R533" s="53" t="s">
        <v>4028</v>
      </c>
    </row>
    <row r="534">
      <c r="A534" s="54" t="s">
        <v>4029</v>
      </c>
      <c r="B534" s="50" t="s">
        <v>4030</v>
      </c>
      <c r="C534" s="51" t="s">
        <v>72</v>
      </c>
      <c r="D534" s="50" t="s">
        <v>4031</v>
      </c>
      <c r="E534" s="52">
        <v>44260.830416666664</v>
      </c>
      <c r="F534" s="50"/>
      <c r="G534" s="50"/>
      <c r="H534" s="50"/>
      <c r="I534" s="50"/>
      <c r="J534" s="50" t="s">
        <v>4032</v>
      </c>
      <c r="K534" s="50"/>
      <c r="L534" s="53" t="s">
        <v>65</v>
      </c>
      <c r="M534" s="55" t="s">
        <v>4033</v>
      </c>
      <c r="N534" s="50">
        <v>291.0</v>
      </c>
      <c r="O534" s="50">
        <v>119.0</v>
      </c>
      <c r="P534" s="50" t="s">
        <v>4034</v>
      </c>
      <c r="Q534" s="56" t="s">
        <v>4035</v>
      </c>
      <c r="R534" s="53" t="s">
        <v>78</v>
      </c>
    </row>
    <row r="535">
      <c r="A535" s="54" t="s">
        <v>4036</v>
      </c>
      <c r="B535" s="50" t="s">
        <v>4037</v>
      </c>
      <c r="C535" s="51" t="s">
        <v>243</v>
      </c>
      <c r="D535" s="50" t="s">
        <v>4038</v>
      </c>
      <c r="E535" s="52">
        <v>44260.830405092594</v>
      </c>
      <c r="F535" s="50"/>
      <c r="G535" s="50"/>
      <c r="H535" s="50"/>
      <c r="I535" s="50"/>
      <c r="J535" s="50" t="s">
        <v>4039</v>
      </c>
      <c r="K535" s="50"/>
      <c r="L535" s="53" t="s">
        <v>1120</v>
      </c>
      <c r="M535" s="55" t="s">
        <v>4040</v>
      </c>
      <c r="N535" s="50">
        <v>10414.0</v>
      </c>
      <c r="O535" s="50">
        <v>1589.0</v>
      </c>
      <c r="P535" s="50" t="s">
        <v>4041</v>
      </c>
      <c r="Q535" s="56" t="s">
        <v>4042</v>
      </c>
      <c r="R535" s="53" t="s">
        <v>249</v>
      </c>
    </row>
    <row r="536">
      <c r="A536" s="54" t="s">
        <v>4043</v>
      </c>
      <c r="B536" s="50" t="s">
        <v>4044</v>
      </c>
      <c r="C536" s="51" t="s">
        <v>4045</v>
      </c>
      <c r="D536" s="50" t="s">
        <v>4046</v>
      </c>
      <c r="E536" s="52">
        <v>44260.830138888894</v>
      </c>
      <c r="F536" s="50"/>
      <c r="G536" s="50"/>
      <c r="H536" s="50"/>
      <c r="I536" s="50"/>
      <c r="J536" s="50" t="s">
        <v>4047</v>
      </c>
      <c r="K536" s="50"/>
      <c r="L536" s="53" t="s">
        <v>65</v>
      </c>
      <c r="M536" s="55" t="s">
        <v>4048</v>
      </c>
      <c r="N536" s="50">
        <v>584.0</v>
      </c>
      <c r="O536" s="50">
        <v>424.0</v>
      </c>
      <c r="P536" s="50" t="s">
        <v>4049</v>
      </c>
      <c r="Q536" s="56" t="s">
        <v>4050</v>
      </c>
      <c r="R536" s="53" t="s">
        <v>4051</v>
      </c>
    </row>
    <row r="537">
      <c r="A537" s="54" t="s">
        <v>4052</v>
      </c>
      <c r="B537" s="50" t="s">
        <v>4053</v>
      </c>
      <c r="C537" s="51" t="s">
        <v>4054</v>
      </c>
      <c r="D537" s="50" t="s">
        <v>4055</v>
      </c>
      <c r="E537" s="52">
        <v>44260.830034722225</v>
      </c>
      <c r="F537" s="50"/>
      <c r="G537" s="50"/>
      <c r="H537" s="50"/>
      <c r="I537" s="50"/>
      <c r="J537" s="50" t="s">
        <v>4056</v>
      </c>
      <c r="K537" s="50"/>
      <c r="L537" s="53" t="s">
        <v>65</v>
      </c>
      <c r="M537" s="55" t="s">
        <v>4057</v>
      </c>
      <c r="N537" s="50">
        <v>3171.0</v>
      </c>
      <c r="O537" s="50">
        <v>4500.0</v>
      </c>
      <c r="P537" s="50" t="s">
        <v>4058</v>
      </c>
      <c r="Q537" s="56" t="s">
        <v>4059</v>
      </c>
      <c r="R537" s="53" t="s">
        <v>4060</v>
      </c>
    </row>
    <row r="538">
      <c r="A538" s="54" t="s">
        <v>4061</v>
      </c>
      <c r="B538" s="50" t="s">
        <v>4062</v>
      </c>
      <c r="C538" s="57" t="s">
        <v>665</v>
      </c>
      <c r="D538" s="50" t="s">
        <v>4063</v>
      </c>
      <c r="E538" s="52">
        <v>44260.82958333333</v>
      </c>
      <c r="F538" s="50"/>
      <c r="G538" s="50"/>
      <c r="H538" s="50"/>
      <c r="I538" s="50"/>
      <c r="J538" s="50" t="s">
        <v>4064</v>
      </c>
      <c r="K538" s="50"/>
      <c r="L538" s="53" t="s">
        <v>102</v>
      </c>
      <c r="M538" s="55" t="s">
        <v>4065</v>
      </c>
      <c r="N538" s="50">
        <v>3840.0</v>
      </c>
      <c r="O538" s="50">
        <v>929.0</v>
      </c>
      <c r="P538" s="50"/>
      <c r="Q538" s="56" t="s">
        <v>4066</v>
      </c>
      <c r="R538" s="58" t="s">
        <v>496</v>
      </c>
    </row>
    <row r="539">
      <c r="A539" s="54" t="s">
        <v>4067</v>
      </c>
      <c r="B539" s="50" t="s">
        <v>4068</v>
      </c>
      <c r="C539" s="51" t="s">
        <v>436</v>
      </c>
      <c r="D539" s="50" t="s">
        <v>4069</v>
      </c>
      <c r="E539" s="52">
        <v>44260.82922453704</v>
      </c>
      <c r="F539" s="50"/>
      <c r="G539" s="50"/>
      <c r="H539" s="50"/>
      <c r="I539" s="50"/>
      <c r="J539" s="50" t="s">
        <v>4070</v>
      </c>
      <c r="K539" s="50"/>
      <c r="L539" s="53" t="s">
        <v>56</v>
      </c>
      <c r="M539" s="55" t="s">
        <v>4071</v>
      </c>
      <c r="N539" s="50">
        <v>13838.0</v>
      </c>
      <c r="O539" s="50">
        <v>7925.0</v>
      </c>
      <c r="P539" s="50" t="s">
        <v>4072</v>
      </c>
      <c r="Q539" s="56" t="s">
        <v>4073</v>
      </c>
      <c r="R539" s="58" t="s">
        <v>442</v>
      </c>
    </row>
    <row r="540">
      <c r="A540" s="54" t="s">
        <v>4074</v>
      </c>
      <c r="B540" s="50" t="s">
        <v>4075</v>
      </c>
      <c r="C540" s="51" t="s">
        <v>333</v>
      </c>
      <c r="D540" s="50" t="s">
        <v>4076</v>
      </c>
      <c r="E540" s="52">
        <v>44260.828946759255</v>
      </c>
      <c r="F540" s="50"/>
      <c r="G540" s="50"/>
      <c r="H540" s="50"/>
      <c r="I540" s="50"/>
      <c r="J540" s="50" t="s">
        <v>4077</v>
      </c>
      <c r="K540" s="50"/>
      <c r="L540" s="53" t="s">
        <v>56</v>
      </c>
      <c r="M540" s="55" t="s">
        <v>4078</v>
      </c>
      <c r="N540" s="50">
        <v>247.0</v>
      </c>
      <c r="O540" s="50">
        <v>80.0</v>
      </c>
      <c r="P540" s="50" t="s">
        <v>4079</v>
      </c>
      <c r="Q540" s="56" t="s">
        <v>4080</v>
      </c>
      <c r="R540" s="53" t="s">
        <v>338</v>
      </c>
    </row>
    <row r="541">
      <c r="A541" s="54" t="s">
        <v>4081</v>
      </c>
      <c r="B541" s="50" t="s">
        <v>4082</v>
      </c>
      <c r="C541" s="51" t="s">
        <v>4083</v>
      </c>
      <c r="D541" s="50" t="s">
        <v>4084</v>
      </c>
      <c r="E541" s="52">
        <v>44260.82886574074</v>
      </c>
      <c r="F541" s="50"/>
      <c r="G541" s="50"/>
      <c r="H541" s="50"/>
      <c r="I541" s="50"/>
      <c r="J541" s="50" t="s">
        <v>4085</v>
      </c>
      <c r="K541" s="50"/>
      <c r="L541" s="53" t="s">
        <v>56</v>
      </c>
      <c r="M541" s="55" t="s">
        <v>4086</v>
      </c>
      <c r="N541" s="50">
        <v>6463.0</v>
      </c>
      <c r="O541" s="50">
        <v>6170.0</v>
      </c>
      <c r="P541" s="50" t="s">
        <v>4087</v>
      </c>
      <c r="Q541" s="56" t="s">
        <v>4088</v>
      </c>
      <c r="R541" s="53" t="s">
        <v>4089</v>
      </c>
    </row>
    <row r="542">
      <c r="A542" s="54" t="s">
        <v>4090</v>
      </c>
      <c r="B542" s="50" t="s">
        <v>4091</v>
      </c>
      <c r="C542" s="51" t="s">
        <v>4092</v>
      </c>
      <c r="D542" s="50" t="s">
        <v>4093</v>
      </c>
      <c r="E542" s="52">
        <v>44260.82872685185</v>
      </c>
      <c r="F542" s="50"/>
      <c r="G542" s="50"/>
      <c r="H542" s="50"/>
      <c r="I542" s="50"/>
      <c r="J542" s="50" t="s">
        <v>4094</v>
      </c>
      <c r="K542" s="50"/>
      <c r="L542" s="53" t="s">
        <v>65</v>
      </c>
      <c r="M542" s="55" t="s">
        <v>4095</v>
      </c>
      <c r="N542" s="50">
        <v>1162.0</v>
      </c>
      <c r="O542" s="50">
        <v>1205.0</v>
      </c>
      <c r="P542" s="50" t="s">
        <v>4096</v>
      </c>
      <c r="Q542" s="56" t="s">
        <v>4097</v>
      </c>
      <c r="R542" s="53" t="s">
        <v>4098</v>
      </c>
    </row>
    <row r="543">
      <c r="A543" s="54" t="s">
        <v>4099</v>
      </c>
      <c r="B543" s="50" t="s">
        <v>4100</v>
      </c>
      <c r="C543" s="51" t="s">
        <v>650</v>
      </c>
      <c r="D543" s="50" t="s">
        <v>4101</v>
      </c>
      <c r="E543" s="52">
        <v>44260.82851851852</v>
      </c>
      <c r="F543" s="50"/>
      <c r="G543" s="50"/>
      <c r="H543" s="50"/>
      <c r="I543" s="50"/>
      <c r="J543" s="50" t="s">
        <v>4102</v>
      </c>
      <c r="K543" s="50"/>
      <c r="L543" s="53"/>
      <c r="M543" s="55" t="s">
        <v>4103</v>
      </c>
      <c r="N543" s="50">
        <v>353.0</v>
      </c>
      <c r="O543" s="50">
        <v>62.0</v>
      </c>
      <c r="P543" s="50" t="s">
        <v>4104</v>
      </c>
      <c r="Q543" s="56" t="s">
        <v>4105</v>
      </c>
      <c r="R543" s="53" t="s">
        <v>655</v>
      </c>
    </row>
    <row r="544">
      <c r="A544" s="54" t="s">
        <v>4106</v>
      </c>
      <c r="B544" s="50" t="s">
        <v>4107</v>
      </c>
      <c r="C544" s="51" t="s">
        <v>3007</v>
      </c>
      <c r="D544" s="50" t="s">
        <v>4108</v>
      </c>
      <c r="E544" s="52">
        <v>44260.82840277778</v>
      </c>
      <c r="F544" s="50"/>
      <c r="G544" s="50"/>
      <c r="H544" s="50"/>
      <c r="I544" s="50"/>
      <c r="J544" s="50" t="s">
        <v>4109</v>
      </c>
      <c r="K544" s="50"/>
      <c r="L544" s="53" t="s">
        <v>102</v>
      </c>
      <c r="M544" s="55" t="s">
        <v>4110</v>
      </c>
      <c r="N544" s="50">
        <v>139.0</v>
      </c>
      <c r="O544" s="50">
        <v>123.0</v>
      </c>
      <c r="P544" s="50"/>
      <c r="Q544" s="56" t="s">
        <v>4111</v>
      </c>
      <c r="R544" s="53" t="s">
        <v>3010</v>
      </c>
    </row>
    <row r="545">
      <c r="A545" s="54" t="s">
        <v>4112</v>
      </c>
      <c r="B545" s="50" t="s">
        <v>4107</v>
      </c>
      <c r="C545" s="51" t="s">
        <v>4113</v>
      </c>
      <c r="D545" s="50" t="s">
        <v>4114</v>
      </c>
      <c r="E545" s="52">
        <v>44260.82835648148</v>
      </c>
      <c r="F545" s="50"/>
      <c r="G545" s="50"/>
      <c r="H545" s="50"/>
      <c r="I545" s="50"/>
      <c r="J545" s="50" t="s">
        <v>4109</v>
      </c>
      <c r="K545" s="50"/>
      <c r="L545" s="53" t="s">
        <v>102</v>
      </c>
      <c r="M545" s="55" t="s">
        <v>4110</v>
      </c>
      <c r="N545" s="50">
        <v>139.0</v>
      </c>
      <c r="O545" s="50">
        <v>123.0</v>
      </c>
      <c r="P545" s="50"/>
      <c r="Q545" s="56" t="s">
        <v>4115</v>
      </c>
      <c r="R545" s="53" t="s">
        <v>4116</v>
      </c>
    </row>
    <row r="546">
      <c r="A546" s="54" t="s">
        <v>4117</v>
      </c>
      <c r="B546" s="50" t="s">
        <v>3312</v>
      </c>
      <c r="C546" s="51" t="s">
        <v>4118</v>
      </c>
      <c r="D546" s="50" t="s">
        <v>4119</v>
      </c>
      <c r="E546" s="52">
        <v>44260.828310185185</v>
      </c>
      <c r="F546" s="50"/>
      <c r="G546" s="50"/>
      <c r="H546" s="50"/>
      <c r="I546" s="50"/>
      <c r="J546" s="50" t="s">
        <v>3314</v>
      </c>
      <c r="K546" s="50"/>
      <c r="L546" s="53" t="s">
        <v>56</v>
      </c>
      <c r="M546" s="55" t="s">
        <v>3315</v>
      </c>
      <c r="N546" s="50">
        <v>527.0</v>
      </c>
      <c r="O546" s="50">
        <v>922.0</v>
      </c>
      <c r="P546" s="50"/>
      <c r="Q546" s="56" t="s">
        <v>4120</v>
      </c>
      <c r="R546" s="53" t="s">
        <v>4121</v>
      </c>
    </row>
    <row r="547">
      <c r="A547" s="54" t="s">
        <v>4122</v>
      </c>
      <c r="B547" s="50" t="s">
        <v>4123</v>
      </c>
      <c r="C547" s="51" t="s">
        <v>72</v>
      </c>
      <c r="D547" s="50" t="s">
        <v>4124</v>
      </c>
      <c r="E547" s="52">
        <v>44260.82811342593</v>
      </c>
      <c r="F547" s="50"/>
      <c r="G547" s="50"/>
      <c r="H547" s="50"/>
      <c r="I547" s="50"/>
      <c r="J547" s="50" t="s">
        <v>4125</v>
      </c>
      <c r="K547" s="50"/>
      <c r="L547" s="53" t="s">
        <v>65</v>
      </c>
      <c r="M547" s="55" t="s">
        <v>4126</v>
      </c>
      <c r="N547" s="50">
        <v>437.0</v>
      </c>
      <c r="O547" s="50">
        <v>148.0</v>
      </c>
      <c r="P547" s="50" t="s">
        <v>2585</v>
      </c>
      <c r="Q547" s="56" t="s">
        <v>4127</v>
      </c>
      <c r="R547" s="53" t="s">
        <v>78</v>
      </c>
    </row>
    <row r="548">
      <c r="A548" s="54" t="s">
        <v>4128</v>
      </c>
      <c r="B548" s="50" t="s">
        <v>4129</v>
      </c>
      <c r="C548" s="57" t="s">
        <v>665</v>
      </c>
      <c r="D548" s="50" t="s">
        <v>4130</v>
      </c>
      <c r="E548" s="52">
        <v>44260.82809027778</v>
      </c>
      <c r="F548" s="50"/>
      <c r="G548" s="50"/>
      <c r="H548" s="50"/>
      <c r="I548" s="50"/>
      <c r="J548" s="50" t="s">
        <v>4131</v>
      </c>
      <c r="K548" s="50"/>
      <c r="L548" s="53" t="s">
        <v>102</v>
      </c>
      <c r="M548" s="55" t="s">
        <v>4132</v>
      </c>
      <c r="N548" s="50">
        <v>597.0</v>
      </c>
      <c r="O548" s="50">
        <v>1306.0</v>
      </c>
      <c r="P548" s="50"/>
      <c r="Q548" s="56" t="s">
        <v>4133</v>
      </c>
      <c r="R548" s="58" t="s">
        <v>496</v>
      </c>
    </row>
    <row r="549">
      <c r="A549" s="54" t="s">
        <v>4134</v>
      </c>
      <c r="B549" s="50" t="s">
        <v>4135</v>
      </c>
      <c r="C549" s="51" t="s">
        <v>4136</v>
      </c>
      <c r="D549" s="50" t="s">
        <v>4137</v>
      </c>
      <c r="E549" s="52">
        <v>44260.82806712963</v>
      </c>
      <c r="F549" s="50"/>
      <c r="G549" s="50"/>
      <c r="H549" s="50"/>
      <c r="I549" s="50"/>
      <c r="J549" s="50" t="s">
        <v>4138</v>
      </c>
      <c r="K549" s="50"/>
      <c r="L549" s="53" t="s">
        <v>65</v>
      </c>
      <c r="M549" s="55" t="s">
        <v>4139</v>
      </c>
      <c r="N549" s="50">
        <v>493.0</v>
      </c>
      <c r="O549" s="50">
        <v>453.0</v>
      </c>
      <c r="P549" s="50" t="s">
        <v>2585</v>
      </c>
      <c r="Q549" s="56" t="s">
        <v>4140</v>
      </c>
      <c r="R549" s="53" t="s">
        <v>4141</v>
      </c>
    </row>
    <row r="550">
      <c r="A550" s="54" t="s">
        <v>4142</v>
      </c>
      <c r="B550" s="50" t="s">
        <v>4143</v>
      </c>
      <c r="C550" s="51" t="s">
        <v>4144</v>
      </c>
      <c r="D550" s="50" t="s">
        <v>4145</v>
      </c>
      <c r="E550" s="52">
        <v>44260.827928240746</v>
      </c>
      <c r="F550" s="50"/>
      <c r="G550" s="50"/>
      <c r="H550" s="50"/>
      <c r="I550" s="50"/>
      <c r="J550" s="50" t="s">
        <v>4146</v>
      </c>
      <c r="K550" s="50"/>
      <c r="L550" s="53" t="s">
        <v>65</v>
      </c>
      <c r="M550" s="55" t="s">
        <v>4147</v>
      </c>
      <c r="N550" s="50">
        <v>156.0</v>
      </c>
      <c r="O550" s="50">
        <v>637.0</v>
      </c>
      <c r="P550" s="50" t="s">
        <v>4148</v>
      </c>
      <c r="Q550" s="56" t="s">
        <v>4149</v>
      </c>
      <c r="R550" s="53" t="s">
        <v>4150</v>
      </c>
    </row>
    <row r="551">
      <c r="A551" s="54" t="s">
        <v>4151</v>
      </c>
      <c r="B551" s="50" t="s">
        <v>4152</v>
      </c>
      <c r="C551" s="51" t="s">
        <v>4153</v>
      </c>
      <c r="D551" s="50" t="s">
        <v>4154</v>
      </c>
      <c r="E551" s="52">
        <v>44260.82791666666</v>
      </c>
      <c r="F551" s="50"/>
      <c r="G551" s="50"/>
      <c r="H551" s="50"/>
      <c r="I551" s="50"/>
      <c r="J551" s="50" t="s">
        <v>4155</v>
      </c>
      <c r="K551" s="50"/>
      <c r="L551" s="53" t="s">
        <v>102</v>
      </c>
      <c r="M551" s="55" t="s">
        <v>4156</v>
      </c>
      <c r="N551" s="50">
        <v>435.0</v>
      </c>
      <c r="O551" s="50">
        <v>370.0</v>
      </c>
      <c r="P551" s="50" t="s">
        <v>4157</v>
      </c>
      <c r="Q551" s="56" t="s">
        <v>4158</v>
      </c>
      <c r="R551" s="53" t="s">
        <v>4159</v>
      </c>
    </row>
    <row r="552">
      <c r="A552" s="54" t="s">
        <v>4160</v>
      </c>
      <c r="B552" s="50" t="s">
        <v>4161</v>
      </c>
      <c r="C552" s="51" t="s">
        <v>4162</v>
      </c>
      <c r="D552" s="50" t="s">
        <v>4163</v>
      </c>
      <c r="E552" s="52">
        <v>44260.82789351852</v>
      </c>
      <c r="F552" s="50"/>
      <c r="G552" s="50"/>
      <c r="H552" s="50"/>
      <c r="I552" s="50"/>
      <c r="J552" s="50" t="s">
        <v>4164</v>
      </c>
      <c r="K552" s="50"/>
      <c r="L552" s="53" t="s">
        <v>65</v>
      </c>
      <c r="M552" s="55" t="s">
        <v>4165</v>
      </c>
      <c r="N552" s="50">
        <v>3439.0</v>
      </c>
      <c r="O552" s="50">
        <v>2762.0</v>
      </c>
      <c r="P552" s="50" t="s">
        <v>4166</v>
      </c>
      <c r="Q552" s="56" t="s">
        <v>4167</v>
      </c>
      <c r="R552" s="53" t="s">
        <v>4168</v>
      </c>
    </row>
    <row r="553">
      <c r="A553" s="54" t="s">
        <v>4169</v>
      </c>
      <c r="B553" s="50" t="s">
        <v>4170</v>
      </c>
      <c r="C553" s="51" t="s">
        <v>4171</v>
      </c>
      <c r="D553" s="50" t="s">
        <v>4172</v>
      </c>
      <c r="E553" s="52">
        <v>44260.8277662037</v>
      </c>
      <c r="F553" s="50"/>
      <c r="G553" s="50"/>
      <c r="H553" s="50"/>
      <c r="I553" s="50"/>
      <c r="J553" s="50" t="s">
        <v>4173</v>
      </c>
      <c r="K553" s="50"/>
      <c r="L553" s="53" t="s">
        <v>4174</v>
      </c>
      <c r="M553" s="55" t="s">
        <v>4175</v>
      </c>
      <c r="N553" s="50">
        <v>4558.0</v>
      </c>
      <c r="O553" s="50">
        <v>3598.0</v>
      </c>
      <c r="P553" s="50" t="s">
        <v>3807</v>
      </c>
      <c r="Q553" s="56" t="s">
        <v>4176</v>
      </c>
      <c r="R553" s="53" t="s">
        <v>4177</v>
      </c>
    </row>
    <row r="554">
      <c r="A554" s="54" t="s">
        <v>4178</v>
      </c>
      <c r="B554" s="50" t="s">
        <v>4161</v>
      </c>
      <c r="C554" s="51" t="s">
        <v>4179</v>
      </c>
      <c r="D554" s="50" t="s">
        <v>4180</v>
      </c>
      <c r="E554" s="52">
        <v>44260.82675925926</v>
      </c>
      <c r="F554" s="50"/>
      <c r="G554" s="50"/>
      <c r="H554" s="50"/>
      <c r="I554" s="50"/>
      <c r="J554" s="50" t="s">
        <v>4164</v>
      </c>
      <c r="K554" s="50"/>
      <c r="L554" s="53" t="s">
        <v>65</v>
      </c>
      <c r="M554" s="55" t="s">
        <v>4165</v>
      </c>
      <c r="N554" s="50">
        <v>3439.0</v>
      </c>
      <c r="O554" s="50">
        <v>2762.0</v>
      </c>
      <c r="P554" s="50" t="s">
        <v>4166</v>
      </c>
      <c r="Q554" s="56" t="s">
        <v>4181</v>
      </c>
      <c r="R554" s="53" t="s">
        <v>4182</v>
      </c>
    </row>
    <row r="555">
      <c r="A555" s="54" t="s">
        <v>4183</v>
      </c>
      <c r="B555" s="50" t="s">
        <v>4184</v>
      </c>
      <c r="C555" s="51" t="s">
        <v>4083</v>
      </c>
      <c r="D555" s="50" t="s">
        <v>4185</v>
      </c>
      <c r="E555" s="52">
        <v>44260.82664351852</v>
      </c>
      <c r="F555" s="50"/>
      <c r="G555" s="50"/>
      <c r="H555" s="50"/>
      <c r="I555" s="50"/>
      <c r="J555" s="50" t="s">
        <v>4186</v>
      </c>
      <c r="K555" s="50"/>
      <c r="L555" s="53" t="s">
        <v>102</v>
      </c>
      <c r="M555" s="55" t="s">
        <v>4187</v>
      </c>
      <c r="N555" s="50">
        <v>768.0</v>
      </c>
      <c r="O555" s="50">
        <v>834.0</v>
      </c>
      <c r="P555" s="50" t="s">
        <v>4188</v>
      </c>
      <c r="Q555" s="56" t="s">
        <v>4189</v>
      </c>
      <c r="R555" s="53" t="s">
        <v>4089</v>
      </c>
    </row>
    <row r="556">
      <c r="A556" s="54" t="s">
        <v>4190</v>
      </c>
      <c r="B556" s="50" t="s">
        <v>4191</v>
      </c>
      <c r="C556" s="51" t="s">
        <v>243</v>
      </c>
      <c r="D556" s="50" t="s">
        <v>4192</v>
      </c>
      <c r="E556" s="52">
        <v>44260.82652777778</v>
      </c>
      <c r="F556" s="50"/>
      <c r="G556" s="50"/>
      <c r="H556" s="50"/>
      <c r="I556" s="50"/>
      <c r="J556" s="50" t="s">
        <v>4193</v>
      </c>
      <c r="K556" s="50"/>
      <c r="L556" s="53" t="s">
        <v>56</v>
      </c>
      <c r="M556" s="55" t="s">
        <v>4194</v>
      </c>
      <c r="N556" s="50">
        <v>317.0</v>
      </c>
      <c r="O556" s="50">
        <v>195.0</v>
      </c>
      <c r="P556" s="50" t="s">
        <v>708</v>
      </c>
      <c r="Q556" s="56" t="s">
        <v>4195</v>
      </c>
      <c r="R556" s="53" t="s">
        <v>249</v>
      </c>
    </row>
    <row r="557">
      <c r="A557" s="54" t="s">
        <v>4196</v>
      </c>
      <c r="B557" s="50" t="s">
        <v>4197</v>
      </c>
      <c r="C557" s="51" t="s">
        <v>4198</v>
      </c>
      <c r="D557" s="50" t="s">
        <v>4199</v>
      </c>
      <c r="E557" s="52">
        <v>44260.82649305556</v>
      </c>
      <c r="F557" s="50"/>
      <c r="G557" s="50"/>
      <c r="H557" s="50" t="s">
        <v>2510</v>
      </c>
      <c r="I557" s="50" t="s">
        <v>2511</v>
      </c>
      <c r="J557" s="50" t="s">
        <v>4200</v>
      </c>
      <c r="K557" s="50" t="s">
        <v>2513</v>
      </c>
      <c r="L557" s="53" t="s">
        <v>65</v>
      </c>
      <c r="M557" s="55" t="s">
        <v>4201</v>
      </c>
      <c r="N557" s="50">
        <v>1046.0</v>
      </c>
      <c r="O557" s="50">
        <v>253.0</v>
      </c>
      <c r="P557" s="50" t="s">
        <v>2585</v>
      </c>
      <c r="Q557" s="56" t="s">
        <v>4202</v>
      </c>
      <c r="R557" s="53" t="s">
        <v>4203</v>
      </c>
    </row>
    <row r="558">
      <c r="A558" s="54" t="s">
        <v>4204</v>
      </c>
      <c r="B558" s="50" t="s">
        <v>4205</v>
      </c>
      <c r="C558" s="51" t="s">
        <v>4206</v>
      </c>
      <c r="D558" s="50" t="s">
        <v>4207</v>
      </c>
      <c r="E558" s="52">
        <v>44260.826469907406</v>
      </c>
      <c r="F558" s="50"/>
      <c r="G558" s="50"/>
      <c r="H558" s="50"/>
      <c r="I558" s="50"/>
      <c r="J558" s="50" t="s">
        <v>4208</v>
      </c>
      <c r="K558" s="50"/>
      <c r="L558" s="53" t="s">
        <v>65</v>
      </c>
      <c r="M558" s="55" t="s">
        <v>4209</v>
      </c>
      <c r="N558" s="50">
        <v>1128.0</v>
      </c>
      <c r="O558" s="50">
        <v>929.0</v>
      </c>
      <c r="P558" s="50" t="s">
        <v>286</v>
      </c>
      <c r="Q558" s="56" t="s">
        <v>4210</v>
      </c>
      <c r="R558" s="53" t="s">
        <v>4211</v>
      </c>
    </row>
    <row r="559">
      <c r="A559" s="54" t="s">
        <v>4212</v>
      </c>
      <c r="B559" s="50" t="s">
        <v>4213</v>
      </c>
      <c r="C559" s="51" t="s">
        <v>1066</v>
      </c>
      <c r="D559" s="50" t="s">
        <v>4214</v>
      </c>
      <c r="E559" s="52">
        <v>44260.82642361111</v>
      </c>
      <c r="F559" s="50"/>
      <c r="G559" s="50"/>
      <c r="H559" s="50"/>
      <c r="I559" s="50"/>
      <c r="J559" s="50" t="s">
        <v>4215</v>
      </c>
      <c r="K559" s="50"/>
      <c r="L559" s="53" t="s">
        <v>102</v>
      </c>
      <c r="M559" s="55" t="s">
        <v>4216</v>
      </c>
      <c r="N559" s="50">
        <v>6156.0</v>
      </c>
      <c r="O559" s="50">
        <v>5080.0</v>
      </c>
      <c r="P559" s="50" t="s">
        <v>4217</v>
      </c>
      <c r="Q559" s="56" t="s">
        <v>4218</v>
      </c>
      <c r="R559" s="53" t="s">
        <v>1072</v>
      </c>
    </row>
    <row r="560">
      <c r="A560" s="54" t="s">
        <v>4219</v>
      </c>
      <c r="B560" s="50" t="s">
        <v>2735</v>
      </c>
      <c r="C560" s="51" t="s">
        <v>4220</v>
      </c>
      <c r="D560" s="50" t="s">
        <v>4221</v>
      </c>
      <c r="E560" s="52">
        <v>44260.82635416667</v>
      </c>
      <c r="F560" s="50"/>
      <c r="G560" s="50"/>
      <c r="H560" s="50"/>
      <c r="I560" s="50"/>
      <c r="J560" s="50" t="s">
        <v>2738</v>
      </c>
      <c r="K560" s="50"/>
      <c r="L560" s="53" t="s">
        <v>65</v>
      </c>
      <c r="M560" s="55" t="s">
        <v>2739</v>
      </c>
      <c r="N560" s="50">
        <v>101.0</v>
      </c>
      <c r="O560" s="50">
        <v>71.0</v>
      </c>
      <c r="P560" s="50"/>
      <c r="Q560" s="56" t="s">
        <v>4222</v>
      </c>
      <c r="R560" s="53" t="s">
        <v>3513</v>
      </c>
    </row>
    <row r="561">
      <c r="A561" s="54" t="s">
        <v>4223</v>
      </c>
      <c r="B561" s="50" t="s">
        <v>4205</v>
      </c>
      <c r="C561" s="51" t="s">
        <v>4224</v>
      </c>
      <c r="D561" s="50" t="s">
        <v>4225</v>
      </c>
      <c r="E561" s="52">
        <v>44260.82585648148</v>
      </c>
      <c r="F561" s="50"/>
      <c r="G561" s="50"/>
      <c r="H561" s="50"/>
      <c r="I561" s="50"/>
      <c r="J561" s="50" t="s">
        <v>4208</v>
      </c>
      <c r="K561" s="50"/>
      <c r="L561" s="53" t="s">
        <v>65</v>
      </c>
      <c r="M561" s="55" t="s">
        <v>4209</v>
      </c>
      <c r="N561" s="50">
        <v>1128.0</v>
      </c>
      <c r="O561" s="50">
        <v>929.0</v>
      </c>
      <c r="P561" s="50" t="s">
        <v>286</v>
      </c>
      <c r="Q561" s="56" t="s">
        <v>4226</v>
      </c>
      <c r="R561" s="53" t="s">
        <v>4227</v>
      </c>
    </row>
    <row r="562">
      <c r="A562" s="54" t="s">
        <v>4228</v>
      </c>
      <c r="B562" s="50" t="s">
        <v>4229</v>
      </c>
      <c r="C562" s="51" t="s">
        <v>4230</v>
      </c>
      <c r="D562" s="50" t="s">
        <v>4231</v>
      </c>
      <c r="E562" s="52">
        <v>44260.82579861111</v>
      </c>
      <c r="F562" s="50"/>
      <c r="G562" s="50"/>
      <c r="H562" s="50"/>
      <c r="I562" s="50"/>
      <c r="J562" s="50" t="s">
        <v>4232</v>
      </c>
      <c r="K562" s="50"/>
      <c r="L562" s="53" t="s">
        <v>102</v>
      </c>
      <c r="M562" s="55" t="s">
        <v>4233</v>
      </c>
      <c r="N562" s="50">
        <v>904.0</v>
      </c>
      <c r="O562" s="50">
        <v>1359.0</v>
      </c>
      <c r="P562" s="50"/>
      <c r="Q562" s="56" t="s">
        <v>4234</v>
      </c>
      <c r="R562" s="58" t="s">
        <v>2206</v>
      </c>
    </row>
    <row r="563">
      <c r="A563" s="54" t="s">
        <v>4235</v>
      </c>
      <c r="B563" s="50" t="s">
        <v>4236</v>
      </c>
      <c r="C563" s="51" t="s">
        <v>4237</v>
      </c>
      <c r="D563" s="50" t="s">
        <v>4238</v>
      </c>
      <c r="E563" s="52">
        <v>44260.82564814815</v>
      </c>
      <c r="F563" s="50"/>
      <c r="G563" s="50"/>
      <c r="H563" s="50" t="s">
        <v>4239</v>
      </c>
      <c r="I563" s="50" t="s">
        <v>4236</v>
      </c>
      <c r="J563" s="50" t="s">
        <v>4239</v>
      </c>
      <c r="K563" s="50" t="s">
        <v>4240</v>
      </c>
      <c r="L563" s="53" t="s">
        <v>102</v>
      </c>
      <c r="M563" s="55" t="s">
        <v>4241</v>
      </c>
      <c r="N563" s="50">
        <v>5972.0</v>
      </c>
      <c r="O563" s="50">
        <v>4469.0</v>
      </c>
      <c r="P563" s="50" t="s">
        <v>4242</v>
      </c>
      <c r="Q563" s="56" t="s">
        <v>4243</v>
      </c>
      <c r="R563" s="53" t="s">
        <v>4244</v>
      </c>
    </row>
    <row r="564">
      <c r="A564" s="54" t="s">
        <v>4245</v>
      </c>
      <c r="B564" s="50" t="s">
        <v>4107</v>
      </c>
      <c r="C564" s="51" t="s">
        <v>3000</v>
      </c>
      <c r="D564" s="50" t="s">
        <v>4246</v>
      </c>
      <c r="E564" s="52">
        <v>44260.825578703705</v>
      </c>
      <c r="F564" s="50"/>
      <c r="G564" s="50"/>
      <c r="H564" s="50"/>
      <c r="I564" s="50"/>
      <c r="J564" s="50" t="s">
        <v>4109</v>
      </c>
      <c r="K564" s="50"/>
      <c r="L564" s="53" t="s">
        <v>102</v>
      </c>
      <c r="M564" s="55" t="s">
        <v>4110</v>
      </c>
      <c r="N564" s="50">
        <v>139.0</v>
      </c>
      <c r="O564" s="50">
        <v>123.0</v>
      </c>
      <c r="P564" s="50"/>
      <c r="Q564" s="56" t="s">
        <v>4247</v>
      </c>
      <c r="R564" s="53" t="s">
        <v>3005</v>
      </c>
    </row>
    <row r="565">
      <c r="A565" s="54" t="s">
        <v>4248</v>
      </c>
      <c r="B565" s="50" t="s">
        <v>4107</v>
      </c>
      <c r="C565" s="51" t="s">
        <v>4249</v>
      </c>
      <c r="D565" s="50" t="s">
        <v>4250</v>
      </c>
      <c r="E565" s="52">
        <v>44260.825219907405</v>
      </c>
      <c r="F565" s="50"/>
      <c r="G565" s="50"/>
      <c r="H565" s="50"/>
      <c r="I565" s="50"/>
      <c r="J565" s="50" t="s">
        <v>4109</v>
      </c>
      <c r="K565" s="50"/>
      <c r="L565" s="53" t="s">
        <v>102</v>
      </c>
      <c r="M565" s="55" t="s">
        <v>4110</v>
      </c>
      <c r="N565" s="50">
        <v>139.0</v>
      </c>
      <c r="O565" s="50">
        <v>123.0</v>
      </c>
      <c r="P565" s="50"/>
      <c r="Q565" s="56" t="s">
        <v>4251</v>
      </c>
      <c r="R565" s="53" t="s">
        <v>4252</v>
      </c>
    </row>
    <row r="566">
      <c r="A566" s="54" t="s">
        <v>4253</v>
      </c>
      <c r="B566" s="50" t="s">
        <v>4254</v>
      </c>
      <c r="C566" s="51" t="s">
        <v>4255</v>
      </c>
      <c r="D566" s="50" t="s">
        <v>4256</v>
      </c>
      <c r="E566" s="52">
        <v>44260.82518518518</v>
      </c>
      <c r="F566" s="50"/>
      <c r="G566" s="50"/>
      <c r="H566" s="50"/>
      <c r="I566" s="50"/>
      <c r="J566" s="50" t="s">
        <v>4257</v>
      </c>
      <c r="K566" s="50"/>
      <c r="L566" s="53" t="s">
        <v>65</v>
      </c>
      <c r="M566" s="55" t="s">
        <v>4258</v>
      </c>
      <c r="N566" s="50">
        <v>2101.0</v>
      </c>
      <c r="O566" s="50">
        <v>2763.0</v>
      </c>
      <c r="P566" s="50" t="s">
        <v>4259</v>
      </c>
      <c r="Q566" s="56" t="s">
        <v>4260</v>
      </c>
      <c r="R566" s="53" t="s">
        <v>4261</v>
      </c>
    </row>
    <row r="567">
      <c r="A567" s="54" t="s">
        <v>4262</v>
      </c>
      <c r="B567" s="50" t="s">
        <v>4263</v>
      </c>
      <c r="C567" s="51" t="s">
        <v>162</v>
      </c>
      <c r="D567" s="50" t="s">
        <v>4264</v>
      </c>
      <c r="E567" s="52">
        <v>44260.82489583333</v>
      </c>
      <c r="F567" s="50"/>
      <c r="G567" s="50"/>
      <c r="H567" s="50"/>
      <c r="I567" s="50"/>
      <c r="J567" s="50" t="s">
        <v>4265</v>
      </c>
      <c r="K567" s="50"/>
      <c r="L567" s="53" t="s">
        <v>102</v>
      </c>
      <c r="M567" s="55" t="s">
        <v>4266</v>
      </c>
      <c r="N567" s="50">
        <v>3164.0</v>
      </c>
      <c r="O567" s="50">
        <v>940.0</v>
      </c>
      <c r="P567" s="50"/>
      <c r="Q567" s="56" t="s">
        <v>4267</v>
      </c>
      <c r="R567" s="53" t="s">
        <v>168</v>
      </c>
    </row>
    <row r="568">
      <c r="A568" s="54" t="s">
        <v>4268</v>
      </c>
      <c r="B568" s="50" t="s">
        <v>4269</v>
      </c>
      <c r="C568" s="51" t="s">
        <v>4270</v>
      </c>
      <c r="D568" s="50" t="s">
        <v>4271</v>
      </c>
      <c r="E568" s="52">
        <v>44260.82482638889</v>
      </c>
      <c r="F568" s="50"/>
      <c r="G568" s="50"/>
      <c r="H568" s="50"/>
      <c r="I568" s="50"/>
      <c r="J568" s="50" t="s">
        <v>4272</v>
      </c>
      <c r="K568" s="50"/>
      <c r="L568" s="53" t="s">
        <v>65</v>
      </c>
      <c r="M568" s="55" t="s">
        <v>4273</v>
      </c>
      <c r="N568" s="50">
        <v>253.0</v>
      </c>
      <c r="O568" s="50">
        <v>239.0</v>
      </c>
      <c r="P568" s="50" t="s">
        <v>4274</v>
      </c>
      <c r="Q568" s="56" t="s">
        <v>4275</v>
      </c>
      <c r="R568" s="53" t="s">
        <v>4276</v>
      </c>
    </row>
    <row r="569">
      <c r="A569" s="54" t="s">
        <v>4277</v>
      </c>
      <c r="B569" s="50" t="s">
        <v>4278</v>
      </c>
      <c r="C569" s="51" t="s">
        <v>4279</v>
      </c>
      <c r="D569" s="50" t="s">
        <v>4280</v>
      </c>
      <c r="E569" s="52">
        <v>44260.82472222223</v>
      </c>
      <c r="F569" s="50"/>
      <c r="G569" s="50"/>
      <c r="H569" s="50"/>
      <c r="I569" s="50"/>
      <c r="J569" s="50" t="s">
        <v>4281</v>
      </c>
      <c r="K569" s="50"/>
      <c r="L569" s="53" t="s">
        <v>56</v>
      </c>
      <c r="M569" s="55" t="s">
        <v>4282</v>
      </c>
      <c r="N569" s="50">
        <v>436.0</v>
      </c>
      <c r="O569" s="50">
        <v>734.0</v>
      </c>
      <c r="P569" s="50" t="s">
        <v>4283</v>
      </c>
      <c r="Q569" s="56" t="s">
        <v>4284</v>
      </c>
      <c r="R569" s="53" t="s">
        <v>4285</v>
      </c>
    </row>
    <row r="570">
      <c r="A570" s="54" t="s">
        <v>4286</v>
      </c>
      <c r="B570" s="50" t="s">
        <v>4287</v>
      </c>
      <c r="C570" s="51" t="s">
        <v>4288</v>
      </c>
      <c r="D570" s="50" t="s">
        <v>4289</v>
      </c>
      <c r="E570" s="52">
        <v>44260.82469907407</v>
      </c>
      <c r="F570" s="50"/>
      <c r="G570" s="50"/>
      <c r="H570" s="50" t="s">
        <v>2510</v>
      </c>
      <c r="I570" s="50" t="s">
        <v>2511</v>
      </c>
      <c r="J570" s="50" t="s">
        <v>4290</v>
      </c>
      <c r="K570" s="50" t="s">
        <v>2513</v>
      </c>
      <c r="L570" s="53" t="s">
        <v>65</v>
      </c>
      <c r="M570" s="55" t="s">
        <v>4291</v>
      </c>
      <c r="N570" s="50">
        <v>2662.0</v>
      </c>
      <c r="O570" s="50">
        <v>1810.0</v>
      </c>
      <c r="P570" s="50" t="s">
        <v>3807</v>
      </c>
      <c r="Q570" s="56" t="s">
        <v>4292</v>
      </c>
      <c r="R570" s="53" t="s">
        <v>4293</v>
      </c>
    </row>
    <row r="571">
      <c r="A571" s="54" t="s">
        <v>4294</v>
      </c>
      <c r="B571" s="50" t="s">
        <v>4295</v>
      </c>
      <c r="C571" s="51" t="s">
        <v>4083</v>
      </c>
      <c r="D571" s="50" t="s">
        <v>4296</v>
      </c>
      <c r="E571" s="52">
        <v>44260.82467592593</v>
      </c>
      <c r="F571" s="50"/>
      <c r="G571" s="50"/>
      <c r="H571" s="50"/>
      <c r="I571" s="50"/>
      <c r="J571" s="50" t="s">
        <v>4297</v>
      </c>
      <c r="K571" s="50"/>
      <c r="L571" s="53" t="s">
        <v>65</v>
      </c>
      <c r="M571" s="55" t="s">
        <v>4298</v>
      </c>
      <c r="N571" s="50">
        <v>1605.0</v>
      </c>
      <c r="O571" s="50">
        <v>3140.0</v>
      </c>
      <c r="P571" s="50" t="s">
        <v>4299</v>
      </c>
      <c r="Q571" s="56" t="s">
        <v>4300</v>
      </c>
      <c r="R571" s="53" t="s">
        <v>4089</v>
      </c>
    </row>
    <row r="572">
      <c r="A572" s="54" t="s">
        <v>4301</v>
      </c>
      <c r="B572" s="50" t="s">
        <v>4302</v>
      </c>
      <c r="C572" s="51" t="s">
        <v>4303</v>
      </c>
      <c r="D572" s="50" t="s">
        <v>4296</v>
      </c>
      <c r="E572" s="52">
        <v>44260.82467592593</v>
      </c>
      <c r="F572" s="50"/>
      <c r="G572" s="50"/>
      <c r="H572" s="50"/>
      <c r="I572" s="50"/>
      <c r="J572" s="50" t="s">
        <v>4304</v>
      </c>
      <c r="K572" s="50"/>
      <c r="L572" s="53" t="s">
        <v>56</v>
      </c>
      <c r="M572" s="55" t="s">
        <v>4305</v>
      </c>
      <c r="N572" s="50">
        <v>8283.0</v>
      </c>
      <c r="O572" s="50">
        <v>3499.0</v>
      </c>
      <c r="P572" s="50"/>
      <c r="Q572" s="56" t="s">
        <v>4306</v>
      </c>
      <c r="R572" s="53" t="s">
        <v>4307</v>
      </c>
    </row>
    <row r="573">
      <c r="A573" s="54" t="s">
        <v>4308</v>
      </c>
      <c r="B573" s="50" t="s">
        <v>4309</v>
      </c>
      <c r="C573" s="51" t="s">
        <v>4310</v>
      </c>
      <c r="D573" s="50" t="s">
        <v>4311</v>
      </c>
      <c r="E573" s="52">
        <v>44260.82456018518</v>
      </c>
      <c r="F573" s="50"/>
      <c r="G573" s="50"/>
      <c r="H573" s="50"/>
      <c r="I573" s="50"/>
      <c r="J573" s="50" t="s">
        <v>4312</v>
      </c>
      <c r="K573" s="50"/>
      <c r="L573" s="53" t="s">
        <v>65</v>
      </c>
      <c r="M573" s="55" t="s">
        <v>4313</v>
      </c>
      <c r="N573" s="50">
        <v>4105.0</v>
      </c>
      <c r="O573" s="50">
        <v>3451.0</v>
      </c>
      <c r="P573" s="50" t="s">
        <v>4314</v>
      </c>
      <c r="Q573" s="56" t="s">
        <v>4315</v>
      </c>
      <c r="R573" s="53" t="s">
        <v>4316</v>
      </c>
    </row>
    <row r="574">
      <c r="A574" s="54" t="s">
        <v>4317</v>
      </c>
      <c r="B574" s="50" t="s">
        <v>4318</v>
      </c>
      <c r="C574" s="51" t="s">
        <v>4319</v>
      </c>
      <c r="D574" s="50" t="s">
        <v>4320</v>
      </c>
      <c r="E574" s="52">
        <v>44260.82430555555</v>
      </c>
      <c r="F574" s="50"/>
      <c r="G574" s="50"/>
      <c r="H574" s="50"/>
      <c r="I574" s="50"/>
      <c r="J574" s="50" t="s">
        <v>4321</v>
      </c>
      <c r="K574" s="50"/>
      <c r="L574" s="53" t="s">
        <v>2152</v>
      </c>
      <c r="M574" s="55" t="s">
        <v>4322</v>
      </c>
      <c r="N574" s="50">
        <v>32805.0</v>
      </c>
      <c r="O574" s="50">
        <v>6609.0</v>
      </c>
      <c r="P574" s="50" t="s">
        <v>4323</v>
      </c>
      <c r="Q574" s="56" t="s">
        <v>4324</v>
      </c>
      <c r="R574" s="53" t="s">
        <v>4325</v>
      </c>
    </row>
    <row r="575">
      <c r="A575" s="54" t="s">
        <v>4326</v>
      </c>
      <c r="B575" s="50" t="s">
        <v>4287</v>
      </c>
      <c r="C575" s="51" t="s">
        <v>2519</v>
      </c>
      <c r="D575" s="50" t="s">
        <v>4327</v>
      </c>
      <c r="E575" s="52">
        <v>44260.82428240741</v>
      </c>
      <c r="F575" s="50"/>
      <c r="G575" s="50"/>
      <c r="H575" s="50"/>
      <c r="I575" s="50"/>
      <c r="J575" s="50" t="s">
        <v>4290</v>
      </c>
      <c r="K575" s="50"/>
      <c r="L575" s="53" t="s">
        <v>65</v>
      </c>
      <c r="M575" s="55" t="s">
        <v>4291</v>
      </c>
      <c r="N575" s="50">
        <v>2662.0</v>
      </c>
      <c r="O575" s="50">
        <v>1810.0</v>
      </c>
      <c r="P575" s="50" t="s">
        <v>3807</v>
      </c>
      <c r="Q575" s="56" t="s">
        <v>4328</v>
      </c>
      <c r="R575" s="53" t="s">
        <v>2522</v>
      </c>
    </row>
    <row r="576">
      <c r="A576" s="54" t="s">
        <v>4329</v>
      </c>
      <c r="B576" s="50" t="s">
        <v>4330</v>
      </c>
      <c r="C576" s="51" t="s">
        <v>4331</v>
      </c>
      <c r="D576" s="50" t="s">
        <v>4332</v>
      </c>
      <c r="E576" s="52">
        <v>44260.824270833335</v>
      </c>
      <c r="F576" s="50"/>
      <c r="G576" s="50"/>
      <c r="H576" s="50"/>
      <c r="I576" s="50"/>
      <c r="J576" s="50" t="s">
        <v>4333</v>
      </c>
      <c r="K576" s="50"/>
      <c r="L576" s="53" t="s">
        <v>102</v>
      </c>
      <c r="M576" s="55" t="s">
        <v>4334</v>
      </c>
      <c r="N576" s="50">
        <v>1171.0</v>
      </c>
      <c r="O576" s="50">
        <v>4367.0</v>
      </c>
      <c r="P576" s="50" t="s">
        <v>828</v>
      </c>
      <c r="Q576" s="56" t="s">
        <v>4335</v>
      </c>
      <c r="R576" s="53" t="s">
        <v>4336</v>
      </c>
    </row>
    <row r="577">
      <c r="A577" s="54" t="s">
        <v>4337</v>
      </c>
      <c r="B577" s="50" t="s">
        <v>4338</v>
      </c>
      <c r="C577" s="51" t="s">
        <v>162</v>
      </c>
      <c r="D577" s="50" t="s">
        <v>4339</v>
      </c>
      <c r="E577" s="52">
        <v>44260.82405092593</v>
      </c>
      <c r="F577" s="50"/>
      <c r="G577" s="50"/>
      <c r="H577" s="50"/>
      <c r="I577" s="50"/>
      <c r="J577" s="50" t="s">
        <v>4340</v>
      </c>
      <c r="K577" s="50"/>
      <c r="L577" s="53" t="s">
        <v>65</v>
      </c>
      <c r="M577" s="55" t="s">
        <v>4341</v>
      </c>
      <c r="N577" s="50">
        <v>2524.0</v>
      </c>
      <c r="O577" s="50">
        <v>4855.0</v>
      </c>
      <c r="P577" s="50" t="s">
        <v>4342</v>
      </c>
      <c r="Q577" s="56" t="s">
        <v>4343</v>
      </c>
      <c r="R577" s="53" t="s">
        <v>168</v>
      </c>
    </row>
    <row r="578">
      <c r="A578" s="54" t="s">
        <v>4344</v>
      </c>
      <c r="B578" s="50" t="s">
        <v>1267</v>
      </c>
      <c r="C578" s="51" t="s">
        <v>4345</v>
      </c>
      <c r="D578" s="50" t="s">
        <v>4346</v>
      </c>
      <c r="E578" s="52">
        <v>44260.82380787037</v>
      </c>
      <c r="F578" s="50"/>
      <c r="G578" s="50"/>
      <c r="H578" s="50"/>
      <c r="I578" s="50"/>
      <c r="J578" s="50" t="s">
        <v>1269</v>
      </c>
      <c r="K578" s="50"/>
      <c r="L578" s="53" t="s">
        <v>102</v>
      </c>
      <c r="M578" s="55" t="s">
        <v>1270</v>
      </c>
      <c r="N578" s="50">
        <v>1272.0</v>
      </c>
      <c r="O578" s="50">
        <v>4341.0</v>
      </c>
      <c r="P578" s="50" t="s">
        <v>1271</v>
      </c>
      <c r="Q578" s="56" t="s">
        <v>4347</v>
      </c>
      <c r="R578" s="53" t="s">
        <v>4348</v>
      </c>
    </row>
    <row r="579">
      <c r="A579" s="54" t="s">
        <v>4349</v>
      </c>
      <c r="B579" s="50" t="s">
        <v>4350</v>
      </c>
      <c r="C579" s="51" t="s">
        <v>2683</v>
      </c>
      <c r="D579" s="50" t="s">
        <v>4351</v>
      </c>
      <c r="E579" s="52">
        <v>44260.82376157407</v>
      </c>
      <c r="F579" s="50"/>
      <c r="G579" s="50"/>
      <c r="H579" s="50"/>
      <c r="I579" s="50"/>
      <c r="J579" s="50" t="s">
        <v>4352</v>
      </c>
      <c r="K579" s="50"/>
      <c r="L579" s="53" t="s">
        <v>102</v>
      </c>
      <c r="M579" s="55" t="s">
        <v>4353</v>
      </c>
      <c r="N579" s="50">
        <v>1139.0</v>
      </c>
      <c r="O579" s="50">
        <v>525.0</v>
      </c>
      <c r="P579" s="50" t="s">
        <v>4354</v>
      </c>
      <c r="Q579" s="56" t="s">
        <v>4355</v>
      </c>
      <c r="R579" s="53" t="s">
        <v>2689</v>
      </c>
    </row>
    <row r="580">
      <c r="A580" s="54" t="s">
        <v>4356</v>
      </c>
      <c r="B580" s="50" t="s">
        <v>4357</v>
      </c>
      <c r="C580" s="51" t="s">
        <v>4358</v>
      </c>
      <c r="D580" s="50" t="s">
        <v>4359</v>
      </c>
      <c r="E580" s="52">
        <v>44260.823692129634</v>
      </c>
      <c r="F580" s="50"/>
      <c r="G580" s="50"/>
      <c r="H580" s="50" t="s">
        <v>2580</v>
      </c>
      <c r="I580" s="50" t="s">
        <v>2581</v>
      </c>
      <c r="J580" s="50" t="s">
        <v>4360</v>
      </c>
      <c r="K580" s="50" t="s">
        <v>2583</v>
      </c>
      <c r="L580" s="53" t="s">
        <v>65</v>
      </c>
      <c r="M580" s="55" t="s">
        <v>4361</v>
      </c>
      <c r="N580" s="50">
        <v>5341.0</v>
      </c>
      <c r="O580" s="50">
        <v>5874.0</v>
      </c>
      <c r="P580" s="50" t="s">
        <v>286</v>
      </c>
      <c r="Q580" s="56" t="s">
        <v>4362</v>
      </c>
      <c r="R580" s="53" t="s">
        <v>4363</v>
      </c>
    </row>
    <row r="581">
      <c r="A581" s="54" t="s">
        <v>4364</v>
      </c>
      <c r="B581" s="50" t="s">
        <v>4365</v>
      </c>
      <c r="C581" s="51" t="s">
        <v>4366</v>
      </c>
      <c r="D581" s="50" t="s">
        <v>4367</v>
      </c>
      <c r="E581" s="52">
        <v>44260.82365740741</v>
      </c>
      <c r="F581" s="50"/>
      <c r="G581" s="50"/>
      <c r="H581" s="50"/>
      <c r="I581" s="50"/>
      <c r="J581" s="50" t="s">
        <v>4368</v>
      </c>
      <c r="K581" s="50"/>
      <c r="L581" s="53" t="s">
        <v>56</v>
      </c>
      <c r="M581" s="55" t="s">
        <v>4369</v>
      </c>
      <c r="N581" s="50">
        <v>167.0</v>
      </c>
      <c r="O581" s="50">
        <v>33.0</v>
      </c>
      <c r="P581" s="50" t="s">
        <v>4370</v>
      </c>
      <c r="Q581" s="56" t="s">
        <v>4371</v>
      </c>
      <c r="R581" s="53" t="s">
        <v>4372</v>
      </c>
    </row>
    <row r="582">
      <c r="A582" s="54" t="s">
        <v>4373</v>
      </c>
      <c r="B582" s="50" t="s">
        <v>4374</v>
      </c>
      <c r="C582" s="51" t="s">
        <v>333</v>
      </c>
      <c r="D582" s="50" t="s">
        <v>4375</v>
      </c>
      <c r="E582" s="52">
        <v>44260.8234375</v>
      </c>
      <c r="F582" s="50"/>
      <c r="G582" s="50"/>
      <c r="H582" s="50"/>
      <c r="I582" s="50"/>
      <c r="J582" s="50" t="s">
        <v>4376</v>
      </c>
      <c r="K582" s="50"/>
      <c r="L582" s="53" t="s">
        <v>65</v>
      </c>
      <c r="M582" s="55" t="s">
        <v>4377</v>
      </c>
      <c r="N582" s="50">
        <v>426.0</v>
      </c>
      <c r="O582" s="50">
        <v>364.0</v>
      </c>
      <c r="P582" s="50" t="s">
        <v>319</v>
      </c>
      <c r="Q582" s="56" t="s">
        <v>4378</v>
      </c>
      <c r="R582" s="53" t="s">
        <v>338</v>
      </c>
    </row>
    <row r="583">
      <c r="A583" s="54" t="s">
        <v>4379</v>
      </c>
      <c r="B583" s="50" t="s">
        <v>4357</v>
      </c>
      <c r="C583" s="51" t="s">
        <v>2621</v>
      </c>
      <c r="D583" s="50" t="s">
        <v>4380</v>
      </c>
      <c r="E583" s="52">
        <v>44260.823321759264</v>
      </c>
      <c r="F583" s="50"/>
      <c r="G583" s="50"/>
      <c r="H583" s="50"/>
      <c r="I583" s="50"/>
      <c r="J583" s="50" t="s">
        <v>4360</v>
      </c>
      <c r="K583" s="50"/>
      <c r="L583" s="53" t="s">
        <v>65</v>
      </c>
      <c r="M583" s="55" t="s">
        <v>4361</v>
      </c>
      <c r="N583" s="50">
        <v>5341.0</v>
      </c>
      <c r="O583" s="50">
        <v>5874.0</v>
      </c>
      <c r="P583" s="50" t="s">
        <v>286</v>
      </c>
      <c r="Q583" s="56" t="s">
        <v>4381</v>
      </c>
      <c r="R583" s="53" t="s">
        <v>2624</v>
      </c>
    </row>
    <row r="584">
      <c r="A584" s="54" t="s">
        <v>4382</v>
      </c>
      <c r="B584" s="50" t="s">
        <v>4383</v>
      </c>
      <c r="C584" s="57" t="s">
        <v>665</v>
      </c>
      <c r="D584" s="50" t="s">
        <v>4384</v>
      </c>
      <c r="E584" s="52">
        <v>44260.82325231482</v>
      </c>
      <c r="F584" s="50"/>
      <c r="G584" s="50"/>
      <c r="H584" s="50"/>
      <c r="I584" s="50"/>
      <c r="J584" s="50" t="s">
        <v>4385</v>
      </c>
      <c r="K584" s="50"/>
      <c r="L584" s="53" t="s">
        <v>56</v>
      </c>
      <c r="M584" s="55" t="s">
        <v>4386</v>
      </c>
      <c r="N584" s="50">
        <v>1023.0</v>
      </c>
      <c r="O584" s="50">
        <v>2605.0</v>
      </c>
      <c r="P584" s="50"/>
      <c r="Q584" s="56" t="s">
        <v>4387</v>
      </c>
      <c r="R584" s="58" t="s">
        <v>496</v>
      </c>
    </row>
    <row r="585">
      <c r="A585" s="54" t="s">
        <v>4388</v>
      </c>
      <c r="B585" s="50" t="s">
        <v>4389</v>
      </c>
      <c r="C585" s="51" t="s">
        <v>4303</v>
      </c>
      <c r="D585" s="50" t="s">
        <v>4390</v>
      </c>
      <c r="E585" s="52">
        <v>44260.82318287037</v>
      </c>
      <c r="F585" s="50"/>
      <c r="G585" s="50"/>
      <c r="H585" s="50"/>
      <c r="I585" s="50"/>
      <c r="J585" s="50" t="s">
        <v>4391</v>
      </c>
      <c r="K585" s="50"/>
      <c r="L585" s="53" t="s">
        <v>56</v>
      </c>
      <c r="M585" s="55" t="s">
        <v>4392</v>
      </c>
      <c r="N585" s="50">
        <v>890.0</v>
      </c>
      <c r="O585" s="50">
        <v>518.0</v>
      </c>
      <c r="P585" s="50" t="s">
        <v>4393</v>
      </c>
      <c r="Q585" s="56" t="s">
        <v>4394</v>
      </c>
      <c r="R585" s="53" t="s">
        <v>4307</v>
      </c>
    </row>
    <row r="586">
      <c r="A586" s="54" t="s">
        <v>4395</v>
      </c>
      <c r="B586" s="50" t="s">
        <v>4396</v>
      </c>
      <c r="C586" s="51" t="s">
        <v>4397</v>
      </c>
      <c r="D586" s="50" t="s">
        <v>4398</v>
      </c>
      <c r="E586" s="52">
        <v>44260.82278935185</v>
      </c>
      <c r="F586" s="50"/>
      <c r="G586" s="50"/>
      <c r="H586" s="50"/>
      <c r="I586" s="50"/>
      <c r="J586" s="50" t="s">
        <v>4399</v>
      </c>
      <c r="K586" s="50"/>
      <c r="L586" s="53" t="s">
        <v>102</v>
      </c>
      <c r="M586" s="55" t="s">
        <v>4400</v>
      </c>
      <c r="N586" s="50">
        <v>1554.0</v>
      </c>
      <c r="O586" s="50">
        <v>1588.0</v>
      </c>
      <c r="P586" s="50" t="s">
        <v>4401</v>
      </c>
      <c r="Q586" s="56" t="s">
        <v>4402</v>
      </c>
      <c r="R586" s="53" t="s">
        <v>4403</v>
      </c>
    </row>
    <row r="587">
      <c r="A587" s="54" t="s">
        <v>4404</v>
      </c>
      <c r="B587" s="50" t="s">
        <v>4405</v>
      </c>
      <c r="C587" s="51" t="s">
        <v>4406</v>
      </c>
      <c r="D587" s="50" t="s">
        <v>4407</v>
      </c>
      <c r="E587" s="52">
        <v>44260.82263888889</v>
      </c>
      <c r="F587" s="50"/>
      <c r="G587" s="50"/>
      <c r="H587" s="50"/>
      <c r="I587" s="50"/>
      <c r="J587" s="50" t="s">
        <v>4408</v>
      </c>
      <c r="K587" s="50"/>
      <c r="L587" s="53" t="s">
        <v>102</v>
      </c>
      <c r="M587" s="55" t="s">
        <v>4409</v>
      </c>
      <c r="N587" s="50">
        <v>250.0</v>
      </c>
      <c r="O587" s="50">
        <v>477.0</v>
      </c>
      <c r="P587" s="50"/>
      <c r="Q587" s="56" t="s">
        <v>4410</v>
      </c>
      <c r="R587" s="53" t="s">
        <v>4411</v>
      </c>
    </row>
    <row r="588">
      <c r="A588" s="54" t="s">
        <v>4412</v>
      </c>
      <c r="B588" s="50" t="s">
        <v>4413</v>
      </c>
      <c r="C588" s="51" t="s">
        <v>4414</v>
      </c>
      <c r="D588" s="50" t="s">
        <v>4415</v>
      </c>
      <c r="E588" s="52">
        <v>44260.822604166664</v>
      </c>
      <c r="F588" s="50"/>
      <c r="G588" s="50"/>
      <c r="H588" s="50" t="s">
        <v>4416</v>
      </c>
      <c r="I588" s="50" t="s">
        <v>4413</v>
      </c>
      <c r="J588" s="50" t="s">
        <v>4416</v>
      </c>
      <c r="K588" s="50" t="s">
        <v>4417</v>
      </c>
      <c r="L588" s="53" t="s">
        <v>102</v>
      </c>
      <c r="M588" s="55" t="s">
        <v>4418</v>
      </c>
      <c r="N588" s="50">
        <v>5855.0</v>
      </c>
      <c r="O588" s="50">
        <v>6436.0</v>
      </c>
      <c r="P588" s="50" t="s">
        <v>4419</v>
      </c>
      <c r="Q588" s="56" t="s">
        <v>4420</v>
      </c>
      <c r="R588" s="53" t="s">
        <v>4421</v>
      </c>
    </row>
    <row r="589">
      <c r="A589" s="54" t="s">
        <v>4422</v>
      </c>
      <c r="B589" s="50" t="s">
        <v>4423</v>
      </c>
      <c r="C589" s="51" t="s">
        <v>4424</v>
      </c>
      <c r="D589" s="50" t="s">
        <v>4425</v>
      </c>
      <c r="E589" s="52">
        <v>44260.82258101852</v>
      </c>
      <c r="F589" s="50"/>
      <c r="G589" s="50"/>
      <c r="H589" s="50" t="s">
        <v>2510</v>
      </c>
      <c r="I589" s="50" t="s">
        <v>2511</v>
      </c>
      <c r="J589" s="50" t="s">
        <v>4426</v>
      </c>
      <c r="K589" s="50" t="s">
        <v>2513</v>
      </c>
      <c r="L589" s="53" t="s">
        <v>65</v>
      </c>
      <c r="M589" s="55" t="s">
        <v>4427</v>
      </c>
      <c r="N589" s="50">
        <v>228.0</v>
      </c>
      <c r="O589" s="50">
        <v>1851.0</v>
      </c>
      <c r="P589" s="50" t="s">
        <v>4428</v>
      </c>
      <c r="Q589" s="56" t="s">
        <v>4429</v>
      </c>
      <c r="R589" s="53" t="s">
        <v>4430</v>
      </c>
    </row>
    <row r="590">
      <c r="A590" s="54" t="s">
        <v>4431</v>
      </c>
      <c r="B590" s="50" t="s">
        <v>4432</v>
      </c>
      <c r="C590" s="51" t="s">
        <v>4433</v>
      </c>
      <c r="D590" s="50" t="s">
        <v>4434</v>
      </c>
      <c r="E590" s="52">
        <v>44260.822546296295</v>
      </c>
      <c r="F590" s="50"/>
      <c r="G590" s="50"/>
      <c r="H590" s="50" t="s">
        <v>2510</v>
      </c>
      <c r="I590" s="50" t="s">
        <v>2511</v>
      </c>
      <c r="J590" s="50" t="s">
        <v>4435</v>
      </c>
      <c r="K590" s="50" t="s">
        <v>2513</v>
      </c>
      <c r="L590" s="53" t="s">
        <v>65</v>
      </c>
      <c r="M590" s="55" t="s">
        <v>4436</v>
      </c>
      <c r="N590" s="50">
        <v>12056.0</v>
      </c>
      <c r="O590" s="50">
        <v>2962.0</v>
      </c>
      <c r="P590" s="50" t="s">
        <v>4437</v>
      </c>
      <c r="Q590" s="56" t="s">
        <v>4438</v>
      </c>
      <c r="R590" s="53" t="s">
        <v>4439</v>
      </c>
    </row>
    <row r="591">
      <c r="A591" s="54" t="s">
        <v>4440</v>
      </c>
      <c r="B591" s="50" t="s">
        <v>4107</v>
      </c>
      <c r="C591" s="51" t="s">
        <v>1176</v>
      </c>
      <c r="D591" s="50" t="s">
        <v>4441</v>
      </c>
      <c r="E591" s="52">
        <v>44260.822476851856</v>
      </c>
      <c r="F591" s="50"/>
      <c r="G591" s="50"/>
      <c r="H591" s="50"/>
      <c r="I591" s="50"/>
      <c r="J591" s="50" t="s">
        <v>4109</v>
      </c>
      <c r="K591" s="50"/>
      <c r="L591" s="53" t="s">
        <v>102</v>
      </c>
      <c r="M591" s="55" t="s">
        <v>4110</v>
      </c>
      <c r="N591" s="50">
        <v>139.0</v>
      </c>
      <c r="O591" s="50">
        <v>123.0</v>
      </c>
      <c r="P591" s="50"/>
      <c r="Q591" s="56" t="s">
        <v>4442</v>
      </c>
      <c r="R591" s="53" t="s">
        <v>1181</v>
      </c>
    </row>
    <row r="592">
      <c r="A592" s="54" t="s">
        <v>4443</v>
      </c>
      <c r="B592" s="50" t="s">
        <v>3417</v>
      </c>
      <c r="C592" s="51" t="s">
        <v>4444</v>
      </c>
      <c r="D592" s="50" t="s">
        <v>4445</v>
      </c>
      <c r="E592" s="52">
        <v>44260.82201388889</v>
      </c>
      <c r="F592" s="50"/>
      <c r="G592" s="50"/>
      <c r="H592" s="50" t="s">
        <v>3268</v>
      </c>
      <c r="I592" s="50" t="s">
        <v>3269</v>
      </c>
      <c r="J592" s="50" t="s">
        <v>3422</v>
      </c>
      <c r="K592" s="50" t="s">
        <v>3271</v>
      </c>
      <c r="L592" s="53" t="s">
        <v>65</v>
      </c>
      <c r="M592" s="55" t="s">
        <v>3424</v>
      </c>
      <c r="N592" s="50">
        <v>1390.0</v>
      </c>
      <c r="O592" s="50">
        <v>4211.0</v>
      </c>
      <c r="P592" s="50" t="s">
        <v>286</v>
      </c>
      <c r="Q592" s="56" t="s">
        <v>4446</v>
      </c>
      <c r="R592" s="53" t="s">
        <v>4447</v>
      </c>
    </row>
    <row r="593">
      <c r="A593" s="54" t="s">
        <v>4448</v>
      </c>
      <c r="B593" s="50" t="s">
        <v>4432</v>
      </c>
      <c r="C593" s="51" t="s">
        <v>2519</v>
      </c>
      <c r="D593" s="50" t="s">
        <v>4449</v>
      </c>
      <c r="E593" s="52">
        <v>44260.82197916666</v>
      </c>
      <c r="F593" s="50"/>
      <c r="G593" s="50"/>
      <c r="H593" s="50"/>
      <c r="I593" s="50"/>
      <c r="J593" s="50" t="s">
        <v>4435</v>
      </c>
      <c r="K593" s="50"/>
      <c r="L593" s="53" t="s">
        <v>65</v>
      </c>
      <c r="M593" s="55" t="s">
        <v>4436</v>
      </c>
      <c r="N593" s="50">
        <v>12056.0</v>
      </c>
      <c r="O593" s="50">
        <v>2962.0</v>
      </c>
      <c r="P593" s="50" t="s">
        <v>4437</v>
      </c>
      <c r="Q593" s="56" t="s">
        <v>4450</v>
      </c>
      <c r="R593" s="53" t="s">
        <v>2522</v>
      </c>
    </row>
    <row r="594">
      <c r="A594" s="54" t="s">
        <v>4451</v>
      </c>
      <c r="B594" s="50" t="s">
        <v>3417</v>
      </c>
      <c r="C594" s="51" t="s">
        <v>116</v>
      </c>
      <c r="D594" s="50" t="s">
        <v>4449</v>
      </c>
      <c r="E594" s="52">
        <v>44260.82197916666</v>
      </c>
      <c r="F594" s="50"/>
      <c r="G594" s="50"/>
      <c r="H594" s="50"/>
      <c r="I594" s="50"/>
      <c r="J594" s="50" t="s">
        <v>3422</v>
      </c>
      <c r="K594" s="50"/>
      <c r="L594" s="53" t="s">
        <v>65</v>
      </c>
      <c r="M594" s="55" t="s">
        <v>3424</v>
      </c>
      <c r="N594" s="50">
        <v>1390.0</v>
      </c>
      <c r="O594" s="50">
        <v>4211.0</v>
      </c>
      <c r="P594" s="50" t="s">
        <v>286</v>
      </c>
      <c r="Q594" s="56" t="s">
        <v>4452</v>
      </c>
      <c r="R594" s="53" t="s">
        <v>119</v>
      </c>
    </row>
    <row r="595">
      <c r="A595" s="54" t="s">
        <v>4453</v>
      </c>
      <c r="B595" s="50" t="s">
        <v>4423</v>
      </c>
      <c r="C595" s="51" t="s">
        <v>2519</v>
      </c>
      <c r="D595" s="50" t="s">
        <v>4454</v>
      </c>
      <c r="E595" s="52">
        <v>44260.821747685186</v>
      </c>
      <c r="F595" s="50"/>
      <c r="G595" s="50"/>
      <c r="H595" s="50"/>
      <c r="I595" s="50"/>
      <c r="J595" s="50" t="s">
        <v>4426</v>
      </c>
      <c r="K595" s="50"/>
      <c r="L595" s="53" t="s">
        <v>65</v>
      </c>
      <c r="M595" s="55" t="s">
        <v>4427</v>
      </c>
      <c r="N595" s="50">
        <v>228.0</v>
      </c>
      <c r="O595" s="50">
        <v>1851.0</v>
      </c>
      <c r="P595" s="50" t="s">
        <v>4428</v>
      </c>
      <c r="Q595" s="56" t="s">
        <v>4455</v>
      </c>
      <c r="R595" s="53" t="s">
        <v>2522</v>
      </c>
    </row>
    <row r="596">
      <c r="A596" s="54" t="s">
        <v>4456</v>
      </c>
      <c r="B596" s="50" t="s">
        <v>4457</v>
      </c>
      <c r="C596" s="51" t="s">
        <v>4458</v>
      </c>
      <c r="D596" s="50" t="s">
        <v>4454</v>
      </c>
      <c r="E596" s="52">
        <v>44260.821747685186</v>
      </c>
      <c r="F596" s="50"/>
      <c r="G596" s="50"/>
      <c r="H596" s="50"/>
      <c r="I596" s="50"/>
      <c r="J596" s="50" t="s">
        <v>4459</v>
      </c>
      <c r="K596" s="50"/>
      <c r="L596" s="53" t="s">
        <v>65</v>
      </c>
      <c r="M596" s="55" t="s">
        <v>4460</v>
      </c>
      <c r="N596" s="50">
        <v>3142.0</v>
      </c>
      <c r="O596" s="50">
        <v>2890.0</v>
      </c>
      <c r="P596" s="50" t="s">
        <v>4461</v>
      </c>
      <c r="Q596" s="56" t="s">
        <v>4462</v>
      </c>
      <c r="R596" s="53" t="s">
        <v>4463</v>
      </c>
    </row>
    <row r="597">
      <c r="A597" s="54" t="s">
        <v>4464</v>
      </c>
      <c r="B597" s="50" t="s">
        <v>4465</v>
      </c>
      <c r="C597" s="51" t="s">
        <v>4466</v>
      </c>
      <c r="D597" s="50" t="s">
        <v>4467</v>
      </c>
      <c r="E597" s="52">
        <v>44260.82141203704</v>
      </c>
      <c r="F597" s="50"/>
      <c r="G597" s="50"/>
      <c r="H597" s="50"/>
      <c r="I597" s="50"/>
      <c r="J597" s="50" t="s">
        <v>4468</v>
      </c>
      <c r="K597" s="50"/>
      <c r="L597" s="53" t="s">
        <v>65</v>
      </c>
      <c r="M597" s="55" t="s">
        <v>4469</v>
      </c>
      <c r="N597" s="50">
        <v>716.0</v>
      </c>
      <c r="O597" s="50">
        <v>1455.0</v>
      </c>
      <c r="P597" s="50" t="s">
        <v>3056</v>
      </c>
      <c r="Q597" s="56" t="s">
        <v>4470</v>
      </c>
      <c r="R597" s="53" t="s">
        <v>4471</v>
      </c>
    </row>
    <row r="598">
      <c r="A598" s="54" t="s">
        <v>4472</v>
      </c>
      <c r="B598" s="50" t="s">
        <v>4473</v>
      </c>
      <c r="C598" s="51" t="s">
        <v>436</v>
      </c>
      <c r="D598" s="50" t="s">
        <v>4474</v>
      </c>
      <c r="E598" s="52">
        <v>44260.82135416666</v>
      </c>
      <c r="F598" s="50"/>
      <c r="G598" s="50"/>
      <c r="H598" s="50"/>
      <c r="I598" s="50"/>
      <c r="J598" s="50" t="s">
        <v>4475</v>
      </c>
      <c r="K598" s="50"/>
      <c r="L598" s="53" t="s">
        <v>56</v>
      </c>
      <c r="M598" s="55" t="s">
        <v>4476</v>
      </c>
      <c r="N598" s="50">
        <v>471.0</v>
      </c>
      <c r="O598" s="50">
        <v>978.0</v>
      </c>
      <c r="P598" s="50"/>
      <c r="Q598" s="56" t="s">
        <v>4477</v>
      </c>
      <c r="R598" s="58" t="s">
        <v>442</v>
      </c>
    </row>
    <row r="599">
      <c r="A599" s="54" t="s">
        <v>4478</v>
      </c>
      <c r="B599" s="50" t="s">
        <v>4479</v>
      </c>
      <c r="C599" s="51" t="s">
        <v>4480</v>
      </c>
      <c r="D599" s="50" t="s">
        <v>4481</v>
      </c>
      <c r="E599" s="52">
        <v>44260.82130787037</v>
      </c>
      <c r="F599" s="50"/>
      <c r="G599" s="50"/>
      <c r="H599" s="50"/>
      <c r="I599" s="50"/>
      <c r="J599" s="50" t="s">
        <v>4482</v>
      </c>
      <c r="K599" s="50"/>
      <c r="L599" s="53" t="s">
        <v>102</v>
      </c>
      <c r="M599" s="55" t="s">
        <v>4483</v>
      </c>
      <c r="N599" s="50">
        <v>257.0</v>
      </c>
      <c r="O599" s="50">
        <v>366.0</v>
      </c>
      <c r="P599" s="50" t="s">
        <v>877</v>
      </c>
      <c r="Q599" s="56" t="s">
        <v>4484</v>
      </c>
      <c r="R599" s="53" t="s">
        <v>4485</v>
      </c>
    </row>
    <row r="600">
      <c r="A600" s="54" t="s">
        <v>4486</v>
      </c>
      <c r="B600" s="50" t="s">
        <v>4487</v>
      </c>
      <c r="C600" s="51" t="s">
        <v>4488</v>
      </c>
      <c r="D600" s="50" t="s">
        <v>4489</v>
      </c>
      <c r="E600" s="52">
        <v>44260.821226851855</v>
      </c>
      <c r="F600" s="50"/>
      <c r="G600" s="50"/>
      <c r="H600" s="50"/>
      <c r="I600" s="50"/>
      <c r="J600" s="50" t="s">
        <v>4490</v>
      </c>
      <c r="K600" s="50"/>
      <c r="L600" s="53" t="s">
        <v>56</v>
      </c>
      <c r="M600" s="55" t="s">
        <v>4491</v>
      </c>
      <c r="N600" s="50">
        <v>152.0</v>
      </c>
      <c r="O600" s="50">
        <v>812.0</v>
      </c>
      <c r="P600" s="50" t="s">
        <v>4492</v>
      </c>
      <c r="Q600" s="56" t="s">
        <v>4493</v>
      </c>
      <c r="R600" s="53" t="s">
        <v>4494</v>
      </c>
    </row>
    <row r="601">
      <c r="A601" s="54" t="s">
        <v>4495</v>
      </c>
      <c r="B601" s="50" t="s">
        <v>4496</v>
      </c>
      <c r="C601" s="51" t="s">
        <v>4497</v>
      </c>
      <c r="D601" s="50" t="s">
        <v>4498</v>
      </c>
      <c r="E601" s="52">
        <v>44260.82119212963</v>
      </c>
      <c r="F601" s="50"/>
      <c r="G601" s="50"/>
      <c r="H601" s="50"/>
      <c r="I601" s="50"/>
      <c r="J601" s="50" t="s">
        <v>4499</v>
      </c>
      <c r="K601" s="50"/>
      <c r="L601" s="53" t="s">
        <v>65</v>
      </c>
      <c r="M601" s="55" t="s">
        <v>4500</v>
      </c>
      <c r="N601" s="50">
        <v>387.0</v>
      </c>
      <c r="O601" s="50">
        <v>1586.0</v>
      </c>
      <c r="P601" s="50" t="s">
        <v>4501</v>
      </c>
      <c r="Q601" s="56" t="s">
        <v>4502</v>
      </c>
      <c r="R601" s="53" t="s">
        <v>4503</v>
      </c>
    </row>
    <row r="602">
      <c r="A602" s="54" t="s">
        <v>4504</v>
      </c>
      <c r="B602" s="50" t="s">
        <v>1307</v>
      </c>
      <c r="C602" s="51" t="s">
        <v>4505</v>
      </c>
      <c r="D602" s="50" t="s">
        <v>4506</v>
      </c>
      <c r="E602" s="52">
        <v>44260.821018518516</v>
      </c>
      <c r="F602" s="50"/>
      <c r="G602" s="50"/>
      <c r="H602" s="50"/>
      <c r="I602" s="50"/>
      <c r="J602" s="50" t="s">
        <v>1310</v>
      </c>
      <c r="K602" s="50"/>
      <c r="L602" s="53" t="s">
        <v>1311</v>
      </c>
      <c r="M602" s="55" t="s">
        <v>1312</v>
      </c>
      <c r="N602" s="50">
        <v>206.0</v>
      </c>
      <c r="O602" s="50"/>
      <c r="P602" s="50" t="s">
        <v>1313</v>
      </c>
      <c r="Q602" s="56" t="s">
        <v>4507</v>
      </c>
      <c r="R602" s="53" t="s">
        <v>4508</v>
      </c>
    </row>
    <row r="603">
      <c r="A603" s="54" t="s">
        <v>4509</v>
      </c>
      <c r="B603" s="50" t="s">
        <v>4510</v>
      </c>
      <c r="C603" s="51" t="s">
        <v>4511</v>
      </c>
      <c r="D603" s="50" t="s">
        <v>4512</v>
      </c>
      <c r="E603" s="52">
        <v>44260.82090277778</v>
      </c>
      <c r="F603" s="50"/>
      <c r="G603" s="50"/>
      <c r="H603" s="50"/>
      <c r="I603" s="50"/>
      <c r="J603" s="50" t="s">
        <v>4513</v>
      </c>
      <c r="K603" s="50"/>
      <c r="L603" s="53" t="s">
        <v>102</v>
      </c>
      <c r="M603" s="55" t="s">
        <v>4514</v>
      </c>
      <c r="N603" s="50">
        <v>2964.0</v>
      </c>
      <c r="O603" s="50">
        <v>1177.0</v>
      </c>
      <c r="P603" s="50" t="s">
        <v>4515</v>
      </c>
      <c r="Q603" s="56" t="s">
        <v>4516</v>
      </c>
      <c r="R603" s="53" t="s">
        <v>4517</v>
      </c>
    </row>
    <row r="604">
      <c r="A604" s="54" t="s">
        <v>4518</v>
      </c>
      <c r="B604" s="50" t="s">
        <v>4519</v>
      </c>
      <c r="C604" s="51" t="s">
        <v>4520</v>
      </c>
      <c r="D604" s="50" t="s">
        <v>4521</v>
      </c>
      <c r="E604" s="52">
        <v>44260.82087962963</v>
      </c>
      <c r="F604" s="50"/>
      <c r="G604" s="50"/>
      <c r="H604" s="50"/>
      <c r="I604" s="50"/>
      <c r="J604" s="50" t="s">
        <v>4522</v>
      </c>
      <c r="K604" s="50"/>
      <c r="L604" s="53" t="s">
        <v>65</v>
      </c>
      <c r="M604" s="55" t="s">
        <v>4523</v>
      </c>
      <c r="N604" s="50">
        <v>280.0</v>
      </c>
      <c r="O604" s="50">
        <v>1328.0</v>
      </c>
      <c r="P604" s="50"/>
      <c r="Q604" s="56" t="s">
        <v>4524</v>
      </c>
      <c r="R604" s="53" t="s">
        <v>4525</v>
      </c>
    </row>
    <row r="605">
      <c r="A605" s="54" t="s">
        <v>4526</v>
      </c>
      <c r="B605" s="50" t="s">
        <v>4527</v>
      </c>
      <c r="C605" s="51" t="s">
        <v>72</v>
      </c>
      <c r="D605" s="50" t="s">
        <v>4528</v>
      </c>
      <c r="E605" s="52">
        <v>44260.82071759259</v>
      </c>
      <c r="F605" s="50"/>
      <c r="G605" s="50"/>
      <c r="H605" s="50"/>
      <c r="I605" s="50"/>
      <c r="J605" s="50" t="s">
        <v>4529</v>
      </c>
      <c r="K605" s="50"/>
      <c r="L605" s="53" t="s">
        <v>56</v>
      </c>
      <c r="M605" s="55" t="s">
        <v>4530</v>
      </c>
      <c r="N605" s="50">
        <v>527.0</v>
      </c>
      <c r="O605" s="50">
        <v>552.0</v>
      </c>
      <c r="P605" s="50" t="s">
        <v>271</v>
      </c>
      <c r="Q605" s="56" t="s">
        <v>4531</v>
      </c>
      <c r="R605" s="53" t="s">
        <v>78</v>
      </c>
    </row>
    <row r="606">
      <c r="A606" s="54" t="s">
        <v>4532</v>
      </c>
      <c r="B606" s="50" t="s">
        <v>4533</v>
      </c>
      <c r="C606" s="51" t="s">
        <v>333</v>
      </c>
      <c r="D606" s="50" t="s">
        <v>4534</v>
      </c>
      <c r="E606" s="52">
        <v>44260.82063657408</v>
      </c>
      <c r="F606" s="50"/>
      <c r="G606" s="50"/>
      <c r="H606" s="50"/>
      <c r="I606" s="50"/>
      <c r="J606" s="50" t="s">
        <v>4535</v>
      </c>
      <c r="K606" s="50"/>
      <c r="L606" s="53" t="s">
        <v>65</v>
      </c>
      <c r="M606" s="55" t="s">
        <v>4536</v>
      </c>
      <c r="N606" s="50">
        <v>689.0</v>
      </c>
      <c r="O606" s="50">
        <v>308.0</v>
      </c>
      <c r="P606" s="50" t="s">
        <v>4537</v>
      </c>
      <c r="Q606" s="56" t="s">
        <v>4538</v>
      </c>
      <c r="R606" s="53" t="s">
        <v>338</v>
      </c>
    </row>
    <row r="607">
      <c r="A607" s="54" t="s">
        <v>4539</v>
      </c>
      <c r="B607" s="50" t="s">
        <v>4519</v>
      </c>
      <c r="C607" s="51" t="s">
        <v>3371</v>
      </c>
      <c r="D607" s="50" t="s">
        <v>4540</v>
      </c>
      <c r="E607" s="52">
        <v>44260.82045138889</v>
      </c>
      <c r="F607" s="50"/>
      <c r="G607" s="50"/>
      <c r="H607" s="50"/>
      <c r="I607" s="50"/>
      <c r="J607" s="50" t="s">
        <v>4522</v>
      </c>
      <c r="K607" s="50"/>
      <c r="L607" s="53" t="s">
        <v>65</v>
      </c>
      <c r="M607" s="55" t="s">
        <v>4523</v>
      </c>
      <c r="N607" s="50">
        <v>280.0</v>
      </c>
      <c r="O607" s="50">
        <v>1328.0</v>
      </c>
      <c r="P607" s="50"/>
      <c r="Q607" s="56" t="s">
        <v>4541</v>
      </c>
      <c r="R607" s="53" t="s">
        <v>3377</v>
      </c>
    </row>
    <row r="608">
      <c r="A608" s="54" t="s">
        <v>4542</v>
      </c>
      <c r="B608" s="50" t="s">
        <v>3682</v>
      </c>
      <c r="C608" s="51" t="s">
        <v>4543</v>
      </c>
      <c r="D608" s="50" t="s">
        <v>4544</v>
      </c>
      <c r="E608" s="52">
        <v>44260.820127314815</v>
      </c>
      <c r="F608" s="50"/>
      <c r="G608" s="50"/>
      <c r="H608" s="50"/>
      <c r="I608" s="50"/>
      <c r="J608" s="50" t="s">
        <v>3687</v>
      </c>
      <c r="K608" s="50"/>
      <c r="L608" s="53" t="s">
        <v>102</v>
      </c>
      <c r="M608" s="55" t="s">
        <v>3688</v>
      </c>
      <c r="N608" s="50">
        <v>878.0</v>
      </c>
      <c r="O608" s="50">
        <v>2012.0</v>
      </c>
      <c r="P608" s="50" t="s">
        <v>3689</v>
      </c>
      <c r="Q608" s="56" t="s">
        <v>4545</v>
      </c>
      <c r="R608" s="53" t="s">
        <v>4546</v>
      </c>
    </row>
    <row r="609">
      <c r="A609" s="54" t="s">
        <v>4547</v>
      </c>
      <c r="B609" s="50" t="s">
        <v>89</v>
      </c>
      <c r="C609" s="57" t="s">
        <v>665</v>
      </c>
      <c r="D609" s="50" t="s">
        <v>4548</v>
      </c>
      <c r="E609" s="52">
        <v>44260.81989583334</v>
      </c>
      <c r="F609" s="50"/>
      <c r="G609" s="50"/>
      <c r="H609" s="50"/>
      <c r="I609" s="50"/>
      <c r="J609" s="50" t="s">
        <v>92</v>
      </c>
      <c r="K609" s="50"/>
      <c r="L609" s="53" t="s">
        <v>56</v>
      </c>
      <c r="M609" s="55" t="s">
        <v>93</v>
      </c>
      <c r="N609" s="50">
        <v>548.0</v>
      </c>
      <c r="O609" s="50">
        <v>274.0</v>
      </c>
      <c r="P609" s="50" t="s">
        <v>94</v>
      </c>
      <c r="Q609" s="56" t="s">
        <v>4549</v>
      </c>
      <c r="R609" s="58" t="s">
        <v>496</v>
      </c>
    </row>
    <row r="610">
      <c r="A610" s="54" t="s">
        <v>4550</v>
      </c>
      <c r="B610" s="50" t="s">
        <v>4551</v>
      </c>
      <c r="C610" s="57" t="s">
        <v>4552</v>
      </c>
      <c r="D610" s="50" t="s">
        <v>4553</v>
      </c>
      <c r="E610" s="52">
        <v>44260.81988425926</v>
      </c>
      <c r="F610" s="50"/>
      <c r="G610" s="50"/>
      <c r="H610" s="50"/>
      <c r="I610" s="50"/>
      <c r="J610" s="50" t="s">
        <v>4554</v>
      </c>
      <c r="K610" s="50"/>
      <c r="L610" s="53" t="s">
        <v>65</v>
      </c>
      <c r="M610" s="55" t="s">
        <v>4555</v>
      </c>
      <c r="N610" s="50">
        <v>800.0</v>
      </c>
      <c r="O610" s="50">
        <v>780.0</v>
      </c>
      <c r="P610" s="50" t="s">
        <v>4556</v>
      </c>
      <c r="Q610" s="56" t="s">
        <v>4557</v>
      </c>
      <c r="R610" s="53" t="s">
        <v>4558</v>
      </c>
    </row>
    <row r="611">
      <c r="A611" s="54" t="s">
        <v>4559</v>
      </c>
      <c r="B611" s="50" t="s">
        <v>4560</v>
      </c>
      <c r="C611" s="51" t="s">
        <v>2531</v>
      </c>
      <c r="D611" s="50" t="s">
        <v>4561</v>
      </c>
      <c r="E611" s="52">
        <v>44260.81983796296</v>
      </c>
      <c r="F611" s="50"/>
      <c r="G611" s="50"/>
      <c r="H611" s="50"/>
      <c r="I611" s="50"/>
      <c r="J611" s="50" t="s">
        <v>4562</v>
      </c>
      <c r="K611" s="50"/>
      <c r="L611" s="53" t="s">
        <v>65</v>
      </c>
      <c r="M611" s="55" t="s">
        <v>4563</v>
      </c>
      <c r="N611" s="50">
        <v>540.0</v>
      </c>
      <c r="O611" s="50">
        <v>858.0</v>
      </c>
      <c r="P611" s="50"/>
      <c r="Q611" s="56" t="s">
        <v>4564</v>
      </c>
      <c r="R611" s="53" t="s">
        <v>2534</v>
      </c>
    </row>
    <row r="612">
      <c r="A612" s="54" t="s">
        <v>4565</v>
      </c>
      <c r="B612" s="50" t="s">
        <v>4566</v>
      </c>
      <c r="C612" s="51" t="s">
        <v>4567</v>
      </c>
      <c r="D612" s="50" t="s">
        <v>4568</v>
      </c>
      <c r="E612" s="52">
        <v>44260.819652777776</v>
      </c>
      <c r="F612" s="50"/>
      <c r="G612" s="50"/>
      <c r="H612" s="50"/>
      <c r="I612" s="50"/>
      <c r="J612" s="50" t="s">
        <v>4569</v>
      </c>
      <c r="K612" s="50"/>
      <c r="L612" s="53" t="s">
        <v>56</v>
      </c>
      <c r="M612" s="55" t="s">
        <v>4570</v>
      </c>
      <c r="N612" s="50">
        <v>693.0</v>
      </c>
      <c r="O612" s="50">
        <v>8.0</v>
      </c>
      <c r="P612" s="50" t="s">
        <v>4571</v>
      </c>
      <c r="Q612" s="56" t="s">
        <v>4572</v>
      </c>
      <c r="R612" s="53" t="s">
        <v>4573</v>
      </c>
    </row>
    <row r="613">
      <c r="A613" s="54" t="s">
        <v>4574</v>
      </c>
      <c r="B613" s="50" t="s">
        <v>3417</v>
      </c>
      <c r="C613" s="51" t="s">
        <v>4575</v>
      </c>
      <c r="D613" s="50" t="s">
        <v>4576</v>
      </c>
      <c r="E613" s="52">
        <v>44260.81953703704</v>
      </c>
      <c r="F613" s="50"/>
      <c r="G613" s="50"/>
      <c r="H613" s="50" t="s">
        <v>2510</v>
      </c>
      <c r="I613" s="50" t="s">
        <v>2511</v>
      </c>
      <c r="J613" s="50" t="s">
        <v>3422</v>
      </c>
      <c r="K613" s="50" t="s">
        <v>2513</v>
      </c>
      <c r="L613" s="53" t="s">
        <v>65</v>
      </c>
      <c r="M613" s="55" t="s">
        <v>3424</v>
      </c>
      <c r="N613" s="50">
        <v>1390.0</v>
      </c>
      <c r="O613" s="50">
        <v>4211.0</v>
      </c>
      <c r="P613" s="50" t="s">
        <v>286</v>
      </c>
      <c r="Q613" s="56" t="s">
        <v>4577</v>
      </c>
      <c r="R613" s="53" t="s">
        <v>4578</v>
      </c>
    </row>
    <row r="614">
      <c r="A614" s="54" t="s">
        <v>4579</v>
      </c>
      <c r="B614" s="50" t="s">
        <v>3417</v>
      </c>
      <c r="C614" s="51" t="s">
        <v>2519</v>
      </c>
      <c r="D614" s="50" t="s">
        <v>4580</v>
      </c>
      <c r="E614" s="52">
        <v>44260.819340277776</v>
      </c>
      <c r="F614" s="50"/>
      <c r="G614" s="50"/>
      <c r="H614" s="50"/>
      <c r="I614" s="50"/>
      <c r="J614" s="50" t="s">
        <v>3422</v>
      </c>
      <c r="K614" s="50"/>
      <c r="L614" s="53" t="s">
        <v>65</v>
      </c>
      <c r="M614" s="55" t="s">
        <v>3424</v>
      </c>
      <c r="N614" s="50">
        <v>1390.0</v>
      </c>
      <c r="O614" s="50">
        <v>4211.0</v>
      </c>
      <c r="P614" s="50" t="s">
        <v>286</v>
      </c>
      <c r="Q614" s="56" t="s">
        <v>4581</v>
      </c>
      <c r="R614" s="53" t="s">
        <v>2522</v>
      </c>
    </row>
    <row r="615">
      <c r="A615" s="54" t="s">
        <v>4582</v>
      </c>
      <c r="B615" s="50" t="s">
        <v>4357</v>
      </c>
      <c r="C615" s="51" t="s">
        <v>116</v>
      </c>
      <c r="D615" s="50" t="s">
        <v>4583</v>
      </c>
      <c r="E615" s="52">
        <v>44260.8193287037</v>
      </c>
      <c r="F615" s="50"/>
      <c r="G615" s="50"/>
      <c r="H615" s="50"/>
      <c r="I615" s="50"/>
      <c r="J615" s="50" t="s">
        <v>4360</v>
      </c>
      <c r="K615" s="50"/>
      <c r="L615" s="53" t="s">
        <v>65</v>
      </c>
      <c r="M615" s="55" t="s">
        <v>4361</v>
      </c>
      <c r="N615" s="50">
        <v>5341.0</v>
      </c>
      <c r="O615" s="50">
        <v>5874.0</v>
      </c>
      <c r="P615" s="50" t="s">
        <v>286</v>
      </c>
      <c r="Q615" s="56" t="s">
        <v>4584</v>
      </c>
      <c r="R615" s="53" t="s">
        <v>119</v>
      </c>
    </row>
    <row r="616">
      <c r="A616" s="54" t="s">
        <v>4585</v>
      </c>
      <c r="B616" s="50" t="s">
        <v>4586</v>
      </c>
      <c r="C616" s="51" t="s">
        <v>4406</v>
      </c>
      <c r="D616" s="50" t="s">
        <v>4587</v>
      </c>
      <c r="E616" s="52">
        <v>44260.81917824074</v>
      </c>
      <c r="F616" s="50"/>
      <c r="G616" s="50"/>
      <c r="H616" s="50"/>
      <c r="I616" s="50"/>
      <c r="J616" s="50" t="s">
        <v>4588</v>
      </c>
      <c r="K616" s="50"/>
      <c r="L616" s="53" t="s">
        <v>56</v>
      </c>
      <c r="M616" s="55" t="s">
        <v>4589</v>
      </c>
      <c r="N616" s="50">
        <v>216.0</v>
      </c>
      <c r="O616" s="50">
        <v>644.0</v>
      </c>
      <c r="P616" s="50"/>
      <c r="Q616" s="56" t="s">
        <v>4590</v>
      </c>
      <c r="R616" s="53" t="s">
        <v>4411</v>
      </c>
    </row>
    <row r="617">
      <c r="A617" s="54" t="s">
        <v>4591</v>
      </c>
      <c r="B617" s="50" t="s">
        <v>4592</v>
      </c>
      <c r="C617" s="51" t="s">
        <v>3107</v>
      </c>
      <c r="D617" s="50" t="s">
        <v>4593</v>
      </c>
      <c r="E617" s="52">
        <v>44260.81909722222</v>
      </c>
      <c r="F617" s="50"/>
      <c r="G617" s="50"/>
      <c r="H617" s="50"/>
      <c r="I617" s="50"/>
      <c r="J617" s="50" t="s">
        <v>4594</v>
      </c>
      <c r="K617" s="50"/>
      <c r="L617" s="53" t="s">
        <v>102</v>
      </c>
      <c r="M617" s="55" t="s">
        <v>4595</v>
      </c>
      <c r="N617" s="50">
        <v>175.0</v>
      </c>
      <c r="O617" s="50">
        <v>99.0</v>
      </c>
      <c r="P617" s="50" t="s">
        <v>4596</v>
      </c>
      <c r="Q617" s="56" t="s">
        <v>4597</v>
      </c>
      <c r="R617" s="53" t="s">
        <v>3113</v>
      </c>
    </row>
    <row r="618">
      <c r="A618" s="54" t="s">
        <v>4598</v>
      </c>
      <c r="B618" s="50" t="s">
        <v>4599</v>
      </c>
      <c r="C618" s="51" t="s">
        <v>4600</v>
      </c>
      <c r="D618" s="50" t="s">
        <v>4601</v>
      </c>
      <c r="E618" s="52">
        <v>44260.81892361111</v>
      </c>
      <c r="F618" s="50"/>
      <c r="G618" s="50"/>
      <c r="H618" s="50"/>
      <c r="I618" s="50"/>
      <c r="J618" s="50" t="s">
        <v>4602</v>
      </c>
      <c r="K618" s="50"/>
      <c r="L618" s="53" t="s">
        <v>102</v>
      </c>
      <c r="M618" s="55" t="s">
        <v>4603</v>
      </c>
      <c r="N618" s="50">
        <v>2394.0</v>
      </c>
      <c r="O618" s="50">
        <v>3820.0</v>
      </c>
      <c r="P618" s="50" t="s">
        <v>4604</v>
      </c>
      <c r="Q618" s="56" t="s">
        <v>4605</v>
      </c>
      <c r="R618" s="53" t="s">
        <v>4606</v>
      </c>
    </row>
    <row r="619">
      <c r="A619" s="54" t="s">
        <v>4607</v>
      </c>
      <c r="B619" s="50" t="s">
        <v>4608</v>
      </c>
      <c r="C619" s="51" t="s">
        <v>4609</v>
      </c>
      <c r="D619" s="50" t="s">
        <v>4610</v>
      </c>
      <c r="E619" s="52">
        <v>44260.818865740745</v>
      </c>
      <c r="F619" s="50"/>
      <c r="G619" s="50"/>
      <c r="H619" s="50"/>
      <c r="I619" s="50"/>
      <c r="J619" s="50" t="s">
        <v>4611</v>
      </c>
      <c r="K619" s="50"/>
      <c r="L619" s="53" t="s">
        <v>65</v>
      </c>
      <c r="M619" s="55" t="s">
        <v>4612</v>
      </c>
      <c r="N619" s="50">
        <v>323.0</v>
      </c>
      <c r="O619" s="50">
        <v>1201.0</v>
      </c>
      <c r="P619" s="50"/>
      <c r="Q619" s="56" t="s">
        <v>4613</v>
      </c>
      <c r="R619" s="53" t="s">
        <v>4614</v>
      </c>
    </row>
    <row r="620">
      <c r="A620" s="54" t="s">
        <v>4615</v>
      </c>
      <c r="B620" s="50" t="s">
        <v>4616</v>
      </c>
      <c r="C620" s="51" t="s">
        <v>4617</v>
      </c>
      <c r="D620" s="50" t="s">
        <v>4618</v>
      </c>
      <c r="E620" s="52">
        <v>44260.81883101852</v>
      </c>
      <c r="F620" s="50"/>
      <c r="G620" s="50"/>
      <c r="H620" s="50"/>
      <c r="I620" s="50"/>
      <c r="J620" s="50" t="s">
        <v>4619</v>
      </c>
      <c r="K620" s="50"/>
      <c r="L620" s="53" t="s">
        <v>954</v>
      </c>
      <c r="M620" s="55" t="s">
        <v>4620</v>
      </c>
      <c r="N620" s="50">
        <v>245.0</v>
      </c>
      <c r="O620" s="50">
        <v>1582.0</v>
      </c>
      <c r="P620" s="50" t="s">
        <v>4621</v>
      </c>
      <c r="Q620" s="56" t="s">
        <v>4622</v>
      </c>
      <c r="R620" s="53" t="s">
        <v>4623</v>
      </c>
    </row>
    <row r="621">
      <c r="A621" s="54" t="s">
        <v>4624</v>
      </c>
      <c r="B621" s="50" t="s">
        <v>4625</v>
      </c>
      <c r="C621" s="51" t="s">
        <v>521</v>
      </c>
      <c r="D621" s="50" t="s">
        <v>4626</v>
      </c>
      <c r="E621" s="52">
        <v>44260.81872685185</v>
      </c>
      <c r="F621" s="50"/>
      <c r="G621" s="50"/>
      <c r="H621" s="50"/>
      <c r="I621" s="50"/>
      <c r="J621" s="50" t="s">
        <v>4627</v>
      </c>
      <c r="K621" s="50"/>
      <c r="L621" s="53" t="s">
        <v>65</v>
      </c>
      <c r="M621" s="55" t="s">
        <v>4628</v>
      </c>
      <c r="N621" s="50">
        <v>202.0</v>
      </c>
      <c r="O621" s="50">
        <v>437.0</v>
      </c>
      <c r="P621" s="50" t="s">
        <v>286</v>
      </c>
      <c r="Q621" s="56" t="s">
        <v>4629</v>
      </c>
      <c r="R621" s="53" t="s">
        <v>524</v>
      </c>
    </row>
    <row r="622">
      <c r="A622" s="54" t="s">
        <v>4630</v>
      </c>
      <c r="B622" s="50" t="s">
        <v>4631</v>
      </c>
      <c r="C622" s="51" t="s">
        <v>4632</v>
      </c>
      <c r="D622" s="50" t="s">
        <v>4633</v>
      </c>
      <c r="E622" s="52">
        <v>44260.81863425926</v>
      </c>
      <c r="F622" s="50"/>
      <c r="G622" s="50"/>
      <c r="H622" s="50"/>
      <c r="I622" s="50"/>
      <c r="J622" s="50" t="s">
        <v>4634</v>
      </c>
      <c r="K622" s="50"/>
      <c r="L622" s="53" t="s">
        <v>65</v>
      </c>
      <c r="M622" s="55" t="s">
        <v>4635</v>
      </c>
      <c r="N622" s="50">
        <v>1978.0</v>
      </c>
      <c r="O622" s="50">
        <v>1301.0</v>
      </c>
      <c r="P622" s="50"/>
      <c r="Q622" s="56" t="s">
        <v>4636</v>
      </c>
      <c r="R622" s="53" t="s">
        <v>4637</v>
      </c>
    </row>
    <row r="623">
      <c r="A623" s="54" t="s">
        <v>4638</v>
      </c>
      <c r="B623" s="50" t="s">
        <v>4639</v>
      </c>
      <c r="C623" s="51" t="s">
        <v>4640</v>
      </c>
      <c r="D623" s="50" t="s">
        <v>4641</v>
      </c>
      <c r="E623" s="52">
        <v>44260.818518518514</v>
      </c>
      <c r="F623" s="50"/>
      <c r="G623" s="50"/>
      <c r="H623" s="50"/>
      <c r="I623" s="50"/>
      <c r="J623" s="50" t="s">
        <v>4642</v>
      </c>
      <c r="K623" s="50"/>
      <c r="L623" s="53" t="s">
        <v>65</v>
      </c>
      <c r="M623" s="55" t="s">
        <v>4643</v>
      </c>
      <c r="N623" s="50">
        <v>373.0</v>
      </c>
      <c r="O623" s="50">
        <v>4152.0</v>
      </c>
      <c r="P623" s="50" t="s">
        <v>4004</v>
      </c>
      <c r="Q623" s="56" t="s">
        <v>4644</v>
      </c>
      <c r="R623" s="53" t="s">
        <v>4645</v>
      </c>
    </row>
    <row r="624">
      <c r="A624" s="54" t="s">
        <v>4646</v>
      </c>
      <c r="B624" s="50" t="s">
        <v>4647</v>
      </c>
      <c r="C624" s="51" t="s">
        <v>4648</v>
      </c>
      <c r="D624" s="50" t="s">
        <v>4649</v>
      </c>
      <c r="E624" s="52">
        <v>44260.8184837963</v>
      </c>
      <c r="F624" s="50"/>
      <c r="G624" s="50"/>
      <c r="H624" s="50"/>
      <c r="I624" s="50"/>
      <c r="J624" s="50" t="s">
        <v>4650</v>
      </c>
      <c r="K624" s="50"/>
      <c r="L624" s="53" t="s">
        <v>65</v>
      </c>
      <c r="M624" s="55" t="s">
        <v>4651</v>
      </c>
      <c r="N624" s="50">
        <v>1171.0</v>
      </c>
      <c r="O624" s="50">
        <v>489.0</v>
      </c>
      <c r="P624" s="50" t="s">
        <v>286</v>
      </c>
      <c r="Q624" s="56" t="s">
        <v>4652</v>
      </c>
      <c r="R624" s="53" t="s">
        <v>4653</v>
      </c>
    </row>
    <row r="625">
      <c r="A625" s="54" t="s">
        <v>4654</v>
      </c>
      <c r="B625" s="50" t="s">
        <v>4655</v>
      </c>
      <c r="C625" s="51" t="s">
        <v>4656</v>
      </c>
      <c r="D625" s="50" t="s">
        <v>4657</v>
      </c>
      <c r="E625" s="52">
        <v>44260.818136574075</v>
      </c>
      <c r="F625" s="50"/>
      <c r="G625" s="50"/>
      <c r="H625" s="50"/>
      <c r="I625" s="50"/>
      <c r="J625" s="50" t="s">
        <v>4658</v>
      </c>
      <c r="K625" s="50"/>
      <c r="L625" s="53" t="s">
        <v>56</v>
      </c>
      <c r="M625" s="55" t="s">
        <v>4659</v>
      </c>
      <c r="N625" s="50">
        <v>3842.0</v>
      </c>
      <c r="O625" s="50">
        <v>849.0</v>
      </c>
      <c r="P625" s="50" t="s">
        <v>4660</v>
      </c>
      <c r="Q625" s="56" t="s">
        <v>4661</v>
      </c>
      <c r="R625" s="53" t="s">
        <v>4662</v>
      </c>
    </row>
    <row r="626">
      <c r="A626" s="54" t="s">
        <v>4663</v>
      </c>
      <c r="B626" s="50" t="s">
        <v>4664</v>
      </c>
      <c r="C626" s="51" t="s">
        <v>4220</v>
      </c>
      <c r="D626" s="50" t="s">
        <v>4665</v>
      </c>
      <c r="E626" s="52">
        <v>44260.817974537036</v>
      </c>
      <c r="F626" s="50"/>
      <c r="G626" s="50"/>
      <c r="H626" s="50"/>
      <c r="I626" s="50"/>
      <c r="J626" s="50" t="s">
        <v>4666</v>
      </c>
      <c r="K626" s="50"/>
      <c r="L626" s="53" t="s">
        <v>65</v>
      </c>
      <c r="M626" s="55" t="s">
        <v>4667</v>
      </c>
      <c r="N626" s="50">
        <v>1258.0</v>
      </c>
      <c r="O626" s="50">
        <v>112.0</v>
      </c>
      <c r="P626" s="50"/>
      <c r="Q626" s="56" t="s">
        <v>4668</v>
      </c>
      <c r="R626" s="53" t="s">
        <v>3513</v>
      </c>
    </row>
    <row r="627">
      <c r="A627" s="54" t="s">
        <v>4669</v>
      </c>
      <c r="B627" s="50" t="s">
        <v>4670</v>
      </c>
      <c r="C627" s="51" t="s">
        <v>4671</v>
      </c>
      <c r="D627" s="50" t="s">
        <v>4672</v>
      </c>
      <c r="E627" s="52">
        <v>44260.8175462963</v>
      </c>
      <c r="F627" s="50"/>
      <c r="G627" s="50"/>
      <c r="H627" s="50"/>
      <c r="I627" s="50"/>
      <c r="J627" s="50" t="s">
        <v>4673</v>
      </c>
      <c r="K627" s="50"/>
      <c r="L627" s="53" t="s">
        <v>56</v>
      </c>
      <c r="M627" s="55" t="s">
        <v>4674</v>
      </c>
      <c r="N627" s="50">
        <v>471.0</v>
      </c>
      <c r="O627" s="50">
        <v>819.0</v>
      </c>
      <c r="P627" s="50" t="s">
        <v>4675</v>
      </c>
      <c r="Q627" s="56" t="s">
        <v>4676</v>
      </c>
      <c r="R627" s="53" t="s">
        <v>4677</v>
      </c>
    </row>
    <row r="628">
      <c r="A628" s="54" t="s">
        <v>4678</v>
      </c>
      <c r="B628" s="50" t="s">
        <v>4679</v>
      </c>
      <c r="C628" s="51" t="s">
        <v>765</v>
      </c>
      <c r="D628" s="50" t="s">
        <v>4680</v>
      </c>
      <c r="E628" s="52">
        <v>44260.817407407405</v>
      </c>
      <c r="F628" s="50"/>
      <c r="G628" s="50"/>
      <c r="H628" s="50"/>
      <c r="I628" s="50"/>
      <c r="J628" s="50" t="s">
        <v>4681</v>
      </c>
      <c r="K628" s="50"/>
      <c r="L628" s="53" t="s">
        <v>102</v>
      </c>
      <c r="M628" s="55" t="s">
        <v>4682</v>
      </c>
      <c r="N628" s="50">
        <v>1429.0</v>
      </c>
      <c r="O628" s="50">
        <v>1554.0</v>
      </c>
      <c r="P628" s="50" t="s">
        <v>4683</v>
      </c>
      <c r="Q628" s="56" t="s">
        <v>4684</v>
      </c>
      <c r="R628" s="53" t="s">
        <v>771</v>
      </c>
    </row>
    <row r="629">
      <c r="A629" s="54" t="s">
        <v>4685</v>
      </c>
      <c r="B629" s="50" t="s">
        <v>4560</v>
      </c>
      <c r="C629" s="51" t="s">
        <v>4686</v>
      </c>
      <c r="D629" s="50" t="s">
        <v>4687</v>
      </c>
      <c r="E629" s="52">
        <v>44260.81738425926</v>
      </c>
      <c r="F629" s="50"/>
      <c r="G629" s="50"/>
      <c r="H629" s="50"/>
      <c r="I629" s="50"/>
      <c r="J629" s="50" t="s">
        <v>4562</v>
      </c>
      <c r="K629" s="50"/>
      <c r="L629" s="53" t="s">
        <v>65</v>
      </c>
      <c r="M629" s="55" t="s">
        <v>4563</v>
      </c>
      <c r="N629" s="50">
        <v>540.0</v>
      </c>
      <c r="O629" s="50">
        <v>858.0</v>
      </c>
      <c r="P629" s="50"/>
      <c r="Q629" s="56" t="s">
        <v>4688</v>
      </c>
      <c r="R629" s="53" t="s">
        <v>4689</v>
      </c>
    </row>
    <row r="630">
      <c r="A630" s="54" t="s">
        <v>4690</v>
      </c>
      <c r="B630" s="50" t="s">
        <v>4691</v>
      </c>
      <c r="C630" s="51" t="s">
        <v>4692</v>
      </c>
      <c r="D630" s="50" t="s">
        <v>4693</v>
      </c>
      <c r="E630" s="52">
        <v>44260.817303240736</v>
      </c>
      <c r="F630" s="50"/>
      <c r="G630" s="50"/>
      <c r="H630" s="50"/>
      <c r="I630" s="50"/>
      <c r="J630" s="50" t="s">
        <v>4694</v>
      </c>
      <c r="K630" s="50"/>
      <c r="L630" s="53" t="s">
        <v>56</v>
      </c>
      <c r="M630" s="55" t="s">
        <v>4695</v>
      </c>
      <c r="N630" s="50">
        <v>210.0</v>
      </c>
      <c r="O630" s="50">
        <v>369.0</v>
      </c>
      <c r="P630" s="50"/>
      <c r="Q630" s="56" t="s">
        <v>4696</v>
      </c>
      <c r="R630" s="53" t="s">
        <v>4697</v>
      </c>
    </row>
    <row r="631">
      <c r="A631" s="54" t="s">
        <v>4698</v>
      </c>
      <c r="B631" s="50" t="s">
        <v>4699</v>
      </c>
      <c r="C631" s="51" t="s">
        <v>3107</v>
      </c>
      <c r="D631" s="50" t="s">
        <v>4700</v>
      </c>
      <c r="E631" s="52">
        <v>44260.81704861111</v>
      </c>
      <c r="F631" s="50"/>
      <c r="G631" s="50"/>
      <c r="H631" s="50"/>
      <c r="I631" s="50"/>
      <c r="J631" s="50" t="s">
        <v>4701</v>
      </c>
      <c r="K631" s="50"/>
      <c r="L631" s="53" t="s">
        <v>56</v>
      </c>
      <c r="M631" s="55" t="s">
        <v>4702</v>
      </c>
      <c r="N631" s="50">
        <v>2168.0</v>
      </c>
      <c r="O631" s="50">
        <v>1711.0</v>
      </c>
      <c r="P631" s="50" t="s">
        <v>4703</v>
      </c>
      <c r="Q631" s="56" t="s">
        <v>4704</v>
      </c>
      <c r="R631" s="53" t="s">
        <v>3113</v>
      </c>
    </row>
    <row r="632">
      <c r="A632" s="54" t="s">
        <v>4705</v>
      </c>
      <c r="B632" s="50" t="s">
        <v>4706</v>
      </c>
      <c r="C632" s="51" t="s">
        <v>4707</v>
      </c>
      <c r="D632" s="50" t="s">
        <v>4708</v>
      </c>
      <c r="E632" s="52">
        <v>44260.81662037037</v>
      </c>
      <c r="F632" s="50"/>
      <c r="G632" s="50"/>
      <c r="H632" s="50"/>
      <c r="I632" s="50"/>
      <c r="J632" s="50" t="s">
        <v>4709</v>
      </c>
      <c r="K632" s="50"/>
      <c r="L632" s="53" t="s">
        <v>102</v>
      </c>
      <c r="M632" s="55" t="s">
        <v>4710</v>
      </c>
      <c r="N632" s="50">
        <v>132.0</v>
      </c>
      <c r="O632" s="50">
        <v>476.0</v>
      </c>
      <c r="P632" s="50" t="s">
        <v>4711</v>
      </c>
      <c r="Q632" s="56" t="s">
        <v>4712</v>
      </c>
      <c r="R632" s="53" t="s">
        <v>4713</v>
      </c>
    </row>
    <row r="633">
      <c r="A633" s="54" t="s">
        <v>4714</v>
      </c>
      <c r="B633" s="50" t="s">
        <v>4715</v>
      </c>
      <c r="C633" s="51" t="s">
        <v>4230</v>
      </c>
      <c r="D633" s="50" t="s">
        <v>4716</v>
      </c>
      <c r="E633" s="52">
        <v>44260.81658564815</v>
      </c>
      <c r="F633" s="50"/>
      <c r="G633" s="50"/>
      <c r="H633" s="50"/>
      <c r="I633" s="50"/>
      <c r="J633" s="50" t="s">
        <v>4717</v>
      </c>
      <c r="K633" s="50"/>
      <c r="L633" s="53" t="s">
        <v>65</v>
      </c>
      <c r="M633" s="55" t="s">
        <v>4718</v>
      </c>
      <c r="N633" s="50">
        <v>230.0</v>
      </c>
      <c r="O633" s="50">
        <v>108.0</v>
      </c>
      <c r="P633" s="50"/>
      <c r="Q633" s="56" t="s">
        <v>4719</v>
      </c>
      <c r="R633" s="58" t="s">
        <v>2206</v>
      </c>
    </row>
    <row r="634">
      <c r="A634" s="54" t="s">
        <v>4720</v>
      </c>
      <c r="B634" s="50" t="s">
        <v>4721</v>
      </c>
      <c r="C634" s="51" t="s">
        <v>4722</v>
      </c>
      <c r="D634" s="50" t="s">
        <v>4723</v>
      </c>
      <c r="E634" s="52">
        <v>44260.816458333335</v>
      </c>
      <c r="F634" s="50"/>
      <c r="G634" s="50"/>
      <c r="H634" s="50"/>
      <c r="I634" s="50"/>
      <c r="J634" s="50" t="s">
        <v>4724</v>
      </c>
      <c r="K634" s="50"/>
      <c r="L634" s="53" t="s">
        <v>102</v>
      </c>
      <c r="M634" s="55" t="s">
        <v>4725</v>
      </c>
      <c r="N634" s="50">
        <v>856.0</v>
      </c>
      <c r="O634" s="50">
        <v>845.0</v>
      </c>
      <c r="P634" s="50" t="s">
        <v>4726</v>
      </c>
      <c r="Q634" s="56" t="s">
        <v>4727</v>
      </c>
      <c r="R634" s="53" t="s">
        <v>4728</v>
      </c>
    </row>
    <row r="635">
      <c r="A635" s="54" t="s">
        <v>4729</v>
      </c>
      <c r="B635" s="50" t="s">
        <v>4730</v>
      </c>
      <c r="C635" s="51" t="s">
        <v>4731</v>
      </c>
      <c r="D635" s="50" t="s">
        <v>4732</v>
      </c>
      <c r="E635" s="52">
        <v>44260.81636574074</v>
      </c>
      <c r="F635" s="50"/>
      <c r="G635" s="50"/>
      <c r="H635" s="50"/>
      <c r="I635" s="50"/>
      <c r="J635" s="50" t="s">
        <v>4733</v>
      </c>
      <c r="K635" s="50"/>
      <c r="L635" s="53" t="s">
        <v>102</v>
      </c>
      <c r="M635" s="55" t="s">
        <v>4734</v>
      </c>
      <c r="N635" s="50">
        <v>295.0</v>
      </c>
      <c r="O635" s="50">
        <v>874.0</v>
      </c>
      <c r="P635" s="50" t="s">
        <v>4735</v>
      </c>
      <c r="Q635" s="56" t="s">
        <v>4736</v>
      </c>
      <c r="R635" s="53" t="s">
        <v>4737</v>
      </c>
    </row>
    <row r="636">
      <c r="A636" s="54" t="s">
        <v>4738</v>
      </c>
      <c r="B636" s="50" t="s">
        <v>4739</v>
      </c>
      <c r="C636" s="51" t="s">
        <v>4740</v>
      </c>
      <c r="D636" s="50" t="s">
        <v>4741</v>
      </c>
      <c r="E636" s="52">
        <v>44260.816354166665</v>
      </c>
      <c r="F636" s="50"/>
      <c r="G636" s="50"/>
      <c r="H636" s="50"/>
      <c r="I636" s="50"/>
      <c r="J636" s="50" t="s">
        <v>4742</v>
      </c>
      <c r="K636" s="50"/>
      <c r="L636" s="53" t="s">
        <v>56</v>
      </c>
      <c r="M636" s="55" t="s">
        <v>4743</v>
      </c>
      <c r="N636" s="50">
        <v>26440.0</v>
      </c>
      <c r="O636" s="50">
        <v>119.0</v>
      </c>
      <c r="P636" s="59" t="s">
        <v>4744</v>
      </c>
      <c r="Q636" s="56" t="s">
        <v>4745</v>
      </c>
      <c r="R636" s="53" t="s">
        <v>4746</v>
      </c>
    </row>
    <row r="637">
      <c r="A637" s="54" t="s">
        <v>4747</v>
      </c>
      <c r="B637" s="50" t="s">
        <v>4748</v>
      </c>
      <c r="C637" s="51" t="s">
        <v>4749</v>
      </c>
      <c r="D637" s="50" t="s">
        <v>4750</v>
      </c>
      <c r="E637" s="52">
        <v>44260.81616898148</v>
      </c>
      <c r="F637" s="50"/>
      <c r="G637" s="50"/>
      <c r="H637" s="50"/>
      <c r="I637" s="50"/>
      <c r="J637" s="50" t="s">
        <v>4751</v>
      </c>
      <c r="K637" s="50"/>
      <c r="L637" s="53" t="s">
        <v>102</v>
      </c>
      <c r="M637" s="55" t="s">
        <v>4752</v>
      </c>
      <c r="N637" s="50">
        <v>827.0</v>
      </c>
      <c r="O637" s="50">
        <v>383.0</v>
      </c>
      <c r="P637" s="50" t="s">
        <v>4753</v>
      </c>
      <c r="Q637" s="56" t="s">
        <v>4754</v>
      </c>
      <c r="R637" s="53" t="s">
        <v>4755</v>
      </c>
    </row>
    <row r="638">
      <c r="A638" s="54" t="s">
        <v>4756</v>
      </c>
      <c r="B638" s="50" t="s">
        <v>4757</v>
      </c>
      <c r="C638" s="57" t="s">
        <v>665</v>
      </c>
      <c r="D638" s="50" t="s">
        <v>4758</v>
      </c>
      <c r="E638" s="52">
        <v>44260.815937499996</v>
      </c>
      <c r="F638" s="50"/>
      <c r="G638" s="50"/>
      <c r="H638" s="50"/>
      <c r="I638" s="50"/>
      <c r="J638" s="50" t="s">
        <v>4759</v>
      </c>
      <c r="K638" s="50"/>
      <c r="L638" s="53" t="s">
        <v>56</v>
      </c>
      <c r="M638" s="55" t="s">
        <v>4760</v>
      </c>
      <c r="N638" s="50">
        <v>2483.0</v>
      </c>
      <c r="O638" s="50">
        <v>2374.0</v>
      </c>
      <c r="P638" s="50" t="s">
        <v>220</v>
      </c>
      <c r="Q638" s="56" t="s">
        <v>4761</v>
      </c>
      <c r="R638" s="58" t="s">
        <v>496</v>
      </c>
    </row>
    <row r="639">
      <c r="A639" s="54" t="s">
        <v>4762</v>
      </c>
      <c r="B639" s="50" t="s">
        <v>4763</v>
      </c>
      <c r="C639" s="51" t="s">
        <v>4764</v>
      </c>
      <c r="D639" s="50" t="s">
        <v>4765</v>
      </c>
      <c r="E639" s="52">
        <v>44260.81559027778</v>
      </c>
      <c r="F639" s="50"/>
      <c r="G639" s="50"/>
      <c r="H639" s="50"/>
      <c r="I639" s="50"/>
      <c r="J639" s="50" t="s">
        <v>4766</v>
      </c>
      <c r="K639" s="50"/>
      <c r="L639" s="53" t="s">
        <v>65</v>
      </c>
      <c r="M639" s="55" t="s">
        <v>4767</v>
      </c>
      <c r="N639" s="50">
        <v>198.0</v>
      </c>
      <c r="O639" s="50">
        <v>533.0</v>
      </c>
      <c r="P639" s="50" t="s">
        <v>4768</v>
      </c>
      <c r="Q639" s="56" t="s">
        <v>4769</v>
      </c>
      <c r="R639" s="53" t="s">
        <v>4770</v>
      </c>
    </row>
    <row r="640">
      <c r="A640" s="54" t="s">
        <v>4771</v>
      </c>
      <c r="B640" s="50" t="s">
        <v>4772</v>
      </c>
      <c r="C640" s="51" t="s">
        <v>4773</v>
      </c>
      <c r="D640" s="50" t="s">
        <v>4774</v>
      </c>
      <c r="E640" s="52">
        <v>44260.8149537037</v>
      </c>
      <c r="F640" s="50"/>
      <c r="G640" s="50"/>
      <c r="H640" s="50"/>
      <c r="I640" s="50"/>
      <c r="J640" s="50" t="s">
        <v>4775</v>
      </c>
      <c r="K640" s="50"/>
      <c r="L640" s="53" t="s">
        <v>56</v>
      </c>
      <c r="M640" s="55" t="s">
        <v>4776</v>
      </c>
      <c r="N640" s="50">
        <v>540.0</v>
      </c>
      <c r="O640" s="50">
        <v>325.0</v>
      </c>
      <c r="P640" s="50" t="s">
        <v>4777</v>
      </c>
      <c r="Q640" s="56" t="s">
        <v>4778</v>
      </c>
      <c r="R640" s="53" t="s">
        <v>4779</v>
      </c>
    </row>
    <row r="641">
      <c r="A641" s="54" t="s">
        <v>4780</v>
      </c>
      <c r="B641" s="50" t="s">
        <v>4781</v>
      </c>
      <c r="C641" s="51" t="s">
        <v>558</v>
      </c>
      <c r="D641" s="50" t="s">
        <v>4782</v>
      </c>
      <c r="E641" s="52">
        <v>44260.81484953704</v>
      </c>
      <c r="F641" s="50"/>
      <c r="G641" s="50"/>
      <c r="H641" s="50"/>
      <c r="I641" s="50"/>
      <c r="J641" s="50" t="s">
        <v>4783</v>
      </c>
      <c r="K641" s="50"/>
      <c r="L641" s="53" t="s">
        <v>56</v>
      </c>
      <c r="M641" s="55" t="s">
        <v>4784</v>
      </c>
      <c r="N641" s="50">
        <v>313.0</v>
      </c>
      <c r="O641" s="50">
        <v>397.0</v>
      </c>
      <c r="P641" s="50" t="s">
        <v>4785</v>
      </c>
      <c r="Q641" s="56" t="s">
        <v>4786</v>
      </c>
      <c r="R641" s="53" t="s">
        <v>564</v>
      </c>
    </row>
    <row r="642">
      <c r="A642" s="54" t="s">
        <v>4787</v>
      </c>
      <c r="B642" s="50" t="s">
        <v>4788</v>
      </c>
      <c r="C642" s="51" t="s">
        <v>4789</v>
      </c>
      <c r="D642" s="50" t="s">
        <v>4790</v>
      </c>
      <c r="E642" s="52">
        <v>44260.81471064815</v>
      </c>
      <c r="F642" s="50"/>
      <c r="G642" s="50"/>
      <c r="H642" s="50"/>
      <c r="I642" s="50"/>
      <c r="J642" s="50" t="s">
        <v>4791</v>
      </c>
      <c r="K642" s="50"/>
      <c r="L642" s="53" t="s">
        <v>102</v>
      </c>
      <c r="M642" s="55" t="s">
        <v>4792</v>
      </c>
      <c r="N642" s="50">
        <v>3716.0</v>
      </c>
      <c r="O642" s="50">
        <v>4809.0</v>
      </c>
      <c r="P642" s="50"/>
      <c r="Q642" s="56" t="s">
        <v>4793</v>
      </c>
      <c r="R642" s="53" t="s">
        <v>4794</v>
      </c>
    </row>
    <row r="643">
      <c r="A643" s="54" t="s">
        <v>4795</v>
      </c>
      <c r="B643" s="50" t="s">
        <v>4796</v>
      </c>
      <c r="C643" s="51" t="s">
        <v>4797</v>
      </c>
      <c r="D643" s="50" t="s">
        <v>4798</v>
      </c>
      <c r="E643" s="52">
        <v>44260.81416666666</v>
      </c>
      <c r="F643" s="50"/>
      <c r="G643" s="50"/>
      <c r="H643" s="50"/>
      <c r="I643" s="50"/>
      <c r="J643" s="50" t="s">
        <v>4799</v>
      </c>
      <c r="K643" s="50"/>
      <c r="L643" s="53" t="s">
        <v>56</v>
      </c>
      <c r="M643" s="55" t="s">
        <v>4800</v>
      </c>
      <c r="N643" s="50">
        <v>112.0</v>
      </c>
      <c r="O643" s="50">
        <v>373.0</v>
      </c>
      <c r="P643" s="50" t="s">
        <v>4801</v>
      </c>
      <c r="Q643" s="56" t="s">
        <v>4802</v>
      </c>
      <c r="R643" s="53" t="s">
        <v>4803</v>
      </c>
    </row>
    <row r="644">
      <c r="A644" s="54" t="s">
        <v>4804</v>
      </c>
      <c r="B644" s="50" t="s">
        <v>4805</v>
      </c>
      <c r="C644" s="51" t="s">
        <v>72</v>
      </c>
      <c r="D644" s="50" t="s">
        <v>4806</v>
      </c>
      <c r="E644" s="52">
        <v>44260.8140162037</v>
      </c>
      <c r="F644" s="50"/>
      <c r="G644" s="50"/>
      <c r="H644" s="50"/>
      <c r="I644" s="50"/>
      <c r="J644" s="50" t="s">
        <v>4807</v>
      </c>
      <c r="K644" s="50"/>
      <c r="L644" s="53" t="s">
        <v>56</v>
      </c>
      <c r="M644" s="55" t="s">
        <v>4808</v>
      </c>
      <c r="N644" s="50">
        <v>491.0</v>
      </c>
      <c r="O644" s="50">
        <v>1085.0</v>
      </c>
      <c r="P644" s="50"/>
      <c r="Q644" s="56" t="s">
        <v>4809</v>
      </c>
      <c r="R644" s="53" t="s">
        <v>78</v>
      </c>
    </row>
    <row r="645">
      <c r="A645" s="54" t="s">
        <v>4810</v>
      </c>
      <c r="B645" s="50" t="s">
        <v>4811</v>
      </c>
      <c r="C645" s="51" t="s">
        <v>4812</v>
      </c>
      <c r="D645" s="50" t="s">
        <v>4813</v>
      </c>
      <c r="E645" s="52">
        <v>44260.81376157407</v>
      </c>
      <c r="F645" s="50"/>
      <c r="G645" s="50"/>
      <c r="H645" s="50"/>
      <c r="I645" s="50"/>
      <c r="J645" s="50" t="s">
        <v>4814</v>
      </c>
      <c r="K645" s="50"/>
      <c r="L645" s="53" t="s">
        <v>102</v>
      </c>
      <c r="M645" s="55" t="s">
        <v>4815</v>
      </c>
      <c r="N645" s="50">
        <v>2081.0</v>
      </c>
      <c r="O645" s="50">
        <v>1791.0</v>
      </c>
      <c r="P645" s="50" t="s">
        <v>4816</v>
      </c>
      <c r="Q645" s="56" t="s">
        <v>4817</v>
      </c>
      <c r="R645" s="53" t="s">
        <v>4818</v>
      </c>
    </row>
    <row r="646">
      <c r="A646" s="54" t="s">
        <v>4819</v>
      </c>
      <c r="B646" s="50" t="s">
        <v>4820</v>
      </c>
      <c r="C646" s="51" t="s">
        <v>2565</v>
      </c>
      <c r="D646" s="50" t="s">
        <v>4821</v>
      </c>
      <c r="E646" s="52">
        <v>44260.8134837963</v>
      </c>
      <c r="F646" s="50"/>
      <c r="G646" s="50"/>
      <c r="H646" s="50"/>
      <c r="I646" s="50"/>
      <c r="J646" s="50" t="s">
        <v>4822</v>
      </c>
      <c r="K646" s="50"/>
      <c r="L646" s="53" t="s">
        <v>65</v>
      </c>
      <c r="M646" s="55" t="s">
        <v>4823</v>
      </c>
      <c r="N646" s="50">
        <v>409.0</v>
      </c>
      <c r="O646" s="50">
        <v>1016.0</v>
      </c>
      <c r="P646" s="50" t="s">
        <v>4824</v>
      </c>
      <c r="Q646" s="56" t="s">
        <v>4825</v>
      </c>
      <c r="R646" s="53" t="s">
        <v>2571</v>
      </c>
    </row>
    <row r="647">
      <c r="A647" s="54" t="s">
        <v>4826</v>
      </c>
      <c r="B647" s="50" t="s">
        <v>4715</v>
      </c>
      <c r="C647" s="51" t="s">
        <v>4827</v>
      </c>
      <c r="D647" s="50" t="s">
        <v>4828</v>
      </c>
      <c r="E647" s="52">
        <v>44260.81309027778</v>
      </c>
      <c r="F647" s="50"/>
      <c r="G647" s="50"/>
      <c r="H647" s="50"/>
      <c r="I647" s="50"/>
      <c r="J647" s="50" t="s">
        <v>4717</v>
      </c>
      <c r="K647" s="50"/>
      <c r="L647" s="53" t="s">
        <v>65</v>
      </c>
      <c r="M647" s="55" t="s">
        <v>4718</v>
      </c>
      <c r="N647" s="50">
        <v>230.0</v>
      </c>
      <c r="O647" s="50">
        <v>108.0</v>
      </c>
      <c r="P647" s="50"/>
      <c r="Q647" s="56" t="s">
        <v>4829</v>
      </c>
      <c r="R647" s="58" t="s">
        <v>4830</v>
      </c>
    </row>
    <row r="648">
      <c r="A648" s="54" t="s">
        <v>4831</v>
      </c>
      <c r="B648" s="50" t="s">
        <v>4832</v>
      </c>
      <c r="C648" s="51" t="s">
        <v>4833</v>
      </c>
      <c r="D648" s="50" t="s">
        <v>4834</v>
      </c>
      <c r="E648" s="52">
        <v>44260.81307870371</v>
      </c>
      <c r="F648" s="50"/>
      <c r="G648" s="50"/>
      <c r="H648" s="50"/>
      <c r="I648" s="50"/>
      <c r="J648" s="50" t="s">
        <v>4835</v>
      </c>
      <c r="K648" s="50"/>
      <c r="L648" s="53" t="s">
        <v>56</v>
      </c>
      <c r="M648" s="55" t="s">
        <v>4836</v>
      </c>
      <c r="N648" s="50">
        <v>1303.0</v>
      </c>
      <c r="O648" s="50">
        <v>3066.0</v>
      </c>
      <c r="P648" s="50" t="s">
        <v>4837</v>
      </c>
      <c r="Q648" s="56" t="s">
        <v>4838</v>
      </c>
      <c r="R648" s="53" t="s">
        <v>4839</v>
      </c>
    </row>
    <row r="649">
      <c r="A649" s="54" t="s">
        <v>4840</v>
      </c>
      <c r="B649" s="50" t="s">
        <v>4841</v>
      </c>
      <c r="C649" s="51" t="s">
        <v>4842</v>
      </c>
      <c r="D649" s="50" t="s">
        <v>4843</v>
      </c>
      <c r="E649" s="52">
        <v>44260.812997685185</v>
      </c>
      <c r="F649" s="50"/>
      <c r="G649" s="50"/>
      <c r="H649" s="50"/>
      <c r="I649" s="50"/>
      <c r="J649" s="50" t="s">
        <v>4844</v>
      </c>
      <c r="K649" s="50"/>
      <c r="L649" s="53" t="s">
        <v>65</v>
      </c>
      <c r="M649" s="55" t="s">
        <v>4845</v>
      </c>
      <c r="N649" s="50">
        <v>1138.0</v>
      </c>
      <c r="O649" s="50">
        <v>38.0</v>
      </c>
      <c r="P649" s="50" t="s">
        <v>4370</v>
      </c>
      <c r="Q649" s="56" t="s">
        <v>4846</v>
      </c>
      <c r="R649" s="53" t="s">
        <v>4847</v>
      </c>
    </row>
    <row r="650">
      <c r="A650" s="54" t="s">
        <v>4848</v>
      </c>
      <c r="B650" s="50" t="s">
        <v>4849</v>
      </c>
      <c r="C650" s="51" t="s">
        <v>4850</v>
      </c>
      <c r="D650" s="50" t="s">
        <v>4851</v>
      </c>
      <c r="E650" s="52">
        <v>44260.81277777778</v>
      </c>
      <c r="F650" s="50"/>
      <c r="G650" s="50"/>
      <c r="H650" s="50"/>
      <c r="I650" s="50"/>
      <c r="J650" s="50" t="s">
        <v>4852</v>
      </c>
      <c r="K650" s="50"/>
      <c r="L650" s="53" t="s">
        <v>65</v>
      </c>
      <c r="M650" s="55" t="s">
        <v>4853</v>
      </c>
      <c r="N650" s="50">
        <v>587.0</v>
      </c>
      <c r="O650" s="50">
        <v>261.0</v>
      </c>
      <c r="P650" s="50" t="s">
        <v>4854</v>
      </c>
      <c r="Q650" s="56" t="s">
        <v>4855</v>
      </c>
      <c r="R650" s="53" t="s">
        <v>4856</v>
      </c>
    </row>
    <row r="651">
      <c r="A651" s="54" t="s">
        <v>4857</v>
      </c>
      <c r="B651" s="50" t="s">
        <v>4730</v>
      </c>
      <c r="C651" s="51" t="s">
        <v>4858</v>
      </c>
      <c r="D651" s="50" t="s">
        <v>4859</v>
      </c>
      <c r="E651" s="52">
        <v>44260.81254629629</v>
      </c>
      <c r="F651" s="50"/>
      <c r="G651" s="50"/>
      <c r="H651" s="50"/>
      <c r="I651" s="50"/>
      <c r="J651" s="50" t="s">
        <v>4733</v>
      </c>
      <c r="K651" s="50"/>
      <c r="L651" s="53" t="s">
        <v>102</v>
      </c>
      <c r="M651" s="55" t="s">
        <v>4734</v>
      </c>
      <c r="N651" s="50">
        <v>295.0</v>
      </c>
      <c r="O651" s="50">
        <v>874.0</v>
      </c>
      <c r="P651" s="50" t="s">
        <v>4735</v>
      </c>
      <c r="Q651" s="56" t="s">
        <v>4860</v>
      </c>
      <c r="R651" s="53" t="s">
        <v>4861</v>
      </c>
    </row>
    <row r="652">
      <c r="A652" s="54" t="s">
        <v>4862</v>
      </c>
      <c r="B652" s="50" t="s">
        <v>4863</v>
      </c>
      <c r="C652" s="51" t="s">
        <v>4864</v>
      </c>
      <c r="D652" s="50" t="s">
        <v>4865</v>
      </c>
      <c r="E652" s="52">
        <v>44260.8125</v>
      </c>
      <c r="F652" s="50"/>
      <c r="G652" s="50"/>
      <c r="H652" s="50"/>
      <c r="I652" s="50"/>
      <c r="J652" s="50" t="s">
        <v>4866</v>
      </c>
      <c r="K652" s="50"/>
      <c r="L652" s="53" t="s">
        <v>1794</v>
      </c>
      <c r="M652" s="55" t="s">
        <v>4867</v>
      </c>
      <c r="N652" s="50">
        <v>5381040.0</v>
      </c>
      <c r="O652" s="50">
        <v>48.0</v>
      </c>
      <c r="P652" s="50" t="s">
        <v>286</v>
      </c>
      <c r="Q652" s="56" t="s">
        <v>4868</v>
      </c>
      <c r="R652" s="53" t="s">
        <v>4869</v>
      </c>
    </row>
    <row r="653">
      <c r="A653" s="54" t="s">
        <v>4870</v>
      </c>
      <c r="B653" s="50" t="s">
        <v>4871</v>
      </c>
      <c r="C653" s="51" t="s">
        <v>4872</v>
      </c>
      <c r="D653" s="50" t="s">
        <v>4865</v>
      </c>
      <c r="E653" s="52">
        <v>44260.8125</v>
      </c>
      <c r="F653" s="50"/>
      <c r="G653" s="50"/>
      <c r="H653" s="50"/>
      <c r="I653" s="50"/>
      <c r="J653" s="50" t="s">
        <v>4873</v>
      </c>
      <c r="K653" s="50"/>
      <c r="L653" s="53" t="s">
        <v>1794</v>
      </c>
      <c r="M653" s="55" t="s">
        <v>4874</v>
      </c>
      <c r="N653" s="50">
        <v>1063.0</v>
      </c>
      <c r="O653" s="50">
        <v>322.0</v>
      </c>
      <c r="P653" s="50" t="s">
        <v>2585</v>
      </c>
      <c r="Q653" s="56" t="s">
        <v>4875</v>
      </c>
      <c r="R653" s="53" t="s">
        <v>4876</v>
      </c>
    </row>
    <row r="654">
      <c r="A654" s="54" t="s">
        <v>4877</v>
      </c>
      <c r="B654" s="50" t="s">
        <v>571</v>
      </c>
      <c r="C654" s="51" t="s">
        <v>4878</v>
      </c>
      <c r="D654" s="50" t="s">
        <v>4879</v>
      </c>
      <c r="E654" s="52">
        <v>44260.81238425926</v>
      </c>
      <c r="F654" s="50"/>
      <c r="G654" s="50"/>
      <c r="H654" s="50"/>
      <c r="I654" s="50"/>
      <c r="J654" s="50" t="s">
        <v>574</v>
      </c>
      <c r="K654" s="50"/>
      <c r="L654" s="53" t="s">
        <v>102</v>
      </c>
      <c r="M654" s="55" t="s">
        <v>575</v>
      </c>
      <c r="N654" s="50">
        <v>4571.0</v>
      </c>
      <c r="O654" s="50">
        <v>4974.0</v>
      </c>
      <c r="P654" s="50" t="s">
        <v>576</v>
      </c>
      <c r="Q654" s="56" t="s">
        <v>4880</v>
      </c>
      <c r="R654" s="53" t="s">
        <v>4881</v>
      </c>
    </row>
    <row r="655">
      <c r="A655" s="54" t="s">
        <v>4882</v>
      </c>
      <c r="B655" s="50" t="s">
        <v>4883</v>
      </c>
      <c r="C655" s="51" t="s">
        <v>4366</v>
      </c>
      <c r="D655" s="50" t="s">
        <v>4884</v>
      </c>
      <c r="E655" s="52">
        <v>44260.81236111111</v>
      </c>
      <c r="F655" s="50"/>
      <c r="G655" s="50"/>
      <c r="H655" s="50"/>
      <c r="I655" s="50"/>
      <c r="J655" s="50" t="s">
        <v>4885</v>
      </c>
      <c r="K655" s="50"/>
      <c r="L655" s="53" t="s">
        <v>65</v>
      </c>
      <c r="M655" s="55" t="s">
        <v>4886</v>
      </c>
      <c r="N655" s="50">
        <v>273.0</v>
      </c>
      <c r="O655" s="50">
        <v>29.0</v>
      </c>
      <c r="P655" s="50" t="s">
        <v>4887</v>
      </c>
      <c r="Q655" s="56" t="s">
        <v>4888</v>
      </c>
      <c r="R655" s="53" t="s">
        <v>4372</v>
      </c>
    </row>
    <row r="656">
      <c r="A656" s="54" t="s">
        <v>4889</v>
      </c>
      <c r="B656" s="50" t="s">
        <v>4890</v>
      </c>
      <c r="C656" s="51" t="s">
        <v>4891</v>
      </c>
      <c r="D656" s="50" t="s">
        <v>4892</v>
      </c>
      <c r="E656" s="52">
        <v>44260.81216435185</v>
      </c>
      <c r="F656" s="50"/>
      <c r="G656" s="50"/>
      <c r="H656" s="50"/>
      <c r="I656" s="50"/>
      <c r="J656" s="50" t="s">
        <v>4893</v>
      </c>
      <c r="K656" s="50"/>
      <c r="L656" s="53" t="s">
        <v>56</v>
      </c>
      <c r="M656" s="55" t="s">
        <v>4894</v>
      </c>
      <c r="N656" s="50">
        <v>1940.0</v>
      </c>
      <c r="O656" s="50">
        <v>3903.0</v>
      </c>
      <c r="P656" s="50" t="s">
        <v>4895</v>
      </c>
      <c r="Q656" s="56" t="s">
        <v>4896</v>
      </c>
      <c r="R656" s="53" t="s">
        <v>4897</v>
      </c>
    </row>
    <row r="657">
      <c r="A657" s="54" t="s">
        <v>4898</v>
      </c>
      <c r="B657" s="50" t="s">
        <v>4899</v>
      </c>
      <c r="C657" s="51" t="s">
        <v>4900</v>
      </c>
      <c r="D657" s="50" t="s">
        <v>4901</v>
      </c>
      <c r="E657" s="52">
        <v>44260.812060185184</v>
      </c>
      <c r="F657" s="50"/>
      <c r="G657" s="50"/>
      <c r="H657" s="50" t="s">
        <v>4902</v>
      </c>
      <c r="I657" s="50" t="s">
        <v>4903</v>
      </c>
      <c r="J657" s="50" t="s">
        <v>4904</v>
      </c>
      <c r="K657" s="50" t="s">
        <v>4905</v>
      </c>
      <c r="L657" s="53" t="s">
        <v>56</v>
      </c>
      <c r="M657" s="55" t="s">
        <v>4906</v>
      </c>
      <c r="N657" s="50">
        <v>271.0</v>
      </c>
      <c r="O657" s="50">
        <v>465.0</v>
      </c>
      <c r="P657" s="50" t="s">
        <v>4907</v>
      </c>
      <c r="Q657" s="56" t="s">
        <v>4908</v>
      </c>
      <c r="R657" s="53" t="s">
        <v>4909</v>
      </c>
    </row>
    <row r="658">
      <c r="A658" s="54" t="s">
        <v>4910</v>
      </c>
      <c r="B658" s="50" t="s">
        <v>4911</v>
      </c>
      <c r="C658" s="51" t="s">
        <v>740</v>
      </c>
      <c r="D658" s="50" t="s">
        <v>4912</v>
      </c>
      <c r="E658" s="52">
        <v>44260.811875</v>
      </c>
      <c r="F658" s="50"/>
      <c r="G658" s="50"/>
      <c r="H658" s="50"/>
      <c r="I658" s="50"/>
      <c r="J658" s="50" t="s">
        <v>4913</v>
      </c>
      <c r="K658" s="50"/>
      <c r="L658" s="53" t="s">
        <v>56</v>
      </c>
      <c r="M658" s="55" t="s">
        <v>4914</v>
      </c>
      <c r="N658" s="50">
        <v>2514.0</v>
      </c>
      <c r="O658" s="50">
        <v>4798.0</v>
      </c>
      <c r="P658" s="50" t="s">
        <v>4915</v>
      </c>
      <c r="Q658" s="56" t="s">
        <v>4916</v>
      </c>
      <c r="R658" s="53" t="s">
        <v>746</v>
      </c>
    </row>
    <row r="659">
      <c r="A659" s="54" t="s">
        <v>4917</v>
      </c>
      <c r="B659" s="50" t="s">
        <v>4918</v>
      </c>
      <c r="C659" s="51" t="s">
        <v>1027</v>
      </c>
      <c r="D659" s="50" t="s">
        <v>4919</v>
      </c>
      <c r="E659" s="52">
        <v>44260.81178240741</v>
      </c>
      <c r="F659" s="50"/>
      <c r="G659" s="50"/>
      <c r="H659" s="50"/>
      <c r="I659" s="50"/>
      <c r="J659" s="50" t="s">
        <v>4920</v>
      </c>
      <c r="K659" s="50"/>
      <c r="L659" s="53" t="s">
        <v>102</v>
      </c>
      <c r="M659" s="55" t="s">
        <v>4921</v>
      </c>
      <c r="N659" s="50">
        <v>593.0</v>
      </c>
      <c r="O659" s="50">
        <v>1498.0</v>
      </c>
      <c r="P659" s="50"/>
      <c r="Q659" s="56" t="s">
        <v>4922</v>
      </c>
      <c r="R659" s="58" t="s">
        <v>1030</v>
      </c>
    </row>
    <row r="660">
      <c r="A660" s="54" t="s">
        <v>4923</v>
      </c>
      <c r="B660" s="50" t="s">
        <v>4924</v>
      </c>
      <c r="C660" s="51" t="s">
        <v>4925</v>
      </c>
      <c r="D660" s="50" t="s">
        <v>4926</v>
      </c>
      <c r="E660" s="52">
        <v>44260.81164351852</v>
      </c>
      <c r="F660" s="50"/>
      <c r="G660" s="50"/>
      <c r="H660" s="50"/>
      <c r="I660" s="50"/>
      <c r="J660" s="50" t="s">
        <v>4927</v>
      </c>
      <c r="K660" s="50"/>
      <c r="L660" s="53" t="s">
        <v>56</v>
      </c>
      <c r="M660" s="55" t="s">
        <v>4928</v>
      </c>
      <c r="N660" s="50">
        <v>196.0</v>
      </c>
      <c r="O660" s="50">
        <v>410.0</v>
      </c>
      <c r="P660" s="50" t="s">
        <v>794</v>
      </c>
      <c r="Q660" s="56" t="s">
        <v>4929</v>
      </c>
      <c r="R660" s="53" t="s">
        <v>4930</v>
      </c>
    </row>
    <row r="661">
      <c r="A661" s="54" t="s">
        <v>4931</v>
      </c>
      <c r="B661" s="50" t="s">
        <v>4890</v>
      </c>
      <c r="C661" s="51" t="s">
        <v>4932</v>
      </c>
      <c r="D661" s="50" t="s">
        <v>4933</v>
      </c>
      <c r="E661" s="52">
        <v>44260.8115625</v>
      </c>
      <c r="F661" s="50"/>
      <c r="G661" s="50"/>
      <c r="H661" s="50"/>
      <c r="I661" s="50"/>
      <c r="J661" s="50" t="s">
        <v>4893</v>
      </c>
      <c r="K661" s="50"/>
      <c r="L661" s="53" t="s">
        <v>56</v>
      </c>
      <c r="M661" s="55" t="s">
        <v>4894</v>
      </c>
      <c r="N661" s="50">
        <v>1940.0</v>
      </c>
      <c r="O661" s="50">
        <v>3903.0</v>
      </c>
      <c r="P661" s="50" t="s">
        <v>4895</v>
      </c>
      <c r="Q661" s="56" t="s">
        <v>4934</v>
      </c>
      <c r="R661" s="53" t="s">
        <v>4935</v>
      </c>
    </row>
    <row r="662">
      <c r="A662" s="54" t="s">
        <v>4936</v>
      </c>
      <c r="B662" s="50" t="s">
        <v>4937</v>
      </c>
      <c r="C662" s="57" t="s">
        <v>4938</v>
      </c>
      <c r="D662" s="50" t="s">
        <v>4939</v>
      </c>
      <c r="E662" s="52">
        <v>44260.81123842593</v>
      </c>
      <c r="F662" s="50"/>
      <c r="G662" s="50"/>
      <c r="H662" s="50"/>
      <c r="I662" s="50"/>
      <c r="J662" s="50" t="s">
        <v>4940</v>
      </c>
      <c r="K662" s="50"/>
      <c r="L662" s="53" t="s">
        <v>65</v>
      </c>
      <c r="M662" s="55" t="s">
        <v>4941</v>
      </c>
      <c r="N662" s="50">
        <v>172.0</v>
      </c>
      <c r="O662" s="50">
        <v>439.0</v>
      </c>
      <c r="P662" s="50" t="s">
        <v>4942</v>
      </c>
      <c r="Q662" s="56" t="s">
        <v>4943</v>
      </c>
      <c r="R662" s="53" t="s">
        <v>4944</v>
      </c>
    </row>
    <row r="663">
      <c r="A663" s="54" t="s">
        <v>4945</v>
      </c>
      <c r="B663" s="50" t="s">
        <v>4946</v>
      </c>
      <c r="C663" s="51" t="s">
        <v>4947</v>
      </c>
      <c r="D663" s="50" t="s">
        <v>4948</v>
      </c>
      <c r="E663" s="52">
        <v>44260.81116898148</v>
      </c>
      <c r="F663" s="50"/>
      <c r="G663" s="50"/>
      <c r="H663" s="50"/>
      <c r="I663" s="50"/>
      <c r="J663" s="50" t="s">
        <v>4949</v>
      </c>
      <c r="K663" s="50"/>
      <c r="L663" s="53" t="s">
        <v>56</v>
      </c>
      <c r="M663" s="55" t="s">
        <v>4950</v>
      </c>
      <c r="N663" s="50">
        <v>10280.0</v>
      </c>
      <c r="O663" s="50">
        <v>2220.0</v>
      </c>
      <c r="P663" s="50"/>
      <c r="Q663" s="56" t="s">
        <v>4951</v>
      </c>
      <c r="R663" s="53" t="s">
        <v>4952</v>
      </c>
    </row>
    <row r="664">
      <c r="A664" s="54" t="s">
        <v>4953</v>
      </c>
      <c r="B664" s="50" t="s">
        <v>4918</v>
      </c>
      <c r="C664" s="57" t="s">
        <v>490</v>
      </c>
      <c r="D664" s="50" t="s">
        <v>4954</v>
      </c>
      <c r="E664" s="52">
        <v>44260.810590277775</v>
      </c>
      <c r="F664" s="50"/>
      <c r="G664" s="50"/>
      <c r="H664" s="50"/>
      <c r="I664" s="50"/>
      <c r="J664" s="50" t="s">
        <v>4920</v>
      </c>
      <c r="K664" s="50"/>
      <c r="L664" s="53" t="s">
        <v>102</v>
      </c>
      <c r="M664" s="55" t="s">
        <v>4921</v>
      </c>
      <c r="N664" s="50">
        <v>593.0</v>
      </c>
      <c r="O664" s="50">
        <v>1498.0</v>
      </c>
      <c r="P664" s="50"/>
      <c r="Q664" s="56" t="s">
        <v>4955</v>
      </c>
      <c r="R664" s="58" t="s">
        <v>496</v>
      </c>
    </row>
    <row r="665">
      <c r="A665" s="54" t="s">
        <v>4956</v>
      </c>
      <c r="B665" s="50" t="s">
        <v>4957</v>
      </c>
      <c r="C665" s="51" t="s">
        <v>3553</v>
      </c>
      <c r="D665" s="50" t="s">
        <v>4958</v>
      </c>
      <c r="E665" s="52">
        <v>44260.810578703706</v>
      </c>
      <c r="F665" s="50"/>
      <c r="G665" s="50"/>
      <c r="H665" s="50"/>
      <c r="I665" s="50"/>
      <c r="J665" s="50" t="s">
        <v>4959</v>
      </c>
      <c r="K665" s="50"/>
      <c r="L665" s="53" t="s">
        <v>56</v>
      </c>
      <c r="M665" s="55" t="s">
        <v>4960</v>
      </c>
      <c r="N665" s="50">
        <v>296.0</v>
      </c>
      <c r="O665" s="50">
        <v>191.0</v>
      </c>
      <c r="P665" s="50"/>
      <c r="Q665" s="56" t="s">
        <v>4961</v>
      </c>
      <c r="R665" s="53" t="s">
        <v>3559</v>
      </c>
    </row>
    <row r="666">
      <c r="A666" s="54" t="s">
        <v>4962</v>
      </c>
      <c r="B666" s="50" t="s">
        <v>571</v>
      </c>
      <c r="C666" s="51" t="s">
        <v>4963</v>
      </c>
      <c r="D666" s="50" t="s">
        <v>4964</v>
      </c>
      <c r="E666" s="52">
        <v>44260.810266203705</v>
      </c>
      <c r="F666" s="50"/>
      <c r="G666" s="50"/>
      <c r="H666" s="50"/>
      <c r="I666" s="50"/>
      <c r="J666" s="50" t="s">
        <v>574</v>
      </c>
      <c r="K666" s="50"/>
      <c r="L666" s="53" t="s">
        <v>102</v>
      </c>
      <c r="M666" s="55" t="s">
        <v>575</v>
      </c>
      <c r="N666" s="50">
        <v>4571.0</v>
      </c>
      <c r="O666" s="50">
        <v>4974.0</v>
      </c>
      <c r="P666" s="50" t="s">
        <v>576</v>
      </c>
      <c r="Q666" s="56" t="s">
        <v>4965</v>
      </c>
      <c r="R666" s="53" t="s">
        <v>4966</v>
      </c>
    </row>
    <row r="667">
      <c r="A667" s="54" t="s">
        <v>4967</v>
      </c>
      <c r="B667" s="50" t="s">
        <v>4968</v>
      </c>
      <c r="C667" s="51" t="s">
        <v>4969</v>
      </c>
      <c r="D667" s="50" t="s">
        <v>4970</v>
      </c>
      <c r="E667" s="52">
        <v>44260.810057870374</v>
      </c>
      <c r="F667" s="50"/>
      <c r="G667" s="50"/>
      <c r="H667" s="50"/>
      <c r="I667" s="50"/>
      <c r="J667" s="50" t="s">
        <v>4971</v>
      </c>
      <c r="K667" s="50"/>
      <c r="L667" s="53" t="s">
        <v>65</v>
      </c>
      <c r="M667" s="55" t="s">
        <v>4972</v>
      </c>
      <c r="N667" s="50">
        <v>130.0</v>
      </c>
      <c r="O667" s="50">
        <v>731.0</v>
      </c>
      <c r="P667" s="50" t="s">
        <v>4973</v>
      </c>
      <c r="Q667" s="56" t="s">
        <v>4974</v>
      </c>
      <c r="R667" s="53" t="s">
        <v>4975</v>
      </c>
    </row>
    <row r="668">
      <c r="A668" s="54" t="s">
        <v>4976</v>
      </c>
      <c r="B668" s="50" t="s">
        <v>3674</v>
      </c>
      <c r="C668" s="51" t="s">
        <v>116</v>
      </c>
      <c r="D668" s="50" t="s">
        <v>4977</v>
      </c>
      <c r="E668" s="52">
        <v>44260.81003472222</v>
      </c>
      <c r="F668" s="50"/>
      <c r="G668" s="50"/>
      <c r="H668" s="50"/>
      <c r="I668" s="50"/>
      <c r="J668" s="50" t="s">
        <v>3676</v>
      </c>
      <c r="K668" s="50"/>
      <c r="L668" s="53" t="s">
        <v>65</v>
      </c>
      <c r="M668" s="55" t="s">
        <v>3677</v>
      </c>
      <c r="N668" s="50">
        <v>837.0</v>
      </c>
      <c r="O668" s="50">
        <v>2854.0</v>
      </c>
      <c r="P668" s="50" t="s">
        <v>3678</v>
      </c>
      <c r="Q668" s="56" t="s">
        <v>4978</v>
      </c>
      <c r="R668" s="53" t="s">
        <v>119</v>
      </c>
    </row>
    <row r="669">
      <c r="A669" s="54" t="s">
        <v>4979</v>
      </c>
      <c r="B669" s="50" t="s">
        <v>4980</v>
      </c>
      <c r="C669" s="51" t="s">
        <v>3553</v>
      </c>
      <c r="D669" s="50" t="s">
        <v>4981</v>
      </c>
      <c r="E669" s="52">
        <v>44260.80986111111</v>
      </c>
      <c r="F669" s="50"/>
      <c r="G669" s="50"/>
      <c r="H669" s="50"/>
      <c r="I669" s="50"/>
      <c r="J669" s="50" t="s">
        <v>4982</v>
      </c>
      <c r="K669" s="50"/>
      <c r="L669" s="53" t="s">
        <v>65</v>
      </c>
      <c r="M669" s="55" t="s">
        <v>4983</v>
      </c>
      <c r="N669" s="50">
        <v>2338.0</v>
      </c>
      <c r="O669" s="50">
        <v>2182.0</v>
      </c>
      <c r="P669" s="50" t="s">
        <v>4984</v>
      </c>
      <c r="Q669" s="56" t="s">
        <v>4985</v>
      </c>
      <c r="R669" s="53" t="s">
        <v>3559</v>
      </c>
    </row>
    <row r="670">
      <c r="A670" s="54" t="s">
        <v>4986</v>
      </c>
      <c r="B670" s="50" t="s">
        <v>571</v>
      </c>
      <c r="C670" s="51" t="s">
        <v>4987</v>
      </c>
      <c r="D670" s="50" t="s">
        <v>4988</v>
      </c>
      <c r="E670" s="52">
        <v>44260.80983796297</v>
      </c>
      <c r="F670" s="50"/>
      <c r="G670" s="50"/>
      <c r="H670" s="50"/>
      <c r="I670" s="50"/>
      <c r="J670" s="50" t="s">
        <v>574</v>
      </c>
      <c r="K670" s="50"/>
      <c r="L670" s="53" t="s">
        <v>102</v>
      </c>
      <c r="M670" s="55" t="s">
        <v>575</v>
      </c>
      <c r="N670" s="50">
        <v>4571.0</v>
      </c>
      <c r="O670" s="50">
        <v>4974.0</v>
      </c>
      <c r="P670" s="50" t="s">
        <v>576</v>
      </c>
      <c r="Q670" s="56" t="s">
        <v>4989</v>
      </c>
      <c r="R670" s="53" t="s">
        <v>4990</v>
      </c>
    </row>
    <row r="671">
      <c r="A671" s="54" t="s">
        <v>4991</v>
      </c>
      <c r="B671" s="50" t="s">
        <v>4992</v>
      </c>
      <c r="C671" s="51" t="s">
        <v>4993</v>
      </c>
      <c r="D671" s="50" t="s">
        <v>4994</v>
      </c>
      <c r="E671" s="52">
        <v>44260.80975694444</v>
      </c>
      <c r="F671" s="50"/>
      <c r="G671" s="50"/>
      <c r="H671" s="50"/>
      <c r="I671" s="50"/>
      <c r="J671" s="50" t="s">
        <v>4995</v>
      </c>
      <c r="K671" s="50"/>
      <c r="L671" s="53" t="s">
        <v>1517</v>
      </c>
      <c r="M671" s="55" t="s">
        <v>4996</v>
      </c>
      <c r="N671" s="50">
        <v>1062.0</v>
      </c>
      <c r="O671" s="50">
        <v>23.0</v>
      </c>
      <c r="P671" s="50"/>
      <c r="Q671" s="56" t="s">
        <v>4997</v>
      </c>
      <c r="R671" s="53" t="s">
        <v>4998</v>
      </c>
    </row>
    <row r="672">
      <c r="A672" s="54" t="s">
        <v>4999</v>
      </c>
      <c r="B672" s="50" t="s">
        <v>5000</v>
      </c>
      <c r="C672" s="51" t="s">
        <v>740</v>
      </c>
      <c r="D672" s="50" t="s">
        <v>5001</v>
      </c>
      <c r="E672" s="52">
        <v>44260.80965277778</v>
      </c>
      <c r="F672" s="50"/>
      <c r="G672" s="50"/>
      <c r="H672" s="50"/>
      <c r="I672" s="50"/>
      <c r="J672" s="50" t="s">
        <v>5002</v>
      </c>
      <c r="K672" s="50"/>
      <c r="L672" s="53" t="s">
        <v>56</v>
      </c>
      <c r="M672" s="55" t="s">
        <v>5003</v>
      </c>
      <c r="N672" s="50">
        <v>4279.0</v>
      </c>
      <c r="O672" s="50">
        <v>2043.0</v>
      </c>
      <c r="P672" s="50" t="s">
        <v>5004</v>
      </c>
      <c r="Q672" s="56" t="s">
        <v>5005</v>
      </c>
      <c r="R672" s="53" t="s">
        <v>746</v>
      </c>
    </row>
    <row r="673">
      <c r="A673" s="54" t="s">
        <v>5006</v>
      </c>
      <c r="B673" s="50" t="s">
        <v>5007</v>
      </c>
      <c r="C673" s="51" t="s">
        <v>243</v>
      </c>
      <c r="D673" s="50" t="s">
        <v>5008</v>
      </c>
      <c r="E673" s="52">
        <v>44260.80956018518</v>
      </c>
      <c r="F673" s="50"/>
      <c r="G673" s="50"/>
      <c r="H673" s="50"/>
      <c r="I673" s="50"/>
      <c r="J673" s="50" t="s">
        <v>5009</v>
      </c>
      <c r="K673" s="50"/>
      <c r="L673" s="53" t="s">
        <v>102</v>
      </c>
      <c r="M673" s="55" t="s">
        <v>5010</v>
      </c>
      <c r="N673" s="50">
        <v>21800.0</v>
      </c>
      <c r="O673" s="50">
        <v>1065.0</v>
      </c>
      <c r="P673" s="50" t="s">
        <v>5011</v>
      </c>
      <c r="Q673" s="56" t="s">
        <v>5012</v>
      </c>
      <c r="R673" s="53" t="s">
        <v>249</v>
      </c>
    </row>
    <row r="674">
      <c r="A674" s="54" t="s">
        <v>5013</v>
      </c>
      <c r="B674" s="50" t="s">
        <v>5014</v>
      </c>
      <c r="C674" s="51" t="s">
        <v>5015</v>
      </c>
      <c r="D674" s="50" t="s">
        <v>5016</v>
      </c>
      <c r="E674" s="52">
        <v>44260.809166666666</v>
      </c>
      <c r="F674" s="50"/>
      <c r="G674" s="50"/>
      <c r="H674" s="50"/>
      <c r="I674" s="50"/>
      <c r="J674" s="50" t="s">
        <v>5017</v>
      </c>
      <c r="K674" s="50"/>
      <c r="L674" s="53" t="s">
        <v>56</v>
      </c>
      <c r="M674" s="55" t="s">
        <v>5018</v>
      </c>
      <c r="N674" s="50">
        <v>367.0</v>
      </c>
      <c r="O674" s="50">
        <v>411.0</v>
      </c>
      <c r="P674" s="50" t="s">
        <v>794</v>
      </c>
      <c r="Q674" s="56" t="s">
        <v>5019</v>
      </c>
      <c r="R674" s="53" t="s">
        <v>5020</v>
      </c>
    </row>
    <row r="675">
      <c r="A675" s="54" t="s">
        <v>5021</v>
      </c>
      <c r="B675" s="50" t="s">
        <v>5022</v>
      </c>
      <c r="C675" s="51" t="s">
        <v>5023</v>
      </c>
      <c r="D675" s="50" t="s">
        <v>5016</v>
      </c>
      <c r="E675" s="52">
        <v>44260.809166666666</v>
      </c>
      <c r="F675" s="50"/>
      <c r="G675" s="50"/>
      <c r="H675" s="50"/>
      <c r="I675" s="50"/>
      <c r="J675" s="50" t="s">
        <v>5024</v>
      </c>
      <c r="K675" s="50"/>
      <c r="L675" s="53" t="s">
        <v>65</v>
      </c>
      <c r="M675" s="55" t="s">
        <v>5025</v>
      </c>
      <c r="N675" s="50">
        <v>209.0</v>
      </c>
      <c r="O675" s="50">
        <v>45.0</v>
      </c>
      <c r="P675" s="50"/>
      <c r="Q675" s="56" t="s">
        <v>5026</v>
      </c>
      <c r="R675" s="53" t="s">
        <v>5027</v>
      </c>
    </row>
    <row r="676">
      <c r="A676" s="54" t="s">
        <v>5028</v>
      </c>
      <c r="B676" s="50" t="s">
        <v>5029</v>
      </c>
      <c r="C676" s="51" t="s">
        <v>5030</v>
      </c>
      <c r="D676" s="50" t="s">
        <v>5031</v>
      </c>
      <c r="E676" s="52">
        <v>44260.80902777778</v>
      </c>
      <c r="F676" s="50"/>
      <c r="G676" s="50"/>
      <c r="H676" s="50"/>
      <c r="I676" s="50"/>
      <c r="J676" s="50" t="s">
        <v>5032</v>
      </c>
      <c r="K676" s="50"/>
      <c r="L676" s="53" t="s">
        <v>102</v>
      </c>
      <c r="M676" s="55" t="s">
        <v>5033</v>
      </c>
      <c r="N676" s="50">
        <v>11207.0</v>
      </c>
      <c r="O676" s="50">
        <v>12300.0</v>
      </c>
      <c r="P676" s="50" t="s">
        <v>5034</v>
      </c>
      <c r="Q676" s="56" t="s">
        <v>5035</v>
      </c>
      <c r="R676" s="53" t="s">
        <v>5036</v>
      </c>
    </row>
    <row r="677">
      <c r="A677" s="54" t="s">
        <v>5037</v>
      </c>
      <c r="B677" s="50" t="s">
        <v>5038</v>
      </c>
      <c r="C677" s="51" t="s">
        <v>72</v>
      </c>
      <c r="D677" s="50" t="s">
        <v>5039</v>
      </c>
      <c r="E677" s="52">
        <v>44260.80841435185</v>
      </c>
      <c r="F677" s="50"/>
      <c r="G677" s="50"/>
      <c r="H677" s="50"/>
      <c r="I677" s="50"/>
      <c r="J677" s="50" t="s">
        <v>5040</v>
      </c>
      <c r="K677" s="50"/>
      <c r="L677" s="53" t="s">
        <v>65</v>
      </c>
      <c r="M677" s="55" t="s">
        <v>5041</v>
      </c>
      <c r="N677" s="50">
        <v>417.0</v>
      </c>
      <c r="O677" s="50">
        <v>488.0</v>
      </c>
      <c r="P677" s="50"/>
      <c r="Q677" s="56" t="s">
        <v>5042</v>
      </c>
      <c r="R677" s="53" t="s">
        <v>78</v>
      </c>
    </row>
    <row r="678">
      <c r="A678" s="54" t="s">
        <v>5043</v>
      </c>
      <c r="B678" s="50" t="s">
        <v>5044</v>
      </c>
      <c r="C678" s="51" t="s">
        <v>5045</v>
      </c>
      <c r="D678" s="50" t="s">
        <v>5046</v>
      </c>
      <c r="E678" s="52">
        <v>44260.80813657407</v>
      </c>
      <c r="F678" s="50"/>
      <c r="G678" s="50"/>
      <c r="H678" s="50"/>
      <c r="I678" s="50"/>
      <c r="J678" s="50" t="s">
        <v>5047</v>
      </c>
      <c r="K678" s="50"/>
      <c r="L678" s="53" t="s">
        <v>65</v>
      </c>
      <c r="M678" s="55" t="s">
        <v>5048</v>
      </c>
      <c r="N678" s="50">
        <v>567.0</v>
      </c>
      <c r="O678" s="50">
        <v>192.0</v>
      </c>
      <c r="P678" s="50"/>
      <c r="Q678" s="56" t="s">
        <v>5049</v>
      </c>
      <c r="R678" s="53" t="s">
        <v>5050</v>
      </c>
    </row>
    <row r="679">
      <c r="A679" s="54" t="s">
        <v>5051</v>
      </c>
      <c r="B679" s="50" t="s">
        <v>5044</v>
      </c>
      <c r="C679" s="51" t="s">
        <v>3835</v>
      </c>
      <c r="D679" s="50" t="s">
        <v>5052</v>
      </c>
      <c r="E679" s="52">
        <v>44260.80744212963</v>
      </c>
      <c r="F679" s="50"/>
      <c r="G679" s="50"/>
      <c r="H679" s="50"/>
      <c r="I679" s="50"/>
      <c r="J679" s="50" t="s">
        <v>5047</v>
      </c>
      <c r="K679" s="50"/>
      <c r="L679" s="53" t="s">
        <v>65</v>
      </c>
      <c r="M679" s="55" t="s">
        <v>5048</v>
      </c>
      <c r="N679" s="50">
        <v>567.0</v>
      </c>
      <c r="O679" s="50">
        <v>192.0</v>
      </c>
      <c r="P679" s="50"/>
      <c r="Q679" s="56" t="s">
        <v>5053</v>
      </c>
      <c r="R679" s="53" t="s">
        <v>3513</v>
      </c>
    </row>
    <row r="680">
      <c r="A680" s="54" t="s">
        <v>5054</v>
      </c>
      <c r="B680" s="50" t="s">
        <v>5055</v>
      </c>
      <c r="C680" s="51" t="s">
        <v>2519</v>
      </c>
      <c r="D680" s="50" t="s">
        <v>5056</v>
      </c>
      <c r="E680" s="52">
        <v>44260.807337962964</v>
      </c>
      <c r="F680" s="50"/>
      <c r="G680" s="50"/>
      <c r="H680" s="50"/>
      <c r="I680" s="50"/>
      <c r="J680" s="50" t="s">
        <v>5057</v>
      </c>
      <c r="K680" s="50"/>
      <c r="L680" s="53" t="s">
        <v>65</v>
      </c>
      <c r="M680" s="55" t="s">
        <v>5058</v>
      </c>
      <c r="N680" s="50">
        <v>132.0</v>
      </c>
      <c r="O680" s="50">
        <v>802.0</v>
      </c>
      <c r="P680" s="50"/>
      <c r="Q680" s="56" t="s">
        <v>5059</v>
      </c>
      <c r="R680" s="53" t="s">
        <v>2522</v>
      </c>
    </row>
    <row r="681">
      <c r="A681" s="54" t="s">
        <v>5060</v>
      </c>
      <c r="B681" s="50" t="s">
        <v>5061</v>
      </c>
      <c r="C681" s="51" t="s">
        <v>116</v>
      </c>
      <c r="D681" s="50" t="s">
        <v>5062</v>
      </c>
      <c r="E681" s="52">
        <v>44260.80732638889</v>
      </c>
      <c r="F681" s="50"/>
      <c r="G681" s="50"/>
      <c r="H681" s="50"/>
      <c r="I681" s="50"/>
      <c r="J681" s="50" t="s">
        <v>5063</v>
      </c>
      <c r="K681" s="50"/>
      <c r="L681" s="53" t="s">
        <v>102</v>
      </c>
      <c r="M681" s="55" t="s">
        <v>5064</v>
      </c>
      <c r="N681" s="50">
        <v>219.0</v>
      </c>
      <c r="O681" s="50">
        <v>852.0</v>
      </c>
      <c r="P681" s="50" t="s">
        <v>5065</v>
      </c>
      <c r="Q681" s="56" t="s">
        <v>5066</v>
      </c>
      <c r="R681" s="53" t="s">
        <v>119</v>
      </c>
    </row>
    <row r="682">
      <c r="A682" s="54" t="s">
        <v>5067</v>
      </c>
      <c r="B682" s="50" t="s">
        <v>571</v>
      </c>
      <c r="C682" s="51" t="s">
        <v>5068</v>
      </c>
      <c r="D682" s="50" t="s">
        <v>5069</v>
      </c>
      <c r="E682" s="52">
        <v>44260.80725694445</v>
      </c>
      <c r="F682" s="50"/>
      <c r="G682" s="50"/>
      <c r="H682" s="50" t="s">
        <v>5070</v>
      </c>
      <c r="I682" s="50" t="s">
        <v>5071</v>
      </c>
      <c r="J682" s="50" t="s">
        <v>574</v>
      </c>
      <c r="K682" s="50" t="s">
        <v>5072</v>
      </c>
      <c r="L682" s="53" t="s">
        <v>102</v>
      </c>
      <c r="M682" s="55" t="s">
        <v>575</v>
      </c>
      <c r="N682" s="50">
        <v>4571.0</v>
      </c>
      <c r="O682" s="50">
        <v>4974.0</v>
      </c>
      <c r="P682" s="50" t="s">
        <v>576</v>
      </c>
      <c r="Q682" s="56" t="s">
        <v>5073</v>
      </c>
      <c r="R682" s="53" t="s">
        <v>5074</v>
      </c>
    </row>
    <row r="683">
      <c r="A683" s="54" t="s">
        <v>5075</v>
      </c>
      <c r="B683" s="50" t="s">
        <v>5055</v>
      </c>
      <c r="C683" s="51" t="s">
        <v>5076</v>
      </c>
      <c r="D683" s="50" t="s">
        <v>5077</v>
      </c>
      <c r="E683" s="52">
        <v>44260.8071412037</v>
      </c>
      <c r="F683" s="50"/>
      <c r="G683" s="50"/>
      <c r="H683" s="50" t="s">
        <v>2510</v>
      </c>
      <c r="I683" s="50" t="s">
        <v>2511</v>
      </c>
      <c r="J683" s="50" t="s">
        <v>5057</v>
      </c>
      <c r="K683" s="50" t="s">
        <v>2513</v>
      </c>
      <c r="L683" s="53" t="s">
        <v>65</v>
      </c>
      <c r="M683" s="55" t="s">
        <v>5058</v>
      </c>
      <c r="N683" s="50">
        <v>132.0</v>
      </c>
      <c r="O683" s="50">
        <v>802.0</v>
      </c>
      <c r="P683" s="50"/>
      <c r="Q683" s="56" t="s">
        <v>5078</v>
      </c>
      <c r="R683" s="53" t="s">
        <v>5079</v>
      </c>
    </row>
    <row r="684">
      <c r="A684" s="54" t="s">
        <v>5080</v>
      </c>
      <c r="B684" s="50" t="s">
        <v>5081</v>
      </c>
      <c r="C684" s="51" t="s">
        <v>5082</v>
      </c>
      <c r="D684" s="50" t="s">
        <v>5083</v>
      </c>
      <c r="E684" s="52">
        <v>44260.80679398148</v>
      </c>
      <c r="F684" s="50"/>
      <c r="G684" s="50"/>
      <c r="H684" s="50" t="s">
        <v>3268</v>
      </c>
      <c r="I684" s="50" t="s">
        <v>3269</v>
      </c>
      <c r="J684" s="50" t="s">
        <v>5084</v>
      </c>
      <c r="K684" s="50" t="s">
        <v>3271</v>
      </c>
      <c r="L684" s="53" t="s">
        <v>56</v>
      </c>
      <c r="M684" s="55" t="s">
        <v>5085</v>
      </c>
      <c r="N684" s="50">
        <v>307.0</v>
      </c>
      <c r="O684" s="50">
        <v>1556.0</v>
      </c>
      <c r="P684" s="50"/>
      <c r="Q684" s="56" t="s">
        <v>5086</v>
      </c>
      <c r="R684" s="53" t="s">
        <v>5087</v>
      </c>
    </row>
    <row r="685">
      <c r="A685" s="54" t="s">
        <v>5088</v>
      </c>
      <c r="B685" s="50" t="s">
        <v>5089</v>
      </c>
      <c r="C685" s="51" t="s">
        <v>3324</v>
      </c>
      <c r="D685" s="50" t="s">
        <v>5090</v>
      </c>
      <c r="E685" s="52">
        <v>44260.80662037037</v>
      </c>
      <c r="F685" s="50"/>
      <c r="G685" s="50"/>
      <c r="H685" s="50"/>
      <c r="I685" s="50"/>
      <c r="J685" s="50" t="s">
        <v>5091</v>
      </c>
      <c r="K685" s="50"/>
      <c r="L685" s="53" t="s">
        <v>65</v>
      </c>
      <c r="M685" s="55" t="s">
        <v>5092</v>
      </c>
      <c r="N685" s="50">
        <v>25634.0</v>
      </c>
      <c r="O685" s="50">
        <v>4570.0</v>
      </c>
      <c r="P685" s="50" t="s">
        <v>5093</v>
      </c>
      <c r="Q685" s="56" t="s">
        <v>5094</v>
      </c>
      <c r="R685" s="53" t="s">
        <v>3328</v>
      </c>
    </row>
    <row r="686">
      <c r="A686" s="54" t="s">
        <v>5095</v>
      </c>
      <c r="B686" s="50" t="s">
        <v>571</v>
      </c>
      <c r="C686" s="51" t="s">
        <v>5096</v>
      </c>
      <c r="D686" s="50" t="s">
        <v>5097</v>
      </c>
      <c r="E686" s="52">
        <v>44260.806550925925</v>
      </c>
      <c r="F686" s="50"/>
      <c r="G686" s="50"/>
      <c r="H686" s="50"/>
      <c r="I686" s="50"/>
      <c r="J686" s="50" t="s">
        <v>574</v>
      </c>
      <c r="K686" s="50"/>
      <c r="L686" s="53" t="s">
        <v>102</v>
      </c>
      <c r="M686" s="55" t="s">
        <v>575</v>
      </c>
      <c r="N686" s="50">
        <v>4571.0</v>
      </c>
      <c r="O686" s="50">
        <v>4974.0</v>
      </c>
      <c r="P686" s="50" t="s">
        <v>576</v>
      </c>
      <c r="Q686" s="56" t="s">
        <v>5098</v>
      </c>
      <c r="R686" s="53" t="s">
        <v>5099</v>
      </c>
    </row>
    <row r="687">
      <c r="A687" s="54" t="s">
        <v>5100</v>
      </c>
      <c r="B687" s="50" t="s">
        <v>5055</v>
      </c>
      <c r="C687" s="51" t="s">
        <v>5101</v>
      </c>
      <c r="D687" s="50" t="s">
        <v>5102</v>
      </c>
      <c r="E687" s="52">
        <v>44260.806481481486</v>
      </c>
      <c r="F687" s="50"/>
      <c r="G687" s="50"/>
      <c r="H687" s="50"/>
      <c r="I687" s="50"/>
      <c r="J687" s="50" t="s">
        <v>5057</v>
      </c>
      <c r="K687" s="50"/>
      <c r="L687" s="53" t="s">
        <v>65</v>
      </c>
      <c r="M687" s="55" t="s">
        <v>5058</v>
      </c>
      <c r="N687" s="50">
        <v>132.0</v>
      </c>
      <c r="O687" s="50">
        <v>802.0</v>
      </c>
      <c r="P687" s="50"/>
      <c r="Q687" s="56" t="s">
        <v>5103</v>
      </c>
      <c r="R687" s="53" t="s">
        <v>5104</v>
      </c>
    </row>
    <row r="688">
      <c r="A688" s="54" t="s">
        <v>5105</v>
      </c>
      <c r="B688" s="50" t="s">
        <v>5106</v>
      </c>
      <c r="C688" s="51" t="s">
        <v>2537</v>
      </c>
      <c r="D688" s="50" t="s">
        <v>5107</v>
      </c>
      <c r="E688" s="52">
        <v>44260.80644675926</v>
      </c>
      <c r="F688" s="50"/>
      <c r="G688" s="50"/>
      <c r="H688" s="50"/>
      <c r="I688" s="50"/>
      <c r="J688" s="50" t="s">
        <v>5108</v>
      </c>
      <c r="K688" s="50"/>
      <c r="L688" s="53" t="s">
        <v>56</v>
      </c>
      <c r="M688" s="55" t="s">
        <v>5109</v>
      </c>
      <c r="N688" s="50">
        <v>5667.0</v>
      </c>
      <c r="O688" s="50">
        <v>4413.0</v>
      </c>
      <c r="P688" s="50" t="s">
        <v>5110</v>
      </c>
      <c r="Q688" s="56" t="s">
        <v>5111</v>
      </c>
      <c r="R688" s="53" t="s">
        <v>2542</v>
      </c>
    </row>
    <row r="689">
      <c r="A689" s="54" t="s">
        <v>5112</v>
      </c>
      <c r="B689" s="50" t="s">
        <v>5113</v>
      </c>
      <c r="C689" s="51" t="s">
        <v>5114</v>
      </c>
      <c r="D689" s="50" t="s">
        <v>5115</v>
      </c>
      <c r="E689" s="52">
        <v>44260.80642361111</v>
      </c>
      <c r="F689" s="50"/>
      <c r="G689" s="50"/>
      <c r="H689" s="50"/>
      <c r="I689" s="50"/>
      <c r="J689" s="50" t="s">
        <v>5116</v>
      </c>
      <c r="K689" s="50"/>
      <c r="L689" s="53" t="s">
        <v>65</v>
      </c>
      <c r="M689" s="55" t="s">
        <v>5117</v>
      </c>
      <c r="N689" s="50">
        <v>501.0</v>
      </c>
      <c r="O689" s="50">
        <v>809.0</v>
      </c>
      <c r="P689" s="50" t="s">
        <v>5118</v>
      </c>
      <c r="Q689" s="56" t="s">
        <v>5119</v>
      </c>
      <c r="R689" s="53" t="s">
        <v>5120</v>
      </c>
    </row>
    <row r="690">
      <c r="A690" s="54" t="s">
        <v>5121</v>
      </c>
      <c r="B690" s="50" t="s">
        <v>5122</v>
      </c>
      <c r="C690" s="51" t="s">
        <v>5123</v>
      </c>
      <c r="D690" s="50" t="s">
        <v>5124</v>
      </c>
      <c r="E690" s="52">
        <v>44260.80609953703</v>
      </c>
      <c r="F690" s="50"/>
      <c r="G690" s="50"/>
      <c r="H690" s="50"/>
      <c r="I690" s="50"/>
      <c r="J690" s="50" t="s">
        <v>5125</v>
      </c>
      <c r="K690" s="50"/>
      <c r="L690" s="53" t="s">
        <v>102</v>
      </c>
      <c r="M690" s="55" t="s">
        <v>5126</v>
      </c>
      <c r="N690" s="50">
        <v>1233.0</v>
      </c>
      <c r="O690" s="50">
        <v>286.0</v>
      </c>
      <c r="P690" s="50" t="s">
        <v>5127</v>
      </c>
      <c r="Q690" s="56" t="s">
        <v>5128</v>
      </c>
      <c r="R690" s="53" t="s">
        <v>5129</v>
      </c>
    </row>
    <row r="691">
      <c r="A691" s="54" t="s">
        <v>5130</v>
      </c>
      <c r="B691" s="50" t="s">
        <v>5131</v>
      </c>
      <c r="C691" s="51" t="s">
        <v>5132</v>
      </c>
      <c r="D691" s="50" t="s">
        <v>5133</v>
      </c>
      <c r="E691" s="52">
        <v>44260.80603009259</v>
      </c>
      <c r="F691" s="50"/>
      <c r="G691" s="50"/>
      <c r="H691" s="50"/>
      <c r="I691" s="50"/>
      <c r="J691" s="50" t="s">
        <v>5134</v>
      </c>
      <c r="K691" s="50"/>
      <c r="L691" s="53" t="s">
        <v>102</v>
      </c>
      <c r="M691" s="55" t="s">
        <v>5135</v>
      </c>
      <c r="N691" s="50">
        <v>182.0</v>
      </c>
      <c r="O691" s="50">
        <v>774.0</v>
      </c>
      <c r="P691" s="50" t="s">
        <v>2599</v>
      </c>
      <c r="Q691" s="56" t="s">
        <v>5136</v>
      </c>
      <c r="R691" s="53" t="s">
        <v>5137</v>
      </c>
    </row>
    <row r="692">
      <c r="A692" s="54" t="s">
        <v>5138</v>
      </c>
      <c r="B692" s="50" t="s">
        <v>4022</v>
      </c>
      <c r="C692" s="51" t="s">
        <v>4220</v>
      </c>
      <c r="D692" s="50" t="s">
        <v>5139</v>
      </c>
      <c r="E692" s="52">
        <v>44260.80572916666</v>
      </c>
      <c r="F692" s="50"/>
      <c r="G692" s="50"/>
      <c r="H692" s="50"/>
      <c r="I692" s="50"/>
      <c r="J692" s="50" t="s">
        <v>4025</v>
      </c>
      <c r="K692" s="50"/>
      <c r="L692" s="53" t="s">
        <v>65</v>
      </c>
      <c r="M692" s="55" t="s">
        <v>4026</v>
      </c>
      <c r="N692" s="50">
        <v>243.0</v>
      </c>
      <c r="O692" s="50">
        <v>53.0</v>
      </c>
      <c r="P692" s="50" t="s">
        <v>286</v>
      </c>
      <c r="Q692" s="56" t="s">
        <v>5140</v>
      </c>
      <c r="R692" s="53" t="s">
        <v>3513</v>
      </c>
    </row>
    <row r="693">
      <c r="A693" s="54" t="s">
        <v>5141</v>
      </c>
      <c r="B693" s="50" t="s">
        <v>5142</v>
      </c>
      <c r="C693" s="51" t="s">
        <v>333</v>
      </c>
      <c r="D693" s="50" t="s">
        <v>5143</v>
      </c>
      <c r="E693" s="52">
        <v>44260.80569444444</v>
      </c>
      <c r="F693" s="50"/>
      <c r="G693" s="50"/>
      <c r="H693" s="50"/>
      <c r="I693" s="50"/>
      <c r="J693" s="50" t="s">
        <v>5144</v>
      </c>
      <c r="K693" s="50"/>
      <c r="L693" s="53" t="s">
        <v>65</v>
      </c>
      <c r="M693" s="55" t="s">
        <v>5145</v>
      </c>
      <c r="N693" s="50">
        <v>131.0</v>
      </c>
      <c r="O693" s="50">
        <v>227.0</v>
      </c>
      <c r="P693" s="50" t="s">
        <v>5146</v>
      </c>
      <c r="Q693" s="56" t="s">
        <v>5147</v>
      </c>
      <c r="R693" s="53" t="s">
        <v>338</v>
      </c>
    </row>
    <row r="694">
      <c r="A694" s="54" t="s">
        <v>5148</v>
      </c>
      <c r="B694" s="50" t="s">
        <v>5149</v>
      </c>
      <c r="C694" s="51" t="s">
        <v>2537</v>
      </c>
      <c r="D694" s="50" t="s">
        <v>5150</v>
      </c>
      <c r="E694" s="52">
        <v>44260.80563657408</v>
      </c>
      <c r="F694" s="50"/>
      <c r="G694" s="50"/>
      <c r="H694" s="50"/>
      <c r="I694" s="50"/>
      <c r="J694" s="50" t="s">
        <v>5151</v>
      </c>
      <c r="K694" s="50"/>
      <c r="L694" s="53" t="s">
        <v>56</v>
      </c>
      <c r="M694" s="55" t="s">
        <v>5152</v>
      </c>
      <c r="N694" s="50">
        <v>714.0</v>
      </c>
      <c r="O694" s="50">
        <v>619.0</v>
      </c>
      <c r="P694" s="50" t="s">
        <v>2025</v>
      </c>
      <c r="Q694" s="56" t="s">
        <v>5153</v>
      </c>
      <c r="R694" s="53" t="s">
        <v>2542</v>
      </c>
    </row>
    <row r="695">
      <c r="A695" s="54" t="s">
        <v>5154</v>
      </c>
      <c r="B695" s="50" t="s">
        <v>5155</v>
      </c>
      <c r="C695" s="51" t="s">
        <v>2537</v>
      </c>
      <c r="D695" s="50" t="s">
        <v>5156</v>
      </c>
      <c r="E695" s="52">
        <v>44260.8055787037</v>
      </c>
      <c r="F695" s="50"/>
      <c r="G695" s="50"/>
      <c r="H695" s="50"/>
      <c r="I695" s="50"/>
      <c r="J695" s="50" t="s">
        <v>5157</v>
      </c>
      <c r="K695" s="50"/>
      <c r="L695" s="53" t="s">
        <v>65</v>
      </c>
      <c r="M695" s="55" t="s">
        <v>5158</v>
      </c>
      <c r="N695" s="50">
        <v>1303.0</v>
      </c>
      <c r="O695" s="50">
        <v>388.0</v>
      </c>
      <c r="P695" s="50" t="s">
        <v>2025</v>
      </c>
      <c r="Q695" s="56" t="s">
        <v>5159</v>
      </c>
      <c r="R695" s="53" t="s">
        <v>2542</v>
      </c>
    </row>
    <row r="696">
      <c r="A696" s="54" t="s">
        <v>5160</v>
      </c>
      <c r="B696" s="50" t="s">
        <v>5161</v>
      </c>
      <c r="C696" s="51" t="s">
        <v>72</v>
      </c>
      <c r="D696" s="50" t="s">
        <v>5162</v>
      </c>
      <c r="E696" s="52">
        <v>44260.80554398148</v>
      </c>
      <c r="F696" s="50"/>
      <c r="G696" s="50"/>
      <c r="H696" s="50"/>
      <c r="I696" s="50"/>
      <c r="J696" s="50" t="s">
        <v>5163</v>
      </c>
      <c r="K696" s="50"/>
      <c r="L696" s="53" t="s">
        <v>65</v>
      </c>
      <c r="M696" s="55" t="s">
        <v>5164</v>
      </c>
      <c r="N696" s="50">
        <v>308.0</v>
      </c>
      <c r="O696" s="50">
        <v>191.0</v>
      </c>
      <c r="P696" s="50" t="s">
        <v>4274</v>
      </c>
      <c r="Q696" s="56" t="s">
        <v>5165</v>
      </c>
      <c r="R696" s="53" t="s">
        <v>78</v>
      </c>
    </row>
    <row r="697">
      <c r="A697" s="54" t="s">
        <v>5166</v>
      </c>
      <c r="B697" s="50" t="s">
        <v>5167</v>
      </c>
      <c r="C697" s="51" t="s">
        <v>5168</v>
      </c>
      <c r="D697" s="50" t="s">
        <v>5169</v>
      </c>
      <c r="E697" s="52">
        <v>44260.80542824074</v>
      </c>
      <c r="F697" s="50"/>
      <c r="G697" s="50"/>
      <c r="H697" s="50"/>
      <c r="I697" s="50"/>
      <c r="J697" s="50" t="s">
        <v>5170</v>
      </c>
      <c r="K697" s="50"/>
      <c r="L697" s="53" t="s">
        <v>65</v>
      </c>
      <c r="M697" s="55" t="s">
        <v>5171</v>
      </c>
      <c r="N697" s="50">
        <v>692.0</v>
      </c>
      <c r="O697" s="50">
        <v>3691.0</v>
      </c>
      <c r="P697" s="50"/>
      <c r="Q697" s="56" t="s">
        <v>5172</v>
      </c>
      <c r="R697" s="53" t="s">
        <v>5173</v>
      </c>
    </row>
    <row r="698">
      <c r="A698" s="54" t="s">
        <v>5174</v>
      </c>
      <c r="B698" s="50" t="s">
        <v>5175</v>
      </c>
      <c r="C698" s="51" t="s">
        <v>5176</v>
      </c>
      <c r="D698" s="50" t="s">
        <v>5177</v>
      </c>
      <c r="E698" s="52">
        <v>44260.80510416666</v>
      </c>
      <c r="F698" s="50"/>
      <c r="G698" s="50"/>
      <c r="H698" s="50"/>
      <c r="I698" s="50"/>
      <c r="J698" s="50" t="s">
        <v>5178</v>
      </c>
      <c r="K698" s="50"/>
      <c r="L698" s="53" t="s">
        <v>65</v>
      </c>
      <c r="M698" s="55" t="s">
        <v>5179</v>
      </c>
      <c r="N698" s="50">
        <v>475.0</v>
      </c>
      <c r="O698" s="50">
        <v>627.0</v>
      </c>
      <c r="P698" s="50" t="s">
        <v>1843</v>
      </c>
      <c r="Q698" s="56" t="s">
        <v>5180</v>
      </c>
      <c r="R698" s="53" t="s">
        <v>5181</v>
      </c>
    </row>
    <row r="699">
      <c r="A699" s="54" t="s">
        <v>5182</v>
      </c>
      <c r="B699" s="50" t="s">
        <v>5183</v>
      </c>
      <c r="C699" s="51" t="s">
        <v>5184</v>
      </c>
      <c r="D699" s="50" t="s">
        <v>5185</v>
      </c>
      <c r="E699" s="52">
        <v>44260.804976851854</v>
      </c>
      <c r="F699" s="50"/>
      <c r="G699" s="50"/>
      <c r="H699" s="50"/>
      <c r="I699" s="50"/>
      <c r="J699" s="50" t="s">
        <v>5186</v>
      </c>
      <c r="K699" s="50"/>
      <c r="L699" s="53" t="s">
        <v>65</v>
      </c>
      <c r="M699" s="55" t="s">
        <v>5187</v>
      </c>
      <c r="N699" s="50">
        <v>120.0</v>
      </c>
      <c r="O699" s="50">
        <v>89.0</v>
      </c>
      <c r="P699" s="50"/>
      <c r="Q699" s="56" t="s">
        <v>5188</v>
      </c>
      <c r="R699" s="53" t="s">
        <v>5189</v>
      </c>
    </row>
    <row r="700">
      <c r="A700" s="54" t="s">
        <v>5190</v>
      </c>
      <c r="B700" s="50" t="s">
        <v>5191</v>
      </c>
      <c r="C700" s="51" t="s">
        <v>815</v>
      </c>
      <c r="D700" s="50" t="s">
        <v>5192</v>
      </c>
      <c r="E700" s="52">
        <v>44260.80496527778</v>
      </c>
      <c r="F700" s="50"/>
      <c r="G700" s="50"/>
      <c r="H700" s="50"/>
      <c r="I700" s="50"/>
      <c r="J700" s="50" t="s">
        <v>5193</v>
      </c>
      <c r="K700" s="50"/>
      <c r="L700" s="53" t="s">
        <v>65</v>
      </c>
      <c r="M700" s="55" t="s">
        <v>5194</v>
      </c>
      <c r="N700" s="50">
        <v>378.0</v>
      </c>
      <c r="O700" s="50">
        <v>295.0</v>
      </c>
      <c r="P700" s="50" t="s">
        <v>5195</v>
      </c>
      <c r="Q700" s="56" t="s">
        <v>5196</v>
      </c>
      <c r="R700" s="53" t="s">
        <v>821</v>
      </c>
    </row>
    <row r="701">
      <c r="A701" s="54" t="s">
        <v>5197</v>
      </c>
      <c r="B701" s="50" t="s">
        <v>5198</v>
      </c>
      <c r="C701" s="51" t="s">
        <v>5199</v>
      </c>
      <c r="D701" s="50" t="s">
        <v>5200</v>
      </c>
      <c r="E701" s="52">
        <v>44260.804814814815</v>
      </c>
      <c r="F701" s="50"/>
      <c r="G701" s="50"/>
      <c r="H701" s="50"/>
      <c r="I701" s="50"/>
      <c r="J701" s="50" t="s">
        <v>5201</v>
      </c>
      <c r="K701" s="50"/>
      <c r="L701" s="53" t="s">
        <v>56</v>
      </c>
      <c r="M701" s="55" t="s">
        <v>5202</v>
      </c>
      <c r="N701" s="50">
        <v>532.0</v>
      </c>
      <c r="O701" s="50">
        <v>1014.0</v>
      </c>
      <c r="P701" s="50" t="s">
        <v>5203</v>
      </c>
      <c r="Q701" s="56" t="s">
        <v>5204</v>
      </c>
      <c r="R701" s="53" t="s">
        <v>5205</v>
      </c>
    </row>
    <row r="702">
      <c r="A702" s="54" t="s">
        <v>5206</v>
      </c>
      <c r="B702" s="50" t="s">
        <v>5207</v>
      </c>
      <c r="C702" s="51" t="s">
        <v>5208</v>
      </c>
      <c r="D702" s="50" t="s">
        <v>5209</v>
      </c>
      <c r="E702" s="52">
        <v>44260.80474537037</v>
      </c>
      <c r="F702" s="50"/>
      <c r="G702" s="50"/>
      <c r="H702" s="50"/>
      <c r="I702" s="50"/>
      <c r="J702" s="50" t="s">
        <v>5210</v>
      </c>
      <c r="K702" s="50"/>
      <c r="L702" s="53" t="s">
        <v>5211</v>
      </c>
      <c r="M702" s="55" t="s">
        <v>5212</v>
      </c>
      <c r="N702" s="50">
        <v>2364.0</v>
      </c>
      <c r="O702" s="50">
        <v>3.0</v>
      </c>
      <c r="P702" s="50" t="s">
        <v>828</v>
      </c>
      <c r="Q702" s="56" t="s">
        <v>5213</v>
      </c>
      <c r="R702" s="53" t="s">
        <v>5214</v>
      </c>
    </row>
    <row r="703">
      <c r="A703" s="54" t="s">
        <v>5215</v>
      </c>
      <c r="B703" s="50" t="s">
        <v>5216</v>
      </c>
      <c r="C703" s="51" t="s">
        <v>333</v>
      </c>
      <c r="D703" s="50" t="s">
        <v>5217</v>
      </c>
      <c r="E703" s="52">
        <v>44260.80459490741</v>
      </c>
      <c r="F703" s="50"/>
      <c r="G703" s="50"/>
      <c r="H703" s="50"/>
      <c r="I703" s="50"/>
      <c r="J703" s="50" t="s">
        <v>5218</v>
      </c>
      <c r="K703" s="50"/>
      <c r="L703" s="53" t="s">
        <v>56</v>
      </c>
      <c r="M703" s="55" t="s">
        <v>5219</v>
      </c>
      <c r="N703" s="50">
        <v>3600.0</v>
      </c>
      <c r="O703" s="50">
        <v>3800.0</v>
      </c>
      <c r="P703" s="50" t="s">
        <v>5220</v>
      </c>
      <c r="Q703" s="56" t="s">
        <v>5221</v>
      </c>
      <c r="R703" s="53" t="s">
        <v>338</v>
      </c>
    </row>
    <row r="704">
      <c r="A704" s="54" t="s">
        <v>5222</v>
      </c>
      <c r="B704" s="50" t="s">
        <v>5081</v>
      </c>
      <c r="C704" s="51" t="s">
        <v>116</v>
      </c>
      <c r="D704" s="50" t="s">
        <v>5223</v>
      </c>
      <c r="E704" s="52">
        <v>44260.80458333333</v>
      </c>
      <c r="F704" s="50"/>
      <c r="G704" s="50"/>
      <c r="H704" s="50"/>
      <c r="I704" s="50"/>
      <c r="J704" s="50" t="s">
        <v>5084</v>
      </c>
      <c r="K704" s="50"/>
      <c r="L704" s="53" t="s">
        <v>56</v>
      </c>
      <c r="M704" s="55" t="s">
        <v>5085</v>
      </c>
      <c r="N704" s="50">
        <v>307.0</v>
      </c>
      <c r="O704" s="50">
        <v>1556.0</v>
      </c>
      <c r="P704" s="50"/>
      <c r="Q704" s="56" t="s">
        <v>5224</v>
      </c>
      <c r="R704" s="53" t="s">
        <v>119</v>
      </c>
    </row>
    <row r="705">
      <c r="A705" s="54" t="s">
        <v>5225</v>
      </c>
      <c r="B705" s="50" t="s">
        <v>5226</v>
      </c>
      <c r="C705" s="51" t="s">
        <v>2565</v>
      </c>
      <c r="D705" s="50" t="s">
        <v>5227</v>
      </c>
      <c r="E705" s="52">
        <v>44260.80457175926</v>
      </c>
      <c r="F705" s="50"/>
      <c r="G705" s="50"/>
      <c r="H705" s="50"/>
      <c r="I705" s="50"/>
      <c r="J705" s="50" t="s">
        <v>5228</v>
      </c>
      <c r="K705" s="50"/>
      <c r="L705" s="53" t="s">
        <v>102</v>
      </c>
      <c r="M705" s="55" t="s">
        <v>5229</v>
      </c>
      <c r="N705" s="50">
        <v>104.0</v>
      </c>
      <c r="O705" s="50">
        <v>678.0</v>
      </c>
      <c r="P705" s="50" t="s">
        <v>5230</v>
      </c>
      <c r="Q705" s="56" t="s">
        <v>5231</v>
      </c>
      <c r="R705" s="53" t="s">
        <v>2571</v>
      </c>
    </row>
    <row r="706">
      <c r="A706" s="54" t="s">
        <v>5232</v>
      </c>
      <c r="B706" s="50" t="s">
        <v>5233</v>
      </c>
      <c r="C706" s="51" t="s">
        <v>5234</v>
      </c>
      <c r="D706" s="50" t="s">
        <v>5235</v>
      </c>
      <c r="E706" s="52">
        <v>44260.80434027778</v>
      </c>
      <c r="F706" s="50"/>
      <c r="G706" s="50"/>
      <c r="H706" s="50"/>
      <c r="I706" s="50"/>
      <c r="J706" s="50" t="s">
        <v>5236</v>
      </c>
      <c r="K706" s="50"/>
      <c r="L706" s="53" t="s">
        <v>65</v>
      </c>
      <c r="M706" s="55" t="s">
        <v>5237</v>
      </c>
      <c r="N706" s="50">
        <v>356.0</v>
      </c>
      <c r="O706" s="50">
        <v>427.0</v>
      </c>
      <c r="P706" s="50" t="s">
        <v>2585</v>
      </c>
      <c r="Q706" s="56" t="s">
        <v>5238</v>
      </c>
      <c r="R706" s="53" t="s">
        <v>5239</v>
      </c>
    </row>
    <row r="707">
      <c r="A707" s="54" t="s">
        <v>5240</v>
      </c>
      <c r="B707" s="50" t="s">
        <v>5241</v>
      </c>
      <c r="C707" s="51" t="s">
        <v>5242</v>
      </c>
      <c r="D707" s="50" t="s">
        <v>5243</v>
      </c>
      <c r="E707" s="52">
        <v>44260.80421296296</v>
      </c>
      <c r="F707" s="50"/>
      <c r="G707" s="50"/>
      <c r="H707" s="50"/>
      <c r="I707" s="50"/>
      <c r="J707" s="50" t="s">
        <v>5244</v>
      </c>
      <c r="K707" s="50"/>
      <c r="L707" s="53" t="s">
        <v>65</v>
      </c>
      <c r="M707" s="55" t="s">
        <v>5245</v>
      </c>
      <c r="N707" s="50">
        <v>448.0</v>
      </c>
      <c r="O707" s="50">
        <v>984.0</v>
      </c>
      <c r="P707" s="50" t="s">
        <v>5246</v>
      </c>
      <c r="Q707" s="56" t="s">
        <v>5247</v>
      </c>
      <c r="R707" s="53" t="s">
        <v>5248</v>
      </c>
    </row>
    <row r="708">
      <c r="A708" s="54" t="s">
        <v>5249</v>
      </c>
      <c r="B708" s="50" t="s">
        <v>5250</v>
      </c>
      <c r="C708" s="51" t="s">
        <v>5251</v>
      </c>
      <c r="D708" s="50" t="s">
        <v>5252</v>
      </c>
      <c r="E708" s="52">
        <v>44260.80415509259</v>
      </c>
      <c r="F708" s="50"/>
      <c r="G708" s="50"/>
      <c r="H708" s="50"/>
      <c r="I708" s="50"/>
      <c r="J708" s="50" t="s">
        <v>5253</v>
      </c>
      <c r="K708" s="50"/>
      <c r="L708" s="53" t="s">
        <v>102</v>
      </c>
      <c r="M708" s="55" t="s">
        <v>5254</v>
      </c>
      <c r="N708" s="50">
        <v>3096.0</v>
      </c>
      <c r="O708" s="50">
        <v>3219.0</v>
      </c>
      <c r="P708" s="50" t="s">
        <v>537</v>
      </c>
      <c r="Q708" s="56" t="s">
        <v>5255</v>
      </c>
      <c r="R708" s="53" t="s">
        <v>5256</v>
      </c>
    </row>
    <row r="709">
      <c r="A709" s="54" t="s">
        <v>5257</v>
      </c>
      <c r="B709" s="50" t="s">
        <v>5258</v>
      </c>
      <c r="C709" s="51" t="s">
        <v>2683</v>
      </c>
      <c r="D709" s="50" t="s">
        <v>5259</v>
      </c>
      <c r="E709" s="52">
        <v>44260.80395833333</v>
      </c>
      <c r="F709" s="50"/>
      <c r="G709" s="50"/>
      <c r="H709" s="50"/>
      <c r="I709" s="50"/>
      <c r="J709" s="50" t="s">
        <v>5260</v>
      </c>
      <c r="K709" s="50"/>
      <c r="L709" s="53" t="s">
        <v>5261</v>
      </c>
      <c r="M709" s="55" t="s">
        <v>5262</v>
      </c>
      <c r="N709" s="50">
        <v>497.0</v>
      </c>
      <c r="O709" s="50">
        <v>127.0</v>
      </c>
      <c r="P709" s="50" t="s">
        <v>5263</v>
      </c>
      <c r="Q709" s="56" t="s">
        <v>5264</v>
      </c>
      <c r="R709" s="53" t="s">
        <v>2689</v>
      </c>
    </row>
    <row r="710">
      <c r="A710" s="54" t="s">
        <v>5265</v>
      </c>
      <c r="B710" s="50" t="s">
        <v>5266</v>
      </c>
      <c r="C710" s="51" t="s">
        <v>3553</v>
      </c>
      <c r="D710" s="50" t="s">
        <v>5267</v>
      </c>
      <c r="E710" s="52">
        <v>44260.80369212963</v>
      </c>
      <c r="F710" s="50"/>
      <c r="G710" s="50"/>
      <c r="H710" s="50"/>
      <c r="I710" s="50"/>
      <c r="J710" s="50" t="s">
        <v>5268</v>
      </c>
      <c r="K710" s="50"/>
      <c r="L710" s="53" t="s">
        <v>65</v>
      </c>
      <c r="M710" s="55" t="s">
        <v>5269</v>
      </c>
      <c r="N710" s="50">
        <v>1597.0</v>
      </c>
      <c r="O710" s="50">
        <v>2012.0</v>
      </c>
      <c r="P710" s="50" t="s">
        <v>5270</v>
      </c>
      <c r="Q710" s="56" t="s">
        <v>5271</v>
      </c>
      <c r="R710" s="53" t="s">
        <v>3559</v>
      </c>
    </row>
    <row r="711">
      <c r="A711" s="54" t="s">
        <v>5272</v>
      </c>
      <c r="B711" s="50" t="s">
        <v>5273</v>
      </c>
      <c r="C711" s="51" t="s">
        <v>5274</v>
      </c>
      <c r="D711" s="50" t="s">
        <v>5275</v>
      </c>
      <c r="E711" s="52">
        <v>44260.803240740745</v>
      </c>
      <c r="F711" s="50"/>
      <c r="G711" s="50"/>
      <c r="H711" s="50"/>
      <c r="I711" s="50"/>
      <c r="J711" s="50" t="s">
        <v>5276</v>
      </c>
      <c r="K711" s="50"/>
      <c r="L711" s="53" t="s">
        <v>102</v>
      </c>
      <c r="M711" s="55" t="s">
        <v>5277</v>
      </c>
      <c r="N711" s="50">
        <v>5641.0</v>
      </c>
      <c r="O711" s="50">
        <v>2475.0</v>
      </c>
      <c r="P711" s="50" t="s">
        <v>5278</v>
      </c>
      <c r="Q711" s="56" t="s">
        <v>5279</v>
      </c>
      <c r="R711" s="53" t="s">
        <v>5280</v>
      </c>
    </row>
    <row r="712">
      <c r="A712" s="54" t="s">
        <v>5281</v>
      </c>
      <c r="B712" s="50" t="s">
        <v>5282</v>
      </c>
      <c r="C712" s="51" t="s">
        <v>5283</v>
      </c>
      <c r="D712" s="50" t="s">
        <v>5284</v>
      </c>
      <c r="E712" s="52">
        <v>44260.80300925926</v>
      </c>
      <c r="F712" s="50"/>
      <c r="G712" s="50"/>
      <c r="H712" s="50"/>
      <c r="I712" s="50"/>
      <c r="J712" s="50" t="s">
        <v>5285</v>
      </c>
      <c r="K712" s="50"/>
      <c r="L712" s="53" t="s">
        <v>102</v>
      </c>
      <c r="M712" s="55" t="s">
        <v>5286</v>
      </c>
      <c r="N712" s="50">
        <v>6734.0</v>
      </c>
      <c r="O712" s="50">
        <v>919.0</v>
      </c>
      <c r="P712" s="50" t="s">
        <v>5110</v>
      </c>
      <c r="Q712" s="56" t="s">
        <v>5287</v>
      </c>
      <c r="R712" s="53" t="s">
        <v>5288</v>
      </c>
    </row>
    <row r="713">
      <c r="A713" s="54" t="s">
        <v>5289</v>
      </c>
      <c r="B713" s="50" t="s">
        <v>5290</v>
      </c>
      <c r="C713" s="51" t="s">
        <v>5291</v>
      </c>
      <c r="D713" s="50" t="s">
        <v>5292</v>
      </c>
      <c r="E713" s="52">
        <v>44260.80260416667</v>
      </c>
      <c r="F713" s="50"/>
      <c r="G713" s="50"/>
      <c r="H713" s="50"/>
      <c r="I713" s="50"/>
      <c r="J713" s="50" t="s">
        <v>5293</v>
      </c>
      <c r="K713" s="50"/>
      <c r="L713" s="53" t="s">
        <v>65</v>
      </c>
      <c r="M713" s="55" t="s">
        <v>5294</v>
      </c>
      <c r="N713" s="50">
        <v>156.0</v>
      </c>
      <c r="O713" s="50">
        <v>49.0</v>
      </c>
      <c r="P713" s="50" t="s">
        <v>5295</v>
      </c>
      <c r="Q713" s="56" t="s">
        <v>5296</v>
      </c>
      <c r="R713" s="53" t="s">
        <v>5297</v>
      </c>
    </row>
    <row r="714">
      <c r="A714" s="54" t="s">
        <v>5298</v>
      </c>
      <c r="B714" s="50" t="s">
        <v>5299</v>
      </c>
      <c r="C714" s="51" t="s">
        <v>5242</v>
      </c>
      <c r="D714" s="50" t="s">
        <v>5300</v>
      </c>
      <c r="E714" s="52">
        <v>44260.80244212963</v>
      </c>
      <c r="F714" s="50"/>
      <c r="G714" s="50"/>
      <c r="H714" s="50"/>
      <c r="I714" s="50"/>
      <c r="J714" s="50" t="s">
        <v>5301</v>
      </c>
      <c r="K714" s="50"/>
      <c r="L714" s="53" t="s">
        <v>65</v>
      </c>
      <c r="M714" s="55" t="s">
        <v>5302</v>
      </c>
      <c r="N714" s="50">
        <v>789.0</v>
      </c>
      <c r="O714" s="50">
        <v>1537.0</v>
      </c>
      <c r="P714" s="50"/>
      <c r="Q714" s="56" t="s">
        <v>5303</v>
      </c>
      <c r="R714" s="53" t="s">
        <v>5248</v>
      </c>
    </row>
    <row r="715">
      <c r="A715" s="54" t="s">
        <v>5304</v>
      </c>
      <c r="B715" s="50" t="s">
        <v>5305</v>
      </c>
      <c r="C715" s="51" t="s">
        <v>3390</v>
      </c>
      <c r="D715" s="50" t="s">
        <v>5306</v>
      </c>
      <c r="E715" s="52">
        <v>44260.80229166667</v>
      </c>
      <c r="F715" s="50"/>
      <c r="G715" s="50"/>
      <c r="H715" s="50"/>
      <c r="I715" s="50"/>
      <c r="J715" s="50" t="s">
        <v>5307</v>
      </c>
      <c r="K715" s="50"/>
      <c r="L715" s="53" t="s">
        <v>65</v>
      </c>
      <c r="M715" s="55" t="s">
        <v>5308</v>
      </c>
      <c r="N715" s="50">
        <v>820.0</v>
      </c>
      <c r="O715" s="50">
        <v>385.0</v>
      </c>
      <c r="P715" s="50" t="s">
        <v>286</v>
      </c>
      <c r="Q715" s="56" t="s">
        <v>5309</v>
      </c>
      <c r="R715" s="53" t="s">
        <v>3395</v>
      </c>
    </row>
    <row r="716">
      <c r="A716" s="54" t="s">
        <v>5310</v>
      </c>
      <c r="B716" s="50" t="s">
        <v>5311</v>
      </c>
      <c r="C716" s="51" t="s">
        <v>3553</v>
      </c>
      <c r="D716" s="50" t="s">
        <v>5312</v>
      </c>
      <c r="E716" s="52">
        <v>44260.80217592593</v>
      </c>
      <c r="F716" s="50"/>
      <c r="G716" s="50"/>
      <c r="H716" s="50"/>
      <c r="I716" s="50"/>
      <c r="J716" s="50" t="s">
        <v>5313</v>
      </c>
      <c r="K716" s="50"/>
      <c r="L716" s="53" t="s">
        <v>65</v>
      </c>
      <c r="M716" s="55" t="s">
        <v>5314</v>
      </c>
      <c r="N716" s="50">
        <v>3252.0</v>
      </c>
      <c r="O716" s="50">
        <v>4995.0</v>
      </c>
      <c r="P716" s="50"/>
      <c r="Q716" s="56" t="s">
        <v>5315</v>
      </c>
      <c r="R716" s="53" t="s">
        <v>3559</v>
      </c>
    </row>
    <row r="717">
      <c r="A717" s="54" t="s">
        <v>5316</v>
      </c>
      <c r="B717" s="50" t="s">
        <v>5317</v>
      </c>
      <c r="C717" s="51" t="s">
        <v>333</v>
      </c>
      <c r="D717" s="50" t="s">
        <v>5318</v>
      </c>
      <c r="E717" s="52">
        <v>44260.80163194444</v>
      </c>
      <c r="F717" s="50"/>
      <c r="G717" s="50"/>
      <c r="H717" s="50"/>
      <c r="I717" s="50"/>
      <c r="J717" s="50" t="s">
        <v>5319</v>
      </c>
      <c r="K717" s="50"/>
      <c r="L717" s="53" t="s">
        <v>65</v>
      </c>
      <c r="M717" s="55" t="s">
        <v>5320</v>
      </c>
      <c r="N717" s="50">
        <v>295.0</v>
      </c>
      <c r="O717" s="50">
        <v>763.0</v>
      </c>
      <c r="P717" s="50" t="s">
        <v>5321</v>
      </c>
      <c r="Q717" s="56" t="s">
        <v>5322</v>
      </c>
      <c r="R717" s="53" t="s">
        <v>338</v>
      </c>
    </row>
    <row r="718">
      <c r="A718" s="54" t="s">
        <v>5323</v>
      </c>
      <c r="B718" s="50" t="s">
        <v>5324</v>
      </c>
      <c r="C718" s="51" t="s">
        <v>5325</v>
      </c>
      <c r="D718" s="50" t="s">
        <v>5326</v>
      </c>
      <c r="E718" s="52">
        <v>44260.801504629635</v>
      </c>
      <c r="F718" s="50"/>
      <c r="G718" s="50"/>
      <c r="H718" s="50"/>
      <c r="I718" s="50"/>
      <c r="J718" s="50" t="s">
        <v>5327</v>
      </c>
      <c r="K718" s="50"/>
      <c r="L718" s="53" t="s">
        <v>56</v>
      </c>
      <c r="M718" s="55" t="s">
        <v>5328</v>
      </c>
      <c r="N718" s="50">
        <v>31651.0</v>
      </c>
      <c r="O718" s="50">
        <v>28428.0</v>
      </c>
      <c r="P718" s="50"/>
      <c r="Q718" s="56" t="s">
        <v>5329</v>
      </c>
      <c r="R718" s="53" t="s">
        <v>5330</v>
      </c>
    </row>
    <row r="719">
      <c r="A719" s="54" t="s">
        <v>5331</v>
      </c>
      <c r="B719" s="50" t="s">
        <v>5332</v>
      </c>
      <c r="C719" s="51" t="s">
        <v>116</v>
      </c>
      <c r="D719" s="50" t="s">
        <v>5333</v>
      </c>
      <c r="E719" s="52">
        <v>44260.80100694444</v>
      </c>
      <c r="F719" s="50"/>
      <c r="G719" s="50"/>
      <c r="H719" s="50"/>
      <c r="I719" s="50"/>
      <c r="J719" s="50" t="s">
        <v>5334</v>
      </c>
      <c r="K719" s="50"/>
      <c r="L719" s="53" t="s">
        <v>65</v>
      </c>
      <c r="M719" s="55" t="s">
        <v>5335</v>
      </c>
      <c r="N719" s="50">
        <v>2586.0</v>
      </c>
      <c r="O719" s="50">
        <v>3373.0</v>
      </c>
      <c r="P719" s="50" t="s">
        <v>5336</v>
      </c>
      <c r="Q719" s="56" t="s">
        <v>5337</v>
      </c>
      <c r="R719" s="53" t="s">
        <v>119</v>
      </c>
    </row>
    <row r="720">
      <c r="A720" s="54" t="s">
        <v>5338</v>
      </c>
      <c r="B720" s="50" t="s">
        <v>5339</v>
      </c>
      <c r="C720" s="51" t="s">
        <v>1572</v>
      </c>
      <c r="D720" s="50" t="s">
        <v>5340</v>
      </c>
      <c r="E720" s="52">
        <v>44260.800983796296</v>
      </c>
      <c r="F720" s="50"/>
      <c r="G720" s="50"/>
      <c r="H720" s="50"/>
      <c r="I720" s="50"/>
      <c r="J720" s="50" t="s">
        <v>5341</v>
      </c>
      <c r="K720" s="50"/>
      <c r="L720" s="53" t="s">
        <v>56</v>
      </c>
      <c r="M720" s="55" t="s">
        <v>5342</v>
      </c>
      <c r="N720" s="50">
        <v>297.0</v>
      </c>
      <c r="O720" s="50">
        <v>341.0</v>
      </c>
      <c r="P720" s="50" t="s">
        <v>5343</v>
      </c>
      <c r="Q720" s="56" t="s">
        <v>5344</v>
      </c>
      <c r="R720" s="53" t="s">
        <v>1578</v>
      </c>
    </row>
    <row r="721">
      <c r="A721" s="54" t="s">
        <v>5345</v>
      </c>
      <c r="B721" s="50" t="s">
        <v>5346</v>
      </c>
      <c r="C721" s="51" t="s">
        <v>5347</v>
      </c>
      <c r="D721" s="50" t="s">
        <v>5348</v>
      </c>
      <c r="E721" s="52">
        <v>44260.80069444445</v>
      </c>
      <c r="F721" s="50"/>
      <c r="G721" s="50"/>
      <c r="H721" s="50" t="s">
        <v>5349</v>
      </c>
      <c r="I721" s="50" t="s">
        <v>5346</v>
      </c>
      <c r="J721" s="50" t="s">
        <v>5349</v>
      </c>
      <c r="K721" s="50" t="s">
        <v>5350</v>
      </c>
      <c r="L721" s="53" t="s">
        <v>65</v>
      </c>
      <c r="M721" s="55" t="s">
        <v>5351</v>
      </c>
      <c r="N721" s="50">
        <v>230.0</v>
      </c>
      <c r="O721" s="50">
        <v>303.0</v>
      </c>
      <c r="P721" s="50" t="s">
        <v>2659</v>
      </c>
      <c r="Q721" s="56" t="s">
        <v>5352</v>
      </c>
      <c r="R721" s="53" t="s">
        <v>5353</v>
      </c>
    </row>
    <row r="722">
      <c r="A722" s="54" t="s">
        <v>5354</v>
      </c>
      <c r="B722" s="50" t="s">
        <v>5355</v>
      </c>
      <c r="C722" s="51" t="s">
        <v>5356</v>
      </c>
      <c r="D722" s="50" t="s">
        <v>5357</v>
      </c>
      <c r="E722" s="52">
        <v>44260.80049768518</v>
      </c>
      <c r="F722" s="50"/>
      <c r="G722" s="50"/>
      <c r="H722" s="50"/>
      <c r="I722" s="50"/>
      <c r="J722" s="50" t="s">
        <v>5358</v>
      </c>
      <c r="K722" s="50"/>
      <c r="L722" s="53" t="s">
        <v>65</v>
      </c>
      <c r="M722" s="55" t="s">
        <v>5359</v>
      </c>
      <c r="N722" s="50">
        <v>1976.0</v>
      </c>
      <c r="O722" s="50">
        <v>801.0</v>
      </c>
      <c r="P722" s="50" t="s">
        <v>5360</v>
      </c>
      <c r="Q722" s="56" t="s">
        <v>5361</v>
      </c>
      <c r="R722" s="53" t="s">
        <v>5362</v>
      </c>
    </row>
    <row r="723">
      <c r="A723" s="54" t="s">
        <v>5363</v>
      </c>
      <c r="B723" s="50" t="s">
        <v>5364</v>
      </c>
      <c r="C723" s="51" t="s">
        <v>3466</v>
      </c>
      <c r="D723" s="50" t="s">
        <v>5365</v>
      </c>
      <c r="E723" s="52">
        <v>44260.80034722222</v>
      </c>
      <c r="F723" s="50"/>
      <c r="G723" s="50"/>
      <c r="H723" s="50"/>
      <c r="I723" s="50"/>
      <c r="J723" s="50" t="s">
        <v>5366</v>
      </c>
      <c r="K723" s="50"/>
      <c r="L723" s="53" t="s">
        <v>65</v>
      </c>
      <c r="M723" s="55" t="s">
        <v>5367</v>
      </c>
      <c r="N723" s="50">
        <v>728.0</v>
      </c>
      <c r="O723" s="50">
        <v>95.0</v>
      </c>
      <c r="P723" s="50" t="s">
        <v>5368</v>
      </c>
      <c r="Q723" s="56" t="s">
        <v>5369</v>
      </c>
      <c r="R723" s="53" t="s">
        <v>3472</v>
      </c>
    </row>
    <row r="724">
      <c r="A724" s="54" t="s">
        <v>5370</v>
      </c>
      <c r="B724" s="50" t="s">
        <v>5371</v>
      </c>
      <c r="C724" s="51" t="s">
        <v>5372</v>
      </c>
      <c r="D724" s="50" t="s">
        <v>5373</v>
      </c>
      <c r="E724" s="52">
        <v>44260.80027777777</v>
      </c>
      <c r="F724" s="50"/>
      <c r="G724" s="50"/>
      <c r="H724" s="50"/>
      <c r="I724" s="50"/>
      <c r="J724" s="50" t="s">
        <v>5374</v>
      </c>
      <c r="K724" s="50"/>
      <c r="L724" s="53" t="s">
        <v>56</v>
      </c>
      <c r="M724" s="55" t="s">
        <v>5375</v>
      </c>
      <c r="N724" s="50">
        <v>3169.0</v>
      </c>
      <c r="O724" s="50">
        <v>256.0</v>
      </c>
      <c r="P724" s="50" t="s">
        <v>5376</v>
      </c>
      <c r="Q724" s="56" t="s">
        <v>5377</v>
      </c>
      <c r="R724" s="53" t="s">
        <v>5378</v>
      </c>
    </row>
    <row r="725">
      <c r="A725" s="54" t="s">
        <v>5379</v>
      </c>
      <c r="B725" s="50" t="s">
        <v>5380</v>
      </c>
      <c r="C725" s="51" t="s">
        <v>4303</v>
      </c>
      <c r="D725" s="50" t="s">
        <v>5381</v>
      </c>
      <c r="E725" s="52">
        <v>44260.8002662037</v>
      </c>
      <c r="F725" s="50"/>
      <c r="G725" s="50"/>
      <c r="H725" s="50"/>
      <c r="I725" s="50"/>
      <c r="J725" s="50" t="s">
        <v>5382</v>
      </c>
      <c r="K725" s="50"/>
      <c r="L725" s="53" t="s">
        <v>56</v>
      </c>
      <c r="M725" s="55" t="s">
        <v>5383</v>
      </c>
      <c r="N725" s="50">
        <v>694.0</v>
      </c>
      <c r="O725" s="50">
        <v>746.0</v>
      </c>
      <c r="P725" s="50" t="s">
        <v>5384</v>
      </c>
      <c r="Q725" s="56" t="s">
        <v>5385</v>
      </c>
      <c r="R725" s="53" t="s">
        <v>4307</v>
      </c>
    </row>
    <row r="726">
      <c r="A726" s="54" t="s">
        <v>5386</v>
      </c>
      <c r="B726" s="50" t="s">
        <v>5387</v>
      </c>
      <c r="C726" s="51" t="s">
        <v>5388</v>
      </c>
      <c r="D726" s="50" t="s">
        <v>5389</v>
      </c>
      <c r="E726" s="52">
        <v>44260.799895833334</v>
      </c>
      <c r="F726" s="50"/>
      <c r="G726" s="50"/>
      <c r="H726" s="50"/>
      <c r="I726" s="50"/>
      <c r="J726" s="50" t="s">
        <v>5390</v>
      </c>
      <c r="K726" s="50"/>
      <c r="L726" s="53" t="s">
        <v>56</v>
      </c>
      <c r="M726" s="55" t="s">
        <v>5391</v>
      </c>
      <c r="N726" s="50">
        <v>190.0</v>
      </c>
      <c r="O726" s="50">
        <v>327.0</v>
      </c>
      <c r="P726" s="50" t="s">
        <v>5392</v>
      </c>
      <c r="Q726" s="56" t="s">
        <v>5393</v>
      </c>
      <c r="R726" s="53" t="s">
        <v>5394</v>
      </c>
    </row>
    <row r="727">
      <c r="A727" s="54" t="s">
        <v>5395</v>
      </c>
      <c r="B727" s="50" t="s">
        <v>5396</v>
      </c>
      <c r="C727" s="51" t="s">
        <v>2565</v>
      </c>
      <c r="D727" s="50" t="s">
        <v>5397</v>
      </c>
      <c r="E727" s="52">
        <v>44260.79981481482</v>
      </c>
      <c r="F727" s="50"/>
      <c r="G727" s="50"/>
      <c r="H727" s="50"/>
      <c r="I727" s="50"/>
      <c r="J727" s="50" t="s">
        <v>5398</v>
      </c>
      <c r="K727" s="50"/>
      <c r="L727" s="53" t="s">
        <v>65</v>
      </c>
      <c r="M727" s="55" t="s">
        <v>5399</v>
      </c>
      <c r="N727" s="50">
        <v>424.0</v>
      </c>
      <c r="O727" s="50">
        <v>20.0</v>
      </c>
      <c r="P727" s="50" t="s">
        <v>5400</v>
      </c>
      <c r="Q727" s="56" t="s">
        <v>5401</v>
      </c>
      <c r="R727" s="53" t="s">
        <v>2571</v>
      </c>
    </row>
    <row r="728">
      <c r="A728" s="54" t="s">
        <v>5402</v>
      </c>
      <c r="B728" s="50" t="s">
        <v>5403</v>
      </c>
      <c r="C728" s="51" t="s">
        <v>5404</v>
      </c>
      <c r="D728" s="50" t="s">
        <v>5405</v>
      </c>
      <c r="E728" s="52">
        <v>44260.79885416667</v>
      </c>
      <c r="F728" s="50"/>
      <c r="G728" s="50"/>
      <c r="H728" s="50" t="s">
        <v>3268</v>
      </c>
      <c r="I728" s="50" t="s">
        <v>3269</v>
      </c>
      <c r="J728" s="50" t="s">
        <v>5406</v>
      </c>
      <c r="K728" s="50" t="s">
        <v>3271</v>
      </c>
      <c r="L728" s="53" t="s">
        <v>65</v>
      </c>
      <c r="M728" s="55" t="s">
        <v>5407</v>
      </c>
      <c r="N728" s="50">
        <v>2236.0</v>
      </c>
      <c r="O728" s="50">
        <v>3006.0</v>
      </c>
      <c r="P728" s="50" t="s">
        <v>3962</v>
      </c>
      <c r="Q728" s="56" t="s">
        <v>5408</v>
      </c>
      <c r="R728" s="53" t="s">
        <v>5409</v>
      </c>
    </row>
    <row r="729">
      <c r="A729" s="54" t="s">
        <v>5410</v>
      </c>
      <c r="B729" s="50" t="s">
        <v>5411</v>
      </c>
      <c r="C729" s="51" t="s">
        <v>3390</v>
      </c>
      <c r="D729" s="50" t="s">
        <v>5412</v>
      </c>
      <c r="E729" s="52">
        <v>44260.79881944445</v>
      </c>
      <c r="F729" s="50"/>
      <c r="G729" s="50"/>
      <c r="H729" s="50"/>
      <c r="I729" s="50"/>
      <c r="J729" s="50" t="s">
        <v>5413</v>
      </c>
      <c r="K729" s="50"/>
      <c r="L729" s="53" t="s">
        <v>102</v>
      </c>
      <c r="M729" s="55" t="s">
        <v>5414</v>
      </c>
      <c r="N729" s="50">
        <v>1758.0</v>
      </c>
      <c r="O729" s="50">
        <v>73.0</v>
      </c>
      <c r="P729" s="50" t="s">
        <v>5415</v>
      </c>
      <c r="Q729" s="56" t="s">
        <v>5416</v>
      </c>
      <c r="R729" s="53" t="s">
        <v>3395</v>
      </c>
    </row>
    <row r="730">
      <c r="A730" s="54" t="s">
        <v>5417</v>
      </c>
      <c r="B730" s="50" t="s">
        <v>5418</v>
      </c>
      <c r="C730" s="51" t="s">
        <v>5419</v>
      </c>
      <c r="D730" s="50" t="s">
        <v>5420</v>
      </c>
      <c r="E730" s="52">
        <v>44260.7986574074</v>
      </c>
      <c r="F730" s="50"/>
      <c r="G730" s="50"/>
      <c r="H730" s="50"/>
      <c r="I730" s="50"/>
      <c r="J730" s="50" t="s">
        <v>5421</v>
      </c>
      <c r="K730" s="50"/>
      <c r="L730" s="53" t="s">
        <v>1392</v>
      </c>
      <c r="M730" s="55" t="s">
        <v>5422</v>
      </c>
      <c r="N730" s="50">
        <v>580.0</v>
      </c>
      <c r="O730" s="50">
        <v>2000.0</v>
      </c>
      <c r="P730" s="50" t="s">
        <v>2096</v>
      </c>
      <c r="Q730" s="56" t="s">
        <v>5423</v>
      </c>
      <c r="R730" s="53" t="s">
        <v>5424</v>
      </c>
    </row>
    <row r="731">
      <c r="A731" s="54" t="s">
        <v>5425</v>
      </c>
      <c r="B731" s="50" t="s">
        <v>571</v>
      </c>
      <c r="C731" s="51" t="s">
        <v>5426</v>
      </c>
      <c r="D731" s="50" t="s">
        <v>5427</v>
      </c>
      <c r="E731" s="52">
        <v>44260.79856481482</v>
      </c>
      <c r="F731" s="50"/>
      <c r="G731" s="50"/>
      <c r="H731" s="50" t="s">
        <v>5070</v>
      </c>
      <c r="I731" s="50" t="s">
        <v>5071</v>
      </c>
      <c r="J731" s="50" t="s">
        <v>574</v>
      </c>
      <c r="K731" s="50" t="s">
        <v>5428</v>
      </c>
      <c r="L731" s="53" t="s">
        <v>102</v>
      </c>
      <c r="M731" s="55" t="s">
        <v>575</v>
      </c>
      <c r="N731" s="50">
        <v>4571.0</v>
      </c>
      <c r="O731" s="50">
        <v>4974.0</v>
      </c>
      <c r="P731" s="50" t="s">
        <v>576</v>
      </c>
      <c r="Q731" s="56" t="s">
        <v>5429</v>
      </c>
      <c r="R731" s="53" t="s">
        <v>5430</v>
      </c>
    </row>
    <row r="732">
      <c r="A732" s="54" t="s">
        <v>5431</v>
      </c>
      <c r="B732" s="50" t="s">
        <v>5432</v>
      </c>
      <c r="C732" s="51" t="s">
        <v>5433</v>
      </c>
      <c r="D732" s="50" t="s">
        <v>5434</v>
      </c>
      <c r="E732" s="52">
        <v>44260.798425925925</v>
      </c>
      <c r="F732" s="50"/>
      <c r="G732" s="50"/>
      <c r="H732" s="50"/>
      <c r="I732" s="50"/>
      <c r="J732" s="50" t="s">
        <v>5435</v>
      </c>
      <c r="K732" s="50"/>
      <c r="L732" s="53" t="s">
        <v>102</v>
      </c>
      <c r="M732" s="55" t="s">
        <v>5436</v>
      </c>
      <c r="N732" s="50">
        <v>805.0</v>
      </c>
      <c r="O732" s="50">
        <v>1435.0</v>
      </c>
      <c r="P732" s="50" t="s">
        <v>4242</v>
      </c>
      <c r="Q732" s="56" t="s">
        <v>5437</v>
      </c>
      <c r="R732" s="53" t="s">
        <v>5438</v>
      </c>
    </row>
    <row r="733">
      <c r="A733" s="54" t="s">
        <v>5439</v>
      </c>
      <c r="B733" s="50" t="s">
        <v>5440</v>
      </c>
      <c r="C733" s="51" t="s">
        <v>5441</v>
      </c>
      <c r="D733" s="50" t="s">
        <v>5442</v>
      </c>
      <c r="E733" s="52">
        <v>44260.798368055555</v>
      </c>
      <c r="F733" s="50"/>
      <c r="G733" s="50"/>
      <c r="H733" s="50"/>
      <c r="I733" s="50"/>
      <c r="J733" s="50" t="s">
        <v>5443</v>
      </c>
      <c r="K733" s="50"/>
      <c r="L733" s="53" t="s">
        <v>65</v>
      </c>
      <c r="M733" s="55" t="s">
        <v>5444</v>
      </c>
      <c r="N733" s="50">
        <v>483.0</v>
      </c>
      <c r="O733" s="50">
        <v>1075.0</v>
      </c>
      <c r="P733" s="50" t="s">
        <v>5445</v>
      </c>
      <c r="Q733" s="56" t="s">
        <v>5446</v>
      </c>
      <c r="R733" s="53" t="s">
        <v>5447</v>
      </c>
    </row>
    <row r="734">
      <c r="A734" s="54" t="s">
        <v>5448</v>
      </c>
      <c r="B734" s="50" t="s">
        <v>571</v>
      </c>
      <c r="C734" s="51" t="s">
        <v>5449</v>
      </c>
      <c r="D734" s="50" t="s">
        <v>5450</v>
      </c>
      <c r="E734" s="52">
        <v>44260.798171296294</v>
      </c>
      <c r="F734" s="50"/>
      <c r="G734" s="50"/>
      <c r="H734" s="50"/>
      <c r="I734" s="50"/>
      <c r="J734" s="50" t="s">
        <v>574</v>
      </c>
      <c r="K734" s="50"/>
      <c r="L734" s="53" t="s">
        <v>102</v>
      </c>
      <c r="M734" s="55" t="s">
        <v>575</v>
      </c>
      <c r="N734" s="50">
        <v>4571.0</v>
      </c>
      <c r="O734" s="50">
        <v>4974.0</v>
      </c>
      <c r="P734" s="50" t="s">
        <v>576</v>
      </c>
      <c r="Q734" s="56" t="s">
        <v>5451</v>
      </c>
      <c r="R734" s="53" t="s">
        <v>5452</v>
      </c>
    </row>
    <row r="735">
      <c r="A735" s="54" t="s">
        <v>5453</v>
      </c>
      <c r="B735" s="50" t="s">
        <v>5454</v>
      </c>
      <c r="C735" s="51" t="s">
        <v>5455</v>
      </c>
      <c r="D735" s="50" t="s">
        <v>5456</v>
      </c>
      <c r="E735" s="52">
        <v>44260.79759259259</v>
      </c>
      <c r="F735" s="50"/>
      <c r="G735" s="50"/>
      <c r="H735" s="50"/>
      <c r="I735" s="50"/>
      <c r="J735" s="50" t="s">
        <v>5457</v>
      </c>
      <c r="K735" s="50"/>
      <c r="L735" s="53" t="s">
        <v>56</v>
      </c>
      <c r="M735" s="55" t="s">
        <v>5458</v>
      </c>
      <c r="N735" s="50">
        <v>1721.0</v>
      </c>
      <c r="O735" s="50">
        <v>971.0</v>
      </c>
      <c r="P735" s="50" t="s">
        <v>5459</v>
      </c>
      <c r="Q735" s="56" t="s">
        <v>5460</v>
      </c>
      <c r="R735" s="53" t="s">
        <v>5461</v>
      </c>
    </row>
    <row r="736">
      <c r="A736" s="54" t="s">
        <v>5462</v>
      </c>
      <c r="B736" s="50" t="s">
        <v>5463</v>
      </c>
      <c r="C736" s="51" t="s">
        <v>243</v>
      </c>
      <c r="D736" s="50" t="s">
        <v>5464</v>
      </c>
      <c r="E736" s="52">
        <v>44260.7975</v>
      </c>
      <c r="F736" s="50"/>
      <c r="G736" s="50"/>
      <c r="H736" s="50"/>
      <c r="I736" s="50"/>
      <c r="J736" s="50" t="s">
        <v>5465</v>
      </c>
      <c r="K736" s="50"/>
      <c r="L736" s="53" t="s">
        <v>102</v>
      </c>
      <c r="M736" s="55" t="s">
        <v>5466</v>
      </c>
      <c r="N736" s="50">
        <v>1171.0</v>
      </c>
      <c r="O736" s="50">
        <v>150.0</v>
      </c>
      <c r="P736" s="50" t="s">
        <v>5467</v>
      </c>
      <c r="Q736" s="56" t="s">
        <v>5468</v>
      </c>
      <c r="R736" s="53" t="s">
        <v>249</v>
      </c>
    </row>
    <row r="737">
      <c r="A737" s="54" t="s">
        <v>5469</v>
      </c>
      <c r="B737" s="50" t="s">
        <v>5403</v>
      </c>
      <c r="C737" s="51" t="s">
        <v>5470</v>
      </c>
      <c r="D737" s="50" t="s">
        <v>5471</v>
      </c>
      <c r="E737" s="52">
        <v>44260.79746527778</v>
      </c>
      <c r="F737" s="50"/>
      <c r="G737" s="50"/>
      <c r="H737" s="50" t="s">
        <v>3268</v>
      </c>
      <c r="I737" s="50" t="s">
        <v>3269</v>
      </c>
      <c r="J737" s="50" t="s">
        <v>5406</v>
      </c>
      <c r="K737" s="50" t="s">
        <v>3271</v>
      </c>
      <c r="L737" s="53" t="s">
        <v>65</v>
      </c>
      <c r="M737" s="55" t="s">
        <v>5407</v>
      </c>
      <c r="N737" s="50">
        <v>2236.0</v>
      </c>
      <c r="O737" s="50">
        <v>3006.0</v>
      </c>
      <c r="P737" s="50" t="s">
        <v>3962</v>
      </c>
      <c r="Q737" s="56" t="s">
        <v>5472</v>
      </c>
      <c r="R737" s="53" t="s">
        <v>5473</v>
      </c>
    </row>
    <row r="738">
      <c r="A738" s="54" t="s">
        <v>5474</v>
      </c>
      <c r="B738" s="50" t="s">
        <v>5475</v>
      </c>
      <c r="C738" s="51" t="s">
        <v>3390</v>
      </c>
      <c r="D738" s="50" t="s">
        <v>5476</v>
      </c>
      <c r="E738" s="52">
        <v>44260.79692129629</v>
      </c>
      <c r="F738" s="50"/>
      <c r="G738" s="50"/>
      <c r="H738" s="50"/>
      <c r="I738" s="50"/>
      <c r="J738" s="50" t="s">
        <v>5477</v>
      </c>
      <c r="K738" s="50"/>
      <c r="L738" s="53" t="s">
        <v>65</v>
      </c>
      <c r="M738" s="55" t="s">
        <v>5478</v>
      </c>
      <c r="N738" s="50">
        <v>14074.0</v>
      </c>
      <c r="O738" s="50">
        <v>103.0</v>
      </c>
      <c r="P738" s="50" t="s">
        <v>286</v>
      </c>
      <c r="Q738" s="56" t="s">
        <v>5479</v>
      </c>
      <c r="R738" s="53" t="s">
        <v>3395</v>
      </c>
    </row>
    <row r="739">
      <c r="A739" s="54" t="s">
        <v>5480</v>
      </c>
      <c r="B739" s="50" t="s">
        <v>5183</v>
      </c>
      <c r="C739" s="51" t="s">
        <v>5481</v>
      </c>
      <c r="D739" s="50" t="s">
        <v>5482</v>
      </c>
      <c r="E739" s="52">
        <v>44260.79689814815</v>
      </c>
      <c r="F739" s="50"/>
      <c r="G739" s="50"/>
      <c r="H739" s="50"/>
      <c r="I739" s="50"/>
      <c r="J739" s="50" t="s">
        <v>5186</v>
      </c>
      <c r="K739" s="50"/>
      <c r="L739" s="53" t="s">
        <v>65</v>
      </c>
      <c r="M739" s="55" t="s">
        <v>5187</v>
      </c>
      <c r="N739" s="50">
        <v>120.0</v>
      </c>
      <c r="O739" s="50">
        <v>89.0</v>
      </c>
      <c r="P739" s="50"/>
      <c r="Q739" s="56" t="s">
        <v>5483</v>
      </c>
      <c r="R739" s="53" t="s">
        <v>5484</v>
      </c>
    </row>
    <row r="740">
      <c r="A740" s="54" t="s">
        <v>5485</v>
      </c>
      <c r="B740" s="50" t="s">
        <v>5403</v>
      </c>
      <c r="C740" s="51" t="s">
        <v>5486</v>
      </c>
      <c r="D740" s="50" t="s">
        <v>5487</v>
      </c>
      <c r="E740" s="52">
        <v>44260.796678240746</v>
      </c>
      <c r="F740" s="50"/>
      <c r="G740" s="50"/>
      <c r="H740" s="50" t="s">
        <v>3268</v>
      </c>
      <c r="I740" s="50" t="s">
        <v>3269</v>
      </c>
      <c r="J740" s="50" t="s">
        <v>5406</v>
      </c>
      <c r="K740" s="50" t="s">
        <v>3271</v>
      </c>
      <c r="L740" s="53" t="s">
        <v>65</v>
      </c>
      <c r="M740" s="55" t="s">
        <v>5407</v>
      </c>
      <c r="N740" s="50">
        <v>2236.0</v>
      </c>
      <c r="O740" s="50">
        <v>3006.0</v>
      </c>
      <c r="P740" s="50" t="s">
        <v>3962</v>
      </c>
      <c r="Q740" s="56" t="s">
        <v>5488</v>
      </c>
      <c r="R740" s="53" t="s">
        <v>5489</v>
      </c>
    </row>
    <row r="741">
      <c r="A741" s="54" t="s">
        <v>5490</v>
      </c>
      <c r="B741" s="50" t="s">
        <v>5491</v>
      </c>
      <c r="C741" s="51" t="s">
        <v>5492</v>
      </c>
      <c r="D741" s="50" t="s">
        <v>5493</v>
      </c>
      <c r="E741" s="52">
        <v>44260.79665509259</v>
      </c>
      <c r="F741" s="50"/>
      <c r="G741" s="50"/>
      <c r="H741" s="50"/>
      <c r="I741" s="50"/>
      <c r="J741" s="50" t="s">
        <v>5494</v>
      </c>
      <c r="K741" s="50"/>
      <c r="L741" s="53" t="s">
        <v>65</v>
      </c>
      <c r="M741" s="55" t="s">
        <v>5495</v>
      </c>
      <c r="N741" s="50">
        <v>281.0</v>
      </c>
      <c r="O741" s="50">
        <v>225.0</v>
      </c>
      <c r="P741" s="50"/>
      <c r="Q741" s="56" t="s">
        <v>5496</v>
      </c>
      <c r="R741" s="53" t="s">
        <v>5497</v>
      </c>
    </row>
    <row r="742">
      <c r="A742" s="54" t="s">
        <v>5498</v>
      </c>
      <c r="B742" s="50" t="s">
        <v>5499</v>
      </c>
      <c r="C742" s="51" t="s">
        <v>5500</v>
      </c>
      <c r="D742" s="50" t="s">
        <v>5501</v>
      </c>
      <c r="E742" s="52">
        <v>44260.79662037037</v>
      </c>
      <c r="F742" s="50"/>
      <c r="G742" s="50"/>
      <c r="H742" s="50"/>
      <c r="I742" s="50"/>
      <c r="J742" s="50" t="s">
        <v>5502</v>
      </c>
      <c r="K742" s="50"/>
      <c r="L742" s="53" t="s">
        <v>56</v>
      </c>
      <c r="M742" s="55" t="s">
        <v>5503</v>
      </c>
      <c r="N742" s="50">
        <v>1568.0</v>
      </c>
      <c r="O742" s="50">
        <v>262.0</v>
      </c>
      <c r="P742" s="50" t="s">
        <v>1218</v>
      </c>
      <c r="Q742" s="56" t="s">
        <v>5504</v>
      </c>
      <c r="R742" s="53" t="s">
        <v>5505</v>
      </c>
    </row>
    <row r="743">
      <c r="A743" s="54" t="s">
        <v>5506</v>
      </c>
      <c r="B743" s="50" t="s">
        <v>5507</v>
      </c>
      <c r="C743" s="51" t="s">
        <v>333</v>
      </c>
      <c r="D743" s="50" t="s">
        <v>5508</v>
      </c>
      <c r="E743" s="52">
        <v>44260.79638888889</v>
      </c>
      <c r="F743" s="50"/>
      <c r="G743" s="50"/>
      <c r="H743" s="50"/>
      <c r="I743" s="50"/>
      <c r="J743" s="50" t="s">
        <v>5509</v>
      </c>
      <c r="K743" s="50"/>
      <c r="L743" s="53" t="s">
        <v>56</v>
      </c>
      <c r="M743" s="55" t="s">
        <v>5510</v>
      </c>
      <c r="N743" s="50">
        <v>831.0</v>
      </c>
      <c r="O743" s="50">
        <v>1829.0</v>
      </c>
      <c r="P743" s="50" t="s">
        <v>5511</v>
      </c>
      <c r="Q743" s="56" t="s">
        <v>5512</v>
      </c>
      <c r="R743" s="53" t="s">
        <v>338</v>
      </c>
    </row>
    <row r="744">
      <c r="A744" s="54" t="s">
        <v>5513</v>
      </c>
      <c r="B744" s="50" t="s">
        <v>5514</v>
      </c>
      <c r="C744" s="51" t="s">
        <v>5515</v>
      </c>
      <c r="D744" s="50" t="s">
        <v>5508</v>
      </c>
      <c r="E744" s="52">
        <v>44260.79638888889</v>
      </c>
      <c r="F744" s="50"/>
      <c r="G744" s="50"/>
      <c r="H744" s="50"/>
      <c r="I744" s="50"/>
      <c r="J744" s="50" t="s">
        <v>5516</v>
      </c>
      <c r="K744" s="50"/>
      <c r="L744" s="53" t="s">
        <v>56</v>
      </c>
      <c r="M744" s="55" t="s">
        <v>5517</v>
      </c>
      <c r="N744" s="50">
        <v>126.0</v>
      </c>
      <c r="O744" s="50">
        <v>143.0</v>
      </c>
      <c r="P744" s="50" t="s">
        <v>4461</v>
      </c>
      <c r="Q744" s="56" t="s">
        <v>5518</v>
      </c>
      <c r="R744" s="53" t="s">
        <v>5519</v>
      </c>
    </row>
    <row r="745">
      <c r="A745" s="54" t="s">
        <v>5520</v>
      </c>
      <c r="B745" s="50" t="s">
        <v>5521</v>
      </c>
      <c r="C745" s="51" t="s">
        <v>4220</v>
      </c>
      <c r="D745" s="50" t="s">
        <v>5522</v>
      </c>
      <c r="E745" s="52">
        <v>44260.796331018515</v>
      </c>
      <c r="F745" s="50"/>
      <c r="G745" s="50"/>
      <c r="H745" s="50"/>
      <c r="I745" s="50"/>
      <c r="J745" s="50" t="s">
        <v>5523</v>
      </c>
      <c r="K745" s="50"/>
      <c r="L745" s="53" t="s">
        <v>65</v>
      </c>
      <c r="M745" s="55" t="s">
        <v>5524</v>
      </c>
      <c r="N745" s="50">
        <v>295.0</v>
      </c>
      <c r="O745" s="50">
        <v>1299.0</v>
      </c>
      <c r="P745" s="50" t="s">
        <v>271</v>
      </c>
      <c r="Q745" s="56" t="s">
        <v>5525</v>
      </c>
      <c r="R745" s="53" t="s">
        <v>5526</v>
      </c>
    </row>
    <row r="746">
      <c r="A746" s="54" t="s">
        <v>5527</v>
      </c>
      <c r="B746" s="50" t="s">
        <v>5528</v>
      </c>
      <c r="C746" s="51" t="s">
        <v>5529</v>
      </c>
      <c r="D746" s="50" t="s">
        <v>5530</v>
      </c>
      <c r="E746" s="52">
        <v>44260.79608796297</v>
      </c>
      <c r="F746" s="50"/>
      <c r="G746" s="50"/>
      <c r="H746" s="50" t="s">
        <v>5531</v>
      </c>
      <c r="I746" s="50" t="s">
        <v>5528</v>
      </c>
      <c r="J746" s="50" t="s">
        <v>5531</v>
      </c>
      <c r="K746" s="50" t="s">
        <v>5532</v>
      </c>
      <c r="L746" s="53" t="s">
        <v>102</v>
      </c>
      <c r="M746" s="55" t="s">
        <v>5533</v>
      </c>
      <c r="N746" s="50">
        <v>5585.0</v>
      </c>
      <c r="O746" s="50">
        <v>989.0</v>
      </c>
      <c r="P746" s="50" t="s">
        <v>5534</v>
      </c>
      <c r="Q746" s="56" t="s">
        <v>5535</v>
      </c>
      <c r="R746" s="53" t="s">
        <v>5536</v>
      </c>
    </row>
    <row r="747">
      <c r="A747" s="54" t="s">
        <v>5537</v>
      </c>
      <c r="B747" s="50" t="s">
        <v>5233</v>
      </c>
      <c r="C747" s="51" t="s">
        <v>5538</v>
      </c>
      <c r="D747" s="50" t="s">
        <v>5539</v>
      </c>
      <c r="E747" s="52">
        <v>44260.796053240745</v>
      </c>
      <c r="F747" s="50"/>
      <c r="G747" s="50"/>
      <c r="H747" s="50"/>
      <c r="I747" s="50"/>
      <c r="J747" s="50" t="s">
        <v>5236</v>
      </c>
      <c r="K747" s="50"/>
      <c r="L747" s="53" t="s">
        <v>65</v>
      </c>
      <c r="M747" s="55" t="s">
        <v>5237</v>
      </c>
      <c r="N747" s="50">
        <v>356.0</v>
      </c>
      <c r="O747" s="50">
        <v>427.0</v>
      </c>
      <c r="P747" s="50" t="s">
        <v>2585</v>
      </c>
      <c r="Q747" s="56" t="s">
        <v>5540</v>
      </c>
      <c r="R747" s="53" t="s">
        <v>5541</v>
      </c>
    </row>
    <row r="748">
      <c r="A748" s="54" t="s">
        <v>5542</v>
      </c>
      <c r="B748" s="50" t="s">
        <v>5543</v>
      </c>
      <c r="C748" s="51" t="s">
        <v>5544</v>
      </c>
      <c r="D748" s="50" t="s">
        <v>5545</v>
      </c>
      <c r="E748" s="52">
        <v>44260.79601851852</v>
      </c>
      <c r="F748" s="50"/>
      <c r="G748" s="50"/>
      <c r="H748" s="50"/>
      <c r="I748" s="50"/>
      <c r="J748" s="50" t="s">
        <v>5546</v>
      </c>
      <c r="K748" s="50"/>
      <c r="L748" s="53" t="s">
        <v>102</v>
      </c>
      <c r="M748" s="55" t="s">
        <v>5547</v>
      </c>
      <c r="N748" s="50">
        <v>805.0</v>
      </c>
      <c r="O748" s="50">
        <v>472.0</v>
      </c>
      <c r="P748" s="50" t="s">
        <v>5548</v>
      </c>
      <c r="Q748" s="56" t="s">
        <v>5549</v>
      </c>
      <c r="R748" s="53" t="s">
        <v>5550</v>
      </c>
    </row>
    <row r="749">
      <c r="A749" s="54" t="s">
        <v>5551</v>
      </c>
      <c r="B749" s="50" t="s">
        <v>5552</v>
      </c>
      <c r="C749" s="51" t="s">
        <v>5553</v>
      </c>
      <c r="D749" s="50" t="s">
        <v>5554</v>
      </c>
      <c r="E749" s="52">
        <v>44260.795428240745</v>
      </c>
      <c r="F749" s="50"/>
      <c r="G749" s="50"/>
      <c r="H749" s="50"/>
      <c r="I749" s="50"/>
      <c r="J749" s="50" t="s">
        <v>5555</v>
      </c>
      <c r="K749" s="50"/>
      <c r="L749" s="53" t="s">
        <v>102</v>
      </c>
      <c r="M749" s="55" t="s">
        <v>5556</v>
      </c>
      <c r="N749" s="50">
        <v>147.0</v>
      </c>
      <c r="O749" s="50">
        <v>346.0</v>
      </c>
      <c r="P749" s="50" t="s">
        <v>5557</v>
      </c>
      <c r="Q749" s="56" t="s">
        <v>5558</v>
      </c>
      <c r="R749" s="53" t="s">
        <v>5559</v>
      </c>
    </row>
    <row r="750">
      <c r="A750" s="54" t="s">
        <v>5560</v>
      </c>
      <c r="B750" s="50" t="s">
        <v>5561</v>
      </c>
      <c r="C750" s="51" t="s">
        <v>5562</v>
      </c>
      <c r="D750" s="50" t="s">
        <v>5563</v>
      </c>
      <c r="E750" s="52">
        <v>44260.79540509259</v>
      </c>
      <c r="F750" s="50"/>
      <c r="G750" s="50"/>
      <c r="H750" s="50" t="s">
        <v>2580</v>
      </c>
      <c r="I750" s="50" t="s">
        <v>2581</v>
      </c>
      <c r="J750" s="50" t="s">
        <v>5564</v>
      </c>
      <c r="K750" s="50" t="s">
        <v>2583</v>
      </c>
      <c r="L750" s="53" t="s">
        <v>65</v>
      </c>
      <c r="M750" s="55" t="s">
        <v>5565</v>
      </c>
      <c r="N750" s="50">
        <v>212.0</v>
      </c>
      <c r="O750" s="50">
        <v>889.0</v>
      </c>
      <c r="P750" s="50" t="s">
        <v>5566</v>
      </c>
      <c r="Q750" s="56" t="s">
        <v>5567</v>
      </c>
      <c r="R750" s="53" t="s">
        <v>5568</v>
      </c>
    </row>
    <row r="751">
      <c r="A751" s="54" t="s">
        <v>5569</v>
      </c>
      <c r="B751" s="50" t="s">
        <v>5570</v>
      </c>
      <c r="C751" s="51" t="s">
        <v>3475</v>
      </c>
      <c r="D751" s="50" t="s">
        <v>5563</v>
      </c>
      <c r="E751" s="52">
        <v>44260.79540509259</v>
      </c>
      <c r="F751" s="50"/>
      <c r="G751" s="50"/>
      <c r="H751" s="50"/>
      <c r="I751" s="50"/>
      <c r="J751" s="50" t="s">
        <v>5571</v>
      </c>
      <c r="K751" s="50"/>
      <c r="L751" s="53" t="s">
        <v>56</v>
      </c>
      <c r="M751" s="55" t="s">
        <v>5572</v>
      </c>
      <c r="N751" s="50">
        <v>7726.0</v>
      </c>
      <c r="O751" s="50">
        <v>7906.0</v>
      </c>
      <c r="P751" s="50"/>
      <c r="Q751" s="56" t="s">
        <v>5573</v>
      </c>
      <c r="R751" s="53" t="s">
        <v>3481</v>
      </c>
    </row>
    <row r="752">
      <c r="A752" s="54" t="s">
        <v>5574</v>
      </c>
      <c r="B752" s="50" t="s">
        <v>5403</v>
      </c>
      <c r="C752" s="51" t="s">
        <v>116</v>
      </c>
      <c r="D752" s="50" t="s">
        <v>5575</v>
      </c>
      <c r="E752" s="52">
        <v>44260.795324074075</v>
      </c>
      <c r="F752" s="50"/>
      <c r="G752" s="50"/>
      <c r="H752" s="50"/>
      <c r="I752" s="50"/>
      <c r="J752" s="50" t="s">
        <v>5406</v>
      </c>
      <c r="K752" s="50"/>
      <c r="L752" s="53" t="s">
        <v>65</v>
      </c>
      <c r="M752" s="55" t="s">
        <v>5407</v>
      </c>
      <c r="N752" s="50">
        <v>2236.0</v>
      </c>
      <c r="O752" s="50">
        <v>3006.0</v>
      </c>
      <c r="P752" s="50" t="s">
        <v>3962</v>
      </c>
      <c r="Q752" s="56" t="s">
        <v>5576</v>
      </c>
      <c r="R752" s="53" t="s">
        <v>119</v>
      </c>
    </row>
    <row r="753">
      <c r="A753" s="54" t="s">
        <v>5577</v>
      </c>
      <c r="B753" s="50" t="s">
        <v>5578</v>
      </c>
      <c r="C753" s="51" t="s">
        <v>5579</v>
      </c>
      <c r="D753" s="50" t="s">
        <v>5580</v>
      </c>
      <c r="E753" s="52">
        <v>44260.79516203704</v>
      </c>
      <c r="F753" s="50"/>
      <c r="G753" s="50"/>
      <c r="H753" s="50"/>
      <c r="I753" s="50"/>
      <c r="J753" s="50" t="s">
        <v>5581</v>
      </c>
      <c r="K753" s="50"/>
      <c r="L753" s="53" t="s">
        <v>102</v>
      </c>
      <c r="M753" s="55" t="s">
        <v>5582</v>
      </c>
      <c r="N753" s="50">
        <v>736.0</v>
      </c>
      <c r="O753" s="50">
        <v>2755.0</v>
      </c>
      <c r="P753" s="50" t="s">
        <v>5583</v>
      </c>
      <c r="Q753" s="56" t="s">
        <v>5584</v>
      </c>
      <c r="R753" s="53" t="s">
        <v>5585</v>
      </c>
    </row>
    <row r="754">
      <c r="A754" s="54" t="s">
        <v>5586</v>
      </c>
      <c r="B754" s="50" t="s">
        <v>5587</v>
      </c>
      <c r="C754" s="51" t="s">
        <v>5588</v>
      </c>
      <c r="D754" s="50" t="s">
        <v>5589</v>
      </c>
      <c r="E754" s="52">
        <v>44260.79513888889</v>
      </c>
      <c r="F754" s="50"/>
      <c r="G754" s="50"/>
      <c r="H754" s="50"/>
      <c r="I754" s="50"/>
      <c r="J754" s="50" t="s">
        <v>5590</v>
      </c>
      <c r="K754" s="50"/>
      <c r="L754" s="53" t="s">
        <v>102</v>
      </c>
      <c r="M754" s="55" t="s">
        <v>5591</v>
      </c>
      <c r="N754" s="50">
        <v>1136.0</v>
      </c>
      <c r="O754" s="50">
        <v>1731.0</v>
      </c>
      <c r="P754" s="50"/>
      <c r="Q754" s="56" t="s">
        <v>5592</v>
      </c>
      <c r="R754" s="53" t="s">
        <v>5593</v>
      </c>
    </row>
    <row r="755">
      <c r="A755" s="54" t="s">
        <v>5594</v>
      </c>
      <c r="B755" s="50" t="s">
        <v>5595</v>
      </c>
      <c r="C755" s="51" t="s">
        <v>81</v>
      </c>
      <c r="D755" s="50" t="s">
        <v>5596</v>
      </c>
      <c r="E755" s="52">
        <v>44260.79510416667</v>
      </c>
      <c r="F755" s="50"/>
      <c r="G755" s="50"/>
      <c r="H755" s="50"/>
      <c r="I755" s="50"/>
      <c r="J755" s="50" t="s">
        <v>5597</v>
      </c>
      <c r="K755" s="50"/>
      <c r="L755" s="53" t="s">
        <v>65</v>
      </c>
      <c r="M755" s="55" t="s">
        <v>5598</v>
      </c>
      <c r="N755" s="50">
        <v>3983.0</v>
      </c>
      <c r="O755" s="50">
        <v>1071.0</v>
      </c>
      <c r="P755" s="50" t="s">
        <v>286</v>
      </c>
      <c r="Q755" s="56" t="s">
        <v>5599</v>
      </c>
      <c r="R755" s="53" t="s">
        <v>87</v>
      </c>
    </row>
    <row r="756">
      <c r="A756" s="54" t="s">
        <v>5600</v>
      </c>
      <c r="B756" s="50" t="s">
        <v>5595</v>
      </c>
      <c r="C756" s="51" t="s">
        <v>5601</v>
      </c>
      <c r="D756" s="50" t="s">
        <v>5602</v>
      </c>
      <c r="E756" s="52">
        <v>44260.79502314815</v>
      </c>
      <c r="F756" s="50"/>
      <c r="G756" s="50"/>
      <c r="H756" s="50" t="s">
        <v>5603</v>
      </c>
      <c r="I756" s="50" t="s">
        <v>5604</v>
      </c>
      <c r="J756" s="50" t="s">
        <v>5597</v>
      </c>
      <c r="K756" s="50" t="s">
        <v>5605</v>
      </c>
      <c r="L756" s="53" t="s">
        <v>65</v>
      </c>
      <c r="M756" s="55" t="s">
        <v>5598</v>
      </c>
      <c r="N756" s="50">
        <v>3983.0</v>
      </c>
      <c r="O756" s="50">
        <v>1071.0</v>
      </c>
      <c r="P756" s="50" t="s">
        <v>286</v>
      </c>
      <c r="Q756" s="56" t="s">
        <v>5606</v>
      </c>
      <c r="R756" s="53" t="s">
        <v>5607</v>
      </c>
    </row>
    <row r="757">
      <c r="A757" s="54" t="s">
        <v>5608</v>
      </c>
      <c r="B757" s="50" t="s">
        <v>5609</v>
      </c>
      <c r="C757" s="51" t="s">
        <v>72</v>
      </c>
      <c r="D757" s="50" t="s">
        <v>5610</v>
      </c>
      <c r="E757" s="52">
        <v>44260.79497685185</v>
      </c>
      <c r="F757" s="50"/>
      <c r="G757" s="50"/>
      <c r="H757" s="50"/>
      <c r="I757" s="50"/>
      <c r="J757" s="50" t="s">
        <v>5611</v>
      </c>
      <c r="K757" s="50"/>
      <c r="L757" s="53" t="s">
        <v>56</v>
      </c>
      <c r="M757" s="55" t="s">
        <v>5612</v>
      </c>
      <c r="N757" s="50">
        <v>530.0</v>
      </c>
      <c r="O757" s="50">
        <v>603.0</v>
      </c>
      <c r="P757" s="50" t="s">
        <v>271</v>
      </c>
      <c r="Q757" s="56" t="s">
        <v>5613</v>
      </c>
      <c r="R757" s="53" t="s">
        <v>78</v>
      </c>
    </row>
    <row r="758">
      <c r="A758" s="54" t="s">
        <v>5614</v>
      </c>
      <c r="B758" s="50" t="s">
        <v>5561</v>
      </c>
      <c r="C758" s="51" t="s">
        <v>2621</v>
      </c>
      <c r="D758" s="50" t="s">
        <v>5610</v>
      </c>
      <c r="E758" s="52">
        <v>44260.79497685185</v>
      </c>
      <c r="F758" s="50"/>
      <c r="G758" s="50"/>
      <c r="H758" s="50"/>
      <c r="I758" s="50"/>
      <c r="J758" s="50" t="s">
        <v>5564</v>
      </c>
      <c r="K758" s="50"/>
      <c r="L758" s="53" t="s">
        <v>65</v>
      </c>
      <c r="M758" s="55" t="s">
        <v>5565</v>
      </c>
      <c r="N758" s="50">
        <v>212.0</v>
      </c>
      <c r="O758" s="50">
        <v>889.0</v>
      </c>
      <c r="P758" s="50" t="s">
        <v>5566</v>
      </c>
      <c r="Q758" s="56" t="s">
        <v>5615</v>
      </c>
      <c r="R758" s="53" t="s">
        <v>2624</v>
      </c>
    </row>
    <row r="759">
      <c r="A759" s="54" t="s">
        <v>5616</v>
      </c>
      <c r="B759" s="50" t="s">
        <v>5617</v>
      </c>
      <c r="C759" s="51" t="s">
        <v>5618</v>
      </c>
      <c r="D759" s="50" t="s">
        <v>5619</v>
      </c>
      <c r="E759" s="52">
        <v>44260.794861111106</v>
      </c>
      <c r="F759" s="50"/>
      <c r="G759" s="50"/>
      <c r="H759" s="50"/>
      <c r="I759" s="50"/>
      <c r="J759" s="50" t="s">
        <v>5620</v>
      </c>
      <c r="K759" s="50"/>
      <c r="L759" s="53" t="s">
        <v>65</v>
      </c>
      <c r="M759" s="55" t="s">
        <v>5621</v>
      </c>
      <c r="N759" s="50">
        <v>2613.0</v>
      </c>
      <c r="O759" s="50">
        <v>765.0</v>
      </c>
      <c r="P759" s="50" t="s">
        <v>4370</v>
      </c>
      <c r="Q759" s="56" t="s">
        <v>5622</v>
      </c>
      <c r="R759" s="53" t="s">
        <v>5623</v>
      </c>
    </row>
    <row r="760">
      <c r="A760" s="54" t="s">
        <v>5624</v>
      </c>
      <c r="B760" s="50" t="s">
        <v>5625</v>
      </c>
      <c r="C760" s="51" t="s">
        <v>5626</v>
      </c>
      <c r="D760" s="50" t="s">
        <v>5627</v>
      </c>
      <c r="E760" s="52">
        <v>44260.79482638889</v>
      </c>
      <c r="F760" s="50"/>
      <c r="G760" s="50"/>
      <c r="H760" s="50"/>
      <c r="I760" s="50"/>
      <c r="J760" s="50" t="s">
        <v>5628</v>
      </c>
      <c r="K760" s="50"/>
      <c r="L760" s="53" t="s">
        <v>65</v>
      </c>
      <c r="M760" s="55" t="s">
        <v>5629</v>
      </c>
      <c r="N760" s="50">
        <v>1207.0</v>
      </c>
      <c r="O760" s="50">
        <v>1106.0</v>
      </c>
      <c r="P760" s="50" t="s">
        <v>537</v>
      </c>
      <c r="Q760" s="56" t="s">
        <v>5630</v>
      </c>
      <c r="R760" s="53" t="s">
        <v>5631</v>
      </c>
    </row>
    <row r="761">
      <c r="A761" s="54" t="s">
        <v>5632</v>
      </c>
      <c r="B761" s="50" t="s">
        <v>5633</v>
      </c>
      <c r="C761" s="51" t="s">
        <v>558</v>
      </c>
      <c r="D761" s="50" t="s">
        <v>5634</v>
      </c>
      <c r="E761" s="52">
        <v>44260.79476851852</v>
      </c>
      <c r="F761" s="50"/>
      <c r="G761" s="50"/>
      <c r="H761" s="50"/>
      <c r="I761" s="50"/>
      <c r="J761" s="50" t="s">
        <v>5635</v>
      </c>
      <c r="K761" s="50"/>
      <c r="L761" s="53" t="s">
        <v>102</v>
      </c>
      <c r="M761" s="55" t="s">
        <v>5636</v>
      </c>
      <c r="N761" s="50">
        <v>104.0</v>
      </c>
      <c r="O761" s="50">
        <v>205.0</v>
      </c>
      <c r="P761" s="50" t="s">
        <v>5637</v>
      </c>
      <c r="Q761" s="56" t="s">
        <v>5638</v>
      </c>
      <c r="R761" s="53" t="s">
        <v>564</v>
      </c>
    </row>
    <row r="762">
      <c r="A762" s="54" t="s">
        <v>5639</v>
      </c>
      <c r="B762" s="50" t="s">
        <v>5552</v>
      </c>
      <c r="C762" s="51" t="s">
        <v>4171</v>
      </c>
      <c r="D762" s="50" t="s">
        <v>5640</v>
      </c>
      <c r="E762" s="52">
        <v>44260.794444444444</v>
      </c>
      <c r="F762" s="50"/>
      <c r="G762" s="50"/>
      <c r="H762" s="50"/>
      <c r="I762" s="50"/>
      <c r="J762" s="50" t="s">
        <v>5555</v>
      </c>
      <c r="K762" s="50"/>
      <c r="L762" s="53" t="s">
        <v>102</v>
      </c>
      <c r="M762" s="55" t="s">
        <v>5556</v>
      </c>
      <c r="N762" s="50">
        <v>147.0</v>
      </c>
      <c r="O762" s="50">
        <v>346.0</v>
      </c>
      <c r="P762" s="50" t="s">
        <v>5557</v>
      </c>
      <c r="Q762" s="56" t="s">
        <v>5641</v>
      </c>
      <c r="R762" s="53" t="s">
        <v>4177</v>
      </c>
    </row>
    <row r="763">
      <c r="A763" s="54" t="s">
        <v>5642</v>
      </c>
      <c r="B763" s="50" t="s">
        <v>5643</v>
      </c>
      <c r="C763" s="51" t="s">
        <v>5242</v>
      </c>
      <c r="D763" s="50" t="s">
        <v>5640</v>
      </c>
      <c r="E763" s="52">
        <v>44260.794444444444</v>
      </c>
      <c r="F763" s="50"/>
      <c r="G763" s="50"/>
      <c r="H763" s="50"/>
      <c r="I763" s="50"/>
      <c r="J763" s="50" t="s">
        <v>5644</v>
      </c>
      <c r="K763" s="50"/>
      <c r="L763" s="53" t="s">
        <v>65</v>
      </c>
      <c r="M763" s="55" t="s">
        <v>5645</v>
      </c>
      <c r="N763" s="50">
        <v>580.0</v>
      </c>
      <c r="O763" s="50">
        <v>1201.0</v>
      </c>
      <c r="P763" s="50" t="s">
        <v>5646</v>
      </c>
      <c r="Q763" s="56" t="s">
        <v>5647</v>
      </c>
      <c r="R763" s="53" t="s">
        <v>5248</v>
      </c>
    </row>
    <row r="764">
      <c r="A764" s="54" t="s">
        <v>5648</v>
      </c>
      <c r="B764" s="50" t="s">
        <v>5649</v>
      </c>
      <c r="C764" s="51" t="s">
        <v>558</v>
      </c>
      <c r="D764" s="50" t="s">
        <v>5650</v>
      </c>
      <c r="E764" s="52">
        <v>44260.79439814815</v>
      </c>
      <c r="F764" s="50"/>
      <c r="G764" s="50"/>
      <c r="H764" s="50"/>
      <c r="I764" s="50"/>
      <c r="J764" s="50" t="s">
        <v>5651</v>
      </c>
      <c r="K764" s="50"/>
      <c r="L764" s="53" t="s">
        <v>56</v>
      </c>
      <c r="M764" s="55" t="s">
        <v>5652</v>
      </c>
      <c r="N764" s="50">
        <v>2348.0</v>
      </c>
      <c r="O764" s="50">
        <v>538.0</v>
      </c>
      <c r="P764" s="50" t="s">
        <v>5653</v>
      </c>
      <c r="Q764" s="56" t="s">
        <v>5654</v>
      </c>
      <c r="R764" s="53" t="s">
        <v>564</v>
      </c>
    </row>
    <row r="765">
      <c r="A765" s="54" t="s">
        <v>5655</v>
      </c>
      <c r="B765" s="50" t="s">
        <v>5656</v>
      </c>
      <c r="C765" s="51" t="s">
        <v>2531</v>
      </c>
      <c r="D765" s="50" t="s">
        <v>5657</v>
      </c>
      <c r="E765" s="52">
        <v>44260.79421296297</v>
      </c>
      <c r="F765" s="50"/>
      <c r="G765" s="50"/>
      <c r="H765" s="50"/>
      <c r="I765" s="50"/>
      <c r="J765" s="50" t="s">
        <v>5658</v>
      </c>
      <c r="K765" s="50"/>
      <c r="L765" s="53" t="s">
        <v>65</v>
      </c>
      <c r="M765" s="55" t="s">
        <v>5659</v>
      </c>
      <c r="N765" s="50">
        <v>995.0</v>
      </c>
      <c r="O765" s="50">
        <v>1361.0</v>
      </c>
      <c r="P765" s="50"/>
      <c r="Q765" s="56" t="s">
        <v>5660</v>
      </c>
      <c r="R765" s="53" t="s">
        <v>2534</v>
      </c>
    </row>
    <row r="766">
      <c r="A766" s="54" t="s">
        <v>5661</v>
      </c>
      <c r="B766" s="50" t="s">
        <v>5662</v>
      </c>
      <c r="C766" s="51" t="s">
        <v>234</v>
      </c>
      <c r="D766" s="50" t="s">
        <v>5663</v>
      </c>
      <c r="E766" s="52">
        <v>44260.79398148148</v>
      </c>
      <c r="F766" s="50"/>
      <c r="G766" s="50"/>
      <c r="H766" s="50"/>
      <c r="I766" s="50"/>
      <c r="J766" s="50" t="s">
        <v>5664</v>
      </c>
      <c r="K766" s="50"/>
      <c r="L766" s="53" t="s">
        <v>65</v>
      </c>
      <c r="M766" s="55" t="s">
        <v>5665</v>
      </c>
      <c r="N766" s="50">
        <v>7018.0</v>
      </c>
      <c r="O766" s="50">
        <v>600.0</v>
      </c>
      <c r="P766" s="50" t="s">
        <v>5666</v>
      </c>
      <c r="Q766" s="56" t="s">
        <v>5667</v>
      </c>
      <c r="R766" s="53" t="s">
        <v>240</v>
      </c>
    </row>
    <row r="767">
      <c r="A767" s="54" t="s">
        <v>5668</v>
      </c>
      <c r="B767" s="50" t="s">
        <v>5669</v>
      </c>
      <c r="C767" s="51" t="s">
        <v>5670</v>
      </c>
      <c r="D767" s="50" t="s">
        <v>5671</v>
      </c>
      <c r="E767" s="52">
        <v>44260.79364583333</v>
      </c>
      <c r="F767" s="50"/>
      <c r="G767" s="50"/>
      <c r="H767" s="50"/>
      <c r="I767" s="50"/>
      <c r="J767" s="50" t="s">
        <v>5672</v>
      </c>
      <c r="K767" s="50"/>
      <c r="L767" s="53" t="s">
        <v>56</v>
      </c>
      <c r="M767" s="55" t="s">
        <v>5673</v>
      </c>
      <c r="N767" s="50">
        <v>5150.0</v>
      </c>
      <c r="O767" s="50">
        <v>850.0</v>
      </c>
      <c r="P767" s="50" t="s">
        <v>5674</v>
      </c>
      <c r="Q767" s="56" t="s">
        <v>5675</v>
      </c>
      <c r="R767" s="53" t="s">
        <v>5676</v>
      </c>
    </row>
    <row r="768">
      <c r="A768" s="54" t="s">
        <v>5677</v>
      </c>
      <c r="B768" s="50" t="s">
        <v>4254</v>
      </c>
      <c r="C768" s="51" t="s">
        <v>5678</v>
      </c>
      <c r="D768" s="50" t="s">
        <v>5679</v>
      </c>
      <c r="E768" s="52">
        <v>44260.79341435185</v>
      </c>
      <c r="F768" s="50"/>
      <c r="G768" s="50"/>
      <c r="H768" s="50"/>
      <c r="I768" s="50"/>
      <c r="J768" s="50" t="s">
        <v>4257</v>
      </c>
      <c r="K768" s="50"/>
      <c r="L768" s="53" t="s">
        <v>65</v>
      </c>
      <c r="M768" s="55" t="s">
        <v>4258</v>
      </c>
      <c r="N768" s="50">
        <v>2101.0</v>
      </c>
      <c r="O768" s="50">
        <v>2763.0</v>
      </c>
      <c r="P768" s="50" t="s">
        <v>4259</v>
      </c>
      <c r="Q768" s="56" t="s">
        <v>5680</v>
      </c>
      <c r="R768" s="53" t="s">
        <v>5681</v>
      </c>
    </row>
    <row r="769">
      <c r="A769" s="54" t="s">
        <v>5682</v>
      </c>
      <c r="B769" s="50" t="s">
        <v>4918</v>
      </c>
      <c r="C769" s="57" t="s">
        <v>665</v>
      </c>
      <c r="D769" s="50" t="s">
        <v>5683</v>
      </c>
      <c r="E769" s="52">
        <v>44260.793020833335</v>
      </c>
      <c r="F769" s="50"/>
      <c r="G769" s="50"/>
      <c r="H769" s="50"/>
      <c r="I769" s="50"/>
      <c r="J769" s="50" t="s">
        <v>4920</v>
      </c>
      <c r="K769" s="50"/>
      <c r="L769" s="53" t="s">
        <v>102</v>
      </c>
      <c r="M769" s="55" t="s">
        <v>4921</v>
      </c>
      <c r="N769" s="50">
        <v>593.0</v>
      </c>
      <c r="O769" s="50">
        <v>1498.0</v>
      </c>
      <c r="P769" s="50"/>
      <c r="Q769" s="56" t="s">
        <v>5684</v>
      </c>
      <c r="R769" s="58" t="s">
        <v>496</v>
      </c>
    </row>
    <row r="770">
      <c r="A770" s="54" t="s">
        <v>5685</v>
      </c>
      <c r="B770" s="50" t="s">
        <v>5561</v>
      </c>
      <c r="C770" s="51" t="s">
        <v>5686</v>
      </c>
      <c r="D770" s="50" t="s">
        <v>5687</v>
      </c>
      <c r="E770" s="52">
        <v>44260.79292824074</v>
      </c>
      <c r="F770" s="50"/>
      <c r="G770" s="50"/>
      <c r="H770" s="50" t="s">
        <v>3268</v>
      </c>
      <c r="I770" s="50" t="s">
        <v>3269</v>
      </c>
      <c r="J770" s="50" t="s">
        <v>5564</v>
      </c>
      <c r="K770" s="50" t="s">
        <v>3271</v>
      </c>
      <c r="L770" s="53" t="s">
        <v>65</v>
      </c>
      <c r="M770" s="55" t="s">
        <v>5565</v>
      </c>
      <c r="N770" s="50">
        <v>212.0</v>
      </c>
      <c r="O770" s="50">
        <v>889.0</v>
      </c>
      <c r="P770" s="50" t="s">
        <v>5566</v>
      </c>
      <c r="Q770" s="56" t="s">
        <v>5688</v>
      </c>
      <c r="R770" s="53" t="s">
        <v>5689</v>
      </c>
    </row>
    <row r="771">
      <c r="A771" s="54" t="s">
        <v>5690</v>
      </c>
      <c r="B771" s="50" t="s">
        <v>5691</v>
      </c>
      <c r="C771" s="51" t="s">
        <v>5692</v>
      </c>
      <c r="D771" s="50" t="s">
        <v>5693</v>
      </c>
      <c r="E771" s="52">
        <v>44260.792858796296</v>
      </c>
      <c r="F771" s="50"/>
      <c r="G771" s="50"/>
      <c r="H771" s="50"/>
      <c r="I771" s="50"/>
      <c r="J771" s="50" t="s">
        <v>5694</v>
      </c>
      <c r="K771" s="50"/>
      <c r="L771" s="53" t="s">
        <v>65</v>
      </c>
      <c r="M771" s="55" t="s">
        <v>5695</v>
      </c>
      <c r="N771" s="50">
        <v>296.0</v>
      </c>
      <c r="O771" s="50">
        <v>914.0</v>
      </c>
      <c r="P771" s="50"/>
      <c r="Q771" s="56" t="s">
        <v>5696</v>
      </c>
      <c r="R771" s="53" t="s">
        <v>5697</v>
      </c>
    </row>
    <row r="772">
      <c r="A772" s="54" t="s">
        <v>5698</v>
      </c>
      <c r="B772" s="50" t="s">
        <v>5699</v>
      </c>
      <c r="C772" s="51" t="s">
        <v>116</v>
      </c>
      <c r="D772" s="50" t="s">
        <v>5700</v>
      </c>
      <c r="E772" s="52">
        <v>44260.79283564815</v>
      </c>
      <c r="F772" s="50"/>
      <c r="G772" s="50"/>
      <c r="H772" s="50"/>
      <c r="I772" s="50"/>
      <c r="J772" s="50" t="s">
        <v>5701</v>
      </c>
      <c r="K772" s="50"/>
      <c r="L772" s="53" t="s">
        <v>65</v>
      </c>
      <c r="M772" s="55" t="s">
        <v>5702</v>
      </c>
      <c r="N772" s="50">
        <v>4001.0</v>
      </c>
      <c r="O772" s="50">
        <v>4996.0</v>
      </c>
      <c r="P772" s="50"/>
      <c r="Q772" s="56" t="s">
        <v>5703</v>
      </c>
      <c r="R772" s="53" t="s">
        <v>119</v>
      </c>
    </row>
    <row r="773">
      <c r="A773" s="54" t="s">
        <v>5704</v>
      </c>
      <c r="B773" s="50" t="s">
        <v>5705</v>
      </c>
      <c r="C773" s="57" t="s">
        <v>665</v>
      </c>
      <c r="D773" s="50" t="s">
        <v>5706</v>
      </c>
      <c r="E773" s="52">
        <v>44260.792766203704</v>
      </c>
      <c r="F773" s="50"/>
      <c r="G773" s="50"/>
      <c r="H773" s="50"/>
      <c r="I773" s="50"/>
      <c r="J773" s="50" t="s">
        <v>5707</v>
      </c>
      <c r="K773" s="50"/>
      <c r="L773" s="53" t="s">
        <v>56</v>
      </c>
      <c r="M773" s="55" t="s">
        <v>5708</v>
      </c>
      <c r="N773" s="50">
        <v>416.0</v>
      </c>
      <c r="O773" s="50">
        <v>298.0</v>
      </c>
      <c r="P773" s="50"/>
      <c r="Q773" s="56" t="s">
        <v>5709</v>
      </c>
      <c r="R773" s="58" t="s">
        <v>496</v>
      </c>
    </row>
    <row r="774">
      <c r="A774" s="54" t="s">
        <v>5710</v>
      </c>
      <c r="B774" s="50" t="s">
        <v>5711</v>
      </c>
      <c r="C774" s="51" t="s">
        <v>5712</v>
      </c>
      <c r="D774" s="50" t="s">
        <v>5713</v>
      </c>
      <c r="E774" s="52">
        <v>44260.79237268519</v>
      </c>
      <c r="F774" s="50"/>
      <c r="G774" s="50"/>
      <c r="H774" s="50"/>
      <c r="I774" s="50"/>
      <c r="J774" s="50" t="s">
        <v>5714</v>
      </c>
      <c r="K774" s="50"/>
      <c r="L774" s="53" t="s">
        <v>5715</v>
      </c>
      <c r="M774" s="55" t="s">
        <v>5716</v>
      </c>
      <c r="N774" s="50">
        <v>4322307.0</v>
      </c>
      <c r="O774" s="50">
        <v>537.0</v>
      </c>
      <c r="P774" s="50" t="s">
        <v>5717</v>
      </c>
      <c r="Q774" s="56" t="s">
        <v>5718</v>
      </c>
      <c r="R774" s="53" t="s">
        <v>5719</v>
      </c>
    </row>
    <row r="775">
      <c r="A775" s="54" t="s">
        <v>5720</v>
      </c>
      <c r="B775" s="50" t="s">
        <v>5721</v>
      </c>
      <c r="C775" s="51" t="s">
        <v>3508</v>
      </c>
      <c r="D775" s="50" t="s">
        <v>5722</v>
      </c>
      <c r="E775" s="52">
        <v>44260.79189814815</v>
      </c>
      <c r="F775" s="50"/>
      <c r="G775" s="50"/>
      <c r="H775" s="50"/>
      <c r="I775" s="50"/>
      <c r="J775" s="50" t="s">
        <v>5723</v>
      </c>
      <c r="K775" s="50"/>
      <c r="L775" s="53" t="s">
        <v>65</v>
      </c>
      <c r="M775" s="55" t="s">
        <v>5724</v>
      </c>
      <c r="N775" s="50">
        <v>2103.0</v>
      </c>
      <c r="O775" s="50">
        <v>2258.0</v>
      </c>
      <c r="P775" s="50" t="s">
        <v>271</v>
      </c>
      <c r="Q775" s="56" t="s">
        <v>5725</v>
      </c>
      <c r="R775" s="53" t="s">
        <v>5526</v>
      </c>
    </row>
    <row r="776">
      <c r="A776" s="54" t="s">
        <v>5726</v>
      </c>
      <c r="B776" s="50" t="s">
        <v>5727</v>
      </c>
      <c r="C776" s="51" t="s">
        <v>5728</v>
      </c>
      <c r="D776" s="50" t="s">
        <v>5729</v>
      </c>
      <c r="E776" s="52">
        <v>44260.79188657408</v>
      </c>
      <c r="F776" s="50"/>
      <c r="G776" s="50"/>
      <c r="H776" s="50"/>
      <c r="I776" s="50"/>
      <c r="J776" s="50" t="s">
        <v>5730</v>
      </c>
      <c r="K776" s="50"/>
      <c r="L776" s="53" t="s">
        <v>5731</v>
      </c>
      <c r="M776" s="55" t="s">
        <v>5732</v>
      </c>
      <c r="N776" s="50">
        <v>3449.0</v>
      </c>
      <c r="O776" s="50">
        <v>194.0</v>
      </c>
      <c r="P776" s="50" t="s">
        <v>5733</v>
      </c>
      <c r="Q776" s="56" t="s">
        <v>5734</v>
      </c>
      <c r="R776" s="53" t="s">
        <v>5735</v>
      </c>
    </row>
    <row r="777">
      <c r="A777" s="54" t="s">
        <v>5736</v>
      </c>
      <c r="B777" s="50" t="s">
        <v>5737</v>
      </c>
      <c r="C777" s="51" t="s">
        <v>252</v>
      </c>
      <c r="D777" s="50" t="s">
        <v>5738</v>
      </c>
      <c r="E777" s="52">
        <v>44260.79170138889</v>
      </c>
      <c r="F777" s="50"/>
      <c r="G777" s="50"/>
      <c r="H777" s="50"/>
      <c r="I777" s="50"/>
      <c r="J777" s="50" t="s">
        <v>5739</v>
      </c>
      <c r="K777" s="50"/>
      <c r="L777" s="53" t="s">
        <v>102</v>
      </c>
      <c r="M777" s="55" t="s">
        <v>5740</v>
      </c>
      <c r="N777" s="50">
        <v>3611.0</v>
      </c>
      <c r="O777" s="50">
        <v>4950.0</v>
      </c>
      <c r="P777" s="50"/>
      <c r="Q777" s="56" t="s">
        <v>5741</v>
      </c>
      <c r="R777" s="53" t="s">
        <v>257</v>
      </c>
    </row>
    <row r="778">
      <c r="A778" s="54" t="s">
        <v>5742</v>
      </c>
      <c r="B778" s="50" t="s">
        <v>5743</v>
      </c>
      <c r="C778" s="51" t="s">
        <v>5744</v>
      </c>
      <c r="D778" s="50" t="s">
        <v>5745</v>
      </c>
      <c r="E778" s="52">
        <v>44260.79167824074</v>
      </c>
      <c r="F778" s="50"/>
      <c r="G778" s="50"/>
      <c r="H778" s="50"/>
      <c r="I778" s="50"/>
      <c r="J778" s="50" t="s">
        <v>5746</v>
      </c>
      <c r="K778" s="50"/>
      <c r="L778" s="53" t="s">
        <v>102</v>
      </c>
      <c r="M778" s="55" t="s">
        <v>5747</v>
      </c>
      <c r="N778" s="50">
        <v>1116.0</v>
      </c>
      <c r="O778" s="50">
        <v>388.0</v>
      </c>
      <c r="P778" s="50" t="s">
        <v>5748</v>
      </c>
      <c r="Q778" s="56" t="s">
        <v>5749</v>
      </c>
      <c r="R778" s="53" t="s">
        <v>5750</v>
      </c>
    </row>
    <row r="779">
      <c r="A779" s="54" t="s">
        <v>5751</v>
      </c>
      <c r="B779" s="50" t="s">
        <v>5752</v>
      </c>
      <c r="C779" s="51" t="s">
        <v>4220</v>
      </c>
      <c r="D779" s="50" t="s">
        <v>5753</v>
      </c>
      <c r="E779" s="52">
        <v>44260.79143518519</v>
      </c>
      <c r="F779" s="50"/>
      <c r="G779" s="50"/>
      <c r="H779" s="50"/>
      <c r="I779" s="50"/>
      <c r="J779" s="50" t="s">
        <v>5754</v>
      </c>
      <c r="K779" s="50"/>
      <c r="L779" s="53" t="s">
        <v>65</v>
      </c>
      <c r="M779" s="55" t="s">
        <v>5755</v>
      </c>
      <c r="N779" s="50">
        <v>507.0</v>
      </c>
      <c r="O779" s="50">
        <v>1014.0</v>
      </c>
      <c r="P779" s="50" t="s">
        <v>5756</v>
      </c>
      <c r="Q779" s="56" t="s">
        <v>5757</v>
      </c>
      <c r="R779" s="53" t="s">
        <v>3513</v>
      </c>
    </row>
    <row r="780">
      <c r="A780" s="54" t="s">
        <v>5758</v>
      </c>
      <c r="B780" s="50" t="s">
        <v>5759</v>
      </c>
      <c r="C780" s="51" t="s">
        <v>341</v>
      </c>
      <c r="D780" s="50" t="s">
        <v>5760</v>
      </c>
      <c r="E780" s="52">
        <v>44260.79142361111</v>
      </c>
      <c r="F780" s="50"/>
      <c r="G780" s="50"/>
      <c r="H780" s="50"/>
      <c r="I780" s="50"/>
      <c r="J780" s="50" t="s">
        <v>5761</v>
      </c>
      <c r="K780" s="50"/>
      <c r="L780" s="53" t="s">
        <v>65</v>
      </c>
      <c r="M780" s="55" t="s">
        <v>1233</v>
      </c>
      <c r="N780" s="50">
        <v>211.0</v>
      </c>
      <c r="O780" s="50">
        <v>1150.0</v>
      </c>
      <c r="P780" s="50" t="s">
        <v>5762</v>
      </c>
      <c r="Q780" s="56" t="s">
        <v>5763</v>
      </c>
      <c r="R780" s="53" t="s">
        <v>347</v>
      </c>
    </row>
    <row r="781">
      <c r="A781" s="54" t="s">
        <v>5764</v>
      </c>
      <c r="B781" s="50" t="s">
        <v>5759</v>
      </c>
      <c r="C781" s="51" t="s">
        <v>5765</v>
      </c>
      <c r="D781" s="50" t="s">
        <v>5766</v>
      </c>
      <c r="E781" s="52">
        <v>44260.79138888889</v>
      </c>
      <c r="F781" s="50"/>
      <c r="G781" s="50"/>
      <c r="H781" s="50"/>
      <c r="I781" s="50"/>
      <c r="J781" s="50" t="s">
        <v>5761</v>
      </c>
      <c r="K781" s="50"/>
      <c r="L781" s="53" t="s">
        <v>65</v>
      </c>
      <c r="M781" s="55" t="s">
        <v>1233</v>
      </c>
      <c r="N781" s="50">
        <v>211.0</v>
      </c>
      <c r="O781" s="50">
        <v>1150.0</v>
      </c>
      <c r="P781" s="50" t="s">
        <v>5762</v>
      </c>
      <c r="Q781" s="56" t="s">
        <v>5767</v>
      </c>
      <c r="R781" s="53" t="s">
        <v>5768</v>
      </c>
    </row>
    <row r="782">
      <c r="A782" s="54" t="s">
        <v>5769</v>
      </c>
      <c r="B782" s="50" t="s">
        <v>5759</v>
      </c>
      <c r="C782" s="51" t="s">
        <v>5770</v>
      </c>
      <c r="D782" s="50" t="s">
        <v>5771</v>
      </c>
      <c r="E782" s="52">
        <v>44260.791342592594</v>
      </c>
      <c r="F782" s="50"/>
      <c r="G782" s="50"/>
      <c r="H782" s="50"/>
      <c r="I782" s="50"/>
      <c r="J782" s="50" t="s">
        <v>5761</v>
      </c>
      <c r="K782" s="50"/>
      <c r="L782" s="53" t="s">
        <v>65</v>
      </c>
      <c r="M782" s="55" t="s">
        <v>1233</v>
      </c>
      <c r="N782" s="50">
        <v>211.0</v>
      </c>
      <c r="O782" s="50">
        <v>1150.0</v>
      </c>
      <c r="P782" s="50" t="s">
        <v>5762</v>
      </c>
      <c r="Q782" s="56" t="s">
        <v>5772</v>
      </c>
      <c r="R782" s="53" t="s">
        <v>5773</v>
      </c>
    </row>
    <row r="783">
      <c r="A783" s="54" t="s">
        <v>5774</v>
      </c>
      <c r="B783" s="50" t="s">
        <v>5775</v>
      </c>
      <c r="C783" s="51" t="s">
        <v>333</v>
      </c>
      <c r="D783" s="50" t="s">
        <v>5776</v>
      </c>
      <c r="E783" s="52">
        <v>44260.7912037037</v>
      </c>
      <c r="F783" s="50"/>
      <c r="G783" s="50"/>
      <c r="H783" s="50"/>
      <c r="I783" s="50"/>
      <c r="J783" s="50" t="s">
        <v>5777</v>
      </c>
      <c r="K783" s="50"/>
      <c r="L783" s="53" t="s">
        <v>65</v>
      </c>
      <c r="M783" s="55" t="s">
        <v>5778</v>
      </c>
      <c r="N783" s="50">
        <v>509.0</v>
      </c>
      <c r="O783" s="50">
        <v>919.0</v>
      </c>
      <c r="P783" s="50" t="s">
        <v>5779</v>
      </c>
      <c r="Q783" s="56" t="s">
        <v>5780</v>
      </c>
      <c r="R783" s="53" t="s">
        <v>338</v>
      </c>
    </row>
    <row r="784">
      <c r="A784" s="54" t="s">
        <v>5781</v>
      </c>
      <c r="B784" s="50" t="s">
        <v>5782</v>
      </c>
      <c r="C784" s="51" t="s">
        <v>5783</v>
      </c>
      <c r="D784" s="50" t="s">
        <v>5784</v>
      </c>
      <c r="E784" s="52">
        <v>44260.79108796296</v>
      </c>
      <c r="F784" s="50"/>
      <c r="G784" s="50"/>
      <c r="H784" s="50" t="s">
        <v>2580</v>
      </c>
      <c r="I784" s="50" t="s">
        <v>2581</v>
      </c>
      <c r="J784" s="50" t="s">
        <v>5785</v>
      </c>
      <c r="K784" s="50" t="s">
        <v>2583</v>
      </c>
      <c r="L784" s="53" t="s">
        <v>65</v>
      </c>
      <c r="M784" s="55" t="s">
        <v>5786</v>
      </c>
      <c r="N784" s="50">
        <v>498.0</v>
      </c>
      <c r="O784" s="50">
        <v>2099.0</v>
      </c>
      <c r="P784" s="50" t="s">
        <v>2515</v>
      </c>
      <c r="Q784" s="56" t="s">
        <v>5787</v>
      </c>
      <c r="R784" s="53" t="s">
        <v>5788</v>
      </c>
    </row>
    <row r="785">
      <c r="A785" s="54" t="s">
        <v>5789</v>
      </c>
      <c r="B785" s="50" t="s">
        <v>5790</v>
      </c>
      <c r="C785" s="51" t="s">
        <v>5791</v>
      </c>
      <c r="D785" s="50" t="s">
        <v>5792</v>
      </c>
      <c r="E785" s="52">
        <v>44260.79079861111</v>
      </c>
      <c r="F785" s="50"/>
      <c r="G785" s="50"/>
      <c r="H785" s="50"/>
      <c r="I785" s="50"/>
      <c r="J785" s="50" t="s">
        <v>5793</v>
      </c>
      <c r="K785" s="50"/>
      <c r="L785" s="53" t="s">
        <v>102</v>
      </c>
      <c r="M785" s="55" t="s">
        <v>5794</v>
      </c>
      <c r="N785" s="50">
        <v>4288.0</v>
      </c>
      <c r="O785" s="50">
        <v>482.0</v>
      </c>
      <c r="P785" s="50" t="s">
        <v>5795</v>
      </c>
      <c r="Q785" s="56" t="s">
        <v>5796</v>
      </c>
      <c r="R785" s="53" t="s">
        <v>5797</v>
      </c>
    </row>
    <row r="786">
      <c r="A786" s="54" t="s">
        <v>5798</v>
      </c>
      <c r="B786" s="50" t="s">
        <v>5799</v>
      </c>
      <c r="C786" s="51" t="s">
        <v>5800</v>
      </c>
      <c r="D786" s="50" t="s">
        <v>5801</v>
      </c>
      <c r="E786" s="52">
        <v>44260.79052083333</v>
      </c>
      <c r="F786" s="50"/>
      <c r="G786" s="50"/>
      <c r="H786" s="50"/>
      <c r="I786" s="50"/>
      <c r="J786" s="50" t="s">
        <v>5802</v>
      </c>
      <c r="K786" s="50"/>
      <c r="L786" s="53" t="s">
        <v>102</v>
      </c>
      <c r="M786" s="55" t="s">
        <v>5803</v>
      </c>
      <c r="N786" s="50">
        <v>2063.0</v>
      </c>
      <c r="O786" s="50">
        <v>722.0</v>
      </c>
      <c r="P786" s="50" t="s">
        <v>1051</v>
      </c>
      <c r="Q786" s="56" t="s">
        <v>5804</v>
      </c>
      <c r="R786" s="53" t="s">
        <v>5805</v>
      </c>
    </row>
    <row r="787">
      <c r="A787" s="54" t="s">
        <v>5806</v>
      </c>
      <c r="B787" s="50" t="s">
        <v>5807</v>
      </c>
      <c r="C787" s="51" t="s">
        <v>252</v>
      </c>
      <c r="D787" s="50" t="s">
        <v>5808</v>
      </c>
      <c r="E787" s="52">
        <v>44260.79041666667</v>
      </c>
      <c r="F787" s="50"/>
      <c r="G787" s="50"/>
      <c r="H787" s="50"/>
      <c r="I787" s="50"/>
      <c r="J787" s="50" t="s">
        <v>5809</v>
      </c>
      <c r="K787" s="50"/>
      <c r="L787" s="53" t="s">
        <v>56</v>
      </c>
      <c r="M787" s="55" t="s">
        <v>5810</v>
      </c>
      <c r="N787" s="50">
        <v>1651.0</v>
      </c>
      <c r="O787" s="50">
        <v>2267.0</v>
      </c>
      <c r="P787" s="50" t="s">
        <v>220</v>
      </c>
      <c r="Q787" s="56" t="s">
        <v>5811</v>
      </c>
      <c r="R787" s="53" t="s">
        <v>257</v>
      </c>
    </row>
    <row r="788">
      <c r="A788" s="54" t="s">
        <v>5812</v>
      </c>
      <c r="B788" s="50" t="s">
        <v>5813</v>
      </c>
      <c r="C788" s="51" t="s">
        <v>3371</v>
      </c>
      <c r="D788" s="50" t="s">
        <v>5814</v>
      </c>
      <c r="E788" s="52">
        <v>44260.79032407407</v>
      </c>
      <c r="F788" s="50"/>
      <c r="G788" s="50"/>
      <c r="H788" s="50"/>
      <c r="I788" s="50"/>
      <c r="J788" s="50" t="s">
        <v>5815</v>
      </c>
      <c r="K788" s="50"/>
      <c r="L788" s="53" t="s">
        <v>56</v>
      </c>
      <c r="M788" s="55" t="s">
        <v>5816</v>
      </c>
      <c r="N788" s="50">
        <v>1018.0</v>
      </c>
      <c r="O788" s="50">
        <v>4587.0</v>
      </c>
      <c r="P788" s="50"/>
      <c r="Q788" s="56" t="s">
        <v>5817</v>
      </c>
      <c r="R788" s="53" t="s">
        <v>3377</v>
      </c>
    </row>
    <row r="789">
      <c r="A789" s="54" t="s">
        <v>5818</v>
      </c>
      <c r="B789" s="50" t="s">
        <v>5819</v>
      </c>
      <c r="C789" s="51" t="s">
        <v>5820</v>
      </c>
      <c r="D789" s="50" t="s">
        <v>5821</v>
      </c>
      <c r="E789" s="52">
        <v>44260.79026620371</v>
      </c>
      <c r="F789" s="50"/>
      <c r="G789" s="50"/>
      <c r="H789" s="50"/>
      <c r="I789" s="50"/>
      <c r="J789" s="50" t="s">
        <v>5822</v>
      </c>
      <c r="K789" s="50"/>
      <c r="L789" s="53" t="s">
        <v>65</v>
      </c>
      <c r="M789" s="55" t="s">
        <v>5823</v>
      </c>
      <c r="N789" s="50">
        <v>1649.0</v>
      </c>
      <c r="O789" s="50">
        <v>5004.0</v>
      </c>
      <c r="P789" s="50" t="s">
        <v>5824</v>
      </c>
      <c r="Q789" s="56" t="s">
        <v>5825</v>
      </c>
      <c r="R789" s="53" t="s">
        <v>5826</v>
      </c>
    </row>
    <row r="790">
      <c r="A790" s="54" t="s">
        <v>5827</v>
      </c>
      <c r="B790" s="50" t="s">
        <v>5828</v>
      </c>
      <c r="C790" s="57" t="s">
        <v>665</v>
      </c>
      <c r="D790" s="50" t="s">
        <v>5829</v>
      </c>
      <c r="E790" s="52">
        <v>44260.790231481486</v>
      </c>
      <c r="F790" s="50"/>
      <c r="G790" s="50"/>
      <c r="H790" s="50"/>
      <c r="I790" s="50"/>
      <c r="J790" s="50" t="s">
        <v>5830</v>
      </c>
      <c r="K790" s="50"/>
      <c r="L790" s="53" t="s">
        <v>65</v>
      </c>
      <c r="M790" s="55" t="s">
        <v>5831</v>
      </c>
      <c r="N790" s="50">
        <v>745.0</v>
      </c>
      <c r="O790" s="50">
        <v>998.0</v>
      </c>
      <c r="P790" s="50"/>
      <c r="Q790" s="56" t="s">
        <v>5832</v>
      </c>
      <c r="R790" s="58" t="s">
        <v>496</v>
      </c>
    </row>
    <row r="791">
      <c r="A791" s="54" t="s">
        <v>5833</v>
      </c>
      <c r="B791" s="50" t="s">
        <v>5834</v>
      </c>
      <c r="C791" s="51" t="s">
        <v>3553</v>
      </c>
      <c r="D791" s="50" t="s">
        <v>5835</v>
      </c>
      <c r="E791" s="52">
        <v>44260.790127314816</v>
      </c>
      <c r="F791" s="50"/>
      <c r="G791" s="50"/>
      <c r="H791" s="50"/>
      <c r="I791" s="50"/>
      <c r="J791" s="50" t="s">
        <v>5836</v>
      </c>
      <c r="K791" s="50"/>
      <c r="L791" s="53" t="s">
        <v>102</v>
      </c>
      <c r="M791" s="55" t="s">
        <v>5837</v>
      </c>
      <c r="N791" s="50">
        <v>3193.0</v>
      </c>
      <c r="O791" s="50">
        <v>2010.0</v>
      </c>
      <c r="P791" s="50" t="s">
        <v>5838</v>
      </c>
      <c r="Q791" s="56" t="s">
        <v>5839</v>
      </c>
      <c r="R791" s="53" t="s">
        <v>3559</v>
      </c>
    </row>
    <row r="792">
      <c r="A792" s="54" t="s">
        <v>5840</v>
      </c>
      <c r="B792" s="50" t="s">
        <v>5841</v>
      </c>
      <c r="C792" s="51" t="s">
        <v>2007</v>
      </c>
      <c r="D792" s="50" t="s">
        <v>5842</v>
      </c>
      <c r="E792" s="52">
        <v>44260.789976851855</v>
      </c>
      <c r="F792" s="50"/>
      <c r="G792" s="50"/>
      <c r="H792" s="50"/>
      <c r="I792" s="50"/>
      <c r="J792" s="50" t="s">
        <v>5843</v>
      </c>
      <c r="K792" s="50"/>
      <c r="L792" s="53" t="s">
        <v>65</v>
      </c>
      <c r="M792" s="55" t="s">
        <v>1233</v>
      </c>
      <c r="N792" s="50">
        <v>133.0</v>
      </c>
      <c r="O792" s="50">
        <v>485.0</v>
      </c>
      <c r="P792" s="50"/>
      <c r="Q792" s="56" t="s">
        <v>5844</v>
      </c>
      <c r="R792" s="53" t="s">
        <v>2013</v>
      </c>
    </row>
    <row r="793">
      <c r="A793" s="54" t="s">
        <v>5845</v>
      </c>
      <c r="B793" s="50" t="s">
        <v>5561</v>
      </c>
      <c r="C793" s="51" t="s">
        <v>116</v>
      </c>
      <c r="D793" s="50" t="s">
        <v>5846</v>
      </c>
      <c r="E793" s="52">
        <v>44260.789768518516</v>
      </c>
      <c r="F793" s="50"/>
      <c r="G793" s="50"/>
      <c r="H793" s="50"/>
      <c r="I793" s="50"/>
      <c r="J793" s="50" t="s">
        <v>5564</v>
      </c>
      <c r="K793" s="50"/>
      <c r="L793" s="53" t="s">
        <v>65</v>
      </c>
      <c r="M793" s="55" t="s">
        <v>5565</v>
      </c>
      <c r="N793" s="50">
        <v>212.0</v>
      </c>
      <c r="O793" s="50">
        <v>889.0</v>
      </c>
      <c r="P793" s="50" t="s">
        <v>5566</v>
      </c>
      <c r="Q793" s="56" t="s">
        <v>5847</v>
      </c>
      <c r="R793" s="53" t="s">
        <v>119</v>
      </c>
    </row>
    <row r="794">
      <c r="A794" s="54" t="s">
        <v>5848</v>
      </c>
      <c r="B794" s="50" t="s">
        <v>5849</v>
      </c>
      <c r="C794" s="51" t="s">
        <v>5850</v>
      </c>
      <c r="D794" s="50" t="s">
        <v>5851</v>
      </c>
      <c r="E794" s="52">
        <v>44260.78947916666</v>
      </c>
      <c r="F794" s="50"/>
      <c r="G794" s="50"/>
      <c r="H794" s="50"/>
      <c r="I794" s="50"/>
      <c r="J794" s="50" t="s">
        <v>5852</v>
      </c>
      <c r="K794" s="50"/>
      <c r="L794" s="53" t="s">
        <v>102</v>
      </c>
      <c r="M794" s="55" t="s">
        <v>5853</v>
      </c>
      <c r="N794" s="50">
        <v>5134.0</v>
      </c>
      <c r="O794" s="50">
        <v>272.0</v>
      </c>
      <c r="P794" s="50" t="s">
        <v>5854</v>
      </c>
      <c r="Q794" s="56" t="s">
        <v>5855</v>
      </c>
      <c r="R794" s="53" t="s">
        <v>5856</v>
      </c>
    </row>
    <row r="795">
      <c r="A795" s="54" t="s">
        <v>5857</v>
      </c>
      <c r="B795" s="50" t="s">
        <v>5858</v>
      </c>
      <c r="C795" s="51" t="s">
        <v>5859</v>
      </c>
      <c r="D795" s="50" t="s">
        <v>5860</v>
      </c>
      <c r="E795" s="52">
        <v>44260.789247685185</v>
      </c>
      <c r="F795" s="50"/>
      <c r="G795" s="50"/>
      <c r="H795" s="50"/>
      <c r="I795" s="50"/>
      <c r="J795" s="50" t="s">
        <v>5861</v>
      </c>
      <c r="K795" s="50"/>
      <c r="L795" s="53" t="s">
        <v>56</v>
      </c>
      <c r="M795" s="55" t="s">
        <v>5862</v>
      </c>
      <c r="N795" s="50">
        <v>275.0</v>
      </c>
      <c r="O795" s="50">
        <v>510.0</v>
      </c>
      <c r="P795" s="50" t="s">
        <v>5863</v>
      </c>
      <c r="Q795" s="56" t="s">
        <v>5864</v>
      </c>
      <c r="R795" s="53" t="s">
        <v>5865</v>
      </c>
    </row>
    <row r="796">
      <c r="A796" s="54" t="s">
        <v>5866</v>
      </c>
      <c r="B796" s="50" t="s">
        <v>5867</v>
      </c>
      <c r="C796" s="51" t="s">
        <v>5868</v>
      </c>
      <c r="D796" s="50" t="s">
        <v>5869</v>
      </c>
      <c r="E796" s="52">
        <v>44260.78901620371</v>
      </c>
      <c r="F796" s="50"/>
      <c r="G796" s="50"/>
      <c r="H796" s="50"/>
      <c r="I796" s="50"/>
      <c r="J796" s="50" t="s">
        <v>5870</v>
      </c>
      <c r="K796" s="50"/>
      <c r="L796" s="53" t="s">
        <v>1794</v>
      </c>
      <c r="M796" s="55" t="s">
        <v>5871</v>
      </c>
      <c r="N796" s="50">
        <v>735.0</v>
      </c>
      <c r="O796" s="50">
        <v>333.0</v>
      </c>
      <c r="P796" s="50" t="s">
        <v>5872</v>
      </c>
      <c r="Q796" s="56" t="s">
        <v>5873</v>
      </c>
      <c r="R796" s="53" t="s">
        <v>5874</v>
      </c>
    </row>
    <row r="797">
      <c r="A797" s="54" t="s">
        <v>5875</v>
      </c>
      <c r="B797" s="50" t="s">
        <v>5876</v>
      </c>
      <c r="C797" s="51" t="s">
        <v>5877</v>
      </c>
      <c r="D797" s="50" t="s">
        <v>5878</v>
      </c>
      <c r="E797" s="52">
        <v>44260.78895833333</v>
      </c>
      <c r="F797" s="50"/>
      <c r="G797" s="50"/>
      <c r="H797" s="50"/>
      <c r="I797" s="50"/>
      <c r="J797" s="50" t="s">
        <v>5879</v>
      </c>
      <c r="K797" s="50"/>
      <c r="L797" s="53" t="s">
        <v>56</v>
      </c>
      <c r="M797" s="55" t="s">
        <v>5880</v>
      </c>
      <c r="N797" s="50">
        <v>908.0</v>
      </c>
      <c r="O797" s="50">
        <v>667.0</v>
      </c>
      <c r="P797" s="50" t="s">
        <v>5881</v>
      </c>
      <c r="Q797" s="56" t="s">
        <v>5882</v>
      </c>
      <c r="R797" s="53" t="s">
        <v>5883</v>
      </c>
    </row>
    <row r="798">
      <c r="A798" s="54" t="s">
        <v>5884</v>
      </c>
      <c r="B798" s="50" t="s">
        <v>5885</v>
      </c>
      <c r="C798" s="51" t="s">
        <v>5886</v>
      </c>
      <c r="D798" s="50" t="s">
        <v>5887</v>
      </c>
      <c r="E798" s="52">
        <v>44260.78885416666</v>
      </c>
      <c r="F798" s="50"/>
      <c r="G798" s="50"/>
      <c r="H798" s="50"/>
      <c r="I798" s="50"/>
      <c r="J798" s="50" t="s">
        <v>5888</v>
      </c>
      <c r="K798" s="50"/>
      <c r="L798" s="53" t="s">
        <v>102</v>
      </c>
      <c r="M798" s="55" t="s">
        <v>5889</v>
      </c>
      <c r="N798" s="50">
        <v>2182.0</v>
      </c>
      <c r="O798" s="50">
        <v>939.0</v>
      </c>
      <c r="P798" s="50" t="s">
        <v>5890</v>
      </c>
      <c r="Q798" s="56" t="s">
        <v>5891</v>
      </c>
      <c r="R798" s="53" t="s">
        <v>5892</v>
      </c>
    </row>
    <row r="799">
      <c r="A799" s="54" t="s">
        <v>5893</v>
      </c>
      <c r="B799" s="50" t="s">
        <v>5894</v>
      </c>
      <c r="C799" s="51" t="s">
        <v>99</v>
      </c>
      <c r="D799" s="50" t="s">
        <v>5895</v>
      </c>
      <c r="E799" s="52">
        <v>44260.788819444446</v>
      </c>
      <c r="F799" s="50"/>
      <c r="G799" s="50"/>
      <c r="H799" s="50"/>
      <c r="I799" s="50"/>
      <c r="J799" s="50" t="s">
        <v>5896</v>
      </c>
      <c r="K799" s="50"/>
      <c r="L799" s="53" t="s">
        <v>56</v>
      </c>
      <c r="M799" s="55" t="s">
        <v>5897</v>
      </c>
      <c r="N799" s="50">
        <v>780.0</v>
      </c>
      <c r="O799" s="50">
        <v>1939.0</v>
      </c>
      <c r="P799" s="50" t="s">
        <v>5898</v>
      </c>
      <c r="Q799" s="56" t="s">
        <v>5899</v>
      </c>
      <c r="R799" s="53" t="s">
        <v>105</v>
      </c>
    </row>
    <row r="800">
      <c r="A800" s="54" t="s">
        <v>5900</v>
      </c>
      <c r="B800" s="50" t="s">
        <v>5901</v>
      </c>
      <c r="C800" s="51" t="s">
        <v>252</v>
      </c>
      <c r="D800" s="50" t="s">
        <v>5902</v>
      </c>
      <c r="E800" s="52">
        <v>44260.78873842592</v>
      </c>
      <c r="F800" s="50"/>
      <c r="G800" s="50"/>
      <c r="H800" s="50"/>
      <c r="I800" s="50"/>
      <c r="J800" s="50" t="s">
        <v>5903</v>
      </c>
      <c r="K800" s="50"/>
      <c r="L800" s="53" t="s">
        <v>56</v>
      </c>
      <c r="M800" s="55" t="s">
        <v>5904</v>
      </c>
      <c r="N800" s="50">
        <v>2363.0</v>
      </c>
      <c r="O800" s="50">
        <v>974.0</v>
      </c>
      <c r="P800" s="50" t="s">
        <v>5905</v>
      </c>
      <c r="Q800" s="56" t="s">
        <v>5906</v>
      </c>
      <c r="R800" s="53" t="s">
        <v>257</v>
      </c>
    </row>
    <row r="801">
      <c r="A801" s="54" t="s">
        <v>5907</v>
      </c>
      <c r="B801" s="50" t="s">
        <v>5908</v>
      </c>
      <c r="C801" s="51" t="s">
        <v>521</v>
      </c>
      <c r="D801" s="50" t="s">
        <v>5909</v>
      </c>
      <c r="E801" s="52">
        <v>44260.788148148145</v>
      </c>
      <c r="F801" s="50"/>
      <c r="G801" s="50"/>
      <c r="H801" s="50"/>
      <c r="I801" s="50"/>
      <c r="J801" s="50" t="s">
        <v>5910</v>
      </c>
      <c r="K801" s="50"/>
      <c r="L801" s="53" t="s">
        <v>65</v>
      </c>
      <c r="M801" s="55" t="s">
        <v>5911</v>
      </c>
      <c r="N801" s="50">
        <v>339.0</v>
      </c>
      <c r="O801" s="50">
        <v>1300.0</v>
      </c>
      <c r="P801" s="50" t="s">
        <v>2585</v>
      </c>
      <c r="Q801" s="56" t="s">
        <v>5912</v>
      </c>
      <c r="R801" s="53" t="s">
        <v>524</v>
      </c>
    </row>
    <row r="802">
      <c r="A802" s="54" t="s">
        <v>5913</v>
      </c>
      <c r="B802" s="50" t="s">
        <v>5908</v>
      </c>
      <c r="C802" s="51" t="s">
        <v>3508</v>
      </c>
      <c r="D802" s="50" t="s">
        <v>5914</v>
      </c>
      <c r="E802" s="52">
        <v>44260.78797453704</v>
      </c>
      <c r="F802" s="50"/>
      <c r="G802" s="50"/>
      <c r="H802" s="50"/>
      <c r="I802" s="50"/>
      <c r="J802" s="50" t="s">
        <v>5910</v>
      </c>
      <c r="K802" s="50"/>
      <c r="L802" s="53" t="s">
        <v>65</v>
      </c>
      <c r="M802" s="55" t="s">
        <v>5911</v>
      </c>
      <c r="N802" s="50">
        <v>339.0</v>
      </c>
      <c r="O802" s="50">
        <v>1300.0</v>
      </c>
      <c r="P802" s="50" t="s">
        <v>2585</v>
      </c>
      <c r="Q802" s="56" t="s">
        <v>5915</v>
      </c>
      <c r="R802" s="53" t="s">
        <v>3513</v>
      </c>
    </row>
    <row r="803">
      <c r="A803" s="54" t="s">
        <v>5916</v>
      </c>
      <c r="B803" s="50" t="s">
        <v>5106</v>
      </c>
      <c r="C803" s="51" t="s">
        <v>5917</v>
      </c>
      <c r="D803" s="50" t="s">
        <v>5918</v>
      </c>
      <c r="E803" s="52">
        <v>44260.787777777776</v>
      </c>
      <c r="F803" s="50"/>
      <c r="G803" s="50"/>
      <c r="H803" s="50"/>
      <c r="I803" s="50"/>
      <c r="J803" s="50" t="s">
        <v>5108</v>
      </c>
      <c r="K803" s="50"/>
      <c r="L803" s="53" t="s">
        <v>56</v>
      </c>
      <c r="M803" s="55" t="s">
        <v>5109</v>
      </c>
      <c r="N803" s="50">
        <v>5667.0</v>
      </c>
      <c r="O803" s="50">
        <v>4413.0</v>
      </c>
      <c r="P803" s="50" t="s">
        <v>5110</v>
      </c>
      <c r="Q803" s="56" t="s">
        <v>5919</v>
      </c>
      <c r="R803" s="53" t="s">
        <v>5920</v>
      </c>
    </row>
    <row r="804">
      <c r="A804" s="54" t="s">
        <v>5921</v>
      </c>
      <c r="B804" s="50" t="s">
        <v>5721</v>
      </c>
      <c r="C804" s="51" t="s">
        <v>5922</v>
      </c>
      <c r="D804" s="50" t="s">
        <v>5923</v>
      </c>
      <c r="E804" s="52">
        <v>44260.78773148148</v>
      </c>
      <c r="F804" s="50"/>
      <c r="G804" s="50"/>
      <c r="H804" s="50"/>
      <c r="I804" s="50"/>
      <c r="J804" s="50" t="s">
        <v>5723</v>
      </c>
      <c r="K804" s="50"/>
      <c r="L804" s="53" t="s">
        <v>65</v>
      </c>
      <c r="M804" s="55" t="s">
        <v>5724</v>
      </c>
      <c r="N804" s="50">
        <v>2103.0</v>
      </c>
      <c r="O804" s="50">
        <v>2258.0</v>
      </c>
      <c r="P804" s="50" t="s">
        <v>271</v>
      </c>
      <c r="Q804" s="56" t="s">
        <v>5924</v>
      </c>
      <c r="R804" s="53" t="s">
        <v>5925</v>
      </c>
    </row>
    <row r="805">
      <c r="A805" s="54" t="s">
        <v>5926</v>
      </c>
      <c r="B805" s="50" t="s">
        <v>5927</v>
      </c>
      <c r="C805" s="51" t="s">
        <v>5928</v>
      </c>
      <c r="D805" s="50" t="s">
        <v>5929</v>
      </c>
      <c r="E805" s="52">
        <v>44260.78766203704</v>
      </c>
      <c r="F805" s="50"/>
      <c r="G805" s="50"/>
      <c r="H805" s="50"/>
      <c r="I805" s="50"/>
      <c r="J805" s="50" t="s">
        <v>5930</v>
      </c>
      <c r="K805" s="50"/>
      <c r="L805" s="53" t="s">
        <v>56</v>
      </c>
      <c r="M805" s="55" t="s">
        <v>5931</v>
      </c>
      <c r="N805" s="50">
        <v>1822.0</v>
      </c>
      <c r="O805" s="50">
        <v>574.0</v>
      </c>
      <c r="P805" s="50" t="s">
        <v>4419</v>
      </c>
      <c r="Q805" s="56" t="s">
        <v>5932</v>
      </c>
      <c r="R805" s="53" t="s">
        <v>5933</v>
      </c>
    </row>
    <row r="806">
      <c r="A806" s="54" t="s">
        <v>5934</v>
      </c>
      <c r="B806" s="50" t="s">
        <v>5935</v>
      </c>
      <c r="C806" s="51" t="s">
        <v>5877</v>
      </c>
      <c r="D806" s="50" t="s">
        <v>5936</v>
      </c>
      <c r="E806" s="52">
        <v>44260.78765046297</v>
      </c>
      <c r="F806" s="50"/>
      <c r="G806" s="50"/>
      <c r="H806" s="50"/>
      <c r="I806" s="50"/>
      <c r="J806" s="50" t="s">
        <v>5937</v>
      </c>
      <c r="K806" s="50"/>
      <c r="L806" s="53" t="s">
        <v>65</v>
      </c>
      <c r="M806" s="55" t="s">
        <v>5938</v>
      </c>
      <c r="N806" s="50">
        <v>807.0</v>
      </c>
      <c r="O806" s="50">
        <v>644.0</v>
      </c>
      <c r="P806" s="50" t="s">
        <v>5939</v>
      </c>
      <c r="Q806" s="56" t="s">
        <v>5940</v>
      </c>
      <c r="R806" s="53" t="s">
        <v>5883</v>
      </c>
    </row>
    <row r="807">
      <c r="A807" s="54" t="s">
        <v>5941</v>
      </c>
      <c r="B807" s="50" t="s">
        <v>5233</v>
      </c>
      <c r="C807" s="51" t="s">
        <v>5942</v>
      </c>
      <c r="D807" s="50" t="s">
        <v>5943</v>
      </c>
      <c r="E807" s="52">
        <v>44260.78759259259</v>
      </c>
      <c r="F807" s="50"/>
      <c r="G807" s="50"/>
      <c r="H807" s="50"/>
      <c r="I807" s="50"/>
      <c r="J807" s="50" t="s">
        <v>5236</v>
      </c>
      <c r="K807" s="50"/>
      <c r="L807" s="53" t="s">
        <v>65</v>
      </c>
      <c r="M807" s="55" t="s">
        <v>5237</v>
      </c>
      <c r="N807" s="50">
        <v>356.0</v>
      </c>
      <c r="O807" s="50">
        <v>427.0</v>
      </c>
      <c r="P807" s="50" t="s">
        <v>2585</v>
      </c>
      <c r="Q807" s="56" t="s">
        <v>5944</v>
      </c>
      <c r="R807" s="53" t="s">
        <v>5945</v>
      </c>
    </row>
    <row r="808">
      <c r="A808" s="54" t="s">
        <v>5946</v>
      </c>
      <c r="B808" s="50" t="s">
        <v>5947</v>
      </c>
      <c r="C808" s="51" t="s">
        <v>5123</v>
      </c>
      <c r="D808" s="50" t="s">
        <v>5948</v>
      </c>
      <c r="E808" s="52">
        <v>44260.78739583334</v>
      </c>
      <c r="F808" s="50"/>
      <c r="G808" s="50"/>
      <c r="H808" s="50"/>
      <c r="I808" s="50"/>
      <c r="J808" s="50" t="s">
        <v>5949</v>
      </c>
      <c r="K808" s="50"/>
      <c r="L808" s="53" t="s">
        <v>65</v>
      </c>
      <c r="M808" s="55" t="s">
        <v>5950</v>
      </c>
      <c r="N808" s="50">
        <v>115.0</v>
      </c>
      <c r="O808" s="50">
        <v>282.0</v>
      </c>
      <c r="P808" s="50" t="s">
        <v>2011</v>
      </c>
      <c r="Q808" s="56" t="s">
        <v>5951</v>
      </c>
      <c r="R808" s="53" t="s">
        <v>5129</v>
      </c>
    </row>
    <row r="809">
      <c r="A809" s="54" t="s">
        <v>5952</v>
      </c>
      <c r="B809" s="50" t="s">
        <v>5953</v>
      </c>
      <c r="C809" s="51" t="s">
        <v>5954</v>
      </c>
      <c r="D809" s="50" t="s">
        <v>5955</v>
      </c>
      <c r="E809" s="52">
        <v>44260.7872800926</v>
      </c>
      <c r="F809" s="50"/>
      <c r="G809" s="50"/>
      <c r="H809" s="50"/>
      <c r="I809" s="50"/>
      <c r="J809" s="50" t="s">
        <v>5956</v>
      </c>
      <c r="K809" s="50"/>
      <c r="L809" s="53" t="s">
        <v>102</v>
      </c>
      <c r="M809" s="55" t="s">
        <v>5957</v>
      </c>
      <c r="N809" s="50">
        <v>15674.0</v>
      </c>
      <c r="O809" s="50">
        <v>713.0</v>
      </c>
      <c r="P809" s="50" t="s">
        <v>5890</v>
      </c>
      <c r="Q809" s="56" t="s">
        <v>5958</v>
      </c>
      <c r="R809" s="53" t="s">
        <v>5959</v>
      </c>
    </row>
    <row r="810">
      <c r="A810" s="54" t="s">
        <v>5960</v>
      </c>
      <c r="B810" s="50" t="s">
        <v>5961</v>
      </c>
      <c r="C810" s="51" t="s">
        <v>5962</v>
      </c>
      <c r="D810" s="50" t="s">
        <v>5963</v>
      </c>
      <c r="E810" s="52">
        <v>44260.78708333333</v>
      </c>
      <c r="F810" s="50"/>
      <c r="G810" s="50"/>
      <c r="H810" s="50"/>
      <c r="I810" s="50"/>
      <c r="J810" s="50" t="s">
        <v>5964</v>
      </c>
      <c r="K810" s="50"/>
      <c r="L810" s="53" t="s">
        <v>65</v>
      </c>
      <c r="M810" s="55" t="s">
        <v>5965</v>
      </c>
      <c r="N810" s="50">
        <v>277.0</v>
      </c>
      <c r="O810" s="50">
        <v>221.0</v>
      </c>
      <c r="P810" s="50"/>
      <c r="Q810" s="56" t="s">
        <v>5966</v>
      </c>
      <c r="R810" s="53" t="s">
        <v>5967</v>
      </c>
    </row>
    <row r="811">
      <c r="A811" s="54" t="s">
        <v>5968</v>
      </c>
      <c r="B811" s="50" t="s">
        <v>5969</v>
      </c>
      <c r="C811" s="51" t="s">
        <v>5481</v>
      </c>
      <c r="D811" s="50" t="s">
        <v>5970</v>
      </c>
      <c r="E811" s="52">
        <v>44260.78648148148</v>
      </c>
      <c r="F811" s="50"/>
      <c r="G811" s="50"/>
      <c r="H811" s="50"/>
      <c r="I811" s="50"/>
      <c r="J811" s="50" t="s">
        <v>5971</v>
      </c>
      <c r="K811" s="50"/>
      <c r="L811" s="53" t="s">
        <v>65</v>
      </c>
      <c r="M811" s="55" t="s">
        <v>5972</v>
      </c>
      <c r="N811" s="50">
        <v>107.0</v>
      </c>
      <c r="O811" s="50">
        <v>197.0</v>
      </c>
      <c r="P811" s="50"/>
      <c r="Q811" s="56" t="s">
        <v>5973</v>
      </c>
      <c r="R811" s="53" t="s">
        <v>5484</v>
      </c>
    </row>
    <row r="812">
      <c r="A812" s="54" t="s">
        <v>5974</v>
      </c>
      <c r="B812" s="50" t="s">
        <v>5975</v>
      </c>
      <c r="C812" s="51" t="s">
        <v>5976</v>
      </c>
      <c r="D812" s="50" t="s">
        <v>5977</v>
      </c>
      <c r="E812" s="52">
        <v>44260.78634259259</v>
      </c>
      <c r="F812" s="50"/>
      <c r="G812" s="50"/>
      <c r="H812" s="50"/>
      <c r="I812" s="50"/>
      <c r="J812" s="50" t="s">
        <v>5978</v>
      </c>
      <c r="K812" s="50"/>
      <c r="L812" s="53" t="s">
        <v>65</v>
      </c>
      <c r="M812" s="55" t="s">
        <v>5979</v>
      </c>
      <c r="N812" s="50">
        <v>581.0</v>
      </c>
      <c r="O812" s="50">
        <v>2250.0</v>
      </c>
      <c r="P812" s="50" t="s">
        <v>5980</v>
      </c>
      <c r="Q812" s="56" t="s">
        <v>5981</v>
      </c>
      <c r="R812" s="53" t="s">
        <v>5982</v>
      </c>
    </row>
    <row r="813">
      <c r="A813" s="54" t="s">
        <v>5983</v>
      </c>
      <c r="B813" s="50" t="s">
        <v>5233</v>
      </c>
      <c r="C813" s="51" t="s">
        <v>5984</v>
      </c>
      <c r="D813" s="50" t="s">
        <v>5985</v>
      </c>
      <c r="E813" s="52">
        <v>44260.786203703705</v>
      </c>
      <c r="F813" s="50"/>
      <c r="G813" s="50"/>
      <c r="H813" s="50"/>
      <c r="I813" s="50"/>
      <c r="J813" s="50" t="s">
        <v>5236</v>
      </c>
      <c r="K813" s="50"/>
      <c r="L813" s="53" t="s">
        <v>65</v>
      </c>
      <c r="M813" s="55" t="s">
        <v>5237</v>
      </c>
      <c r="N813" s="50">
        <v>356.0</v>
      </c>
      <c r="O813" s="50">
        <v>427.0</v>
      </c>
      <c r="P813" s="50" t="s">
        <v>2585</v>
      </c>
      <c r="Q813" s="56" t="s">
        <v>5986</v>
      </c>
      <c r="R813" s="53" t="s">
        <v>5987</v>
      </c>
    </row>
    <row r="814">
      <c r="A814" s="54" t="s">
        <v>5988</v>
      </c>
      <c r="B814" s="50" t="s">
        <v>4170</v>
      </c>
      <c r="C814" s="51" t="s">
        <v>5989</v>
      </c>
      <c r="D814" s="50" t="s">
        <v>5990</v>
      </c>
      <c r="E814" s="52">
        <v>44260.786053240736</v>
      </c>
      <c r="F814" s="50"/>
      <c r="G814" s="50"/>
      <c r="H814" s="50"/>
      <c r="I814" s="50"/>
      <c r="J814" s="50" t="s">
        <v>4173</v>
      </c>
      <c r="K814" s="50"/>
      <c r="L814" s="53" t="s">
        <v>4174</v>
      </c>
      <c r="M814" s="55" t="s">
        <v>4175</v>
      </c>
      <c r="N814" s="50">
        <v>4558.0</v>
      </c>
      <c r="O814" s="50">
        <v>3598.0</v>
      </c>
      <c r="P814" s="50" t="s">
        <v>3807</v>
      </c>
      <c r="Q814" s="56" t="s">
        <v>5991</v>
      </c>
      <c r="R814" s="53" t="s">
        <v>5992</v>
      </c>
    </row>
    <row r="815">
      <c r="A815" s="54" t="s">
        <v>5993</v>
      </c>
      <c r="B815" s="50" t="s">
        <v>5994</v>
      </c>
      <c r="C815" s="51" t="s">
        <v>2958</v>
      </c>
      <c r="D815" s="50" t="s">
        <v>5995</v>
      </c>
      <c r="E815" s="52">
        <v>44260.785949074074</v>
      </c>
      <c r="F815" s="50"/>
      <c r="G815" s="50"/>
      <c r="H815" s="50"/>
      <c r="I815" s="50"/>
      <c r="J815" s="50" t="s">
        <v>5996</v>
      </c>
      <c r="K815" s="50"/>
      <c r="L815" s="53" t="s">
        <v>65</v>
      </c>
      <c r="M815" s="55" t="s">
        <v>5997</v>
      </c>
      <c r="N815" s="50">
        <v>117.0</v>
      </c>
      <c r="O815" s="50">
        <v>182.0</v>
      </c>
      <c r="P815" s="50"/>
      <c r="Q815" s="56" t="s">
        <v>5998</v>
      </c>
      <c r="R815" s="53" t="s">
        <v>5999</v>
      </c>
    </row>
    <row r="816">
      <c r="A816" s="54" t="s">
        <v>6000</v>
      </c>
      <c r="B816" s="50" t="s">
        <v>6001</v>
      </c>
      <c r="C816" s="51" t="s">
        <v>6002</v>
      </c>
      <c r="D816" s="50" t="s">
        <v>6003</v>
      </c>
      <c r="E816" s="52">
        <v>44260.78581018519</v>
      </c>
      <c r="F816" s="50"/>
      <c r="G816" s="50"/>
      <c r="H816" s="50"/>
      <c r="I816" s="50"/>
      <c r="J816" s="50" t="s">
        <v>6004</v>
      </c>
      <c r="K816" s="50"/>
      <c r="L816" s="53" t="s">
        <v>6005</v>
      </c>
      <c r="M816" s="55" t="s">
        <v>6006</v>
      </c>
      <c r="N816" s="50">
        <v>69069.0</v>
      </c>
      <c r="O816" s="50">
        <v>3543.0</v>
      </c>
      <c r="P816" s="50" t="s">
        <v>6007</v>
      </c>
      <c r="Q816" s="56" t="s">
        <v>6008</v>
      </c>
      <c r="R816" s="53" t="s">
        <v>6009</v>
      </c>
    </row>
    <row r="817">
      <c r="A817" s="54" t="s">
        <v>6010</v>
      </c>
      <c r="B817" s="50" t="s">
        <v>6011</v>
      </c>
      <c r="C817" s="51" t="s">
        <v>6012</v>
      </c>
      <c r="D817" s="50" t="s">
        <v>6013</v>
      </c>
      <c r="E817" s="52">
        <v>44260.78561342593</v>
      </c>
      <c r="F817" s="50"/>
      <c r="G817" s="50"/>
      <c r="H817" s="50"/>
      <c r="I817" s="50"/>
      <c r="J817" s="50" t="s">
        <v>6014</v>
      </c>
      <c r="K817" s="50"/>
      <c r="L817" s="53" t="s">
        <v>102</v>
      </c>
      <c r="M817" s="55" t="s">
        <v>6015</v>
      </c>
      <c r="N817" s="50">
        <v>110.0</v>
      </c>
      <c r="O817" s="50">
        <v>1511.0</v>
      </c>
      <c r="P817" s="50" t="s">
        <v>6016</v>
      </c>
      <c r="Q817" s="56" t="s">
        <v>6017</v>
      </c>
      <c r="R817" s="53" t="s">
        <v>6018</v>
      </c>
    </row>
    <row r="818">
      <c r="A818" s="54" t="s">
        <v>6019</v>
      </c>
      <c r="B818" s="50" t="s">
        <v>6020</v>
      </c>
      <c r="C818" s="51" t="s">
        <v>6021</v>
      </c>
      <c r="D818" s="50" t="s">
        <v>6022</v>
      </c>
      <c r="E818" s="52">
        <v>44260.785578703704</v>
      </c>
      <c r="F818" s="50"/>
      <c r="G818" s="50"/>
      <c r="H818" s="50"/>
      <c r="I818" s="50"/>
      <c r="J818" s="50" t="s">
        <v>6023</v>
      </c>
      <c r="K818" s="50"/>
      <c r="L818" s="53" t="s">
        <v>65</v>
      </c>
      <c r="M818" s="55" t="s">
        <v>6024</v>
      </c>
      <c r="N818" s="50">
        <v>289.0</v>
      </c>
      <c r="O818" s="50">
        <v>221.0</v>
      </c>
      <c r="P818" s="50" t="s">
        <v>6025</v>
      </c>
      <c r="Q818" s="56" t="s">
        <v>6026</v>
      </c>
      <c r="R818" s="53" t="s">
        <v>6027</v>
      </c>
    </row>
    <row r="819">
      <c r="A819" s="54" t="s">
        <v>6028</v>
      </c>
      <c r="B819" s="50" t="s">
        <v>571</v>
      </c>
      <c r="C819" s="51" t="s">
        <v>6029</v>
      </c>
      <c r="D819" s="50" t="s">
        <v>6030</v>
      </c>
      <c r="E819" s="52">
        <v>44260.78523148148</v>
      </c>
      <c r="F819" s="50"/>
      <c r="G819" s="50"/>
      <c r="H819" s="50" t="s">
        <v>5070</v>
      </c>
      <c r="I819" s="50" t="s">
        <v>5071</v>
      </c>
      <c r="J819" s="50" t="s">
        <v>574</v>
      </c>
      <c r="K819" s="50" t="s">
        <v>6031</v>
      </c>
      <c r="L819" s="53" t="s">
        <v>102</v>
      </c>
      <c r="M819" s="55" t="s">
        <v>575</v>
      </c>
      <c r="N819" s="50">
        <v>4571.0</v>
      </c>
      <c r="O819" s="50">
        <v>4974.0</v>
      </c>
      <c r="P819" s="50" t="s">
        <v>576</v>
      </c>
      <c r="Q819" s="56" t="s">
        <v>6032</v>
      </c>
      <c r="R819" s="53" t="s">
        <v>6033</v>
      </c>
    </row>
    <row r="820">
      <c r="A820" s="54" t="s">
        <v>6034</v>
      </c>
      <c r="B820" s="50" t="s">
        <v>6020</v>
      </c>
      <c r="C820" s="51" t="s">
        <v>445</v>
      </c>
      <c r="D820" s="50" t="s">
        <v>6035</v>
      </c>
      <c r="E820" s="52">
        <v>44260.785208333335</v>
      </c>
      <c r="F820" s="50"/>
      <c r="G820" s="50"/>
      <c r="H820" s="50"/>
      <c r="I820" s="50"/>
      <c r="J820" s="50" t="s">
        <v>6023</v>
      </c>
      <c r="K820" s="50"/>
      <c r="L820" s="53" t="s">
        <v>65</v>
      </c>
      <c r="M820" s="55" t="s">
        <v>6024</v>
      </c>
      <c r="N820" s="50">
        <v>289.0</v>
      </c>
      <c r="O820" s="50">
        <v>221.0</v>
      </c>
      <c r="P820" s="50" t="s">
        <v>6025</v>
      </c>
      <c r="Q820" s="56" t="s">
        <v>6036</v>
      </c>
      <c r="R820" s="53" t="s">
        <v>451</v>
      </c>
    </row>
    <row r="821">
      <c r="A821" s="54" t="s">
        <v>6037</v>
      </c>
      <c r="B821" s="50" t="s">
        <v>6038</v>
      </c>
      <c r="C821" s="51" t="s">
        <v>6039</v>
      </c>
      <c r="D821" s="50" t="s">
        <v>6040</v>
      </c>
      <c r="E821" s="52">
        <v>44260.78508101852</v>
      </c>
      <c r="F821" s="50"/>
      <c r="G821" s="50"/>
      <c r="H821" s="50"/>
      <c r="I821" s="50"/>
      <c r="J821" s="50" t="s">
        <v>6041</v>
      </c>
      <c r="K821" s="50"/>
      <c r="L821" s="53" t="s">
        <v>6042</v>
      </c>
      <c r="M821" s="55" t="s">
        <v>6043</v>
      </c>
      <c r="N821" s="50">
        <v>245.0</v>
      </c>
      <c r="O821" s="50">
        <v>87.0</v>
      </c>
      <c r="P821" s="50" t="s">
        <v>6044</v>
      </c>
      <c r="Q821" s="56" t="s">
        <v>6045</v>
      </c>
      <c r="R821" s="53" t="s">
        <v>6046</v>
      </c>
    </row>
    <row r="822">
      <c r="A822" s="54" t="s">
        <v>6047</v>
      </c>
      <c r="B822" s="50" t="s">
        <v>6048</v>
      </c>
      <c r="C822" s="51" t="s">
        <v>6049</v>
      </c>
      <c r="D822" s="50" t="s">
        <v>6050</v>
      </c>
      <c r="E822" s="52">
        <v>44260.78496527778</v>
      </c>
      <c r="F822" s="50"/>
      <c r="G822" s="50"/>
      <c r="H822" s="50"/>
      <c r="I822" s="50"/>
      <c r="J822" s="50" t="s">
        <v>6051</v>
      </c>
      <c r="K822" s="50"/>
      <c r="L822" s="53" t="s">
        <v>56</v>
      </c>
      <c r="M822" s="55" t="s">
        <v>6052</v>
      </c>
      <c r="N822" s="50">
        <v>462.0</v>
      </c>
      <c r="O822" s="50">
        <v>992.0</v>
      </c>
      <c r="P822" s="50" t="s">
        <v>3518</v>
      </c>
      <c r="Q822" s="56" t="s">
        <v>6053</v>
      </c>
      <c r="R822" s="53" t="s">
        <v>6054</v>
      </c>
    </row>
    <row r="823">
      <c r="A823" s="54" t="s">
        <v>6055</v>
      </c>
      <c r="B823" s="50" t="s">
        <v>571</v>
      </c>
      <c r="C823" s="51" t="s">
        <v>6056</v>
      </c>
      <c r="D823" s="50" t="s">
        <v>6057</v>
      </c>
      <c r="E823" s="52">
        <v>44260.78484953704</v>
      </c>
      <c r="F823" s="50"/>
      <c r="G823" s="50"/>
      <c r="H823" s="50"/>
      <c r="I823" s="50"/>
      <c r="J823" s="50" t="s">
        <v>574</v>
      </c>
      <c r="K823" s="50"/>
      <c r="L823" s="53" t="s">
        <v>102</v>
      </c>
      <c r="M823" s="55" t="s">
        <v>575</v>
      </c>
      <c r="N823" s="50">
        <v>4571.0</v>
      </c>
      <c r="O823" s="50">
        <v>4974.0</v>
      </c>
      <c r="P823" s="50" t="s">
        <v>576</v>
      </c>
      <c r="Q823" s="56" t="s">
        <v>6058</v>
      </c>
      <c r="R823" s="53" t="s">
        <v>6059</v>
      </c>
    </row>
    <row r="824">
      <c r="A824" s="54" t="s">
        <v>6060</v>
      </c>
      <c r="B824" s="50" t="s">
        <v>6061</v>
      </c>
      <c r="C824" s="51" t="s">
        <v>6062</v>
      </c>
      <c r="D824" s="50" t="s">
        <v>6063</v>
      </c>
      <c r="E824" s="52">
        <v>44260.78480324074</v>
      </c>
      <c r="F824" s="50"/>
      <c r="G824" s="50"/>
      <c r="H824" s="50"/>
      <c r="I824" s="50"/>
      <c r="J824" s="50" t="s">
        <v>6064</v>
      </c>
      <c r="K824" s="50"/>
      <c r="L824" s="53" t="s">
        <v>102</v>
      </c>
      <c r="M824" s="55" t="s">
        <v>6065</v>
      </c>
      <c r="N824" s="50">
        <v>4189.0</v>
      </c>
      <c r="O824" s="50">
        <v>1935.0</v>
      </c>
      <c r="P824" s="50"/>
      <c r="Q824" s="56" t="s">
        <v>6066</v>
      </c>
      <c r="R824" s="53" t="s">
        <v>6067</v>
      </c>
    </row>
    <row r="825">
      <c r="A825" s="54" t="s">
        <v>6068</v>
      </c>
      <c r="B825" s="50" t="s">
        <v>2135</v>
      </c>
      <c r="C825" s="51" t="s">
        <v>1176</v>
      </c>
      <c r="D825" s="50" t="s">
        <v>6069</v>
      </c>
      <c r="E825" s="52">
        <v>44260.78413194444</v>
      </c>
      <c r="F825" s="50"/>
      <c r="G825" s="50"/>
      <c r="H825" s="50"/>
      <c r="I825" s="50"/>
      <c r="J825" s="50" t="s">
        <v>2137</v>
      </c>
      <c r="K825" s="50"/>
      <c r="L825" s="53" t="s">
        <v>65</v>
      </c>
      <c r="M825" s="55" t="s">
        <v>2138</v>
      </c>
      <c r="N825" s="50">
        <v>470.0</v>
      </c>
      <c r="O825" s="50">
        <v>225.0</v>
      </c>
      <c r="P825" s="50" t="s">
        <v>2139</v>
      </c>
      <c r="Q825" s="56" t="s">
        <v>6070</v>
      </c>
      <c r="R825" s="53" t="s">
        <v>1181</v>
      </c>
    </row>
    <row r="826">
      <c r="A826" s="54" t="s">
        <v>6071</v>
      </c>
      <c r="B826" s="50" t="s">
        <v>5908</v>
      </c>
      <c r="C826" s="51" t="s">
        <v>587</v>
      </c>
      <c r="D826" s="50" t="s">
        <v>6072</v>
      </c>
      <c r="E826" s="52">
        <v>44260.78400462963</v>
      </c>
      <c r="F826" s="50"/>
      <c r="G826" s="50"/>
      <c r="H826" s="50"/>
      <c r="I826" s="50"/>
      <c r="J826" s="50" t="s">
        <v>5910</v>
      </c>
      <c r="K826" s="50"/>
      <c r="L826" s="53" t="s">
        <v>65</v>
      </c>
      <c r="M826" s="55" t="s">
        <v>5911</v>
      </c>
      <c r="N826" s="50">
        <v>339.0</v>
      </c>
      <c r="O826" s="50">
        <v>1300.0</v>
      </c>
      <c r="P826" s="50" t="s">
        <v>2585</v>
      </c>
      <c r="Q826" s="56" t="s">
        <v>6073</v>
      </c>
      <c r="R826" s="53" t="s">
        <v>590</v>
      </c>
    </row>
    <row r="827">
      <c r="A827" s="54" t="s">
        <v>6074</v>
      </c>
      <c r="B827" s="50" t="s">
        <v>6075</v>
      </c>
      <c r="C827" s="51" t="s">
        <v>6076</v>
      </c>
      <c r="D827" s="50" t="s">
        <v>6077</v>
      </c>
      <c r="E827" s="52">
        <v>44260.78391203703</v>
      </c>
      <c r="F827" s="50"/>
      <c r="G827" s="50"/>
      <c r="H827" s="50"/>
      <c r="I827" s="50"/>
      <c r="J827" s="50" t="s">
        <v>6078</v>
      </c>
      <c r="K827" s="50"/>
      <c r="L827" s="53" t="s">
        <v>102</v>
      </c>
      <c r="M827" s="55" t="s">
        <v>6079</v>
      </c>
      <c r="N827" s="50">
        <v>16765.0</v>
      </c>
      <c r="O827" s="50">
        <v>307.0</v>
      </c>
      <c r="P827" s="50" t="s">
        <v>6080</v>
      </c>
      <c r="Q827" s="56" t="s">
        <v>6081</v>
      </c>
      <c r="R827" s="53" t="s">
        <v>6082</v>
      </c>
    </row>
    <row r="828">
      <c r="A828" s="54" t="s">
        <v>6083</v>
      </c>
      <c r="B828" s="50" t="s">
        <v>6084</v>
      </c>
      <c r="C828" s="51" t="s">
        <v>5045</v>
      </c>
      <c r="D828" s="50" t="s">
        <v>6085</v>
      </c>
      <c r="E828" s="52">
        <v>44260.78381944445</v>
      </c>
      <c r="F828" s="50"/>
      <c r="G828" s="50"/>
      <c r="H828" s="50"/>
      <c r="I828" s="50"/>
      <c r="J828" s="50" t="s">
        <v>6086</v>
      </c>
      <c r="K828" s="50"/>
      <c r="L828" s="53" t="s">
        <v>65</v>
      </c>
      <c r="M828" s="55" t="s">
        <v>6087</v>
      </c>
      <c r="N828" s="50">
        <v>1457.0</v>
      </c>
      <c r="O828" s="50">
        <v>2750.0</v>
      </c>
      <c r="P828" s="50" t="s">
        <v>6088</v>
      </c>
      <c r="Q828" s="56" t="s">
        <v>6089</v>
      </c>
      <c r="R828" s="53" t="s">
        <v>5050</v>
      </c>
    </row>
    <row r="829">
      <c r="A829" s="54" t="s">
        <v>6090</v>
      </c>
      <c r="B829" s="50" t="s">
        <v>6091</v>
      </c>
      <c r="C829" s="51" t="s">
        <v>6092</v>
      </c>
      <c r="D829" s="50" t="s">
        <v>6093</v>
      </c>
      <c r="E829" s="52">
        <v>44260.78366898149</v>
      </c>
      <c r="F829" s="50"/>
      <c r="G829" s="50"/>
      <c r="H829" s="50" t="s">
        <v>6064</v>
      </c>
      <c r="I829" s="50" t="s">
        <v>6061</v>
      </c>
      <c r="J829" s="50" t="s">
        <v>6094</v>
      </c>
      <c r="K829" s="50" t="s">
        <v>6095</v>
      </c>
      <c r="L829" s="53" t="s">
        <v>1392</v>
      </c>
      <c r="M829" s="55" t="s">
        <v>6096</v>
      </c>
      <c r="N829" s="50">
        <v>3299.0</v>
      </c>
      <c r="O829" s="50">
        <v>602.0</v>
      </c>
      <c r="P829" s="50" t="s">
        <v>6097</v>
      </c>
      <c r="Q829" s="56" t="s">
        <v>6098</v>
      </c>
      <c r="R829" s="53" t="s">
        <v>6099</v>
      </c>
    </row>
    <row r="830">
      <c r="A830" s="54" t="s">
        <v>6100</v>
      </c>
      <c r="B830" s="50" t="s">
        <v>5908</v>
      </c>
      <c r="C830" s="51" t="s">
        <v>4220</v>
      </c>
      <c r="D830" s="50" t="s">
        <v>6093</v>
      </c>
      <c r="E830" s="52">
        <v>44260.78366898149</v>
      </c>
      <c r="F830" s="50"/>
      <c r="G830" s="50"/>
      <c r="H830" s="50"/>
      <c r="I830" s="50"/>
      <c r="J830" s="50" t="s">
        <v>5910</v>
      </c>
      <c r="K830" s="50"/>
      <c r="L830" s="53" t="s">
        <v>65</v>
      </c>
      <c r="M830" s="55" t="s">
        <v>5911</v>
      </c>
      <c r="N830" s="50">
        <v>339.0</v>
      </c>
      <c r="O830" s="50">
        <v>1300.0</v>
      </c>
      <c r="P830" s="50" t="s">
        <v>2585</v>
      </c>
      <c r="Q830" s="56" t="s">
        <v>6101</v>
      </c>
      <c r="R830" s="53" t="s">
        <v>3513</v>
      </c>
    </row>
    <row r="831">
      <c r="A831" s="54" t="s">
        <v>6102</v>
      </c>
      <c r="B831" s="50" t="s">
        <v>6103</v>
      </c>
      <c r="C831" s="51" t="s">
        <v>333</v>
      </c>
      <c r="D831" s="50" t="s">
        <v>6104</v>
      </c>
      <c r="E831" s="52">
        <v>44260.783321759256</v>
      </c>
      <c r="F831" s="50"/>
      <c r="G831" s="50"/>
      <c r="H831" s="50"/>
      <c r="I831" s="50"/>
      <c r="J831" s="50" t="s">
        <v>6105</v>
      </c>
      <c r="K831" s="50"/>
      <c r="L831" s="53" t="s">
        <v>56</v>
      </c>
      <c r="M831" s="55" t="s">
        <v>6106</v>
      </c>
      <c r="N831" s="50">
        <v>3753.0</v>
      </c>
      <c r="O831" s="50">
        <v>1244.0</v>
      </c>
      <c r="P831" s="50" t="s">
        <v>6107</v>
      </c>
      <c r="Q831" s="56" t="s">
        <v>6108</v>
      </c>
      <c r="R831" s="53" t="s">
        <v>338</v>
      </c>
    </row>
    <row r="832">
      <c r="A832" s="54" t="s">
        <v>6109</v>
      </c>
      <c r="B832" s="50" t="s">
        <v>6110</v>
      </c>
      <c r="C832" s="57" t="s">
        <v>665</v>
      </c>
      <c r="D832" s="50" t="s">
        <v>6111</v>
      </c>
      <c r="E832" s="52">
        <v>44260.78310185185</v>
      </c>
      <c r="F832" s="50"/>
      <c r="G832" s="50"/>
      <c r="H832" s="50"/>
      <c r="I832" s="50"/>
      <c r="J832" s="50" t="s">
        <v>6112</v>
      </c>
      <c r="K832" s="50"/>
      <c r="L832" s="53" t="s">
        <v>56</v>
      </c>
      <c r="M832" s="55" t="s">
        <v>6113</v>
      </c>
      <c r="N832" s="50">
        <v>1978.0</v>
      </c>
      <c r="O832" s="50">
        <v>724.0</v>
      </c>
      <c r="P832" s="50"/>
      <c r="Q832" s="56" t="s">
        <v>6114</v>
      </c>
      <c r="R832" s="58" t="s">
        <v>496</v>
      </c>
    </row>
    <row r="833">
      <c r="A833" s="54" t="s">
        <v>6115</v>
      </c>
      <c r="B833" s="50" t="s">
        <v>6116</v>
      </c>
      <c r="C833" s="51" t="s">
        <v>6117</v>
      </c>
      <c r="D833" s="50" t="s">
        <v>6118</v>
      </c>
      <c r="E833" s="52">
        <v>44260.78298611111</v>
      </c>
      <c r="F833" s="50"/>
      <c r="G833" s="50"/>
      <c r="H833" s="50" t="s">
        <v>2580</v>
      </c>
      <c r="I833" s="50" t="s">
        <v>2581</v>
      </c>
      <c r="J833" s="50" t="s">
        <v>6119</v>
      </c>
      <c r="K833" s="50" t="s">
        <v>2583</v>
      </c>
      <c r="L833" s="53" t="s">
        <v>65</v>
      </c>
      <c r="M833" s="55" t="s">
        <v>6120</v>
      </c>
      <c r="N833" s="50">
        <v>1653.0</v>
      </c>
      <c r="O833" s="50">
        <v>3762.0</v>
      </c>
      <c r="P833" s="50" t="s">
        <v>271</v>
      </c>
      <c r="Q833" s="56" t="s">
        <v>6121</v>
      </c>
      <c r="R833" s="53" t="s">
        <v>6122</v>
      </c>
    </row>
    <row r="834">
      <c r="A834" s="54" t="s">
        <v>6123</v>
      </c>
      <c r="B834" s="50" t="s">
        <v>6124</v>
      </c>
      <c r="C834" s="51" t="s">
        <v>81</v>
      </c>
      <c r="D834" s="50" t="s">
        <v>6125</v>
      </c>
      <c r="E834" s="52">
        <v>44260.78292824074</v>
      </c>
      <c r="F834" s="50"/>
      <c r="G834" s="50"/>
      <c r="H834" s="50"/>
      <c r="I834" s="50"/>
      <c r="J834" s="50" t="s">
        <v>6126</v>
      </c>
      <c r="K834" s="50"/>
      <c r="L834" s="53" t="s">
        <v>102</v>
      </c>
      <c r="M834" s="55" t="s">
        <v>6127</v>
      </c>
      <c r="N834" s="50">
        <v>3912.0</v>
      </c>
      <c r="O834" s="50">
        <v>2479.0</v>
      </c>
      <c r="P834" s="50" t="s">
        <v>6128</v>
      </c>
      <c r="Q834" s="56" t="s">
        <v>6129</v>
      </c>
      <c r="R834" s="53" t="s">
        <v>87</v>
      </c>
    </row>
    <row r="835">
      <c r="A835" s="54" t="s">
        <v>6130</v>
      </c>
      <c r="B835" s="50" t="s">
        <v>6131</v>
      </c>
      <c r="C835" s="51" t="s">
        <v>2130</v>
      </c>
      <c r="D835" s="50" t="s">
        <v>6132</v>
      </c>
      <c r="E835" s="52">
        <v>44260.78282407408</v>
      </c>
      <c r="F835" s="50"/>
      <c r="G835" s="50"/>
      <c r="H835" s="50"/>
      <c r="I835" s="50"/>
      <c r="J835" s="50" t="s">
        <v>6133</v>
      </c>
      <c r="K835" s="50"/>
      <c r="L835" s="53" t="s">
        <v>65</v>
      </c>
      <c r="M835" s="55" t="s">
        <v>6134</v>
      </c>
      <c r="N835" s="50">
        <v>236.0</v>
      </c>
      <c r="O835" s="50">
        <v>1297.0</v>
      </c>
      <c r="P835" s="50" t="s">
        <v>6135</v>
      </c>
      <c r="Q835" s="56" t="s">
        <v>6136</v>
      </c>
      <c r="R835" s="53" t="s">
        <v>2133</v>
      </c>
    </row>
    <row r="836">
      <c r="A836" s="54" t="s">
        <v>6137</v>
      </c>
      <c r="B836" s="50" t="s">
        <v>6138</v>
      </c>
      <c r="C836" s="57" t="s">
        <v>6139</v>
      </c>
      <c r="D836" s="50" t="s">
        <v>6140</v>
      </c>
      <c r="E836" s="52">
        <v>44260.782743055555</v>
      </c>
      <c r="F836" s="50"/>
      <c r="G836" s="50"/>
      <c r="H836" s="50"/>
      <c r="I836" s="50"/>
      <c r="J836" s="50" t="s">
        <v>6141</v>
      </c>
      <c r="K836" s="50"/>
      <c r="L836" s="53" t="s">
        <v>102</v>
      </c>
      <c r="M836" s="55" t="s">
        <v>6142</v>
      </c>
      <c r="N836" s="50">
        <v>325.0</v>
      </c>
      <c r="O836" s="50">
        <v>649.0</v>
      </c>
      <c r="P836" s="50"/>
      <c r="Q836" s="56" t="s">
        <v>6143</v>
      </c>
      <c r="R836" s="53" t="s">
        <v>6144</v>
      </c>
    </row>
    <row r="837">
      <c r="A837" s="54" t="s">
        <v>6145</v>
      </c>
      <c r="B837" s="50" t="s">
        <v>6146</v>
      </c>
      <c r="C837" s="51" t="s">
        <v>6147</v>
      </c>
      <c r="D837" s="50" t="s">
        <v>6148</v>
      </c>
      <c r="E837" s="52">
        <v>44260.78263888889</v>
      </c>
      <c r="F837" s="50"/>
      <c r="G837" s="50"/>
      <c r="H837" s="50"/>
      <c r="I837" s="50"/>
      <c r="J837" s="50" t="s">
        <v>6149</v>
      </c>
      <c r="K837" s="50"/>
      <c r="L837" s="53" t="s">
        <v>56</v>
      </c>
      <c r="M837" s="55" t="s">
        <v>6150</v>
      </c>
      <c r="N837" s="50">
        <v>300.0</v>
      </c>
      <c r="O837" s="50">
        <v>673.0</v>
      </c>
      <c r="P837" s="50" t="s">
        <v>3518</v>
      </c>
      <c r="Q837" s="56" t="s">
        <v>6151</v>
      </c>
      <c r="R837" s="53" t="s">
        <v>6152</v>
      </c>
    </row>
    <row r="838">
      <c r="A838" s="54" t="s">
        <v>6153</v>
      </c>
      <c r="B838" s="50" t="s">
        <v>6124</v>
      </c>
      <c r="C838" s="51" t="s">
        <v>6154</v>
      </c>
      <c r="D838" s="50" t="s">
        <v>6155</v>
      </c>
      <c r="E838" s="52">
        <v>44260.782534722224</v>
      </c>
      <c r="F838" s="50"/>
      <c r="G838" s="50"/>
      <c r="H838" s="50" t="s">
        <v>3268</v>
      </c>
      <c r="I838" s="50" t="s">
        <v>3269</v>
      </c>
      <c r="J838" s="50" t="s">
        <v>6126</v>
      </c>
      <c r="K838" s="50" t="s">
        <v>3271</v>
      </c>
      <c r="L838" s="53" t="s">
        <v>102</v>
      </c>
      <c r="M838" s="55" t="s">
        <v>6127</v>
      </c>
      <c r="N838" s="50">
        <v>3912.0</v>
      </c>
      <c r="O838" s="50">
        <v>2479.0</v>
      </c>
      <c r="P838" s="50" t="s">
        <v>6128</v>
      </c>
      <c r="Q838" s="56" t="s">
        <v>6156</v>
      </c>
      <c r="R838" s="53" t="s">
        <v>6157</v>
      </c>
    </row>
    <row r="839">
      <c r="A839" s="54" t="s">
        <v>6158</v>
      </c>
      <c r="B839" s="50" t="s">
        <v>6159</v>
      </c>
      <c r="C839" s="51" t="s">
        <v>6160</v>
      </c>
      <c r="D839" s="50" t="s">
        <v>6161</v>
      </c>
      <c r="E839" s="52">
        <v>44260.78238425926</v>
      </c>
      <c r="F839" s="50"/>
      <c r="G839" s="50"/>
      <c r="H839" s="50"/>
      <c r="I839" s="50"/>
      <c r="J839" s="50" t="s">
        <v>6162</v>
      </c>
      <c r="K839" s="50"/>
      <c r="L839" s="53" t="s">
        <v>56</v>
      </c>
      <c r="M839" s="55" t="s">
        <v>6163</v>
      </c>
      <c r="N839" s="50">
        <v>182193.0</v>
      </c>
      <c r="O839" s="50">
        <v>169020.0</v>
      </c>
      <c r="P839" s="50" t="s">
        <v>6164</v>
      </c>
      <c r="Q839" s="56" t="s">
        <v>6165</v>
      </c>
      <c r="R839" s="53" t="s">
        <v>6166</v>
      </c>
    </row>
    <row r="840">
      <c r="A840" s="54" t="s">
        <v>6167</v>
      </c>
      <c r="B840" s="50" t="s">
        <v>6168</v>
      </c>
      <c r="C840" s="51" t="s">
        <v>72</v>
      </c>
      <c r="D840" s="50" t="s">
        <v>6169</v>
      </c>
      <c r="E840" s="52">
        <v>44260.78208333333</v>
      </c>
      <c r="F840" s="50"/>
      <c r="G840" s="50"/>
      <c r="H840" s="50"/>
      <c r="I840" s="50"/>
      <c r="J840" s="50" t="s">
        <v>6170</v>
      </c>
      <c r="K840" s="50"/>
      <c r="L840" s="53" t="s">
        <v>65</v>
      </c>
      <c r="M840" s="55" t="s">
        <v>6171</v>
      </c>
      <c r="N840" s="50">
        <v>2855.0</v>
      </c>
      <c r="O840" s="50">
        <v>5009.0</v>
      </c>
      <c r="P840" s="50" t="s">
        <v>3375</v>
      </c>
      <c r="Q840" s="56" t="s">
        <v>6172</v>
      </c>
      <c r="R840" s="53" t="s">
        <v>78</v>
      </c>
    </row>
    <row r="841">
      <c r="A841" s="54" t="s">
        <v>6173</v>
      </c>
      <c r="B841" s="50" t="s">
        <v>6174</v>
      </c>
      <c r="C841" s="57" t="s">
        <v>389</v>
      </c>
      <c r="D841" s="50" t="s">
        <v>6175</v>
      </c>
      <c r="E841" s="52">
        <v>44260.782071759255</v>
      </c>
      <c r="F841" s="50"/>
      <c r="G841" s="50"/>
      <c r="H841" s="50"/>
      <c r="I841" s="50"/>
      <c r="J841" s="50" t="s">
        <v>6176</v>
      </c>
      <c r="K841" s="50"/>
      <c r="L841" s="53" t="s">
        <v>65</v>
      </c>
      <c r="M841" s="55" t="s">
        <v>6177</v>
      </c>
      <c r="N841" s="50">
        <v>924.0</v>
      </c>
      <c r="O841" s="50">
        <v>994.0</v>
      </c>
      <c r="P841" s="50" t="s">
        <v>6178</v>
      </c>
      <c r="Q841" s="56" t="s">
        <v>6179</v>
      </c>
      <c r="R841" s="53" t="s">
        <v>394</v>
      </c>
    </row>
    <row r="842">
      <c r="A842" s="54" t="s">
        <v>6180</v>
      </c>
      <c r="B842" s="50" t="s">
        <v>6181</v>
      </c>
      <c r="C842" s="51" t="s">
        <v>6182</v>
      </c>
      <c r="D842" s="50" t="s">
        <v>6175</v>
      </c>
      <c r="E842" s="52">
        <v>44260.782071759255</v>
      </c>
      <c r="F842" s="50"/>
      <c r="G842" s="50"/>
      <c r="H842" s="50" t="s">
        <v>6183</v>
      </c>
      <c r="I842" s="50" t="s">
        <v>6181</v>
      </c>
      <c r="J842" s="50" t="s">
        <v>6183</v>
      </c>
      <c r="K842" s="50" t="s">
        <v>6184</v>
      </c>
      <c r="L842" s="53" t="s">
        <v>65</v>
      </c>
      <c r="M842" s="55" t="s">
        <v>6185</v>
      </c>
      <c r="N842" s="50">
        <v>10391.0</v>
      </c>
      <c r="O842" s="50">
        <v>1287.0</v>
      </c>
      <c r="P842" s="50" t="s">
        <v>6186</v>
      </c>
      <c r="Q842" s="56" t="s">
        <v>6187</v>
      </c>
      <c r="R842" s="53" t="s">
        <v>6188</v>
      </c>
    </row>
    <row r="843">
      <c r="A843" s="54" t="s">
        <v>6189</v>
      </c>
      <c r="B843" s="50" t="s">
        <v>6190</v>
      </c>
      <c r="C843" s="51" t="s">
        <v>6191</v>
      </c>
      <c r="D843" s="50" t="s">
        <v>6192</v>
      </c>
      <c r="E843" s="52">
        <v>44260.78173611111</v>
      </c>
      <c r="F843" s="50"/>
      <c r="G843" s="50"/>
      <c r="H843" s="50"/>
      <c r="I843" s="50"/>
      <c r="J843" s="50" t="s">
        <v>6193</v>
      </c>
      <c r="K843" s="50"/>
      <c r="L843" s="53" t="s">
        <v>65</v>
      </c>
      <c r="M843" s="55" t="s">
        <v>6194</v>
      </c>
      <c r="N843" s="50">
        <v>415.0</v>
      </c>
      <c r="O843" s="50">
        <v>1184.0</v>
      </c>
      <c r="P843" s="50" t="s">
        <v>6195</v>
      </c>
      <c r="Q843" s="56" t="s">
        <v>6196</v>
      </c>
      <c r="R843" s="53" t="s">
        <v>6197</v>
      </c>
    </row>
    <row r="844">
      <c r="A844" s="54" t="s">
        <v>6198</v>
      </c>
      <c r="B844" s="50" t="s">
        <v>6199</v>
      </c>
      <c r="C844" s="51" t="s">
        <v>6200</v>
      </c>
      <c r="D844" s="50" t="s">
        <v>6201</v>
      </c>
      <c r="E844" s="52">
        <v>44260.78164351852</v>
      </c>
      <c r="F844" s="50"/>
      <c r="G844" s="50"/>
      <c r="H844" s="50"/>
      <c r="I844" s="50"/>
      <c r="J844" s="50" t="s">
        <v>6202</v>
      </c>
      <c r="K844" s="50"/>
      <c r="L844" s="53" t="s">
        <v>65</v>
      </c>
      <c r="M844" s="55" t="s">
        <v>6203</v>
      </c>
      <c r="N844" s="50">
        <v>1094.0</v>
      </c>
      <c r="O844" s="50">
        <v>1813.0</v>
      </c>
      <c r="P844" s="50" t="s">
        <v>2585</v>
      </c>
      <c r="Q844" s="56" t="s">
        <v>6204</v>
      </c>
      <c r="R844" s="53" t="s">
        <v>6205</v>
      </c>
    </row>
    <row r="845">
      <c r="A845" s="54" t="s">
        <v>6206</v>
      </c>
      <c r="B845" s="50" t="s">
        <v>6207</v>
      </c>
      <c r="C845" s="51" t="s">
        <v>5045</v>
      </c>
      <c r="D845" s="50" t="s">
        <v>6208</v>
      </c>
      <c r="E845" s="52">
        <v>44260.781076388885</v>
      </c>
      <c r="F845" s="50"/>
      <c r="G845" s="50"/>
      <c r="H845" s="50"/>
      <c r="I845" s="50"/>
      <c r="J845" s="50" t="s">
        <v>6209</v>
      </c>
      <c r="K845" s="50"/>
      <c r="L845" s="53" t="s">
        <v>65</v>
      </c>
      <c r="M845" s="55" t="s">
        <v>6210</v>
      </c>
      <c r="N845" s="50">
        <v>444.0</v>
      </c>
      <c r="O845" s="50">
        <v>285.0</v>
      </c>
      <c r="P845" s="50" t="s">
        <v>6211</v>
      </c>
      <c r="Q845" s="56" t="s">
        <v>6212</v>
      </c>
      <c r="R845" s="53" t="s">
        <v>5050</v>
      </c>
    </row>
    <row r="846">
      <c r="A846" s="54" t="s">
        <v>6213</v>
      </c>
      <c r="B846" s="50" t="s">
        <v>6131</v>
      </c>
      <c r="C846" s="51" t="s">
        <v>6214</v>
      </c>
      <c r="D846" s="50" t="s">
        <v>6215</v>
      </c>
      <c r="E846" s="52">
        <v>44260.78101851852</v>
      </c>
      <c r="F846" s="50"/>
      <c r="G846" s="50"/>
      <c r="H846" s="50"/>
      <c r="I846" s="50"/>
      <c r="J846" s="50" t="s">
        <v>6133</v>
      </c>
      <c r="K846" s="50"/>
      <c r="L846" s="53" t="s">
        <v>65</v>
      </c>
      <c r="M846" s="55" t="s">
        <v>6134</v>
      </c>
      <c r="N846" s="50">
        <v>236.0</v>
      </c>
      <c r="O846" s="50">
        <v>1297.0</v>
      </c>
      <c r="P846" s="50" t="s">
        <v>6135</v>
      </c>
      <c r="Q846" s="56" t="s">
        <v>6216</v>
      </c>
      <c r="R846" s="53" t="s">
        <v>6217</v>
      </c>
    </row>
    <row r="847">
      <c r="A847" s="54" t="s">
        <v>6218</v>
      </c>
      <c r="B847" s="50" t="s">
        <v>6219</v>
      </c>
      <c r="C847" s="51" t="s">
        <v>116</v>
      </c>
      <c r="D847" s="50" t="s">
        <v>6220</v>
      </c>
      <c r="E847" s="52">
        <v>44260.78099537037</v>
      </c>
      <c r="F847" s="50"/>
      <c r="G847" s="50"/>
      <c r="H847" s="50"/>
      <c r="I847" s="50"/>
      <c r="J847" s="50" t="s">
        <v>6221</v>
      </c>
      <c r="K847" s="50"/>
      <c r="L847" s="53" t="s">
        <v>65</v>
      </c>
      <c r="M847" s="55" t="s">
        <v>6222</v>
      </c>
      <c r="N847" s="50">
        <v>2458.0</v>
      </c>
      <c r="O847" s="50">
        <v>1660.0</v>
      </c>
      <c r="P847" s="50" t="s">
        <v>6223</v>
      </c>
      <c r="Q847" s="56" t="s">
        <v>6224</v>
      </c>
      <c r="R847" s="53" t="s">
        <v>119</v>
      </c>
    </row>
    <row r="848">
      <c r="A848" s="54" t="s">
        <v>6225</v>
      </c>
      <c r="B848" s="50" t="s">
        <v>6131</v>
      </c>
      <c r="C848" s="51" t="s">
        <v>6226</v>
      </c>
      <c r="D848" s="50" t="s">
        <v>6227</v>
      </c>
      <c r="E848" s="52">
        <v>44260.78092592592</v>
      </c>
      <c r="F848" s="50"/>
      <c r="G848" s="50"/>
      <c r="H848" s="50" t="s">
        <v>3420</v>
      </c>
      <c r="I848" s="50" t="s">
        <v>3421</v>
      </c>
      <c r="J848" s="50" t="s">
        <v>6133</v>
      </c>
      <c r="K848" s="50" t="s">
        <v>3423</v>
      </c>
      <c r="L848" s="53" t="s">
        <v>65</v>
      </c>
      <c r="M848" s="55" t="s">
        <v>6134</v>
      </c>
      <c r="N848" s="50">
        <v>236.0</v>
      </c>
      <c r="O848" s="50">
        <v>1297.0</v>
      </c>
      <c r="P848" s="50" t="s">
        <v>6135</v>
      </c>
      <c r="Q848" s="56" t="s">
        <v>6228</v>
      </c>
      <c r="R848" s="53" t="s">
        <v>6229</v>
      </c>
    </row>
    <row r="849">
      <c r="A849" s="54" t="s">
        <v>6230</v>
      </c>
      <c r="B849" s="50" t="s">
        <v>6231</v>
      </c>
      <c r="C849" s="51" t="s">
        <v>6232</v>
      </c>
      <c r="D849" s="50" t="s">
        <v>6233</v>
      </c>
      <c r="E849" s="52">
        <v>44260.78091435185</v>
      </c>
      <c r="F849" s="50"/>
      <c r="G849" s="50"/>
      <c r="H849" s="50"/>
      <c r="I849" s="50"/>
      <c r="J849" s="50" t="s">
        <v>6234</v>
      </c>
      <c r="K849" s="50"/>
      <c r="L849" s="53" t="s">
        <v>65</v>
      </c>
      <c r="M849" s="55" t="s">
        <v>6235</v>
      </c>
      <c r="N849" s="50">
        <v>127.0</v>
      </c>
      <c r="O849" s="50">
        <v>110.0</v>
      </c>
      <c r="P849" s="50"/>
      <c r="Q849" s="56" t="s">
        <v>6236</v>
      </c>
      <c r="R849" s="53" t="s">
        <v>6237</v>
      </c>
    </row>
    <row r="850">
      <c r="A850" s="54" t="s">
        <v>6238</v>
      </c>
      <c r="B850" s="50" t="s">
        <v>6239</v>
      </c>
      <c r="C850" s="51" t="s">
        <v>333</v>
      </c>
      <c r="D850" s="50" t="s">
        <v>6240</v>
      </c>
      <c r="E850" s="52">
        <v>44260.78078703704</v>
      </c>
      <c r="F850" s="50"/>
      <c r="G850" s="50"/>
      <c r="H850" s="50"/>
      <c r="I850" s="50"/>
      <c r="J850" s="50" t="s">
        <v>6241</v>
      </c>
      <c r="K850" s="50"/>
      <c r="L850" s="53" t="s">
        <v>65</v>
      </c>
      <c r="M850" s="55" t="s">
        <v>6242</v>
      </c>
      <c r="N850" s="50">
        <v>428.0</v>
      </c>
      <c r="O850" s="50">
        <v>325.0</v>
      </c>
      <c r="P850" s="50" t="s">
        <v>6243</v>
      </c>
      <c r="Q850" s="56" t="s">
        <v>6244</v>
      </c>
      <c r="R850" s="53" t="s">
        <v>338</v>
      </c>
    </row>
    <row r="851">
      <c r="A851" s="54" t="s">
        <v>6245</v>
      </c>
      <c r="B851" s="50" t="s">
        <v>6246</v>
      </c>
      <c r="C851" s="51" t="s">
        <v>3827</v>
      </c>
      <c r="D851" s="50" t="s">
        <v>6247</v>
      </c>
      <c r="E851" s="52">
        <v>44260.78077546296</v>
      </c>
      <c r="F851" s="50"/>
      <c r="G851" s="50"/>
      <c r="H851" s="50"/>
      <c r="I851" s="50"/>
      <c r="J851" s="50" t="s">
        <v>6248</v>
      </c>
      <c r="K851" s="50"/>
      <c r="L851" s="53" t="s">
        <v>102</v>
      </c>
      <c r="M851" s="55" t="s">
        <v>6249</v>
      </c>
      <c r="N851" s="50">
        <v>282.0</v>
      </c>
      <c r="O851" s="50">
        <v>447.0</v>
      </c>
      <c r="P851" s="50" t="s">
        <v>6250</v>
      </c>
      <c r="Q851" s="56" t="s">
        <v>6251</v>
      </c>
      <c r="R851" s="53" t="s">
        <v>3832</v>
      </c>
    </row>
    <row r="852">
      <c r="A852" s="54" t="s">
        <v>6252</v>
      </c>
      <c r="B852" s="50" t="s">
        <v>6253</v>
      </c>
      <c r="C852" s="51" t="s">
        <v>459</v>
      </c>
      <c r="D852" s="50" t="s">
        <v>6254</v>
      </c>
      <c r="E852" s="52">
        <v>44260.78028935185</v>
      </c>
      <c r="F852" s="50"/>
      <c r="G852" s="50"/>
      <c r="H852" s="50"/>
      <c r="I852" s="50"/>
      <c r="J852" s="50" t="s">
        <v>6255</v>
      </c>
      <c r="K852" s="50"/>
      <c r="L852" s="53" t="s">
        <v>65</v>
      </c>
      <c r="M852" s="55" t="s">
        <v>6256</v>
      </c>
      <c r="N852" s="50">
        <v>106.0</v>
      </c>
      <c r="O852" s="50">
        <v>1226.0</v>
      </c>
      <c r="P852" s="50"/>
      <c r="Q852" s="56" t="s">
        <v>6257</v>
      </c>
      <c r="R852" s="53" t="s">
        <v>464</v>
      </c>
    </row>
    <row r="853">
      <c r="A853" s="54" t="s">
        <v>6258</v>
      </c>
      <c r="B853" s="50" t="s">
        <v>6219</v>
      </c>
      <c r="C853" s="51" t="s">
        <v>81</v>
      </c>
      <c r="D853" s="50" t="s">
        <v>6259</v>
      </c>
      <c r="E853" s="52">
        <v>44260.78025462963</v>
      </c>
      <c r="F853" s="50"/>
      <c r="G853" s="50"/>
      <c r="H853" s="50"/>
      <c r="I853" s="50"/>
      <c r="J853" s="50" t="s">
        <v>6221</v>
      </c>
      <c r="K853" s="50"/>
      <c r="L853" s="53" t="s">
        <v>65</v>
      </c>
      <c r="M853" s="55" t="s">
        <v>6222</v>
      </c>
      <c r="N853" s="50">
        <v>2458.0</v>
      </c>
      <c r="O853" s="50">
        <v>1660.0</v>
      </c>
      <c r="P853" s="50" t="s">
        <v>6223</v>
      </c>
      <c r="Q853" s="56" t="s">
        <v>6260</v>
      </c>
      <c r="R853" s="53" t="s">
        <v>87</v>
      </c>
    </row>
    <row r="854">
      <c r="A854" s="54" t="s">
        <v>6261</v>
      </c>
      <c r="B854" s="50" t="s">
        <v>6262</v>
      </c>
      <c r="C854" s="51" t="s">
        <v>4220</v>
      </c>
      <c r="D854" s="50" t="s">
        <v>6263</v>
      </c>
      <c r="E854" s="52">
        <v>44260.780185185184</v>
      </c>
      <c r="F854" s="50"/>
      <c r="G854" s="50"/>
      <c r="H854" s="50"/>
      <c r="I854" s="50"/>
      <c r="J854" s="50" t="s">
        <v>6264</v>
      </c>
      <c r="K854" s="50"/>
      <c r="L854" s="53" t="s">
        <v>65</v>
      </c>
      <c r="M854" s="55" t="s">
        <v>6265</v>
      </c>
      <c r="N854" s="50">
        <v>216.0</v>
      </c>
      <c r="O854" s="50">
        <v>622.0</v>
      </c>
      <c r="P854" s="50"/>
      <c r="Q854" s="56" t="s">
        <v>6266</v>
      </c>
      <c r="R854" s="53" t="s">
        <v>3513</v>
      </c>
    </row>
    <row r="855">
      <c r="A855" s="54" t="s">
        <v>6267</v>
      </c>
      <c r="B855" s="50" t="s">
        <v>6268</v>
      </c>
      <c r="C855" s="51" t="s">
        <v>1418</v>
      </c>
      <c r="D855" s="50" t="s">
        <v>6269</v>
      </c>
      <c r="E855" s="52">
        <v>44260.78010416667</v>
      </c>
      <c r="F855" s="50"/>
      <c r="G855" s="50"/>
      <c r="H855" s="50"/>
      <c r="I855" s="50"/>
      <c r="J855" s="50" t="s">
        <v>6270</v>
      </c>
      <c r="K855" s="50"/>
      <c r="L855" s="53" t="s">
        <v>1392</v>
      </c>
      <c r="M855" s="55" t="s">
        <v>6271</v>
      </c>
      <c r="N855" s="50">
        <v>1339.0</v>
      </c>
      <c r="O855" s="50">
        <v>2449.0</v>
      </c>
      <c r="P855" s="50" t="s">
        <v>4419</v>
      </c>
      <c r="Q855" s="56" t="s">
        <v>6272</v>
      </c>
      <c r="R855" s="53" t="s">
        <v>1424</v>
      </c>
    </row>
    <row r="856">
      <c r="A856" s="54" t="s">
        <v>6273</v>
      </c>
      <c r="B856" s="50" t="s">
        <v>6274</v>
      </c>
      <c r="C856" s="51" t="s">
        <v>6275</v>
      </c>
      <c r="D856" s="50" t="s">
        <v>6276</v>
      </c>
      <c r="E856" s="52">
        <v>44260.77994212963</v>
      </c>
      <c r="F856" s="50"/>
      <c r="G856" s="50"/>
      <c r="H856" s="50"/>
      <c r="I856" s="50"/>
      <c r="J856" s="50" t="s">
        <v>6277</v>
      </c>
      <c r="K856" s="50"/>
      <c r="L856" s="53" t="s">
        <v>102</v>
      </c>
      <c r="M856" s="55" t="s">
        <v>6278</v>
      </c>
      <c r="N856" s="50">
        <v>4497.0</v>
      </c>
      <c r="O856" s="50">
        <v>2390.0</v>
      </c>
      <c r="P856" s="50" t="s">
        <v>6279</v>
      </c>
      <c r="Q856" s="56" t="s">
        <v>6280</v>
      </c>
      <c r="R856" s="53" t="s">
        <v>6281</v>
      </c>
    </row>
    <row r="857">
      <c r="A857" s="54" t="s">
        <v>6282</v>
      </c>
      <c r="B857" s="50" t="s">
        <v>6283</v>
      </c>
      <c r="C857" s="51" t="s">
        <v>6284</v>
      </c>
      <c r="D857" s="50" t="s">
        <v>6285</v>
      </c>
      <c r="E857" s="52">
        <v>44260.77987268519</v>
      </c>
      <c r="F857" s="50"/>
      <c r="G857" s="50"/>
      <c r="H857" s="50"/>
      <c r="I857" s="50"/>
      <c r="J857" s="50" t="s">
        <v>6286</v>
      </c>
      <c r="K857" s="50"/>
      <c r="L857" s="53" t="s">
        <v>56</v>
      </c>
      <c r="M857" s="55" t="s">
        <v>6287</v>
      </c>
      <c r="N857" s="50">
        <v>329.0</v>
      </c>
      <c r="O857" s="50">
        <v>880.0</v>
      </c>
      <c r="P857" s="50" t="s">
        <v>1070</v>
      </c>
      <c r="Q857" s="56" t="s">
        <v>6288</v>
      </c>
      <c r="R857" s="53" t="s">
        <v>6289</v>
      </c>
    </row>
    <row r="858">
      <c r="A858" s="54" t="s">
        <v>6290</v>
      </c>
      <c r="B858" s="50" t="s">
        <v>6291</v>
      </c>
      <c r="C858" s="51" t="s">
        <v>1418</v>
      </c>
      <c r="D858" s="50" t="s">
        <v>6292</v>
      </c>
      <c r="E858" s="52">
        <v>44260.77967592592</v>
      </c>
      <c r="F858" s="50"/>
      <c r="G858" s="50"/>
      <c r="H858" s="50"/>
      <c r="I858" s="50"/>
      <c r="J858" s="50" t="s">
        <v>6293</v>
      </c>
      <c r="K858" s="50"/>
      <c r="L858" s="53" t="s">
        <v>1392</v>
      </c>
      <c r="M858" s="55" t="s">
        <v>6294</v>
      </c>
      <c r="N858" s="50">
        <v>105751.0</v>
      </c>
      <c r="O858" s="50">
        <v>341.0</v>
      </c>
      <c r="P858" s="50" t="s">
        <v>6295</v>
      </c>
      <c r="Q858" s="56" t="s">
        <v>6296</v>
      </c>
      <c r="R858" s="53" t="s">
        <v>1424</v>
      </c>
    </row>
    <row r="859">
      <c r="A859" s="54" t="s">
        <v>6297</v>
      </c>
      <c r="B859" s="50" t="s">
        <v>6298</v>
      </c>
      <c r="C859" s="51" t="s">
        <v>3835</v>
      </c>
      <c r="D859" s="50" t="s">
        <v>6299</v>
      </c>
      <c r="E859" s="52">
        <v>44260.779594907406</v>
      </c>
      <c r="F859" s="50"/>
      <c r="G859" s="50"/>
      <c r="H859" s="50"/>
      <c r="I859" s="50"/>
      <c r="J859" s="50" t="s">
        <v>6300</v>
      </c>
      <c r="K859" s="50"/>
      <c r="L859" s="53" t="s">
        <v>65</v>
      </c>
      <c r="M859" s="55" t="s">
        <v>6301</v>
      </c>
      <c r="N859" s="50">
        <v>544.0</v>
      </c>
      <c r="O859" s="50">
        <v>531.0</v>
      </c>
      <c r="P859" s="50" t="s">
        <v>6302</v>
      </c>
      <c r="Q859" s="56" t="s">
        <v>6303</v>
      </c>
      <c r="R859" s="53" t="s">
        <v>3513</v>
      </c>
    </row>
    <row r="860">
      <c r="A860" s="54" t="s">
        <v>6304</v>
      </c>
      <c r="B860" s="50" t="s">
        <v>6305</v>
      </c>
      <c r="C860" s="51" t="s">
        <v>6306</v>
      </c>
      <c r="D860" s="50" t="s">
        <v>6307</v>
      </c>
      <c r="E860" s="52">
        <v>44260.77952546296</v>
      </c>
      <c r="F860" s="50"/>
      <c r="G860" s="50"/>
      <c r="H860" s="50"/>
      <c r="I860" s="50"/>
      <c r="J860" s="50" t="s">
        <v>6308</v>
      </c>
      <c r="K860" s="50"/>
      <c r="L860" s="53" t="s">
        <v>65</v>
      </c>
      <c r="M860" s="55" t="s">
        <v>6309</v>
      </c>
      <c r="N860" s="50">
        <v>103.0</v>
      </c>
      <c r="O860" s="50">
        <v>4668.0</v>
      </c>
      <c r="P860" s="50" t="s">
        <v>6310</v>
      </c>
      <c r="Q860" s="56" t="s">
        <v>6311</v>
      </c>
      <c r="R860" s="53" t="s">
        <v>6312</v>
      </c>
    </row>
    <row r="861">
      <c r="A861" s="54" t="s">
        <v>6313</v>
      </c>
      <c r="B861" s="50" t="s">
        <v>6314</v>
      </c>
      <c r="C861" s="51" t="s">
        <v>6315</v>
      </c>
      <c r="D861" s="50" t="s">
        <v>6316</v>
      </c>
      <c r="E861" s="52">
        <v>44260.77947916667</v>
      </c>
      <c r="F861" s="50"/>
      <c r="G861" s="50"/>
      <c r="H861" s="50"/>
      <c r="I861" s="50"/>
      <c r="J861" s="50" t="s">
        <v>6317</v>
      </c>
      <c r="K861" s="50"/>
      <c r="L861" s="53" t="s">
        <v>65</v>
      </c>
      <c r="M861" s="55" t="s">
        <v>6318</v>
      </c>
      <c r="N861" s="50">
        <v>5424.0</v>
      </c>
      <c r="O861" s="50">
        <v>25.0</v>
      </c>
      <c r="P861" s="50" t="s">
        <v>3413</v>
      </c>
      <c r="Q861" s="56" t="s">
        <v>6319</v>
      </c>
      <c r="R861" s="53" t="s">
        <v>6320</v>
      </c>
    </row>
    <row r="862">
      <c r="A862" s="54" t="s">
        <v>6321</v>
      </c>
      <c r="B862" s="50" t="s">
        <v>6322</v>
      </c>
      <c r="C862" s="51" t="s">
        <v>6323</v>
      </c>
      <c r="D862" s="50" t="s">
        <v>6324</v>
      </c>
      <c r="E862" s="52">
        <v>44260.77815972222</v>
      </c>
      <c r="F862" s="50"/>
      <c r="G862" s="50"/>
      <c r="H862" s="50" t="s">
        <v>6325</v>
      </c>
      <c r="I862" s="50" t="s">
        <v>6322</v>
      </c>
      <c r="J862" s="50" t="s">
        <v>6325</v>
      </c>
      <c r="K862" s="50" t="s">
        <v>6326</v>
      </c>
      <c r="L862" s="53" t="s">
        <v>65</v>
      </c>
      <c r="M862" s="55" t="s">
        <v>6327</v>
      </c>
      <c r="N862" s="50">
        <v>419.0</v>
      </c>
      <c r="O862" s="50">
        <v>332.0</v>
      </c>
      <c r="P862" s="59" t="s">
        <v>6328</v>
      </c>
      <c r="Q862" s="56" t="s">
        <v>6329</v>
      </c>
      <c r="R862" s="53" t="s">
        <v>6330</v>
      </c>
    </row>
    <row r="863">
      <c r="A863" s="54" t="s">
        <v>6331</v>
      </c>
      <c r="B863" s="50" t="s">
        <v>6332</v>
      </c>
      <c r="C863" s="51" t="s">
        <v>6333</v>
      </c>
      <c r="D863" s="50" t="s">
        <v>6334</v>
      </c>
      <c r="E863" s="52">
        <v>44260.778067129635</v>
      </c>
      <c r="F863" s="50"/>
      <c r="G863" s="50"/>
      <c r="H863" s="50"/>
      <c r="I863" s="50"/>
      <c r="J863" s="50" t="s">
        <v>6335</v>
      </c>
      <c r="K863" s="50"/>
      <c r="L863" s="53" t="s">
        <v>6336</v>
      </c>
      <c r="M863" s="55" t="s">
        <v>6337</v>
      </c>
      <c r="N863" s="50">
        <v>540.0</v>
      </c>
      <c r="O863" s="50">
        <v>2189.0</v>
      </c>
      <c r="P863" s="50"/>
      <c r="Q863" s="56" t="s">
        <v>6338</v>
      </c>
      <c r="R863" s="53" t="s">
        <v>6339</v>
      </c>
    </row>
    <row r="864">
      <c r="A864" s="54" t="s">
        <v>6340</v>
      </c>
      <c r="B864" s="50" t="s">
        <v>2783</v>
      </c>
      <c r="C864" s="51" t="s">
        <v>6341</v>
      </c>
      <c r="D864" s="50" t="s">
        <v>6334</v>
      </c>
      <c r="E864" s="52">
        <v>44260.778067129635</v>
      </c>
      <c r="F864" s="50"/>
      <c r="G864" s="50"/>
      <c r="H864" s="50" t="s">
        <v>5603</v>
      </c>
      <c r="I864" s="50" t="s">
        <v>5604</v>
      </c>
      <c r="J864" s="50" t="s">
        <v>2785</v>
      </c>
      <c r="K864" s="50" t="s">
        <v>5605</v>
      </c>
      <c r="L864" s="53" t="s">
        <v>65</v>
      </c>
      <c r="M864" s="55" t="s">
        <v>2786</v>
      </c>
      <c r="N864" s="50">
        <v>2666.0</v>
      </c>
      <c r="O864" s="50">
        <v>2899.0</v>
      </c>
      <c r="P864" s="50" t="s">
        <v>2787</v>
      </c>
      <c r="Q864" s="56" t="s">
        <v>6342</v>
      </c>
      <c r="R864" s="53" t="s">
        <v>6343</v>
      </c>
    </row>
    <row r="865">
      <c r="A865" s="54" t="s">
        <v>6344</v>
      </c>
      <c r="B865" s="50" t="s">
        <v>6345</v>
      </c>
      <c r="C865" s="51" t="s">
        <v>2346</v>
      </c>
      <c r="D865" s="50" t="s">
        <v>6346</v>
      </c>
      <c r="E865" s="52">
        <v>44260.77795138889</v>
      </c>
      <c r="F865" s="50"/>
      <c r="G865" s="50"/>
      <c r="H865" s="50"/>
      <c r="I865" s="50"/>
      <c r="J865" s="50" t="s">
        <v>6347</v>
      </c>
      <c r="K865" s="50"/>
      <c r="L865" s="53" t="s">
        <v>65</v>
      </c>
      <c r="M865" s="55" t="s">
        <v>6348</v>
      </c>
      <c r="N865" s="50">
        <v>1961.0</v>
      </c>
      <c r="O865" s="50">
        <v>812.0</v>
      </c>
      <c r="P865" s="50"/>
      <c r="Q865" s="56" t="s">
        <v>6349</v>
      </c>
      <c r="R865" s="53" t="s">
        <v>2352</v>
      </c>
    </row>
    <row r="866">
      <c r="A866" s="54" t="s">
        <v>6350</v>
      </c>
      <c r="B866" s="50" t="s">
        <v>6351</v>
      </c>
      <c r="C866" s="51" t="s">
        <v>5184</v>
      </c>
      <c r="D866" s="50" t="s">
        <v>6352</v>
      </c>
      <c r="E866" s="52">
        <v>44260.77778935185</v>
      </c>
      <c r="F866" s="50"/>
      <c r="G866" s="50"/>
      <c r="H866" s="50"/>
      <c r="I866" s="50"/>
      <c r="J866" s="50" t="s">
        <v>6353</v>
      </c>
      <c r="K866" s="50"/>
      <c r="L866" s="53" t="s">
        <v>65</v>
      </c>
      <c r="M866" s="55" t="s">
        <v>6354</v>
      </c>
      <c r="N866" s="50">
        <v>197.0</v>
      </c>
      <c r="O866" s="50">
        <v>184.0</v>
      </c>
      <c r="P866" s="50" t="s">
        <v>286</v>
      </c>
      <c r="Q866" s="56" t="s">
        <v>6355</v>
      </c>
      <c r="R866" s="53" t="s">
        <v>5189</v>
      </c>
    </row>
    <row r="867">
      <c r="A867" s="54" t="s">
        <v>6356</v>
      </c>
      <c r="B867" s="50" t="s">
        <v>6357</v>
      </c>
      <c r="C867" s="51" t="s">
        <v>6358</v>
      </c>
      <c r="D867" s="50" t="s">
        <v>6359</v>
      </c>
      <c r="E867" s="52">
        <v>44260.77768518518</v>
      </c>
      <c r="F867" s="50"/>
      <c r="G867" s="50"/>
      <c r="H867" s="50"/>
      <c r="I867" s="50"/>
      <c r="J867" s="50" t="s">
        <v>6360</v>
      </c>
      <c r="K867" s="50"/>
      <c r="L867" s="53" t="s">
        <v>56</v>
      </c>
      <c r="M867" s="55" t="s">
        <v>6361</v>
      </c>
      <c r="N867" s="50">
        <v>4484.0</v>
      </c>
      <c r="O867" s="50">
        <v>3847.0</v>
      </c>
      <c r="P867" s="50" t="s">
        <v>6362</v>
      </c>
      <c r="Q867" s="56" t="s">
        <v>6363</v>
      </c>
      <c r="R867" s="53" t="s">
        <v>6364</v>
      </c>
    </row>
    <row r="868">
      <c r="A868" s="54" t="s">
        <v>6365</v>
      </c>
      <c r="B868" s="50" t="s">
        <v>6366</v>
      </c>
      <c r="C868" s="51" t="s">
        <v>6367</v>
      </c>
      <c r="D868" s="50" t="s">
        <v>6368</v>
      </c>
      <c r="E868" s="52">
        <v>44260.777395833335</v>
      </c>
      <c r="F868" s="50"/>
      <c r="G868" s="50"/>
      <c r="H868" s="50"/>
      <c r="I868" s="50"/>
      <c r="J868" s="50" t="s">
        <v>6369</v>
      </c>
      <c r="K868" s="50"/>
      <c r="L868" s="53" t="s">
        <v>102</v>
      </c>
      <c r="M868" s="55" t="s">
        <v>6370</v>
      </c>
      <c r="N868" s="50">
        <v>1263.0</v>
      </c>
      <c r="O868" s="50">
        <v>1174.0</v>
      </c>
      <c r="P868" s="50" t="s">
        <v>6371</v>
      </c>
      <c r="Q868" s="56" t="s">
        <v>6372</v>
      </c>
      <c r="R868" s="53" t="s">
        <v>6373</v>
      </c>
    </row>
    <row r="869">
      <c r="A869" s="54" t="s">
        <v>6374</v>
      </c>
      <c r="B869" s="50" t="s">
        <v>3312</v>
      </c>
      <c r="C869" s="51" t="s">
        <v>815</v>
      </c>
      <c r="D869" s="50" t="s">
        <v>6375</v>
      </c>
      <c r="E869" s="52">
        <v>44260.77731481481</v>
      </c>
      <c r="F869" s="50"/>
      <c r="G869" s="50"/>
      <c r="H869" s="50"/>
      <c r="I869" s="50"/>
      <c r="J869" s="50" t="s">
        <v>3314</v>
      </c>
      <c r="K869" s="50"/>
      <c r="L869" s="53" t="s">
        <v>56</v>
      </c>
      <c r="M869" s="55" t="s">
        <v>3315</v>
      </c>
      <c r="N869" s="50">
        <v>527.0</v>
      </c>
      <c r="O869" s="50">
        <v>922.0</v>
      </c>
      <c r="P869" s="50"/>
      <c r="Q869" s="56" t="s">
        <v>6376</v>
      </c>
      <c r="R869" s="53" t="s">
        <v>821</v>
      </c>
    </row>
    <row r="870">
      <c r="A870" s="54" t="s">
        <v>6377</v>
      </c>
      <c r="B870" s="50" t="s">
        <v>6378</v>
      </c>
      <c r="C870" s="51" t="s">
        <v>6160</v>
      </c>
      <c r="D870" s="50" t="s">
        <v>6379</v>
      </c>
      <c r="E870" s="52">
        <v>44260.77730324074</v>
      </c>
      <c r="F870" s="50"/>
      <c r="G870" s="50"/>
      <c r="H870" s="50"/>
      <c r="I870" s="50"/>
      <c r="J870" s="50" t="s">
        <v>6380</v>
      </c>
      <c r="K870" s="50"/>
      <c r="L870" s="53" t="s">
        <v>102</v>
      </c>
      <c r="M870" s="55" t="s">
        <v>6381</v>
      </c>
      <c r="N870" s="50">
        <v>16341.0</v>
      </c>
      <c r="O870" s="50">
        <v>16874.0</v>
      </c>
      <c r="P870" s="50"/>
      <c r="Q870" s="56" t="s">
        <v>6382</v>
      </c>
      <c r="R870" s="53" t="s">
        <v>6166</v>
      </c>
    </row>
    <row r="871">
      <c r="A871" s="54" t="s">
        <v>6383</v>
      </c>
      <c r="B871" s="50" t="s">
        <v>6207</v>
      </c>
      <c r="C871" s="51" t="s">
        <v>6384</v>
      </c>
      <c r="D871" s="50" t="s">
        <v>6385</v>
      </c>
      <c r="E871" s="52">
        <v>44260.77680555556</v>
      </c>
      <c r="F871" s="50"/>
      <c r="G871" s="50"/>
      <c r="H871" s="50" t="s">
        <v>6300</v>
      </c>
      <c r="I871" s="50" t="s">
        <v>6298</v>
      </c>
      <c r="J871" s="50" t="s">
        <v>6209</v>
      </c>
      <c r="K871" s="50" t="s">
        <v>6386</v>
      </c>
      <c r="L871" s="53" t="s">
        <v>65</v>
      </c>
      <c r="M871" s="55" t="s">
        <v>6210</v>
      </c>
      <c r="N871" s="50">
        <v>444.0</v>
      </c>
      <c r="O871" s="50">
        <v>285.0</v>
      </c>
      <c r="P871" s="50" t="s">
        <v>6211</v>
      </c>
      <c r="Q871" s="56" t="s">
        <v>6387</v>
      </c>
      <c r="R871" s="53" t="s">
        <v>6388</v>
      </c>
    </row>
    <row r="872">
      <c r="A872" s="54" t="s">
        <v>6389</v>
      </c>
      <c r="B872" s="50" t="s">
        <v>6390</v>
      </c>
      <c r="C872" s="51" t="s">
        <v>6391</v>
      </c>
      <c r="D872" s="50" t="s">
        <v>6392</v>
      </c>
      <c r="E872" s="52">
        <v>44260.77643518518</v>
      </c>
      <c r="F872" s="50"/>
      <c r="G872" s="50"/>
      <c r="H872" s="50"/>
      <c r="I872" s="50"/>
      <c r="J872" s="50" t="s">
        <v>6393</v>
      </c>
      <c r="K872" s="50"/>
      <c r="L872" s="53" t="s">
        <v>6394</v>
      </c>
      <c r="M872" s="55" t="s">
        <v>6395</v>
      </c>
      <c r="N872" s="50">
        <v>19521.0</v>
      </c>
      <c r="O872" s="50">
        <v>2.0</v>
      </c>
      <c r="P872" s="50" t="s">
        <v>6396</v>
      </c>
      <c r="Q872" s="56" t="s">
        <v>6397</v>
      </c>
      <c r="R872" s="53" t="s">
        <v>6398</v>
      </c>
    </row>
    <row r="873">
      <c r="A873" s="54" t="s">
        <v>6399</v>
      </c>
      <c r="B873" s="50" t="s">
        <v>6400</v>
      </c>
      <c r="C873" s="51" t="s">
        <v>6401</v>
      </c>
      <c r="D873" s="50" t="s">
        <v>6402</v>
      </c>
      <c r="E873" s="52">
        <v>44260.776400462964</v>
      </c>
      <c r="F873" s="50"/>
      <c r="G873" s="50"/>
      <c r="H873" s="50" t="s">
        <v>3268</v>
      </c>
      <c r="I873" s="50" t="s">
        <v>3269</v>
      </c>
      <c r="J873" s="50" t="s">
        <v>6403</v>
      </c>
      <c r="K873" s="50" t="s">
        <v>3271</v>
      </c>
      <c r="L873" s="53" t="s">
        <v>65</v>
      </c>
      <c r="M873" s="55" t="s">
        <v>6404</v>
      </c>
      <c r="N873" s="50">
        <v>200.0</v>
      </c>
      <c r="O873" s="50">
        <v>1551.0</v>
      </c>
      <c r="P873" s="50" t="s">
        <v>6405</v>
      </c>
      <c r="Q873" s="56" t="s">
        <v>6406</v>
      </c>
      <c r="R873" s="53" t="s">
        <v>6407</v>
      </c>
    </row>
    <row r="874">
      <c r="A874" s="54" t="s">
        <v>6408</v>
      </c>
      <c r="B874" s="50" t="s">
        <v>6409</v>
      </c>
      <c r="C874" s="51" t="s">
        <v>6391</v>
      </c>
      <c r="D874" s="50" t="s">
        <v>6410</v>
      </c>
      <c r="E874" s="52">
        <v>44260.77637731482</v>
      </c>
      <c r="F874" s="50"/>
      <c r="G874" s="50"/>
      <c r="H874" s="50"/>
      <c r="I874" s="50"/>
      <c r="J874" s="50" t="s">
        <v>6411</v>
      </c>
      <c r="K874" s="50"/>
      <c r="L874" s="53" t="s">
        <v>56</v>
      </c>
      <c r="M874" s="55" t="s">
        <v>6412</v>
      </c>
      <c r="N874" s="50">
        <v>446.0</v>
      </c>
      <c r="O874" s="50">
        <v>424.0</v>
      </c>
      <c r="P874" s="50" t="s">
        <v>6413</v>
      </c>
      <c r="Q874" s="56" t="s">
        <v>6414</v>
      </c>
      <c r="R874" s="53" t="s">
        <v>6398</v>
      </c>
    </row>
    <row r="875">
      <c r="A875" s="54" t="s">
        <v>6415</v>
      </c>
      <c r="B875" s="50" t="s">
        <v>6416</v>
      </c>
      <c r="C875" s="51" t="s">
        <v>6417</v>
      </c>
      <c r="D875" s="50" t="s">
        <v>6418</v>
      </c>
      <c r="E875" s="52">
        <v>44260.77630787037</v>
      </c>
      <c r="F875" s="50"/>
      <c r="G875" s="50"/>
      <c r="H875" s="50" t="s">
        <v>2580</v>
      </c>
      <c r="I875" s="50" t="s">
        <v>2581</v>
      </c>
      <c r="J875" s="50" t="s">
        <v>6419</v>
      </c>
      <c r="K875" s="50" t="s">
        <v>2583</v>
      </c>
      <c r="L875" s="53" t="s">
        <v>65</v>
      </c>
      <c r="M875" s="55" t="s">
        <v>6420</v>
      </c>
      <c r="N875" s="50">
        <v>3339.0</v>
      </c>
      <c r="O875" s="50">
        <v>4945.0</v>
      </c>
      <c r="P875" s="50" t="s">
        <v>183</v>
      </c>
      <c r="Q875" s="56" t="s">
        <v>6421</v>
      </c>
      <c r="R875" s="53" t="s">
        <v>6422</v>
      </c>
    </row>
    <row r="876">
      <c r="A876" s="54" t="s">
        <v>6423</v>
      </c>
      <c r="B876" s="50" t="s">
        <v>6199</v>
      </c>
      <c r="C876" s="51" t="s">
        <v>72</v>
      </c>
      <c r="D876" s="50" t="s">
        <v>6424</v>
      </c>
      <c r="E876" s="52">
        <v>44260.776249999995</v>
      </c>
      <c r="F876" s="50"/>
      <c r="G876" s="50"/>
      <c r="H876" s="50"/>
      <c r="I876" s="50"/>
      <c r="J876" s="50" t="s">
        <v>6202</v>
      </c>
      <c r="K876" s="50"/>
      <c r="L876" s="53" t="s">
        <v>65</v>
      </c>
      <c r="M876" s="55" t="s">
        <v>6203</v>
      </c>
      <c r="N876" s="50">
        <v>1094.0</v>
      </c>
      <c r="O876" s="50">
        <v>1813.0</v>
      </c>
      <c r="P876" s="50" t="s">
        <v>2585</v>
      </c>
      <c r="Q876" s="56" t="s">
        <v>6425</v>
      </c>
      <c r="R876" s="53" t="s">
        <v>78</v>
      </c>
    </row>
    <row r="877">
      <c r="A877" s="54" t="s">
        <v>6426</v>
      </c>
      <c r="B877" s="50" t="s">
        <v>6427</v>
      </c>
      <c r="C877" s="51" t="s">
        <v>6428</v>
      </c>
      <c r="D877" s="50" t="s">
        <v>6429</v>
      </c>
      <c r="E877" s="52">
        <v>44260.776226851856</v>
      </c>
      <c r="F877" s="50"/>
      <c r="G877" s="50"/>
      <c r="H877" s="50"/>
      <c r="I877" s="50"/>
      <c r="J877" s="50" t="s">
        <v>6430</v>
      </c>
      <c r="K877" s="50"/>
      <c r="L877" s="53" t="s">
        <v>65</v>
      </c>
      <c r="M877" s="55" t="s">
        <v>6431</v>
      </c>
      <c r="N877" s="50">
        <v>127.0</v>
      </c>
      <c r="O877" s="50">
        <v>188.0</v>
      </c>
      <c r="P877" s="50" t="s">
        <v>6432</v>
      </c>
      <c r="Q877" s="56" t="s">
        <v>6433</v>
      </c>
      <c r="R877" s="53" t="s">
        <v>6434</v>
      </c>
    </row>
    <row r="878">
      <c r="A878" s="54" t="s">
        <v>6435</v>
      </c>
      <c r="B878" s="50" t="s">
        <v>6436</v>
      </c>
      <c r="C878" s="51" t="s">
        <v>3107</v>
      </c>
      <c r="D878" s="50" t="s">
        <v>6437</v>
      </c>
      <c r="E878" s="52">
        <v>44260.77616898148</v>
      </c>
      <c r="F878" s="50"/>
      <c r="G878" s="50"/>
      <c r="H878" s="50"/>
      <c r="I878" s="50"/>
      <c r="J878" s="50" t="s">
        <v>6438</v>
      </c>
      <c r="K878" s="50"/>
      <c r="L878" s="53" t="s">
        <v>56</v>
      </c>
      <c r="M878" s="55" t="s">
        <v>6439</v>
      </c>
      <c r="N878" s="50">
        <v>200.0</v>
      </c>
      <c r="O878" s="50">
        <v>269.0</v>
      </c>
      <c r="P878" s="50" t="s">
        <v>6440</v>
      </c>
      <c r="Q878" s="56" t="s">
        <v>6441</v>
      </c>
      <c r="R878" s="53" t="s">
        <v>3113</v>
      </c>
    </row>
    <row r="879">
      <c r="A879" s="54" t="s">
        <v>6442</v>
      </c>
      <c r="B879" s="50" t="s">
        <v>6443</v>
      </c>
      <c r="C879" s="51" t="s">
        <v>116</v>
      </c>
      <c r="D879" s="50" t="s">
        <v>6444</v>
      </c>
      <c r="E879" s="52">
        <v>44260.77605324074</v>
      </c>
      <c r="F879" s="50"/>
      <c r="G879" s="50"/>
      <c r="H879" s="50"/>
      <c r="I879" s="50"/>
      <c r="J879" s="50" t="s">
        <v>6445</v>
      </c>
      <c r="K879" s="50"/>
      <c r="L879" s="53" t="s">
        <v>65</v>
      </c>
      <c r="M879" s="55" t="s">
        <v>6446</v>
      </c>
      <c r="N879" s="50">
        <v>1236.0</v>
      </c>
      <c r="O879" s="50">
        <v>5004.0</v>
      </c>
      <c r="P879" s="50" t="s">
        <v>286</v>
      </c>
      <c r="Q879" s="56" t="s">
        <v>6447</v>
      </c>
      <c r="R879" s="53" t="s">
        <v>119</v>
      </c>
    </row>
    <row r="880">
      <c r="A880" s="54" t="s">
        <v>6448</v>
      </c>
      <c r="B880" s="50" t="s">
        <v>6449</v>
      </c>
      <c r="C880" s="51" t="s">
        <v>6450</v>
      </c>
      <c r="D880" s="50" t="s">
        <v>6451</v>
      </c>
      <c r="E880" s="52">
        <v>44260.77603009259</v>
      </c>
      <c r="F880" s="50"/>
      <c r="G880" s="50"/>
      <c r="H880" s="50"/>
      <c r="I880" s="50"/>
      <c r="J880" s="50" t="s">
        <v>6452</v>
      </c>
      <c r="K880" s="50"/>
      <c r="L880" s="53" t="s">
        <v>102</v>
      </c>
      <c r="M880" s="55" t="s">
        <v>6453</v>
      </c>
      <c r="N880" s="50">
        <v>3827.0</v>
      </c>
      <c r="O880" s="50">
        <v>4128.0</v>
      </c>
      <c r="P880" s="50" t="s">
        <v>4004</v>
      </c>
      <c r="Q880" s="56" t="s">
        <v>6454</v>
      </c>
      <c r="R880" s="53" t="s">
        <v>6455</v>
      </c>
    </row>
    <row r="881">
      <c r="A881" s="54" t="s">
        <v>6456</v>
      </c>
      <c r="B881" s="50" t="s">
        <v>6457</v>
      </c>
      <c r="C881" s="51" t="s">
        <v>5242</v>
      </c>
      <c r="D881" s="50" t="s">
        <v>6458</v>
      </c>
      <c r="E881" s="52">
        <v>44260.77599537037</v>
      </c>
      <c r="F881" s="50"/>
      <c r="G881" s="50"/>
      <c r="H881" s="50"/>
      <c r="I881" s="50"/>
      <c r="J881" s="50" t="s">
        <v>6459</v>
      </c>
      <c r="K881" s="50"/>
      <c r="L881" s="53" t="s">
        <v>65</v>
      </c>
      <c r="M881" s="55" t="s">
        <v>6460</v>
      </c>
      <c r="N881" s="50">
        <v>647.0</v>
      </c>
      <c r="O881" s="50">
        <v>1484.0</v>
      </c>
      <c r="P881" s="50"/>
      <c r="Q881" s="56" t="s">
        <v>6461</v>
      </c>
      <c r="R881" s="53" t="s">
        <v>5248</v>
      </c>
    </row>
    <row r="882">
      <c r="A882" s="54" t="s">
        <v>6462</v>
      </c>
      <c r="B882" s="50" t="s">
        <v>6124</v>
      </c>
      <c r="C882" s="51" t="s">
        <v>6463</v>
      </c>
      <c r="D882" s="50" t="s">
        <v>6458</v>
      </c>
      <c r="E882" s="52">
        <v>44260.77599537037</v>
      </c>
      <c r="F882" s="50"/>
      <c r="G882" s="50"/>
      <c r="H882" s="50"/>
      <c r="I882" s="50"/>
      <c r="J882" s="50" t="s">
        <v>6126</v>
      </c>
      <c r="K882" s="50"/>
      <c r="L882" s="53" t="s">
        <v>102</v>
      </c>
      <c r="M882" s="55" t="s">
        <v>6127</v>
      </c>
      <c r="N882" s="50">
        <v>3912.0</v>
      </c>
      <c r="O882" s="50">
        <v>2479.0</v>
      </c>
      <c r="P882" s="50" t="s">
        <v>6128</v>
      </c>
      <c r="Q882" s="56" t="s">
        <v>6464</v>
      </c>
      <c r="R882" s="53" t="s">
        <v>6465</v>
      </c>
    </row>
    <row r="883">
      <c r="A883" s="54" t="s">
        <v>6466</v>
      </c>
      <c r="B883" s="50" t="s">
        <v>6400</v>
      </c>
      <c r="C883" s="51" t="s">
        <v>6467</v>
      </c>
      <c r="D883" s="50" t="s">
        <v>6468</v>
      </c>
      <c r="E883" s="52">
        <v>44260.775879629626</v>
      </c>
      <c r="F883" s="50"/>
      <c r="G883" s="50"/>
      <c r="H883" s="50" t="s">
        <v>2510</v>
      </c>
      <c r="I883" s="50" t="s">
        <v>2511</v>
      </c>
      <c r="J883" s="50" t="s">
        <v>6403</v>
      </c>
      <c r="K883" s="50" t="s">
        <v>2513</v>
      </c>
      <c r="L883" s="53" t="s">
        <v>65</v>
      </c>
      <c r="M883" s="55" t="s">
        <v>6404</v>
      </c>
      <c r="N883" s="50">
        <v>200.0</v>
      </c>
      <c r="O883" s="50">
        <v>1551.0</v>
      </c>
      <c r="P883" s="50" t="s">
        <v>6405</v>
      </c>
      <c r="Q883" s="56" t="s">
        <v>6469</v>
      </c>
      <c r="R883" s="53" t="s">
        <v>6470</v>
      </c>
    </row>
    <row r="884">
      <c r="A884" s="54" t="s">
        <v>6471</v>
      </c>
      <c r="B884" s="50" t="s">
        <v>6472</v>
      </c>
      <c r="C884" s="51" t="s">
        <v>116</v>
      </c>
      <c r="D884" s="50" t="s">
        <v>6473</v>
      </c>
      <c r="E884" s="52">
        <v>44260.77583333333</v>
      </c>
      <c r="F884" s="50"/>
      <c r="G884" s="50"/>
      <c r="H884" s="50"/>
      <c r="I884" s="50"/>
      <c r="J884" s="50" t="s">
        <v>6474</v>
      </c>
      <c r="K884" s="50"/>
      <c r="L884" s="53" t="s">
        <v>65</v>
      </c>
      <c r="M884" s="55" t="s">
        <v>6475</v>
      </c>
      <c r="N884" s="50">
        <v>380.0</v>
      </c>
      <c r="O884" s="50">
        <v>645.0</v>
      </c>
      <c r="P884" s="50"/>
      <c r="Q884" s="56" t="s">
        <v>6476</v>
      </c>
      <c r="R884" s="53" t="s">
        <v>119</v>
      </c>
    </row>
    <row r="885">
      <c r="A885" s="54" t="s">
        <v>6477</v>
      </c>
      <c r="B885" s="50" t="s">
        <v>6478</v>
      </c>
      <c r="C885" s="51" t="s">
        <v>6479</v>
      </c>
      <c r="D885" s="50" t="s">
        <v>6480</v>
      </c>
      <c r="E885" s="52">
        <v>44260.77569444444</v>
      </c>
      <c r="F885" s="50"/>
      <c r="G885" s="50"/>
      <c r="H885" s="50" t="s">
        <v>3268</v>
      </c>
      <c r="I885" s="50" t="s">
        <v>3269</v>
      </c>
      <c r="J885" s="50" t="s">
        <v>6481</v>
      </c>
      <c r="K885" s="50" t="s">
        <v>3271</v>
      </c>
      <c r="L885" s="53" t="s">
        <v>65</v>
      </c>
      <c r="M885" s="55" t="s">
        <v>6482</v>
      </c>
      <c r="N885" s="50">
        <v>518.0</v>
      </c>
      <c r="O885" s="50">
        <v>1579.0</v>
      </c>
      <c r="P885" s="50" t="s">
        <v>6483</v>
      </c>
      <c r="Q885" s="56" t="s">
        <v>6484</v>
      </c>
      <c r="R885" s="53" t="s">
        <v>6485</v>
      </c>
    </row>
    <row r="886">
      <c r="A886" s="54" t="s">
        <v>6486</v>
      </c>
      <c r="B886" s="50" t="s">
        <v>6487</v>
      </c>
      <c r="C886" s="51" t="s">
        <v>72</v>
      </c>
      <c r="D886" s="50" t="s">
        <v>6488</v>
      </c>
      <c r="E886" s="52">
        <v>44260.7752199074</v>
      </c>
      <c r="F886" s="50"/>
      <c r="G886" s="50"/>
      <c r="H886" s="50"/>
      <c r="I886" s="50"/>
      <c r="J886" s="50" t="s">
        <v>6489</v>
      </c>
      <c r="K886" s="50"/>
      <c r="L886" s="53" t="s">
        <v>65</v>
      </c>
      <c r="M886" s="55" t="s">
        <v>6490</v>
      </c>
      <c r="N886" s="50">
        <v>577.0</v>
      </c>
      <c r="O886" s="50">
        <v>2030.0</v>
      </c>
      <c r="P886" s="50" t="s">
        <v>2585</v>
      </c>
      <c r="Q886" s="56" t="s">
        <v>6491</v>
      </c>
      <c r="R886" s="53" t="s">
        <v>78</v>
      </c>
    </row>
    <row r="887">
      <c r="A887" s="54" t="s">
        <v>6492</v>
      </c>
      <c r="B887" s="50" t="s">
        <v>6493</v>
      </c>
      <c r="C887" s="51" t="s">
        <v>6494</v>
      </c>
      <c r="D887" s="50" t="s">
        <v>6495</v>
      </c>
      <c r="E887" s="52">
        <v>44260.774884259255</v>
      </c>
      <c r="F887" s="50"/>
      <c r="G887" s="50"/>
      <c r="H887" s="50" t="s">
        <v>6496</v>
      </c>
      <c r="I887" s="50" t="s">
        <v>6497</v>
      </c>
      <c r="J887" s="50" t="s">
        <v>6498</v>
      </c>
      <c r="K887" s="50" t="s">
        <v>6499</v>
      </c>
      <c r="L887" s="53" t="s">
        <v>65</v>
      </c>
      <c r="M887" s="55" t="s">
        <v>6500</v>
      </c>
      <c r="N887" s="50">
        <v>234.0</v>
      </c>
      <c r="O887" s="50">
        <v>185.0</v>
      </c>
      <c r="P887" s="50"/>
      <c r="Q887" s="56" t="s">
        <v>6501</v>
      </c>
      <c r="R887" s="53" t="s">
        <v>6502</v>
      </c>
    </row>
    <row r="888">
      <c r="A888" s="54" t="s">
        <v>6503</v>
      </c>
      <c r="B888" s="50" t="s">
        <v>6493</v>
      </c>
      <c r="C888" s="51" t="s">
        <v>4520</v>
      </c>
      <c r="D888" s="50" t="s">
        <v>6504</v>
      </c>
      <c r="E888" s="52">
        <v>44260.77480324074</v>
      </c>
      <c r="F888" s="50"/>
      <c r="G888" s="50"/>
      <c r="H888" s="50"/>
      <c r="I888" s="50"/>
      <c r="J888" s="50" t="s">
        <v>6498</v>
      </c>
      <c r="K888" s="50"/>
      <c r="L888" s="53" t="s">
        <v>65</v>
      </c>
      <c r="M888" s="55" t="s">
        <v>6500</v>
      </c>
      <c r="N888" s="50">
        <v>234.0</v>
      </c>
      <c r="O888" s="50">
        <v>185.0</v>
      </c>
      <c r="P888" s="50"/>
      <c r="Q888" s="56" t="s">
        <v>6505</v>
      </c>
      <c r="R888" s="53" t="s">
        <v>4525</v>
      </c>
    </row>
    <row r="889">
      <c r="A889" s="54" t="s">
        <v>6506</v>
      </c>
      <c r="B889" s="50" t="s">
        <v>6416</v>
      </c>
      <c r="C889" s="51" t="s">
        <v>2621</v>
      </c>
      <c r="D889" s="50" t="s">
        <v>6507</v>
      </c>
      <c r="E889" s="52">
        <v>44260.77475694445</v>
      </c>
      <c r="F889" s="50"/>
      <c r="G889" s="50"/>
      <c r="H889" s="50"/>
      <c r="I889" s="50"/>
      <c r="J889" s="50" t="s">
        <v>6419</v>
      </c>
      <c r="K889" s="50"/>
      <c r="L889" s="53" t="s">
        <v>65</v>
      </c>
      <c r="M889" s="55" t="s">
        <v>6420</v>
      </c>
      <c r="N889" s="50">
        <v>3339.0</v>
      </c>
      <c r="O889" s="50">
        <v>4945.0</v>
      </c>
      <c r="P889" s="50" t="s">
        <v>183</v>
      </c>
      <c r="Q889" s="56" t="s">
        <v>6508</v>
      </c>
      <c r="R889" s="53" t="s">
        <v>2624</v>
      </c>
    </row>
    <row r="890">
      <c r="A890" s="54" t="s">
        <v>6509</v>
      </c>
      <c r="B890" s="50" t="s">
        <v>6510</v>
      </c>
      <c r="C890" s="51" t="s">
        <v>99</v>
      </c>
      <c r="D890" s="50" t="s">
        <v>6511</v>
      </c>
      <c r="E890" s="52">
        <v>44260.77452546296</v>
      </c>
      <c r="F890" s="50"/>
      <c r="G890" s="50"/>
      <c r="H890" s="50"/>
      <c r="I890" s="50"/>
      <c r="J890" s="50" t="s">
        <v>6512</v>
      </c>
      <c r="K890" s="50"/>
      <c r="L890" s="53" t="s">
        <v>56</v>
      </c>
      <c r="M890" s="55" t="s">
        <v>6513</v>
      </c>
      <c r="N890" s="50">
        <v>142.0</v>
      </c>
      <c r="O890" s="50">
        <v>125.0</v>
      </c>
      <c r="P890" s="50" t="s">
        <v>354</v>
      </c>
      <c r="Q890" s="56" t="s">
        <v>6514</v>
      </c>
      <c r="R890" s="53" t="s">
        <v>105</v>
      </c>
    </row>
    <row r="891">
      <c r="A891" s="54" t="s">
        <v>6515</v>
      </c>
      <c r="B891" s="50" t="s">
        <v>6510</v>
      </c>
      <c r="C891" s="51" t="s">
        <v>888</v>
      </c>
      <c r="D891" s="50" t="s">
        <v>6516</v>
      </c>
      <c r="E891" s="52">
        <v>44260.77446759259</v>
      </c>
      <c r="F891" s="50"/>
      <c r="G891" s="50"/>
      <c r="H891" s="50"/>
      <c r="I891" s="50"/>
      <c r="J891" s="50" t="s">
        <v>6512</v>
      </c>
      <c r="K891" s="50"/>
      <c r="L891" s="53" t="s">
        <v>56</v>
      </c>
      <c r="M891" s="55" t="s">
        <v>6513</v>
      </c>
      <c r="N891" s="50">
        <v>142.0</v>
      </c>
      <c r="O891" s="50">
        <v>125.0</v>
      </c>
      <c r="P891" s="50" t="s">
        <v>354</v>
      </c>
      <c r="Q891" s="56" t="s">
        <v>6517</v>
      </c>
      <c r="R891" s="53" t="s">
        <v>891</v>
      </c>
    </row>
    <row r="892">
      <c r="A892" s="54" t="s">
        <v>6518</v>
      </c>
      <c r="B892" s="50" t="s">
        <v>6519</v>
      </c>
      <c r="C892" s="51" t="s">
        <v>6520</v>
      </c>
      <c r="D892" s="50" t="s">
        <v>6521</v>
      </c>
      <c r="E892" s="52">
        <v>44260.774236111116</v>
      </c>
      <c r="F892" s="50"/>
      <c r="G892" s="50"/>
      <c r="H892" s="50" t="s">
        <v>6522</v>
      </c>
      <c r="I892" s="50" t="s">
        <v>6523</v>
      </c>
      <c r="J892" s="50" t="s">
        <v>6524</v>
      </c>
      <c r="K892" s="50"/>
      <c r="L892" s="53" t="s">
        <v>56</v>
      </c>
      <c r="M892" s="55" t="s">
        <v>6525</v>
      </c>
      <c r="N892" s="50">
        <v>822.0</v>
      </c>
      <c r="O892" s="50">
        <v>769.0</v>
      </c>
      <c r="P892" s="50" t="s">
        <v>6526</v>
      </c>
      <c r="Q892" s="56" t="s">
        <v>6527</v>
      </c>
      <c r="R892" s="53" t="s">
        <v>6528</v>
      </c>
    </row>
    <row r="893">
      <c r="A893" s="54" t="s">
        <v>6529</v>
      </c>
      <c r="B893" s="50" t="s">
        <v>6530</v>
      </c>
      <c r="C893" s="51" t="s">
        <v>6531</v>
      </c>
      <c r="D893" s="50" t="s">
        <v>6532</v>
      </c>
      <c r="E893" s="52">
        <v>44260.77410879629</v>
      </c>
      <c r="F893" s="50"/>
      <c r="G893" s="50"/>
      <c r="H893" s="50"/>
      <c r="I893" s="50"/>
      <c r="J893" s="50" t="s">
        <v>6533</v>
      </c>
      <c r="K893" s="50"/>
      <c r="L893" s="53" t="s">
        <v>102</v>
      </c>
      <c r="M893" s="55" t="s">
        <v>6534</v>
      </c>
      <c r="N893" s="50">
        <v>304.0</v>
      </c>
      <c r="O893" s="50">
        <v>407.0</v>
      </c>
      <c r="P893" s="50" t="s">
        <v>6535</v>
      </c>
      <c r="Q893" s="56" t="s">
        <v>6536</v>
      </c>
      <c r="R893" s="53" t="s">
        <v>6537</v>
      </c>
    </row>
    <row r="894">
      <c r="A894" s="54" t="s">
        <v>6538</v>
      </c>
      <c r="B894" s="50" t="s">
        <v>6539</v>
      </c>
      <c r="C894" s="51" t="s">
        <v>4520</v>
      </c>
      <c r="D894" s="50" t="s">
        <v>6540</v>
      </c>
      <c r="E894" s="52">
        <v>44260.7740625</v>
      </c>
      <c r="F894" s="50"/>
      <c r="G894" s="50"/>
      <c r="H894" s="50"/>
      <c r="I894" s="50"/>
      <c r="J894" s="50" t="s">
        <v>6541</v>
      </c>
      <c r="K894" s="50"/>
      <c r="L894" s="53" t="s">
        <v>65</v>
      </c>
      <c r="M894" s="55" t="s">
        <v>6542</v>
      </c>
      <c r="N894" s="50">
        <v>444.0</v>
      </c>
      <c r="O894" s="50">
        <v>751.0</v>
      </c>
      <c r="P894" s="50" t="s">
        <v>286</v>
      </c>
      <c r="Q894" s="56" t="s">
        <v>6543</v>
      </c>
      <c r="R894" s="53" t="s">
        <v>4525</v>
      </c>
    </row>
    <row r="895">
      <c r="A895" s="54" t="s">
        <v>6544</v>
      </c>
      <c r="B895" s="50" t="s">
        <v>6545</v>
      </c>
      <c r="C895" s="51" t="s">
        <v>6546</v>
      </c>
      <c r="D895" s="50" t="s">
        <v>6547</v>
      </c>
      <c r="E895" s="52">
        <v>44260.77400462963</v>
      </c>
      <c r="F895" s="50"/>
      <c r="G895" s="50"/>
      <c r="H895" s="50"/>
      <c r="I895" s="50"/>
      <c r="J895" s="50" t="s">
        <v>6548</v>
      </c>
      <c r="K895" s="50"/>
      <c r="L895" s="53" t="s">
        <v>56</v>
      </c>
      <c r="M895" s="55" t="s">
        <v>6549</v>
      </c>
      <c r="N895" s="50">
        <v>1018.0</v>
      </c>
      <c r="O895" s="50">
        <v>514.0</v>
      </c>
      <c r="P895" s="50" t="s">
        <v>6550</v>
      </c>
      <c r="Q895" s="56" t="s">
        <v>6551</v>
      </c>
      <c r="R895" s="53" t="s">
        <v>6552</v>
      </c>
    </row>
    <row r="896">
      <c r="A896" s="54" t="s">
        <v>6553</v>
      </c>
      <c r="B896" s="50" t="s">
        <v>6554</v>
      </c>
      <c r="C896" s="51" t="s">
        <v>2565</v>
      </c>
      <c r="D896" s="50" t="s">
        <v>6555</v>
      </c>
      <c r="E896" s="52">
        <v>44260.77384259259</v>
      </c>
      <c r="F896" s="50"/>
      <c r="G896" s="50"/>
      <c r="H896" s="50"/>
      <c r="I896" s="50"/>
      <c r="J896" s="50" t="s">
        <v>6556</v>
      </c>
      <c r="K896" s="50"/>
      <c r="L896" s="53" t="s">
        <v>65</v>
      </c>
      <c r="M896" s="55" t="s">
        <v>6557</v>
      </c>
      <c r="N896" s="50">
        <v>214.0</v>
      </c>
      <c r="O896" s="50">
        <v>346.0</v>
      </c>
      <c r="P896" s="50" t="s">
        <v>6558</v>
      </c>
      <c r="Q896" s="56" t="s">
        <v>6559</v>
      </c>
      <c r="R896" s="53" t="s">
        <v>2571</v>
      </c>
    </row>
    <row r="897">
      <c r="A897" s="54" t="s">
        <v>6560</v>
      </c>
      <c r="B897" s="50" t="s">
        <v>5721</v>
      </c>
      <c r="C897" s="51" t="s">
        <v>5045</v>
      </c>
      <c r="D897" s="50" t="s">
        <v>6561</v>
      </c>
      <c r="E897" s="52">
        <v>44260.773634259254</v>
      </c>
      <c r="F897" s="50"/>
      <c r="G897" s="50"/>
      <c r="H897" s="50"/>
      <c r="I897" s="50"/>
      <c r="J897" s="50" t="s">
        <v>5723</v>
      </c>
      <c r="K897" s="50"/>
      <c r="L897" s="53" t="s">
        <v>65</v>
      </c>
      <c r="M897" s="55" t="s">
        <v>5724</v>
      </c>
      <c r="N897" s="50">
        <v>2103.0</v>
      </c>
      <c r="O897" s="50">
        <v>2258.0</v>
      </c>
      <c r="P897" s="50" t="s">
        <v>271</v>
      </c>
      <c r="Q897" s="56" t="s">
        <v>6562</v>
      </c>
      <c r="R897" s="53" t="s">
        <v>5050</v>
      </c>
    </row>
    <row r="898">
      <c r="A898" s="54" t="s">
        <v>6563</v>
      </c>
      <c r="B898" s="50" t="s">
        <v>5233</v>
      </c>
      <c r="C898" s="51" t="s">
        <v>3835</v>
      </c>
      <c r="D898" s="50" t="s">
        <v>6564</v>
      </c>
      <c r="E898" s="52">
        <v>44260.773622685185</v>
      </c>
      <c r="F898" s="50"/>
      <c r="G898" s="50"/>
      <c r="H898" s="50"/>
      <c r="I898" s="50"/>
      <c r="J898" s="50" t="s">
        <v>5236</v>
      </c>
      <c r="K898" s="50"/>
      <c r="L898" s="53" t="s">
        <v>65</v>
      </c>
      <c r="M898" s="55" t="s">
        <v>5237</v>
      </c>
      <c r="N898" s="50">
        <v>356.0</v>
      </c>
      <c r="O898" s="50">
        <v>427.0</v>
      </c>
      <c r="P898" s="50" t="s">
        <v>2585</v>
      </c>
      <c r="Q898" s="56" t="s">
        <v>6565</v>
      </c>
      <c r="R898" s="53" t="s">
        <v>3513</v>
      </c>
    </row>
    <row r="899">
      <c r="A899" s="54" t="s">
        <v>6566</v>
      </c>
      <c r="B899" s="50" t="s">
        <v>6567</v>
      </c>
      <c r="C899" s="51" t="s">
        <v>4118</v>
      </c>
      <c r="D899" s="50" t="s">
        <v>6568</v>
      </c>
      <c r="E899" s="52">
        <v>44260.77321759259</v>
      </c>
      <c r="F899" s="50"/>
      <c r="G899" s="50"/>
      <c r="H899" s="50"/>
      <c r="I899" s="50"/>
      <c r="J899" s="50" t="s">
        <v>6569</v>
      </c>
      <c r="K899" s="50"/>
      <c r="L899" s="53" t="s">
        <v>65</v>
      </c>
      <c r="M899" s="55" t="s">
        <v>6570</v>
      </c>
      <c r="N899" s="50">
        <v>1628.0</v>
      </c>
      <c r="O899" s="50">
        <v>1565.0</v>
      </c>
      <c r="P899" s="50" t="s">
        <v>6571</v>
      </c>
      <c r="Q899" s="56" t="s">
        <v>6572</v>
      </c>
      <c r="R899" s="53" t="s">
        <v>4121</v>
      </c>
    </row>
    <row r="900">
      <c r="A900" s="54" t="s">
        <v>6573</v>
      </c>
      <c r="B900" s="50" t="s">
        <v>6574</v>
      </c>
      <c r="C900" s="51" t="s">
        <v>2519</v>
      </c>
      <c r="D900" s="50" t="s">
        <v>6575</v>
      </c>
      <c r="E900" s="52">
        <v>44260.77296296296</v>
      </c>
      <c r="F900" s="50"/>
      <c r="G900" s="50"/>
      <c r="H900" s="50"/>
      <c r="I900" s="50"/>
      <c r="J900" s="50" t="s">
        <v>6576</v>
      </c>
      <c r="K900" s="50"/>
      <c r="L900" s="53" t="s">
        <v>65</v>
      </c>
      <c r="M900" s="55" t="s">
        <v>6577</v>
      </c>
      <c r="N900" s="50">
        <v>1259.0</v>
      </c>
      <c r="O900" s="50">
        <v>1015.0</v>
      </c>
      <c r="P900" s="50" t="s">
        <v>271</v>
      </c>
      <c r="Q900" s="56" t="s">
        <v>6578</v>
      </c>
      <c r="R900" s="53" t="s">
        <v>2522</v>
      </c>
    </row>
    <row r="901">
      <c r="A901" s="54" t="s">
        <v>6579</v>
      </c>
      <c r="B901" s="50" t="s">
        <v>6580</v>
      </c>
      <c r="C901" s="51" t="s">
        <v>5820</v>
      </c>
      <c r="D901" s="50" t="s">
        <v>6581</v>
      </c>
      <c r="E901" s="52">
        <v>44260.7728125</v>
      </c>
      <c r="F901" s="50"/>
      <c r="G901" s="50"/>
      <c r="H901" s="50"/>
      <c r="I901" s="50"/>
      <c r="J901" s="50" t="s">
        <v>6582</v>
      </c>
      <c r="K901" s="50"/>
      <c r="L901" s="53" t="s">
        <v>65</v>
      </c>
      <c r="M901" s="55" t="s">
        <v>6583</v>
      </c>
      <c r="N901" s="50">
        <v>304.0</v>
      </c>
      <c r="O901" s="50">
        <v>284.0</v>
      </c>
      <c r="P901" s="50" t="s">
        <v>6584</v>
      </c>
      <c r="Q901" s="56" t="s">
        <v>6585</v>
      </c>
      <c r="R901" s="53" t="s">
        <v>5826</v>
      </c>
    </row>
    <row r="902">
      <c r="A902" s="54" t="s">
        <v>6586</v>
      </c>
      <c r="B902" s="50" t="s">
        <v>6587</v>
      </c>
      <c r="C902" s="51" t="s">
        <v>5045</v>
      </c>
      <c r="D902" s="50" t="s">
        <v>6588</v>
      </c>
      <c r="E902" s="52">
        <v>44260.77278935185</v>
      </c>
      <c r="F902" s="50"/>
      <c r="G902" s="50"/>
      <c r="H902" s="50"/>
      <c r="I902" s="50"/>
      <c r="J902" s="50" t="s">
        <v>6589</v>
      </c>
      <c r="K902" s="50"/>
      <c r="L902" s="53" t="s">
        <v>65</v>
      </c>
      <c r="M902" s="55" t="s">
        <v>6590</v>
      </c>
      <c r="N902" s="50">
        <v>315.0</v>
      </c>
      <c r="O902" s="50">
        <v>271.0</v>
      </c>
      <c r="P902" s="50"/>
      <c r="Q902" s="56" t="s">
        <v>6591</v>
      </c>
      <c r="R902" s="53" t="s">
        <v>5050</v>
      </c>
    </row>
    <row r="903">
      <c r="A903" s="54" t="s">
        <v>6592</v>
      </c>
      <c r="B903" s="50" t="s">
        <v>6593</v>
      </c>
      <c r="C903" s="51" t="s">
        <v>6160</v>
      </c>
      <c r="D903" s="50" t="s">
        <v>6594</v>
      </c>
      <c r="E903" s="52">
        <v>44260.77269675926</v>
      </c>
      <c r="F903" s="50"/>
      <c r="G903" s="50"/>
      <c r="H903" s="50"/>
      <c r="I903" s="50"/>
      <c r="J903" s="50" t="s">
        <v>6595</v>
      </c>
      <c r="K903" s="50"/>
      <c r="L903" s="53" t="s">
        <v>102</v>
      </c>
      <c r="M903" s="55" t="s">
        <v>6596</v>
      </c>
      <c r="N903" s="50">
        <v>10082.0</v>
      </c>
      <c r="O903" s="50">
        <v>10216.0</v>
      </c>
      <c r="P903" s="50"/>
      <c r="Q903" s="56" t="s">
        <v>6597</v>
      </c>
      <c r="R903" s="53" t="s">
        <v>6166</v>
      </c>
    </row>
    <row r="904">
      <c r="A904" s="54" t="s">
        <v>6598</v>
      </c>
      <c r="B904" s="50" t="s">
        <v>6599</v>
      </c>
      <c r="C904" s="51" t="s">
        <v>6600</v>
      </c>
      <c r="D904" s="50" t="s">
        <v>6601</v>
      </c>
      <c r="E904" s="52">
        <v>44260.772627314815</v>
      </c>
      <c r="F904" s="50"/>
      <c r="G904" s="50"/>
      <c r="H904" s="50"/>
      <c r="I904" s="50"/>
      <c r="J904" s="50" t="s">
        <v>6602</v>
      </c>
      <c r="K904" s="50"/>
      <c r="L904" s="53" t="s">
        <v>1794</v>
      </c>
      <c r="M904" s="55" t="s">
        <v>6603</v>
      </c>
      <c r="N904" s="50">
        <v>758.0</v>
      </c>
      <c r="O904" s="50">
        <v>87.0</v>
      </c>
      <c r="P904" s="50"/>
      <c r="Q904" s="56" t="s">
        <v>6604</v>
      </c>
      <c r="R904" s="53" t="s">
        <v>6605</v>
      </c>
    </row>
    <row r="905">
      <c r="A905" s="54" t="s">
        <v>6606</v>
      </c>
      <c r="B905" s="50" t="s">
        <v>6607</v>
      </c>
      <c r="C905" s="51" t="s">
        <v>6608</v>
      </c>
      <c r="D905" s="50" t="s">
        <v>6609</v>
      </c>
      <c r="E905" s="52">
        <v>44260.772615740745</v>
      </c>
      <c r="F905" s="50"/>
      <c r="G905" s="50"/>
      <c r="H905" s="50"/>
      <c r="I905" s="50"/>
      <c r="J905" s="50" t="s">
        <v>6610</v>
      </c>
      <c r="K905" s="50"/>
      <c r="L905" s="53" t="s">
        <v>56</v>
      </c>
      <c r="M905" s="55" t="s">
        <v>6611</v>
      </c>
      <c r="N905" s="50">
        <v>351.0</v>
      </c>
      <c r="O905" s="50">
        <v>188.0</v>
      </c>
      <c r="P905" s="50" t="s">
        <v>3807</v>
      </c>
      <c r="Q905" s="56" t="s">
        <v>6612</v>
      </c>
      <c r="R905" s="53" t="s">
        <v>6613</v>
      </c>
    </row>
    <row r="906">
      <c r="A906" s="54" t="s">
        <v>6614</v>
      </c>
      <c r="B906" s="50" t="s">
        <v>5721</v>
      </c>
      <c r="C906" s="51" t="s">
        <v>521</v>
      </c>
      <c r="D906" s="50" t="s">
        <v>6615</v>
      </c>
      <c r="E906" s="52">
        <v>44260.77247685185</v>
      </c>
      <c r="F906" s="50"/>
      <c r="G906" s="50"/>
      <c r="H906" s="50"/>
      <c r="I906" s="50"/>
      <c r="J906" s="50" t="s">
        <v>5723</v>
      </c>
      <c r="K906" s="50"/>
      <c r="L906" s="53" t="s">
        <v>65</v>
      </c>
      <c r="M906" s="55" t="s">
        <v>5724</v>
      </c>
      <c r="N906" s="50">
        <v>2103.0</v>
      </c>
      <c r="O906" s="50">
        <v>2258.0</v>
      </c>
      <c r="P906" s="50" t="s">
        <v>271</v>
      </c>
      <c r="Q906" s="56" t="s">
        <v>6616</v>
      </c>
      <c r="R906" s="53" t="s">
        <v>524</v>
      </c>
    </row>
    <row r="907">
      <c r="A907" s="54" t="s">
        <v>6617</v>
      </c>
      <c r="B907" s="50" t="s">
        <v>2777</v>
      </c>
      <c r="C907" s="57" t="s">
        <v>6618</v>
      </c>
      <c r="D907" s="50" t="s">
        <v>6619</v>
      </c>
      <c r="E907" s="52">
        <v>44260.77234953704</v>
      </c>
      <c r="F907" s="50"/>
      <c r="G907" s="50"/>
      <c r="H907" s="50"/>
      <c r="I907" s="50"/>
      <c r="J907" s="50" t="s">
        <v>2779</v>
      </c>
      <c r="K907" s="50"/>
      <c r="L907" s="53" t="s">
        <v>65</v>
      </c>
      <c r="M907" s="55" t="s">
        <v>2780</v>
      </c>
      <c r="N907" s="50">
        <v>4509.0</v>
      </c>
      <c r="O907" s="50">
        <v>3507.0</v>
      </c>
      <c r="P907" s="50"/>
      <c r="Q907" s="56" t="s">
        <v>6620</v>
      </c>
      <c r="R907" s="58" t="s">
        <v>6621</v>
      </c>
    </row>
    <row r="908">
      <c r="A908" s="54" t="s">
        <v>6622</v>
      </c>
      <c r="B908" s="50" t="s">
        <v>6623</v>
      </c>
      <c r="C908" s="51" t="s">
        <v>2809</v>
      </c>
      <c r="D908" s="50" t="s">
        <v>6624</v>
      </c>
      <c r="E908" s="52">
        <v>44260.772256944445</v>
      </c>
      <c r="F908" s="50"/>
      <c r="G908" s="50"/>
      <c r="H908" s="50"/>
      <c r="I908" s="50"/>
      <c r="J908" s="50" t="s">
        <v>6625</v>
      </c>
      <c r="K908" s="50"/>
      <c r="L908" s="53" t="s">
        <v>65</v>
      </c>
      <c r="M908" s="55" t="s">
        <v>6626</v>
      </c>
      <c r="N908" s="50">
        <v>10282.0</v>
      </c>
      <c r="O908" s="50">
        <v>1184.0</v>
      </c>
      <c r="P908" s="50" t="s">
        <v>1144</v>
      </c>
      <c r="Q908" s="56" t="s">
        <v>6627</v>
      </c>
      <c r="R908" s="53" t="s">
        <v>2815</v>
      </c>
    </row>
    <row r="909">
      <c r="A909" s="54" t="s">
        <v>6628</v>
      </c>
      <c r="B909" s="50" t="s">
        <v>6629</v>
      </c>
      <c r="C909" s="51" t="s">
        <v>4520</v>
      </c>
      <c r="D909" s="50" t="s">
        <v>6630</v>
      </c>
      <c r="E909" s="52">
        <v>44260.7721875</v>
      </c>
      <c r="F909" s="50"/>
      <c r="G909" s="50"/>
      <c r="H909" s="50"/>
      <c r="I909" s="50"/>
      <c r="J909" s="50" t="s">
        <v>6631</v>
      </c>
      <c r="K909" s="50"/>
      <c r="L909" s="53" t="s">
        <v>65</v>
      </c>
      <c r="M909" s="55" t="s">
        <v>6632</v>
      </c>
      <c r="N909" s="50">
        <v>276.0</v>
      </c>
      <c r="O909" s="50">
        <v>301.0</v>
      </c>
      <c r="P909" s="50"/>
      <c r="Q909" s="56" t="s">
        <v>6633</v>
      </c>
      <c r="R909" s="53" t="s">
        <v>4525</v>
      </c>
    </row>
    <row r="910">
      <c r="A910" s="54" t="s">
        <v>6634</v>
      </c>
      <c r="B910" s="50" t="s">
        <v>6635</v>
      </c>
      <c r="C910" s="51" t="s">
        <v>6636</v>
      </c>
      <c r="D910" s="50" t="s">
        <v>6637</v>
      </c>
      <c r="E910" s="52">
        <v>44260.772152777776</v>
      </c>
      <c r="F910" s="50"/>
      <c r="G910" s="50"/>
      <c r="H910" s="50"/>
      <c r="I910" s="50"/>
      <c r="J910" s="50" t="s">
        <v>6638</v>
      </c>
      <c r="K910" s="50"/>
      <c r="L910" s="53" t="s">
        <v>56</v>
      </c>
      <c r="M910" s="55" t="s">
        <v>6639</v>
      </c>
      <c r="N910" s="50">
        <v>1408.0</v>
      </c>
      <c r="O910" s="50">
        <v>4360.0</v>
      </c>
      <c r="P910" s="50" t="s">
        <v>271</v>
      </c>
      <c r="Q910" s="56" t="s">
        <v>6640</v>
      </c>
      <c r="R910" s="53" t="s">
        <v>6641</v>
      </c>
    </row>
    <row r="911">
      <c r="A911" s="54" t="s">
        <v>6642</v>
      </c>
      <c r="B911" s="50" t="s">
        <v>6643</v>
      </c>
      <c r="C911" s="51" t="s">
        <v>252</v>
      </c>
      <c r="D911" s="50" t="s">
        <v>6644</v>
      </c>
      <c r="E911" s="52">
        <v>44260.77209490741</v>
      </c>
      <c r="F911" s="50"/>
      <c r="G911" s="50"/>
      <c r="H911" s="50"/>
      <c r="I911" s="50"/>
      <c r="J911" s="50" t="s">
        <v>6645</v>
      </c>
      <c r="K911" s="50"/>
      <c r="L911" s="53" t="s">
        <v>102</v>
      </c>
      <c r="M911" s="55" t="s">
        <v>6646</v>
      </c>
      <c r="N911" s="50">
        <v>2614.0</v>
      </c>
      <c r="O911" s="50">
        <v>4922.0</v>
      </c>
      <c r="P911" s="50"/>
      <c r="Q911" s="56" t="s">
        <v>6647</v>
      </c>
      <c r="R911" s="53" t="s">
        <v>257</v>
      </c>
    </row>
    <row r="912">
      <c r="A912" s="54" t="s">
        <v>6648</v>
      </c>
      <c r="B912" s="50" t="s">
        <v>6649</v>
      </c>
      <c r="C912" s="51" t="s">
        <v>6428</v>
      </c>
      <c r="D912" s="50" t="s">
        <v>6650</v>
      </c>
      <c r="E912" s="52">
        <v>44260.77202546297</v>
      </c>
      <c r="F912" s="50"/>
      <c r="G912" s="50"/>
      <c r="H912" s="50"/>
      <c r="I912" s="50"/>
      <c r="J912" s="50" t="s">
        <v>6651</v>
      </c>
      <c r="K912" s="50"/>
      <c r="L912" s="53" t="s">
        <v>56</v>
      </c>
      <c r="M912" s="55" t="s">
        <v>6652</v>
      </c>
      <c r="N912" s="50">
        <v>182.0</v>
      </c>
      <c r="O912" s="50">
        <v>214.0</v>
      </c>
      <c r="P912" s="50"/>
      <c r="Q912" s="56" t="s">
        <v>6653</v>
      </c>
      <c r="R912" s="53" t="s">
        <v>6434</v>
      </c>
    </row>
    <row r="913">
      <c r="A913" s="54" t="s">
        <v>6654</v>
      </c>
      <c r="B913" s="50" t="s">
        <v>6635</v>
      </c>
      <c r="C913" s="51" t="s">
        <v>6655</v>
      </c>
      <c r="D913" s="50" t="s">
        <v>6656</v>
      </c>
      <c r="E913" s="52">
        <v>44260.771990740745</v>
      </c>
      <c r="F913" s="50"/>
      <c r="G913" s="50"/>
      <c r="H913" s="50"/>
      <c r="I913" s="50"/>
      <c r="J913" s="50" t="s">
        <v>6638</v>
      </c>
      <c r="K913" s="50"/>
      <c r="L913" s="53" t="s">
        <v>56</v>
      </c>
      <c r="M913" s="55" t="s">
        <v>6639</v>
      </c>
      <c r="N913" s="50">
        <v>1408.0</v>
      </c>
      <c r="O913" s="50">
        <v>4360.0</v>
      </c>
      <c r="P913" s="50" t="s">
        <v>271</v>
      </c>
      <c r="Q913" s="56" t="s">
        <v>6657</v>
      </c>
      <c r="R913" s="53" t="s">
        <v>6658</v>
      </c>
    </row>
    <row r="914">
      <c r="A914" s="54" t="s">
        <v>6659</v>
      </c>
      <c r="B914" s="50" t="s">
        <v>6660</v>
      </c>
      <c r="C914" s="51" t="s">
        <v>4520</v>
      </c>
      <c r="D914" s="50" t="s">
        <v>6661</v>
      </c>
      <c r="E914" s="52">
        <v>44260.77197916667</v>
      </c>
      <c r="F914" s="50"/>
      <c r="G914" s="50"/>
      <c r="H914" s="50"/>
      <c r="I914" s="50"/>
      <c r="J914" s="50" t="s">
        <v>6662</v>
      </c>
      <c r="K914" s="50"/>
      <c r="L914" s="53" t="s">
        <v>56</v>
      </c>
      <c r="M914" s="55" t="s">
        <v>6663</v>
      </c>
      <c r="N914" s="50">
        <v>133.0</v>
      </c>
      <c r="O914" s="50">
        <v>366.0</v>
      </c>
      <c r="P914" s="50"/>
      <c r="Q914" s="56" t="s">
        <v>6664</v>
      </c>
      <c r="R914" s="53" t="s">
        <v>4525</v>
      </c>
    </row>
    <row r="915">
      <c r="A915" s="54" t="s">
        <v>6665</v>
      </c>
      <c r="B915" s="50" t="s">
        <v>6635</v>
      </c>
      <c r="C915" s="51" t="s">
        <v>6666</v>
      </c>
      <c r="D915" s="50" t="s">
        <v>6667</v>
      </c>
      <c r="E915" s="52">
        <v>44260.77196759259</v>
      </c>
      <c r="F915" s="50"/>
      <c r="G915" s="50"/>
      <c r="H915" s="50"/>
      <c r="I915" s="50"/>
      <c r="J915" s="50" t="s">
        <v>6638</v>
      </c>
      <c r="K915" s="50"/>
      <c r="L915" s="53" t="s">
        <v>56</v>
      </c>
      <c r="M915" s="55" t="s">
        <v>6639</v>
      </c>
      <c r="N915" s="50">
        <v>1408.0</v>
      </c>
      <c r="O915" s="50">
        <v>4360.0</v>
      </c>
      <c r="P915" s="50" t="s">
        <v>271</v>
      </c>
      <c r="Q915" s="56" t="s">
        <v>6668</v>
      </c>
      <c r="R915" s="53" t="s">
        <v>6658</v>
      </c>
    </row>
    <row r="916">
      <c r="A916" s="54" t="s">
        <v>6669</v>
      </c>
      <c r="B916" s="50" t="s">
        <v>6670</v>
      </c>
      <c r="C916" s="51" t="s">
        <v>3835</v>
      </c>
      <c r="D916" s="50" t="s">
        <v>6671</v>
      </c>
      <c r="E916" s="52">
        <v>44260.771898148145</v>
      </c>
      <c r="F916" s="50"/>
      <c r="G916" s="50"/>
      <c r="H916" s="50"/>
      <c r="I916" s="50"/>
      <c r="J916" s="50" t="s">
        <v>6672</v>
      </c>
      <c r="K916" s="50"/>
      <c r="L916" s="53" t="s">
        <v>65</v>
      </c>
      <c r="M916" s="55" t="s">
        <v>6673</v>
      </c>
      <c r="N916" s="50">
        <v>624.0</v>
      </c>
      <c r="O916" s="50">
        <v>2676.0</v>
      </c>
      <c r="P916" s="50" t="s">
        <v>6674</v>
      </c>
      <c r="Q916" s="56" t="s">
        <v>6675</v>
      </c>
      <c r="R916" s="53" t="s">
        <v>3513</v>
      </c>
    </row>
    <row r="917">
      <c r="A917" s="54" t="s">
        <v>6676</v>
      </c>
      <c r="B917" s="50" t="s">
        <v>6677</v>
      </c>
      <c r="C917" s="51" t="s">
        <v>6678</v>
      </c>
      <c r="D917" s="50" t="s">
        <v>6679</v>
      </c>
      <c r="E917" s="52">
        <v>44260.77172453704</v>
      </c>
      <c r="F917" s="50"/>
      <c r="G917" s="50"/>
      <c r="H917" s="50"/>
      <c r="I917" s="50"/>
      <c r="J917" s="50" t="s">
        <v>6680</v>
      </c>
      <c r="K917" s="50"/>
      <c r="L917" s="53" t="s">
        <v>6681</v>
      </c>
      <c r="M917" s="55" t="s">
        <v>6682</v>
      </c>
      <c r="N917" s="50">
        <v>1499.0</v>
      </c>
      <c r="O917" s="50">
        <v>2326.0</v>
      </c>
      <c r="P917" s="50" t="s">
        <v>4087</v>
      </c>
      <c r="Q917" s="56" t="s">
        <v>6683</v>
      </c>
      <c r="R917" s="53" t="s">
        <v>6684</v>
      </c>
    </row>
    <row r="918">
      <c r="A918" s="54" t="s">
        <v>6499</v>
      </c>
      <c r="B918" s="50" t="s">
        <v>6497</v>
      </c>
      <c r="C918" s="51" t="s">
        <v>6685</v>
      </c>
      <c r="D918" s="50" t="s">
        <v>6686</v>
      </c>
      <c r="E918" s="52">
        <v>44260.771689814814</v>
      </c>
      <c r="F918" s="50"/>
      <c r="G918" s="50"/>
      <c r="H918" s="50"/>
      <c r="I918" s="50"/>
      <c r="J918" s="50" t="s">
        <v>6496</v>
      </c>
      <c r="K918" s="50"/>
      <c r="L918" s="53" t="s">
        <v>65</v>
      </c>
      <c r="M918" s="55" t="s">
        <v>6687</v>
      </c>
      <c r="N918" s="50">
        <v>219.0</v>
      </c>
      <c r="O918" s="50">
        <v>545.0</v>
      </c>
      <c r="P918" s="50" t="s">
        <v>6688</v>
      </c>
      <c r="Q918" s="56" t="s">
        <v>6689</v>
      </c>
      <c r="R918" s="53" t="s">
        <v>6690</v>
      </c>
    </row>
    <row r="919">
      <c r="A919" s="54" t="s">
        <v>6691</v>
      </c>
      <c r="B919" s="50" t="s">
        <v>6635</v>
      </c>
      <c r="C919" s="51" t="s">
        <v>6692</v>
      </c>
      <c r="D919" s="50" t="s">
        <v>6693</v>
      </c>
      <c r="E919" s="52">
        <v>44260.771631944444</v>
      </c>
      <c r="F919" s="50"/>
      <c r="G919" s="50"/>
      <c r="H919" s="50"/>
      <c r="I919" s="50"/>
      <c r="J919" s="50" t="s">
        <v>6638</v>
      </c>
      <c r="K919" s="50"/>
      <c r="L919" s="53" t="s">
        <v>56</v>
      </c>
      <c r="M919" s="55" t="s">
        <v>6639</v>
      </c>
      <c r="N919" s="50">
        <v>1408.0</v>
      </c>
      <c r="O919" s="50">
        <v>4360.0</v>
      </c>
      <c r="P919" s="50" t="s">
        <v>271</v>
      </c>
      <c r="Q919" s="56" t="s">
        <v>6694</v>
      </c>
      <c r="R919" s="53" t="s">
        <v>6658</v>
      </c>
    </row>
    <row r="920">
      <c r="A920" s="54" t="s">
        <v>6695</v>
      </c>
      <c r="B920" s="50" t="s">
        <v>6635</v>
      </c>
      <c r="C920" s="51" t="s">
        <v>6696</v>
      </c>
      <c r="D920" s="50" t="s">
        <v>6697</v>
      </c>
      <c r="E920" s="52">
        <v>44260.7715625</v>
      </c>
      <c r="F920" s="50"/>
      <c r="G920" s="50"/>
      <c r="H920" s="50"/>
      <c r="I920" s="50"/>
      <c r="J920" s="50" t="s">
        <v>6638</v>
      </c>
      <c r="K920" s="50"/>
      <c r="L920" s="53" t="s">
        <v>56</v>
      </c>
      <c r="M920" s="55" t="s">
        <v>6639</v>
      </c>
      <c r="N920" s="50">
        <v>1408.0</v>
      </c>
      <c r="O920" s="50">
        <v>4360.0</v>
      </c>
      <c r="P920" s="50" t="s">
        <v>271</v>
      </c>
      <c r="Q920" s="56" t="s">
        <v>6698</v>
      </c>
      <c r="R920" s="53" t="s">
        <v>6699</v>
      </c>
    </row>
    <row r="921">
      <c r="A921" s="54" t="s">
        <v>6700</v>
      </c>
      <c r="B921" s="50" t="s">
        <v>6635</v>
      </c>
      <c r="C921" s="51" t="s">
        <v>6701</v>
      </c>
      <c r="D921" s="50" t="s">
        <v>6702</v>
      </c>
      <c r="E921" s="52">
        <v>44260.771527777775</v>
      </c>
      <c r="F921" s="50"/>
      <c r="G921" s="50"/>
      <c r="H921" s="50"/>
      <c r="I921" s="50"/>
      <c r="J921" s="50" t="s">
        <v>6638</v>
      </c>
      <c r="K921" s="50"/>
      <c r="L921" s="53" t="s">
        <v>56</v>
      </c>
      <c r="M921" s="55" t="s">
        <v>6639</v>
      </c>
      <c r="N921" s="50">
        <v>1408.0</v>
      </c>
      <c r="O921" s="50">
        <v>4360.0</v>
      </c>
      <c r="P921" s="50" t="s">
        <v>271</v>
      </c>
      <c r="Q921" s="56" t="s">
        <v>6703</v>
      </c>
      <c r="R921" s="53" t="s">
        <v>6658</v>
      </c>
    </row>
    <row r="922">
      <c r="A922" s="54" t="s">
        <v>6704</v>
      </c>
      <c r="B922" s="50" t="s">
        <v>6416</v>
      </c>
      <c r="C922" s="51" t="s">
        <v>6705</v>
      </c>
      <c r="D922" s="50" t="s">
        <v>6706</v>
      </c>
      <c r="E922" s="52">
        <v>44260.77141203704</v>
      </c>
      <c r="F922" s="50"/>
      <c r="G922" s="50"/>
      <c r="H922" s="50" t="s">
        <v>3268</v>
      </c>
      <c r="I922" s="50" t="s">
        <v>3269</v>
      </c>
      <c r="J922" s="50" t="s">
        <v>6419</v>
      </c>
      <c r="K922" s="50" t="s">
        <v>3271</v>
      </c>
      <c r="L922" s="53" t="s">
        <v>65</v>
      </c>
      <c r="M922" s="55" t="s">
        <v>6420</v>
      </c>
      <c r="N922" s="50">
        <v>3339.0</v>
      </c>
      <c r="O922" s="50">
        <v>4945.0</v>
      </c>
      <c r="P922" s="50" t="s">
        <v>183</v>
      </c>
      <c r="Q922" s="56" t="s">
        <v>6707</v>
      </c>
      <c r="R922" s="53" t="s">
        <v>6708</v>
      </c>
    </row>
    <row r="923">
      <c r="A923" s="54" t="s">
        <v>6709</v>
      </c>
      <c r="B923" s="50" t="s">
        <v>6635</v>
      </c>
      <c r="C923" s="51" t="s">
        <v>6710</v>
      </c>
      <c r="D923" s="50" t="s">
        <v>6711</v>
      </c>
      <c r="E923" s="52">
        <v>44260.771273148144</v>
      </c>
      <c r="F923" s="50"/>
      <c r="G923" s="50"/>
      <c r="H923" s="50"/>
      <c r="I923" s="50"/>
      <c r="J923" s="50" t="s">
        <v>6638</v>
      </c>
      <c r="K923" s="50"/>
      <c r="L923" s="53" t="s">
        <v>56</v>
      </c>
      <c r="M923" s="55" t="s">
        <v>6639</v>
      </c>
      <c r="N923" s="50">
        <v>1408.0</v>
      </c>
      <c r="O923" s="50">
        <v>4360.0</v>
      </c>
      <c r="P923" s="50" t="s">
        <v>271</v>
      </c>
      <c r="Q923" s="56" t="s">
        <v>6712</v>
      </c>
      <c r="R923" s="53" t="s">
        <v>6658</v>
      </c>
    </row>
    <row r="924">
      <c r="A924" s="54" t="s">
        <v>6713</v>
      </c>
      <c r="B924" s="50" t="s">
        <v>6714</v>
      </c>
      <c r="C924" s="51" t="s">
        <v>4366</v>
      </c>
      <c r="D924" s="50" t="s">
        <v>6715</v>
      </c>
      <c r="E924" s="52">
        <v>44260.77107638889</v>
      </c>
      <c r="F924" s="50"/>
      <c r="G924" s="50"/>
      <c r="H924" s="50"/>
      <c r="I924" s="50"/>
      <c r="J924" s="50" t="s">
        <v>6716</v>
      </c>
      <c r="K924" s="50"/>
      <c r="L924" s="53" t="s">
        <v>65</v>
      </c>
      <c r="M924" s="55" t="s">
        <v>1233</v>
      </c>
      <c r="N924" s="50">
        <v>177.0</v>
      </c>
      <c r="O924" s="50">
        <v>95.0</v>
      </c>
      <c r="P924" s="50" t="s">
        <v>6717</v>
      </c>
      <c r="Q924" s="56" t="s">
        <v>6718</v>
      </c>
      <c r="R924" s="53" t="s">
        <v>4372</v>
      </c>
    </row>
    <row r="925">
      <c r="A925" s="54" t="s">
        <v>6719</v>
      </c>
      <c r="B925" s="50" t="s">
        <v>6720</v>
      </c>
      <c r="C925" s="51" t="s">
        <v>2346</v>
      </c>
      <c r="D925" s="50" t="s">
        <v>6721</v>
      </c>
      <c r="E925" s="52">
        <v>44260.77106481481</v>
      </c>
      <c r="F925" s="50"/>
      <c r="G925" s="50"/>
      <c r="H925" s="50"/>
      <c r="I925" s="50"/>
      <c r="J925" s="50" t="s">
        <v>6722</v>
      </c>
      <c r="K925" s="50"/>
      <c r="L925" s="53" t="s">
        <v>65</v>
      </c>
      <c r="M925" s="55" t="s">
        <v>6723</v>
      </c>
      <c r="N925" s="50">
        <v>1150.0</v>
      </c>
      <c r="O925" s="50">
        <v>1917.0</v>
      </c>
      <c r="P925" s="50"/>
      <c r="Q925" s="56" t="s">
        <v>6724</v>
      </c>
      <c r="R925" s="53" t="s">
        <v>2352</v>
      </c>
    </row>
    <row r="926">
      <c r="A926" s="54" t="s">
        <v>6725</v>
      </c>
      <c r="B926" s="50" t="s">
        <v>6726</v>
      </c>
      <c r="C926" s="51" t="s">
        <v>6727</v>
      </c>
      <c r="D926" s="50" t="s">
        <v>6728</v>
      </c>
      <c r="E926" s="52">
        <v>44260.77083333333</v>
      </c>
      <c r="F926" s="50"/>
      <c r="G926" s="50"/>
      <c r="H926" s="50"/>
      <c r="I926" s="50"/>
      <c r="J926" s="50" t="s">
        <v>6729</v>
      </c>
      <c r="K926" s="50"/>
      <c r="L926" s="53" t="s">
        <v>1794</v>
      </c>
      <c r="M926" s="55" t="s">
        <v>6730</v>
      </c>
      <c r="N926" s="50">
        <v>22276.0</v>
      </c>
      <c r="O926" s="50">
        <v>2.0</v>
      </c>
      <c r="P926" s="50" t="s">
        <v>286</v>
      </c>
      <c r="Q926" s="56" t="s">
        <v>6731</v>
      </c>
      <c r="R926" s="53" t="s">
        <v>6732</v>
      </c>
    </row>
    <row r="927">
      <c r="A927" s="54" t="s">
        <v>6733</v>
      </c>
      <c r="B927" s="50" t="s">
        <v>6587</v>
      </c>
      <c r="C927" s="51" t="s">
        <v>521</v>
      </c>
      <c r="D927" s="50" t="s">
        <v>6734</v>
      </c>
      <c r="E927" s="52">
        <v>44260.77033564815</v>
      </c>
      <c r="F927" s="50"/>
      <c r="G927" s="50"/>
      <c r="H927" s="50"/>
      <c r="I927" s="50"/>
      <c r="J927" s="50" t="s">
        <v>6589</v>
      </c>
      <c r="K927" s="50"/>
      <c r="L927" s="53" t="s">
        <v>65</v>
      </c>
      <c r="M927" s="55" t="s">
        <v>6590</v>
      </c>
      <c r="N927" s="50">
        <v>315.0</v>
      </c>
      <c r="O927" s="50">
        <v>271.0</v>
      </c>
      <c r="P927" s="50"/>
      <c r="Q927" s="56" t="s">
        <v>6735</v>
      </c>
      <c r="R927" s="53" t="s">
        <v>524</v>
      </c>
    </row>
    <row r="928">
      <c r="A928" s="54" t="s">
        <v>6736</v>
      </c>
      <c r="B928" s="50" t="s">
        <v>6737</v>
      </c>
      <c r="C928" s="51" t="s">
        <v>72</v>
      </c>
      <c r="D928" s="50" t="s">
        <v>6734</v>
      </c>
      <c r="E928" s="52">
        <v>44260.77033564815</v>
      </c>
      <c r="F928" s="50"/>
      <c r="G928" s="50"/>
      <c r="H928" s="50"/>
      <c r="I928" s="50"/>
      <c r="J928" s="50" t="s">
        <v>6738</v>
      </c>
      <c r="K928" s="50"/>
      <c r="L928" s="53" t="s">
        <v>65</v>
      </c>
      <c r="M928" s="55" t="s">
        <v>6739</v>
      </c>
      <c r="N928" s="50">
        <v>274.0</v>
      </c>
      <c r="O928" s="50">
        <v>574.0</v>
      </c>
      <c r="P928" s="50"/>
      <c r="Q928" s="56" t="s">
        <v>6740</v>
      </c>
      <c r="R928" s="53" t="s">
        <v>78</v>
      </c>
    </row>
    <row r="929">
      <c r="A929" s="54" t="s">
        <v>6741</v>
      </c>
      <c r="B929" s="50" t="s">
        <v>6742</v>
      </c>
      <c r="C929" s="51" t="s">
        <v>558</v>
      </c>
      <c r="D929" s="50" t="s">
        <v>6743</v>
      </c>
      <c r="E929" s="52">
        <v>44260.77020833333</v>
      </c>
      <c r="F929" s="50"/>
      <c r="G929" s="50"/>
      <c r="H929" s="50"/>
      <c r="I929" s="50"/>
      <c r="J929" s="50" t="s">
        <v>6744</v>
      </c>
      <c r="K929" s="50"/>
      <c r="L929" s="53" t="s">
        <v>102</v>
      </c>
      <c r="M929" s="55" t="s">
        <v>6745</v>
      </c>
      <c r="N929" s="50">
        <v>1851.0</v>
      </c>
      <c r="O929" s="50">
        <v>1824.0</v>
      </c>
      <c r="P929" s="50" t="s">
        <v>6746</v>
      </c>
      <c r="Q929" s="56" t="s">
        <v>6747</v>
      </c>
      <c r="R929" s="53" t="s">
        <v>564</v>
      </c>
    </row>
    <row r="930">
      <c r="A930" s="54" t="s">
        <v>6748</v>
      </c>
      <c r="B930" s="50" t="s">
        <v>4022</v>
      </c>
      <c r="C930" s="51" t="s">
        <v>4406</v>
      </c>
      <c r="D930" s="50" t="s">
        <v>6749</v>
      </c>
      <c r="E930" s="52">
        <v>44260.77003472223</v>
      </c>
      <c r="F930" s="50"/>
      <c r="G930" s="50"/>
      <c r="H930" s="50"/>
      <c r="I930" s="50"/>
      <c r="J930" s="50" t="s">
        <v>4025</v>
      </c>
      <c r="K930" s="50"/>
      <c r="L930" s="53" t="s">
        <v>65</v>
      </c>
      <c r="M930" s="55" t="s">
        <v>4026</v>
      </c>
      <c r="N930" s="50">
        <v>243.0</v>
      </c>
      <c r="O930" s="50">
        <v>53.0</v>
      </c>
      <c r="P930" s="50" t="s">
        <v>286</v>
      </c>
      <c r="Q930" s="56" t="s">
        <v>6750</v>
      </c>
      <c r="R930" s="53" t="s">
        <v>4411</v>
      </c>
    </row>
    <row r="931">
      <c r="A931" s="54" t="s">
        <v>6751</v>
      </c>
      <c r="B931" s="50" t="s">
        <v>4625</v>
      </c>
      <c r="C931" s="51" t="s">
        <v>587</v>
      </c>
      <c r="D931" s="50" t="s">
        <v>6752</v>
      </c>
      <c r="E931" s="52">
        <v>44260.769953703704</v>
      </c>
      <c r="F931" s="50"/>
      <c r="G931" s="50"/>
      <c r="H931" s="50"/>
      <c r="I931" s="50"/>
      <c r="J931" s="50" t="s">
        <v>4627</v>
      </c>
      <c r="K931" s="50"/>
      <c r="L931" s="53" t="s">
        <v>65</v>
      </c>
      <c r="M931" s="55" t="s">
        <v>4628</v>
      </c>
      <c r="N931" s="50">
        <v>202.0</v>
      </c>
      <c r="O931" s="50">
        <v>437.0</v>
      </c>
      <c r="P931" s="50" t="s">
        <v>286</v>
      </c>
      <c r="Q931" s="56" t="s">
        <v>6753</v>
      </c>
      <c r="R931" s="53" t="s">
        <v>590</v>
      </c>
    </row>
    <row r="932">
      <c r="A932" s="54" t="s">
        <v>6754</v>
      </c>
      <c r="B932" s="50" t="s">
        <v>6660</v>
      </c>
      <c r="C932" s="51" t="s">
        <v>4220</v>
      </c>
      <c r="D932" s="50" t="s">
        <v>6755</v>
      </c>
      <c r="E932" s="52">
        <v>44260.76971064815</v>
      </c>
      <c r="F932" s="50"/>
      <c r="G932" s="50"/>
      <c r="H932" s="50"/>
      <c r="I932" s="50"/>
      <c r="J932" s="50" t="s">
        <v>6662</v>
      </c>
      <c r="K932" s="50"/>
      <c r="L932" s="53" t="s">
        <v>56</v>
      </c>
      <c r="M932" s="55" t="s">
        <v>6663</v>
      </c>
      <c r="N932" s="50">
        <v>133.0</v>
      </c>
      <c r="O932" s="50">
        <v>366.0</v>
      </c>
      <c r="P932" s="50"/>
      <c r="Q932" s="56" t="s">
        <v>6756</v>
      </c>
      <c r="R932" s="53" t="s">
        <v>3513</v>
      </c>
    </row>
    <row r="933">
      <c r="A933" s="54" t="s">
        <v>6757</v>
      </c>
      <c r="B933" s="50" t="s">
        <v>6758</v>
      </c>
      <c r="C933" s="51" t="s">
        <v>2500</v>
      </c>
      <c r="D933" s="50" t="s">
        <v>6759</v>
      </c>
      <c r="E933" s="52">
        <v>44260.76959490741</v>
      </c>
      <c r="F933" s="50"/>
      <c r="G933" s="50"/>
      <c r="H933" s="50"/>
      <c r="I933" s="50"/>
      <c r="J933" s="50" t="s">
        <v>6760</v>
      </c>
      <c r="K933" s="50"/>
      <c r="L933" s="53" t="s">
        <v>56</v>
      </c>
      <c r="M933" s="55" t="s">
        <v>6761</v>
      </c>
      <c r="N933" s="50">
        <v>420.0</v>
      </c>
      <c r="O933" s="50">
        <v>419.0</v>
      </c>
      <c r="P933" s="50" t="s">
        <v>877</v>
      </c>
      <c r="Q933" s="56" t="s">
        <v>6762</v>
      </c>
      <c r="R933" s="53" t="s">
        <v>2505</v>
      </c>
    </row>
    <row r="934">
      <c r="A934" s="54" t="s">
        <v>6763</v>
      </c>
      <c r="B934" s="50" t="s">
        <v>6764</v>
      </c>
      <c r="C934" s="51" t="s">
        <v>6765</v>
      </c>
      <c r="D934" s="50" t="s">
        <v>6766</v>
      </c>
      <c r="E934" s="52">
        <v>44260.76957175926</v>
      </c>
      <c r="F934" s="50"/>
      <c r="G934" s="50"/>
      <c r="H934" s="50" t="s">
        <v>5603</v>
      </c>
      <c r="I934" s="50" t="s">
        <v>5604</v>
      </c>
      <c r="J934" s="50" t="s">
        <v>6767</v>
      </c>
      <c r="K934" s="50" t="s">
        <v>5605</v>
      </c>
      <c r="L934" s="53" t="s">
        <v>65</v>
      </c>
      <c r="M934" s="55" t="s">
        <v>6768</v>
      </c>
      <c r="N934" s="50">
        <v>173.0</v>
      </c>
      <c r="O934" s="50">
        <v>1486.0</v>
      </c>
      <c r="P934" s="50" t="s">
        <v>4370</v>
      </c>
      <c r="Q934" s="56" t="s">
        <v>6769</v>
      </c>
      <c r="R934" s="53" t="s">
        <v>6770</v>
      </c>
    </row>
    <row r="935">
      <c r="A935" s="54" t="s">
        <v>6771</v>
      </c>
      <c r="B935" s="50" t="s">
        <v>6772</v>
      </c>
      <c r="C935" s="51" t="s">
        <v>6773</v>
      </c>
      <c r="D935" s="50" t="s">
        <v>6774</v>
      </c>
      <c r="E935" s="52">
        <v>44260.76938657407</v>
      </c>
      <c r="F935" s="50"/>
      <c r="G935" s="50"/>
      <c r="H935" s="50"/>
      <c r="I935" s="50"/>
      <c r="J935" s="50" t="s">
        <v>6775</v>
      </c>
      <c r="K935" s="50"/>
      <c r="L935" s="53" t="s">
        <v>65</v>
      </c>
      <c r="M935" s="55" t="s">
        <v>6776</v>
      </c>
      <c r="N935" s="50">
        <v>7004.0</v>
      </c>
      <c r="O935" s="50">
        <v>3845.0</v>
      </c>
      <c r="P935" s="50" t="s">
        <v>6777</v>
      </c>
      <c r="Q935" s="56" t="s">
        <v>6778</v>
      </c>
      <c r="R935" s="53" t="s">
        <v>6779</v>
      </c>
    </row>
    <row r="936">
      <c r="A936" s="54" t="s">
        <v>6780</v>
      </c>
      <c r="B936" s="50" t="s">
        <v>4022</v>
      </c>
      <c r="C936" s="51" t="s">
        <v>3371</v>
      </c>
      <c r="D936" s="50" t="s">
        <v>6781</v>
      </c>
      <c r="E936" s="52">
        <v>44260.76922453704</v>
      </c>
      <c r="F936" s="50"/>
      <c r="G936" s="50"/>
      <c r="H936" s="50"/>
      <c r="I936" s="50"/>
      <c r="J936" s="50" t="s">
        <v>4025</v>
      </c>
      <c r="K936" s="50"/>
      <c r="L936" s="53" t="s">
        <v>65</v>
      </c>
      <c r="M936" s="55" t="s">
        <v>4026</v>
      </c>
      <c r="N936" s="50">
        <v>243.0</v>
      </c>
      <c r="O936" s="50">
        <v>53.0</v>
      </c>
      <c r="P936" s="50" t="s">
        <v>286</v>
      </c>
      <c r="Q936" s="56" t="s">
        <v>6782</v>
      </c>
      <c r="R936" s="53" t="s">
        <v>3377</v>
      </c>
    </row>
    <row r="937">
      <c r="A937" s="54" t="s">
        <v>6783</v>
      </c>
      <c r="B937" s="50" t="s">
        <v>6784</v>
      </c>
      <c r="C937" s="51" t="s">
        <v>6785</v>
      </c>
      <c r="D937" s="50" t="s">
        <v>6786</v>
      </c>
      <c r="E937" s="52">
        <v>44260.76914351852</v>
      </c>
      <c r="F937" s="50"/>
      <c r="G937" s="50"/>
      <c r="H937" s="50"/>
      <c r="I937" s="50"/>
      <c r="J937" s="50" t="s">
        <v>6787</v>
      </c>
      <c r="K937" s="50"/>
      <c r="L937" s="53" t="s">
        <v>56</v>
      </c>
      <c r="M937" s="55" t="s">
        <v>6788</v>
      </c>
      <c r="N937" s="50">
        <v>9482.0</v>
      </c>
      <c r="O937" s="50">
        <v>1865.0</v>
      </c>
      <c r="P937" s="50" t="s">
        <v>6789</v>
      </c>
      <c r="Q937" s="56" t="s">
        <v>6790</v>
      </c>
      <c r="R937" s="53" t="s">
        <v>6791</v>
      </c>
    </row>
    <row r="938">
      <c r="A938" s="54" t="s">
        <v>6792</v>
      </c>
      <c r="B938" s="50" t="s">
        <v>6793</v>
      </c>
      <c r="C938" s="51" t="s">
        <v>6160</v>
      </c>
      <c r="D938" s="50" t="s">
        <v>6794</v>
      </c>
      <c r="E938" s="52">
        <v>44260.76907407407</v>
      </c>
      <c r="F938" s="50"/>
      <c r="G938" s="50"/>
      <c r="H938" s="50"/>
      <c r="I938" s="50"/>
      <c r="J938" s="50" t="s">
        <v>6795</v>
      </c>
      <c r="K938" s="50"/>
      <c r="L938" s="53" t="s">
        <v>102</v>
      </c>
      <c r="M938" s="55" t="s">
        <v>6796</v>
      </c>
      <c r="N938" s="50">
        <v>9535.0</v>
      </c>
      <c r="O938" s="50">
        <v>9527.0</v>
      </c>
      <c r="P938" s="50"/>
      <c r="Q938" s="56" t="s">
        <v>6797</v>
      </c>
      <c r="R938" s="53" t="s">
        <v>6166</v>
      </c>
    </row>
    <row r="939">
      <c r="A939" s="54" t="s">
        <v>6798</v>
      </c>
      <c r="B939" s="50" t="s">
        <v>6764</v>
      </c>
      <c r="C939" s="51" t="s">
        <v>81</v>
      </c>
      <c r="D939" s="50" t="s">
        <v>6799</v>
      </c>
      <c r="E939" s="52">
        <v>44260.76903935186</v>
      </c>
      <c r="F939" s="50"/>
      <c r="G939" s="50"/>
      <c r="H939" s="50"/>
      <c r="I939" s="50"/>
      <c r="J939" s="50" t="s">
        <v>6767</v>
      </c>
      <c r="K939" s="50"/>
      <c r="L939" s="53" t="s">
        <v>65</v>
      </c>
      <c r="M939" s="55" t="s">
        <v>6768</v>
      </c>
      <c r="N939" s="50">
        <v>173.0</v>
      </c>
      <c r="O939" s="50">
        <v>1486.0</v>
      </c>
      <c r="P939" s="50" t="s">
        <v>4370</v>
      </c>
      <c r="Q939" s="56" t="s">
        <v>6800</v>
      </c>
      <c r="R939" s="53" t="s">
        <v>87</v>
      </c>
    </row>
    <row r="940">
      <c r="A940" s="54" t="s">
        <v>6801</v>
      </c>
      <c r="B940" s="50" t="s">
        <v>6802</v>
      </c>
      <c r="C940" s="51" t="s">
        <v>6803</v>
      </c>
      <c r="D940" s="50" t="s">
        <v>6804</v>
      </c>
      <c r="E940" s="52">
        <v>44260.76888888889</v>
      </c>
      <c r="F940" s="50"/>
      <c r="G940" s="50"/>
      <c r="H940" s="50"/>
      <c r="I940" s="50"/>
      <c r="J940" s="50" t="s">
        <v>6805</v>
      </c>
      <c r="K940" s="50"/>
      <c r="L940" s="53" t="s">
        <v>56</v>
      </c>
      <c r="M940" s="55" t="s">
        <v>6806</v>
      </c>
      <c r="N940" s="50">
        <v>341.0</v>
      </c>
      <c r="O940" s="50">
        <v>692.0</v>
      </c>
      <c r="P940" s="50"/>
      <c r="Q940" s="56" t="s">
        <v>6807</v>
      </c>
      <c r="R940" s="53" t="s">
        <v>6808</v>
      </c>
    </row>
    <row r="941">
      <c r="A941" s="54" t="s">
        <v>6809</v>
      </c>
      <c r="B941" s="50" t="s">
        <v>6810</v>
      </c>
      <c r="C941" s="51" t="s">
        <v>6811</v>
      </c>
      <c r="D941" s="50" t="s">
        <v>6812</v>
      </c>
      <c r="E941" s="52">
        <v>44260.76886574074</v>
      </c>
      <c r="F941" s="50"/>
      <c r="G941" s="50"/>
      <c r="H941" s="50"/>
      <c r="I941" s="50"/>
      <c r="J941" s="50" t="s">
        <v>6813</v>
      </c>
      <c r="K941" s="50"/>
      <c r="L941" s="53" t="s">
        <v>56</v>
      </c>
      <c r="M941" s="55" t="s">
        <v>6814</v>
      </c>
      <c r="N941" s="50">
        <v>1452.0</v>
      </c>
      <c r="O941" s="50">
        <v>1048.0</v>
      </c>
      <c r="P941" s="50" t="s">
        <v>6815</v>
      </c>
      <c r="Q941" s="56" t="s">
        <v>6816</v>
      </c>
      <c r="R941" s="53" t="s">
        <v>6817</v>
      </c>
    </row>
    <row r="942">
      <c r="A942" s="54" t="s">
        <v>6818</v>
      </c>
      <c r="B942" s="50" t="s">
        <v>6497</v>
      </c>
      <c r="C942" s="51" t="s">
        <v>3835</v>
      </c>
      <c r="D942" s="50" t="s">
        <v>6819</v>
      </c>
      <c r="E942" s="52">
        <v>44260.76885416667</v>
      </c>
      <c r="F942" s="50"/>
      <c r="G942" s="50"/>
      <c r="H942" s="50"/>
      <c r="I942" s="50"/>
      <c r="J942" s="50" t="s">
        <v>6496</v>
      </c>
      <c r="K942" s="50"/>
      <c r="L942" s="53" t="s">
        <v>65</v>
      </c>
      <c r="M942" s="55" t="s">
        <v>6687</v>
      </c>
      <c r="N942" s="50">
        <v>219.0</v>
      </c>
      <c r="O942" s="50">
        <v>545.0</v>
      </c>
      <c r="P942" s="50" t="s">
        <v>6688</v>
      </c>
      <c r="Q942" s="56" t="s">
        <v>6820</v>
      </c>
      <c r="R942" s="53" t="s">
        <v>3513</v>
      </c>
    </row>
    <row r="943">
      <c r="A943" s="54" t="s">
        <v>6821</v>
      </c>
      <c r="B943" s="50" t="s">
        <v>6822</v>
      </c>
      <c r="C943" s="51" t="s">
        <v>6823</v>
      </c>
      <c r="D943" s="50" t="s">
        <v>6824</v>
      </c>
      <c r="E943" s="52">
        <v>44260.76876157407</v>
      </c>
      <c r="F943" s="50"/>
      <c r="G943" s="50"/>
      <c r="H943" s="50"/>
      <c r="I943" s="50"/>
      <c r="J943" s="50" t="s">
        <v>6825</v>
      </c>
      <c r="K943" s="50"/>
      <c r="L943" s="53" t="s">
        <v>65</v>
      </c>
      <c r="M943" s="55" t="s">
        <v>6826</v>
      </c>
      <c r="N943" s="50">
        <v>336.0</v>
      </c>
      <c r="O943" s="50">
        <v>587.0</v>
      </c>
      <c r="P943" s="50" t="s">
        <v>6827</v>
      </c>
      <c r="Q943" s="56" t="s">
        <v>6828</v>
      </c>
      <c r="R943" s="53" t="s">
        <v>6829</v>
      </c>
    </row>
    <row r="944">
      <c r="A944" s="54" t="s">
        <v>6830</v>
      </c>
      <c r="B944" s="50" t="s">
        <v>6831</v>
      </c>
      <c r="C944" s="51" t="s">
        <v>6832</v>
      </c>
      <c r="D944" s="50" t="s">
        <v>6833</v>
      </c>
      <c r="E944" s="52">
        <v>44260.76875</v>
      </c>
      <c r="F944" s="50"/>
      <c r="G944" s="50"/>
      <c r="H944" s="50"/>
      <c r="I944" s="50"/>
      <c r="J944" s="50" t="s">
        <v>6834</v>
      </c>
      <c r="K944" s="50"/>
      <c r="L944" s="53" t="s">
        <v>65</v>
      </c>
      <c r="M944" s="55" t="s">
        <v>6835</v>
      </c>
      <c r="N944" s="50">
        <v>285.0</v>
      </c>
      <c r="O944" s="50">
        <v>991.0</v>
      </c>
      <c r="P944" s="50" t="s">
        <v>6836</v>
      </c>
      <c r="Q944" s="56" t="s">
        <v>6837</v>
      </c>
      <c r="R944" s="53" t="s">
        <v>6838</v>
      </c>
    </row>
    <row r="945">
      <c r="A945" s="54" t="s">
        <v>6839</v>
      </c>
      <c r="B945" s="50" t="s">
        <v>6840</v>
      </c>
      <c r="C945" s="51" t="s">
        <v>6841</v>
      </c>
      <c r="D945" s="50" t="s">
        <v>6842</v>
      </c>
      <c r="E945" s="52">
        <v>44260.768738425926</v>
      </c>
      <c r="F945" s="50"/>
      <c r="G945" s="50"/>
      <c r="H945" s="50"/>
      <c r="I945" s="50"/>
      <c r="J945" s="50" t="s">
        <v>6843</v>
      </c>
      <c r="K945" s="50"/>
      <c r="L945" s="53" t="s">
        <v>56</v>
      </c>
      <c r="M945" s="55" t="s">
        <v>6844</v>
      </c>
      <c r="N945" s="50">
        <v>938.0</v>
      </c>
      <c r="O945" s="50">
        <v>1776.0</v>
      </c>
      <c r="P945" s="50" t="s">
        <v>6845</v>
      </c>
      <c r="Q945" s="56" t="s">
        <v>6846</v>
      </c>
      <c r="R945" s="53" t="s">
        <v>6847</v>
      </c>
    </row>
    <row r="946">
      <c r="A946" s="54" t="s">
        <v>6848</v>
      </c>
      <c r="B946" s="50" t="s">
        <v>5691</v>
      </c>
      <c r="C946" s="51" t="s">
        <v>3835</v>
      </c>
      <c r="D946" s="50" t="s">
        <v>6842</v>
      </c>
      <c r="E946" s="52">
        <v>44260.768738425926</v>
      </c>
      <c r="F946" s="50"/>
      <c r="G946" s="50"/>
      <c r="H946" s="50"/>
      <c r="I946" s="50"/>
      <c r="J946" s="50" t="s">
        <v>5694</v>
      </c>
      <c r="K946" s="50"/>
      <c r="L946" s="53" t="s">
        <v>65</v>
      </c>
      <c r="M946" s="55" t="s">
        <v>5695</v>
      </c>
      <c r="N946" s="50">
        <v>296.0</v>
      </c>
      <c r="O946" s="50">
        <v>914.0</v>
      </c>
      <c r="P946" s="50"/>
      <c r="Q946" s="56" t="s">
        <v>6849</v>
      </c>
      <c r="R946" s="53" t="s">
        <v>3513</v>
      </c>
    </row>
    <row r="947">
      <c r="A947" s="54" t="s">
        <v>6850</v>
      </c>
      <c r="B947" s="50" t="s">
        <v>6851</v>
      </c>
      <c r="C947" s="51" t="s">
        <v>4220</v>
      </c>
      <c r="D947" s="50" t="s">
        <v>6852</v>
      </c>
      <c r="E947" s="52">
        <v>44260.76862268518</v>
      </c>
      <c r="F947" s="50"/>
      <c r="G947" s="50"/>
      <c r="H947" s="50"/>
      <c r="I947" s="50"/>
      <c r="J947" s="50" t="s">
        <v>6853</v>
      </c>
      <c r="K947" s="50"/>
      <c r="L947" s="53" t="s">
        <v>102</v>
      </c>
      <c r="M947" s="55" t="s">
        <v>6854</v>
      </c>
      <c r="N947" s="50">
        <v>304.0</v>
      </c>
      <c r="O947" s="50">
        <v>193.0</v>
      </c>
      <c r="P947" s="50" t="s">
        <v>6855</v>
      </c>
      <c r="Q947" s="56" t="s">
        <v>6856</v>
      </c>
      <c r="R947" s="53" t="s">
        <v>3513</v>
      </c>
    </row>
    <row r="948">
      <c r="A948" s="54" t="s">
        <v>6857</v>
      </c>
      <c r="B948" s="50" t="s">
        <v>6858</v>
      </c>
      <c r="C948" s="51" t="s">
        <v>333</v>
      </c>
      <c r="D948" s="50" t="s">
        <v>6859</v>
      </c>
      <c r="E948" s="52">
        <v>44260.76856481482</v>
      </c>
      <c r="F948" s="50"/>
      <c r="G948" s="50"/>
      <c r="H948" s="50"/>
      <c r="I948" s="50"/>
      <c r="J948" s="50" t="s">
        <v>6860</v>
      </c>
      <c r="K948" s="50"/>
      <c r="L948" s="53" t="s">
        <v>56</v>
      </c>
      <c r="M948" s="55" t="s">
        <v>6861</v>
      </c>
      <c r="N948" s="50">
        <v>185.0</v>
      </c>
      <c r="O948" s="50">
        <v>124.0</v>
      </c>
      <c r="P948" s="50" t="s">
        <v>584</v>
      </c>
      <c r="Q948" s="56" t="s">
        <v>6862</v>
      </c>
      <c r="R948" s="53" t="s">
        <v>338</v>
      </c>
    </row>
    <row r="949">
      <c r="A949" s="54" t="s">
        <v>6863</v>
      </c>
      <c r="B949" s="50" t="s">
        <v>5721</v>
      </c>
      <c r="C949" s="51" t="s">
        <v>3835</v>
      </c>
      <c r="D949" s="50" t="s">
        <v>6864</v>
      </c>
      <c r="E949" s="52">
        <v>44260.768425925926</v>
      </c>
      <c r="F949" s="50"/>
      <c r="G949" s="50"/>
      <c r="H949" s="50"/>
      <c r="I949" s="50"/>
      <c r="J949" s="50" t="s">
        <v>5723</v>
      </c>
      <c r="K949" s="50"/>
      <c r="L949" s="53" t="s">
        <v>65</v>
      </c>
      <c r="M949" s="55" t="s">
        <v>5724</v>
      </c>
      <c r="N949" s="50">
        <v>2103.0</v>
      </c>
      <c r="O949" s="50">
        <v>2258.0</v>
      </c>
      <c r="P949" s="50" t="s">
        <v>271</v>
      </c>
      <c r="Q949" s="56" t="s">
        <v>6865</v>
      </c>
      <c r="R949" s="53" t="s">
        <v>5526</v>
      </c>
    </row>
    <row r="950">
      <c r="A950" s="54" t="s">
        <v>6866</v>
      </c>
      <c r="B950" s="50" t="s">
        <v>6867</v>
      </c>
      <c r="C950" s="51" t="s">
        <v>6868</v>
      </c>
      <c r="D950" s="50" t="s">
        <v>6869</v>
      </c>
      <c r="E950" s="52">
        <v>44260.76834490741</v>
      </c>
      <c r="F950" s="50"/>
      <c r="G950" s="50"/>
      <c r="H950" s="50"/>
      <c r="I950" s="50"/>
      <c r="J950" s="50" t="s">
        <v>6870</v>
      </c>
      <c r="K950" s="50"/>
      <c r="L950" s="53" t="s">
        <v>65</v>
      </c>
      <c r="M950" s="55" t="s">
        <v>6871</v>
      </c>
      <c r="N950" s="50">
        <v>215.0</v>
      </c>
      <c r="O950" s="50">
        <v>620.0</v>
      </c>
      <c r="P950" s="50" t="s">
        <v>4370</v>
      </c>
      <c r="Q950" s="56" t="s">
        <v>6872</v>
      </c>
      <c r="R950" s="53" t="s">
        <v>6873</v>
      </c>
    </row>
    <row r="951">
      <c r="A951" s="54" t="s">
        <v>6874</v>
      </c>
      <c r="B951" s="50" t="s">
        <v>6875</v>
      </c>
      <c r="C951" s="51" t="s">
        <v>6876</v>
      </c>
      <c r="D951" s="50" t="s">
        <v>6877</v>
      </c>
      <c r="E951" s="52">
        <v>44260.76814814815</v>
      </c>
      <c r="F951" s="50"/>
      <c r="G951" s="50"/>
      <c r="H951" s="50"/>
      <c r="I951" s="50"/>
      <c r="J951" s="50" t="s">
        <v>6878</v>
      </c>
      <c r="K951" s="50"/>
      <c r="L951" s="53" t="s">
        <v>65</v>
      </c>
      <c r="M951" s="55" t="s">
        <v>6879</v>
      </c>
      <c r="N951" s="50">
        <v>149.0</v>
      </c>
      <c r="O951" s="50">
        <v>1741.0</v>
      </c>
      <c r="P951" s="50"/>
      <c r="Q951" s="56" t="s">
        <v>6880</v>
      </c>
      <c r="R951" s="53" t="s">
        <v>6881</v>
      </c>
    </row>
    <row r="952">
      <c r="A952" s="54" t="s">
        <v>6882</v>
      </c>
      <c r="B952" s="50" t="s">
        <v>6883</v>
      </c>
      <c r="C952" s="51" t="s">
        <v>6884</v>
      </c>
      <c r="D952" s="50" t="s">
        <v>6885</v>
      </c>
      <c r="E952" s="52">
        <v>44260.767546296294</v>
      </c>
      <c r="F952" s="50"/>
      <c r="G952" s="50"/>
      <c r="H952" s="50"/>
      <c r="I952" s="50"/>
      <c r="J952" s="50" t="s">
        <v>6886</v>
      </c>
      <c r="K952" s="50"/>
      <c r="L952" s="53" t="s">
        <v>102</v>
      </c>
      <c r="M952" s="55" t="s">
        <v>6887</v>
      </c>
      <c r="N952" s="50">
        <v>2556.0</v>
      </c>
      <c r="O952" s="50">
        <v>2539.0</v>
      </c>
      <c r="P952" s="50" t="s">
        <v>4004</v>
      </c>
      <c r="Q952" s="56" t="s">
        <v>6888</v>
      </c>
      <c r="R952" s="53" t="s">
        <v>6889</v>
      </c>
    </row>
    <row r="953">
      <c r="A953" s="54" t="s">
        <v>6890</v>
      </c>
      <c r="B953" s="50" t="s">
        <v>6891</v>
      </c>
      <c r="C953" s="51" t="s">
        <v>6892</v>
      </c>
      <c r="D953" s="50" t="s">
        <v>6893</v>
      </c>
      <c r="E953" s="52">
        <v>44260.76736111111</v>
      </c>
      <c r="F953" s="50"/>
      <c r="G953" s="50"/>
      <c r="H953" s="50"/>
      <c r="I953" s="50"/>
      <c r="J953" s="50" t="s">
        <v>6894</v>
      </c>
      <c r="K953" s="50"/>
      <c r="L953" s="53" t="s">
        <v>102</v>
      </c>
      <c r="M953" s="55" t="s">
        <v>6895</v>
      </c>
      <c r="N953" s="50">
        <v>720.0</v>
      </c>
      <c r="O953" s="50">
        <v>2363.0</v>
      </c>
      <c r="P953" s="50" t="s">
        <v>6896</v>
      </c>
      <c r="Q953" s="56" t="s">
        <v>6897</v>
      </c>
      <c r="R953" s="53" t="s">
        <v>6898</v>
      </c>
    </row>
    <row r="954">
      <c r="A954" s="54" t="s">
        <v>6899</v>
      </c>
      <c r="B954" s="50" t="s">
        <v>6900</v>
      </c>
      <c r="C954" s="51" t="s">
        <v>6901</v>
      </c>
      <c r="D954" s="50" t="s">
        <v>6902</v>
      </c>
      <c r="E954" s="52">
        <v>44260.767164351855</v>
      </c>
      <c r="F954" s="50"/>
      <c r="G954" s="50"/>
      <c r="H954" s="50"/>
      <c r="I954" s="50"/>
      <c r="J954" s="50" t="s">
        <v>6903</v>
      </c>
      <c r="K954" s="50"/>
      <c r="L954" s="53" t="s">
        <v>56</v>
      </c>
      <c r="M954" s="55" t="s">
        <v>6904</v>
      </c>
      <c r="N954" s="50">
        <v>456409.0</v>
      </c>
      <c r="O954" s="50">
        <v>21.0</v>
      </c>
      <c r="P954" s="50" t="s">
        <v>6905</v>
      </c>
      <c r="Q954" s="56" t="s">
        <v>6906</v>
      </c>
      <c r="R954" s="53" t="s">
        <v>6907</v>
      </c>
    </row>
    <row r="955">
      <c r="A955" s="54" t="s">
        <v>6908</v>
      </c>
      <c r="B955" s="50" t="s">
        <v>6909</v>
      </c>
      <c r="C955" s="51" t="s">
        <v>1944</v>
      </c>
      <c r="D955" s="50" t="s">
        <v>6910</v>
      </c>
      <c r="E955" s="52">
        <v>44260.766863425924</v>
      </c>
      <c r="F955" s="50"/>
      <c r="G955" s="50"/>
      <c r="H955" s="50"/>
      <c r="I955" s="50"/>
      <c r="J955" s="50" t="s">
        <v>6911</v>
      </c>
      <c r="K955" s="50"/>
      <c r="L955" s="53" t="s">
        <v>102</v>
      </c>
      <c r="M955" s="55" t="s">
        <v>6912</v>
      </c>
      <c r="N955" s="50">
        <v>2483.0</v>
      </c>
      <c r="O955" s="50">
        <v>1307.0</v>
      </c>
      <c r="P955" s="50"/>
      <c r="Q955" s="56" t="s">
        <v>6913</v>
      </c>
      <c r="R955" s="53" t="s">
        <v>1950</v>
      </c>
    </row>
    <row r="956">
      <c r="A956" s="54" t="s">
        <v>6914</v>
      </c>
      <c r="B956" s="50" t="s">
        <v>6915</v>
      </c>
      <c r="C956" s="51" t="s">
        <v>6916</v>
      </c>
      <c r="D956" s="50" t="s">
        <v>6917</v>
      </c>
      <c r="E956" s="52">
        <v>44260.76663194444</v>
      </c>
      <c r="F956" s="50"/>
      <c r="G956" s="50"/>
      <c r="H956" s="50" t="s">
        <v>3268</v>
      </c>
      <c r="I956" s="50" t="s">
        <v>3269</v>
      </c>
      <c r="J956" s="50" t="s">
        <v>6918</v>
      </c>
      <c r="K956" s="50" t="s">
        <v>3271</v>
      </c>
      <c r="L956" s="53" t="s">
        <v>65</v>
      </c>
      <c r="M956" s="55" t="s">
        <v>6919</v>
      </c>
      <c r="N956" s="50">
        <v>1296.0</v>
      </c>
      <c r="O956" s="50">
        <v>4980.0</v>
      </c>
      <c r="P956" s="50" t="s">
        <v>2585</v>
      </c>
      <c r="Q956" s="56" t="s">
        <v>6920</v>
      </c>
      <c r="R956" s="53" t="s">
        <v>6921</v>
      </c>
    </row>
    <row r="957">
      <c r="A957" s="54" t="s">
        <v>6922</v>
      </c>
      <c r="B957" s="50" t="s">
        <v>6660</v>
      </c>
      <c r="C957" s="51" t="s">
        <v>3835</v>
      </c>
      <c r="D957" s="50" t="s">
        <v>6923</v>
      </c>
      <c r="E957" s="52">
        <v>44260.76645833333</v>
      </c>
      <c r="F957" s="50"/>
      <c r="G957" s="50"/>
      <c r="H957" s="50"/>
      <c r="I957" s="50"/>
      <c r="J957" s="50" t="s">
        <v>6662</v>
      </c>
      <c r="K957" s="50"/>
      <c r="L957" s="53" t="s">
        <v>56</v>
      </c>
      <c r="M957" s="55" t="s">
        <v>6663</v>
      </c>
      <c r="N957" s="50">
        <v>133.0</v>
      </c>
      <c r="O957" s="50">
        <v>366.0</v>
      </c>
      <c r="P957" s="50"/>
      <c r="Q957" s="56" t="s">
        <v>6924</v>
      </c>
      <c r="R957" s="53" t="s">
        <v>3513</v>
      </c>
    </row>
    <row r="958">
      <c r="A958" s="54" t="s">
        <v>6925</v>
      </c>
      <c r="B958" s="50" t="s">
        <v>4625</v>
      </c>
      <c r="C958" s="51" t="s">
        <v>3835</v>
      </c>
      <c r="D958" s="50" t="s">
        <v>6926</v>
      </c>
      <c r="E958" s="52">
        <v>44260.76635416667</v>
      </c>
      <c r="F958" s="50"/>
      <c r="G958" s="50"/>
      <c r="H958" s="50"/>
      <c r="I958" s="50"/>
      <c r="J958" s="50" t="s">
        <v>4627</v>
      </c>
      <c r="K958" s="50"/>
      <c r="L958" s="53" t="s">
        <v>65</v>
      </c>
      <c r="M958" s="55" t="s">
        <v>4628</v>
      </c>
      <c r="N958" s="50">
        <v>202.0</v>
      </c>
      <c r="O958" s="50">
        <v>437.0</v>
      </c>
      <c r="P958" s="50" t="s">
        <v>286</v>
      </c>
      <c r="Q958" s="56" t="s">
        <v>6927</v>
      </c>
      <c r="R958" s="53" t="s">
        <v>3513</v>
      </c>
    </row>
    <row r="959">
      <c r="A959" s="54" t="s">
        <v>6928</v>
      </c>
      <c r="B959" s="50" t="s">
        <v>6929</v>
      </c>
      <c r="C959" s="51" t="s">
        <v>6930</v>
      </c>
      <c r="D959" s="50" t="s">
        <v>6931</v>
      </c>
      <c r="E959" s="52">
        <v>44260.76630787037</v>
      </c>
      <c r="F959" s="50"/>
      <c r="G959" s="50"/>
      <c r="H959" s="50"/>
      <c r="I959" s="50"/>
      <c r="J959" s="50" t="s">
        <v>6932</v>
      </c>
      <c r="K959" s="50"/>
      <c r="L959" s="53" t="s">
        <v>56</v>
      </c>
      <c r="M959" s="55" t="s">
        <v>6933</v>
      </c>
      <c r="N959" s="50">
        <v>813.0</v>
      </c>
      <c r="O959" s="50">
        <v>2398.0</v>
      </c>
      <c r="P959" s="50" t="s">
        <v>6934</v>
      </c>
      <c r="Q959" s="56" t="s">
        <v>6935</v>
      </c>
      <c r="R959" s="53" t="s">
        <v>6936</v>
      </c>
    </row>
    <row r="960">
      <c r="A960" s="54" t="s">
        <v>6937</v>
      </c>
      <c r="B960" s="50" t="s">
        <v>5233</v>
      </c>
      <c r="C960" s="51" t="s">
        <v>5045</v>
      </c>
      <c r="D960" s="50" t="s">
        <v>6938</v>
      </c>
      <c r="E960" s="52">
        <v>44260.76623842593</v>
      </c>
      <c r="F960" s="50"/>
      <c r="G960" s="50"/>
      <c r="H960" s="50"/>
      <c r="I960" s="50"/>
      <c r="J960" s="50" t="s">
        <v>5236</v>
      </c>
      <c r="K960" s="50"/>
      <c r="L960" s="53" t="s">
        <v>65</v>
      </c>
      <c r="M960" s="55" t="s">
        <v>5237</v>
      </c>
      <c r="N960" s="50">
        <v>356.0</v>
      </c>
      <c r="O960" s="50">
        <v>427.0</v>
      </c>
      <c r="P960" s="50" t="s">
        <v>2585</v>
      </c>
      <c r="Q960" s="56" t="s">
        <v>6939</v>
      </c>
      <c r="R960" s="53" t="s">
        <v>5050</v>
      </c>
    </row>
    <row r="961">
      <c r="A961" s="54" t="s">
        <v>6940</v>
      </c>
      <c r="B961" s="50" t="s">
        <v>6941</v>
      </c>
      <c r="C961" s="51" t="s">
        <v>6942</v>
      </c>
      <c r="D961" s="50" t="s">
        <v>6943</v>
      </c>
      <c r="E961" s="52">
        <v>44260.76620370371</v>
      </c>
      <c r="F961" s="50"/>
      <c r="G961" s="50"/>
      <c r="H961" s="50" t="s">
        <v>2510</v>
      </c>
      <c r="I961" s="50" t="s">
        <v>2511</v>
      </c>
      <c r="J961" s="50" t="s">
        <v>6944</v>
      </c>
      <c r="K961" s="50" t="s">
        <v>2513</v>
      </c>
      <c r="L961" s="53" t="s">
        <v>65</v>
      </c>
      <c r="M961" s="55" t="s">
        <v>6945</v>
      </c>
      <c r="N961" s="50">
        <v>1325.0</v>
      </c>
      <c r="O961" s="50">
        <v>1991.0</v>
      </c>
      <c r="P961" s="50" t="s">
        <v>3499</v>
      </c>
      <c r="Q961" s="56" t="s">
        <v>6946</v>
      </c>
      <c r="R961" s="53" t="s">
        <v>6947</v>
      </c>
    </row>
    <row r="962">
      <c r="A962" s="54" t="s">
        <v>6948</v>
      </c>
      <c r="B962" s="50" t="s">
        <v>6949</v>
      </c>
      <c r="C962" s="51" t="s">
        <v>4220</v>
      </c>
      <c r="D962" s="50" t="s">
        <v>6950</v>
      </c>
      <c r="E962" s="52">
        <v>44260.76619212963</v>
      </c>
      <c r="F962" s="50"/>
      <c r="G962" s="50"/>
      <c r="H962" s="50"/>
      <c r="I962" s="50"/>
      <c r="J962" s="50" t="s">
        <v>6951</v>
      </c>
      <c r="K962" s="50"/>
      <c r="L962" s="53" t="s">
        <v>65</v>
      </c>
      <c r="M962" s="55" t="s">
        <v>6952</v>
      </c>
      <c r="N962" s="50">
        <v>801.0</v>
      </c>
      <c r="O962" s="50">
        <v>737.0</v>
      </c>
      <c r="P962" s="50" t="s">
        <v>6953</v>
      </c>
      <c r="Q962" s="56" t="s">
        <v>6954</v>
      </c>
      <c r="R962" s="53" t="s">
        <v>5526</v>
      </c>
    </row>
    <row r="963">
      <c r="A963" s="54" t="s">
        <v>6955</v>
      </c>
      <c r="B963" s="50" t="s">
        <v>6956</v>
      </c>
      <c r="C963" s="51" t="s">
        <v>3835</v>
      </c>
      <c r="D963" s="50" t="s">
        <v>6950</v>
      </c>
      <c r="E963" s="52">
        <v>44260.76619212963</v>
      </c>
      <c r="F963" s="50"/>
      <c r="G963" s="50"/>
      <c r="H963" s="50"/>
      <c r="I963" s="50"/>
      <c r="J963" s="50" t="s">
        <v>6957</v>
      </c>
      <c r="K963" s="50"/>
      <c r="L963" s="53" t="s">
        <v>65</v>
      </c>
      <c r="M963" s="55" t="s">
        <v>6958</v>
      </c>
      <c r="N963" s="50">
        <v>227.0</v>
      </c>
      <c r="O963" s="50">
        <v>367.0</v>
      </c>
      <c r="P963" s="50"/>
      <c r="Q963" s="56" t="s">
        <v>6959</v>
      </c>
      <c r="R963" s="53" t="s">
        <v>5526</v>
      </c>
    </row>
    <row r="964">
      <c r="A964" s="54" t="s">
        <v>6960</v>
      </c>
      <c r="B964" s="50" t="s">
        <v>6493</v>
      </c>
      <c r="C964" s="51" t="s">
        <v>3835</v>
      </c>
      <c r="D964" s="50" t="s">
        <v>6961</v>
      </c>
      <c r="E964" s="52">
        <v>44260.7659837963</v>
      </c>
      <c r="F964" s="50"/>
      <c r="G964" s="50"/>
      <c r="H964" s="50"/>
      <c r="I964" s="50"/>
      <c r="J964" s="50" t="s">
        <v>6498</v>
      </c>
      <c r="K964" s="50"/>
      <c r="L964" s="53" t="s">
        <v>65</v>
      </c>
      <c r="M964" s="55" t="s">
        <v>6500</v>
      </c>
      <c r="N964" s="50">
        <v>234.0</v>
      </c>
      <c r="O964" s="50">
        <v>185.0</v>
      </c>
      <c r="P964" s="50"/>
      <c r="Q964" s="56" t="s">
        <v>6962</v>
      </c>
      <c r="R964" s="53" t="s">
        <v>5526</v>
      </c>
    </row>
    <row r="965">
      <c r="A965" s="54" t="s">
        <v>6963</v>
      </c>
      <c r="B965" s="50" t="s">
        <v>6964</v>
      </c>
      <c r="C965" s="51" t="s">
        <v>558</v>
      </c>
      <c r="D965" s="50" t="s">
        <v>6965</v>
      </c>
      <c r="E965" s="52">
        <v>44260.76587962963</v>
      </c>
      <c r="F965" s="50"/>
      <c r="G965" s="50"/>
      <c r="H965" s="50"/>
      <c r="I965" s="50"/>
      <c r="J965" s="50" t="s">
        <v>6966</v>
      </c>
      <c r="K965" s="50"/>
      <c r="L965" s="53" t="s">
        <v>102</v>
      </c>
      <c r="M965" s="55" t="s">
        <v>6967</v>
      </c>
      <c r="N965" s="50">
        <v>3940.0</v>
      </c>
      <c r="O965" s="50">
        <v>2219.0</v>
      </c>
      <c r="P965" s="50" t="s">
        <v>6968</v>
      </c>
      <c r="Q965" s="56" t="s">
        <v>6969</v>
      </c>
      <c r="R965" s="53" t="s">
        <v>564</v>
      </c>
    </row>
    <row r="966">
      <c r="A966" s="54" t="s">
        <v>6970</v>
      </c>
      <c r="B966" s="50" t="s">
        <v>6971</v>
      </c>
      <c r="C966" s="51" t="s">
        <v>5123</v>
      </c>
      <c r="D966" s="50" t="s">
        <v>6972</v>
      </c>
      <c r="E966" s="52">
        <v>44260.765798611115</v>
      </c>
      <c r="F966" s="50"/>
      <c r="G966" s="50"/>
      <c r="H966" s="50"/>
      <c r="I966" s="50"/>
      <c r="J966" s="50" t="s">
        <v>6973</v>
      </c>
      <c r="K966" s="50"/>
      <c r="L966" s="53" t="s">
        <v>65</v>
      </c>
      <c r="M966" s="55" t="s">
        <v>6974</v>
      </c>
      <c r="N966" s="50">
        <v>641.0</v>
      </c>
      <c r="O966" s="50">
        <v>2700.0</v>
      </c>
      <c r="P966" s="50"/>
      <c r="Q966" s="56" t="s">
        <v>6975</v>
      </c>
      <c r="R966" s="53" t="s">
        <v>5129</v>
      </c>
    </row>
    <row r="967">
      <c r="A967" s="54" t="s">
        <v>6976</v>
      </c>
      <c r="B967" s="50" t="s">
        <v>6977</v>
      </c>
      <c r="C967" s="51" t="s">
        <v>3835</v>
      </c>
      <c r="D967" s="50" t="s">
        <v>6978</v>
      </c>
      <c r="E967" s="52">
        <v>44260.76576388889</v>
      </c>
      <c r="F967" s="50"/>
      <c r="G967" s="50"/>
      <c r="H967" s="50"/>
      <c r="I967" s="50"/>
      <c r="J967" s="50" t="s">
        <v>6979</v>
      </c>
      <c r="K967" s="50"/>
      <c r="L967" s="53" t="s">
        <v>65</v>
      </c>
      <c r="M967" s="55" t="s">
        <v>6980</v>
      </c>
      <c r="N967" s="50">
        <v>184.0</v>
      </c>
      <c r="O967" s="50">
        <v>178.0</v>
      </c>
      <c r="P967" s="50"/>
      <c r="Q967" s="56" t="s">
        <v>6981</v>
      </c>
      <c r="R967" s="53" t="s">
        <v>3513</v>
      </c>
    </row>
    <row r="968">
      <c r="A968" s="54" t="s">
        <v>6982</v>
      </c>
      <c r="B968" s="50" t="s">
        <v>6983</v>
      </c>
      <c r="C968" s="51" t="s">
        <v>72</v>
      </c>
      <c r="D968" s="50" t="s">
        <v>6984</v>
      </c>
      <c r="E968" s="52">
        <v>44260.76556712963</v>
      </c>
      <c r="F968" s="50"/>
      <c r="G968" s="50"/>
      <c r="H968" s="50"/>
      <c r="I968" s="50"/>
      <c r="J968" s="50" t="s">
        <v>6985</v>
      </c>
      <c r="K968" s="50"/>
      <c r="L968" s="53" t="s">
        <v>65</v>
      </c>
      <c r="M968" s="55" t="s">
        <v>6986</v>
      </c>
      <c r="N968" s="50">
        <v>5063.0</v>
      </c>
      <c r="O968" s="50">
        <v>5386.0</v>
      </c>
      <c r="P968" s="50" t="s">
        <v>6987</v>
      </c>
      <c r="Q968" s="56" t="s">
        <v>6988</v>
      </c>
      <c r="R968" s="53" t="s">
        <v>78</v>
      </c>
    </row>
    <row r="969">
      <c r="A969" s="54" t="s">
        <v>6989</v>
      </c>
      <c r="B969" s="50" t="s">
        <v>6990</v>
      </c>
      <c r="C969" s="51" t="s">
        <v>116</v>
      </c>
      <c r="D969" s="50" t="s">
        <v>6991</v>
      </c>
      <c r="E969" s="52">
        <v>44260.765497685185</v>
      </c>
      <c r="F969" s="50"/>
      <c r="G969" s="50"/>
      <c r="H969" s="50"/>
      <c r="I969" s="50"/>
      <c r="J969" s="50" t="s">
        <v>6992</v>
      </c>
      <c r="K969" s="50"/>
      <c r="L969" s="53" t="s">
        <v>65</v>
      </c>
      <c r="M969" s="55" t="s">
        <v>6993</v>
      </c>
      <c r="N969" s="50">
        <v>3086.0</v>
      </c>
      <c r="O969" s="50">
        <v>4995.0</v>
      </c>
      <c r="P969" s="50" t="s">
        <v>6994</v>
      </c>
      <c r="Q969" s="56" t="s">
        <v>6995</v>
      </c>
      <c r="R969" s="53" t="s">
        <v>119</v>
      </c>
    </row>
    <row r="970">
      <c r="A970" s="54" t="s">
        <v>6996</v>
      </c>
      <c r="B970" s="50" t="s">
        <v>6997</v>
      </c>
      <c r="C970" s="51" t="s">
        <v>5184</v>
      </c>
      <c r="D970" s="50" t="s">
        <v>6998</v>
      </c>
      <c r="E970" s="52">
        <v>44260.76548611111</v>
      </c>
      <c r="F970" s="50"/>
      <c r="G970" s="50"/>
      <c r="H970" s="50"/>
      <c r="I970" s="50"/>
      <c r="J970" s="50" t="s">
        <v>6999</v>
      </c>
      <c r="K970" s="50"/>
      <c r="L970" s="53" t="s">
        <v>65</v>
      </c>
      <c r="M970" s="55" t="s">
        <v>7000</v>
      </c>
      <c r="N970" s="50">
        <v>338.0</v>
      </c>
      <c r="O970" s="50">
        <v>264.0</v>
      </c>
      <c r="P970" s="50"/>
      <c r="Q970" s="56" t="s">
        <v>7001</v>
      </c>
      <c r="R970" s="53" t="s">
        <v>7002</v>
      </c>
    </row>
    <row r="971">
      <c r="A971" s="54" t="s">
        <v>7003</v>
      </c>
      <c r="B971" s="50" t="s">
        <v>5813</v>
      </c>
      <c r="C971" s="51" t="s">
        <v>7004</v>
      </c>
      <c r="D971" s="50" t="s">
        <v>7005</v>
      </c>
      <c r="E971" s="52">
        <v>44260.765335648146</v>
      </c>
      <c r="F971" s="50"/>
      <c r="G971" s="50"/>
      <c r="H971" s="50"/>
      <c r="I971" s="50"/>
      <c r="J971" s="50" t="s">
        <v>5815</v>
      </c>
      <c r="K971" s="50"/>
      <c r="L971" s="53" t="s">
        <v>102</v>
      </c>
      <c r="M971" s="55" t="s">
        <v>5816</v>
      </c>
      <c r="N971" s="50">
        <v>1018.0</v>
      </c>
      <c r="O971" s="50">
        <v>4587.0</v>
      </c>
      <c r="P971" s="50"/>
      <c r="Q971" s="56" t="s">
        <v>7006</v>
      </c>
      <c r="R971" s="53" t="s">
        <v>7007</v>
      </c>
    </row>
    <row r="972">
      <c r="A972" s="54" t="s">
        <v>7008</v>
      </c>
      <c r="B972" s="50" t="s">
        <v>7009</v>
      </c>
      <c r="C972" s="51" t="s">
        <v>558</v>
      </c>
      <c r="D972" s="50" t="s">
        <v>7010</v>
      </c>
      <c r="E972" s="52">
        <v>44260.76520833334</v>
      </c>
      <c r="F972" s="50"/>
      <c r="G972" s="50"/>
      <c r="H972" s="50"/>
      <c r="I972" s="50"/>
      <c r="J972" s="50" t="s">
        <v>7011</v>
      </c>
      <c r="K972" s="50"/>
      <c r="L972" s="53" t="s">
        <v>56</v>
      </c>
      <c r="M972" s="55" t="s">
        <v>7012</v>
      </c>
      <c r="N972" s="50">
        <v>5385.0</v>
      </c>
      <c r="O972" s="50">
        <v>1239.0</v>
      </c>
      <c r="P972" s="50" t="s">
        <v>7013</v>
      </c>
      <c r="Q972" s="56" t="s">
        <v>7014</v>
      </c>
      <c r="R972" s="53" t="s">
        <v>564</v>
      </c>
    </row>
    <row r="973">
      <c r="A973" s="54" t="s">
        <v>7015</v>
      </c>
      <c r="B973" s="50" t="s">
        <v>7016</v>
      </c>
      <c r="C973" s="51" t="s">
        <v>6803</v>
      </c>
      <c r="D973" s="50" t="s">
        <v>7017</v>
      </c>
      <c r="E973" s="52">
        <v>44260.76505787037</v>
      </c>
      <c r="F973" s="50"/>
      <c r="G973" s="50"/>
      <c r="H973" s="50"/>
      <c r="I973" s="50"/>
      <c r="J973" s="50" t="s">
        <v>7018</v>
      </c>
      <c r="K973" s="50"/>
      <c r="L973" s="53" t="s">
        <v>102</v>
      </c>
      <c r="M973" s="55" t="s">
        <v>7019</v>
      </c>
      <c r="N973" s="50">
        <v>119678.0</v>
      </c>
      <c r="O973" s="50">
        <v>2047.0</v>
      </c>
      <c r="P973" s="50" t="s">
        <v>7020</v>
      </c>
      <c r="Q973" s="56" t="s">
        <v>7021</v>
      </c>
      <c r="R973" s="53" t="s">
        <v>6808</v>
      </c>
    </row>
    <row r="974">
      <c r="A974" s="54" t="s">
        <v>7022</v>
      </c>
      <c r="B974" s="50" t="s">
        <v>7023</v>
      </c>
      <c r="C974" s="51" t="s">
        <v>6012</v>
      </c>
      <c r="D974" s="50" t="s">
        <v>7024</v>
      </c>
      <c r="E974" s="52">
        <v>44260.76497685185</v>
      </c>
      <c r="F974" s="50"/>
      <c r="G974" s="50"/>
      <c r="H974" s="50"/>
      <c r="I974" s="50"/>
      <c r="J974" s="50" t="s">
        <v>7025</v>
      </c>
      <c r="K974" s="50"/>
      <c r="L974" s="53" t="s">
        <v>65</v>
      </c>
      <c r="M974" s="55" t="s">
        <v>7026</v>
      </c>
      <c r="N974" s="50">
        <v>201.0</v>
      </c>
      <c r="O974" s="50">
        <v>673.0</v>
      </c>
      <c r="P974" s="50" t="s">
        <v>7027</v>
      </c>
      <c r="Q974" s="56" t="s">
        <v>7028</v>
      </c>
      <c r="R974" s="53" t="s">
        <v>6018</v>
      </c>
    </row>
    <row r="975">
      <c r="A975" s="54" t="s">
        <v>7029</v>
      </c>
      <c r="B975" s="50" t="s">
        <v>7030</v>
      </c>
      <c r="C975" s="51" t="s">
        <v>558</v>
      </c>
      <c r="D975" s="50" t="s">
        <v>7031</v>
      </c>
      <c r="E975" s="52">
        <v>44260.76494212963</v>
      </c>
      <c r="F975" s="50"/>
      <c r="G975" s="50"/>
      <c r="H975" s="50"/>
      <c r="I975" s="50"/>
      <c r="J975" s="50" t="s">
        <v>7032</v>
      </c>
      <c r="K975" s="50"/>
      <c r="L975" s="53" t="s">
        <v>65</v>
      </c>
      <c r="M975" s="55" t="s">
        <v>7033</v>
      </c>
      <c r="N975" s="50">
        <v>1089.0</v>
      </c>
      <c r="O975" s="50">
        <v>784.0</v>
      </c>
      <c r="P975" s="50" t="s">
        <v>7034</v>
      </c>
      <c r="Q975" s="56" t="s">
        <v>7035</v>
      </c>
      <c r="R975" s="53" t="s">
        <v>564</v>
      </c>
    </row>
    <row r="976">
      <c r="A976" s="54" t="s">
        <v>7036</v>
      </c>
      <c r="B976" s="50" t="s">
        <v>7037</v>
      </c>
      <c r="C976" s="51" t="s">
        <v>1230</v>
      </c>
      <c r="D976" s="50" t="s">
        <v>7038</v>
      </c>
      <c r="E976" s="52">
        <v>44260.764918981484</v>
      </c>
      <c r="F976" s="50"/>
      <c r="G976" s="50"/>
      <c r="H976" s="50"/>
      <c r="I976" s="50"/>
      <c r="J976" s="50" t="s">
        <v>7039</v>
      </c>
      <c r="K976" s="50"/>
      <c r="L976" s="53" t="s">
        <v>65</v>
      </c>
      <c r="M976" s="55" t="s">
        <v>7040</v>
      </c>
      <c r="N976" s="50">
        <v>576.0</v>
      </c>
      <c r="O976" s="50">
        <v>2819.0</v>
      </c>
      <c r="P976" s="50"/>
      <c r="Q976" s="56" t="s">
        <v>7041</v>
      </c>
      <c r="R976" s="53" t="s">
        <v>1235</v>
      </c>
    </row>
    <row r="977">
      <c r="A977" s="54" t="s">
        <v>7042</v>
      </c>
      <c r="B977" s="50" t="s">
        <v>6875</v>
      </c>
      <c r="C977" s="51" t="s">
        <v>81</v>
      </c>
      <c r="D977" s="50" t="s">
        <v>7043</v>
      </c>
      <c r="E977" s="52">
        <v>44260.764814814815</v>
      </c>
      <c r="F977" s="50"/>
      <c r="G977" s="50"/>
      <c r="H977" s="50"/>
      <c r="I977" s="50"/>
      <c r="J977" s="50" t="s">
        <v>6878</v>
      </c>
      <c r="K977" s="50"/>
      <c r="L977" s="53" t="s">
        <v>65</v>
      </c>
      <c r="M977" s="55" t="s">
        <v>6879</v>
      </c>
      <c r="N977" s="50">
        <v>149.0</v>
      </c>
      <c r="O977" s="50">
        <v>1741.0</v>
      </c>
      <c r="P977" s="50"/>
      <c r="Q977" s="56" t="s">
        <v>7044</v>
      </c>
      <c r="R977" s="53" t="s">
        <v>87</v>
      </c>
    </row>
    <row r="978">
      <c r="A978" s="54" t="s">
        <v>7045</v>
      </c>
      <c r="B978" s="50" t="s">
        <v>6941</v>
      </c>
      <c r="C978" s="51" t="s">
        <v>2519</v>
      </c>
      <c r="D978" s="50" t="s">
        <v>7046</v>
      </c>
      <c r="E978" s="52">
        <v>44260.764710648145</v>
      </c>
      <c r="F978" s="50"/>
      <c r="G978" s="50"/>
      <c r="H978" s="50"/>
      <c r="I978" s="50"/>
      <c r="J978" s="50" t="s">
        <v>6944</v>
      </c>
      <c r="K978" s="50"/>
      <c r="L978" s="53" t="s">
        <v>65</v>
      </c>
      <c r="M978" s="55" t="s">
        <v>6945</v>
      </c>
      <c r="N978" s="50">
        <v>1325.0</v>
      </c>
      <c r="O978" s="50">
        <v>1991.0</v>
      </c>
      <c r="P978" s="50" t="s">
        <v>3499</v>
      </c>
      <c r="Q978" s="56" t="s">
        <v>7047</v>
      </c>
      <c r="R978" s="53" t="s">
        <v>2522</v>
      </c>
    </row>
    <row r="979">
      <c r="A979" s="54" t="s">
        <v>7048</v>
      </c>
      <c r="B979" s="50" t="s">
        <v>7049</v>
      </c>
      <c r="C979" s="51" t="s">
        <v>5123</v>
      </c>
      <c r="D979" s="50" t="s">
        <v>7050</v>
      </c>
      <c r="E979" s="52">
        <v>44260.764606481476</v>
      </c>
      <c r="F979" s="50"/>
      <c r="G979" s="50"/>
      <c r="H979" s="50"/>
      <c r="I979" s="50"/>
      <c r="J979" s="50" t="s">
        <v>7051</v>
      </c>
      <c r="K979" s="50"/>
      <c r="L979" s="53" t="s">
        <v>65</v>
      </c>
      <c r="M979" s="55" t="s">
        <v>7052</v>
      </c>
      <c r="N979" s="50">
        <v>351.0</v>
      </c>
      <c r="O979" s="50">
        <v>1254.0</v>
      </c>
      <c r="P979" s="50" t="s">
        <v>7053</v>
      </c>
      <c r="Q979" s="56" t="s">
        <v>7054</v>
      </c>
      <c r="R979" s="53" t="s">
        <v>5129</v>
      </c>
    </row>
    <row r="980">
      <c r="A980" s="54" t="s">
        <v>7055</v>
      </c>
      <c r="B980" s="50" t="s">
        <v>7056</v>
      </c>
      <c r="C980" s="51" t="s">
        <v>5184</v>
      </c>
      <c r="D980" s="50" t="s">
        <v>7057</v>
      </c>
      <c r="E980" s="52">
        <v>44260.76449074074</v>
      </c>
      <c r="F980" s="50"/>
      <c r="G980" s="50"/>
      <c r="H980" s="50"/>
      <c r="I980" s="50"/>
      <c r="J980" s="50" t="s">
        <v>7058</v>
      </c>
      <c r="K980" s="50"/>
      <c r="L980" s="53" t="s">
        <v>65</v>
      </c>
      <c r="M980" s="55" t="s">
        <v>7059</v>
      </c>
      <c r="N980" s="50">
        <v>261.0</v>
      </c>
      <c r="O980" s="50">
        <v>444.0</v>
      </c>
      <c r="P980" s="50"/>
      <c r="Q980" s="56" t="s">
        <v>7060</v>
      </c>
      <c r="R980" s="53" t="s">
        <v>5189</v>
      </c>
    </row>
    <row r="981">
      <c r="A981" s="54" t="s">
        <v>7061</v>
      </c>
      <c r="B981" s="50" t="s">
        <v>7062</v>
      </c>
      <c r="C981" s="51" t="s">
        <v>1176</v>
      </c>
      <c r="D981" s="50" t="s">
        <v>7063</v>
      </c>
      <c r="E981" s="52">
        <v>44260.76425925926</v>
      </c>
      <c r="F981" s="50"/>
      <c r="G981" s="50"/>
      <c r="H981" s="50"/>
      <c r="I981" s="50"/>
      <c r="J981" s="50" t="s">
        <v>7064</v>
      </c>
      <c r="K981" s="50"/>
      <c r="L981" s="53" t="s">
        <v>102</v>
      </c>
      <c r="M981" s="55" t="s">
        <v>7065</v>
      </c>
      <c r="N981" s="50">
        <v>2911.0</v>
      </c>
      <c r="O981" s="50">
        <v>1002.0</v>
      </c>
      <c r="P981" s="50"/>
      <c r="Q981" s="56" t="s">
        <v>7066</v>
      </c>
      <c r="R981" s="53" t="s">
        <v>1181</v>
      </c>
    </row>
    <row r="982">
      <c r="A982" s="54" t="s">
        <v>7067</v>
      </c>
      <c r="B982" s="50" t="s">
        <v>6875</v>
      </c>
      <c r="C982" s="51" t="s">
        <v>7068</v>
      </c>
      <c r="D982" s="50" t="s">
        <v>7069</v>
      </c>
      <c r="E982" s="52">
        <v>44260.76414351852</v>
      </c>
      <c r="F982" s="50"/>
      <c r="G982" s="50"/>
      <c r="H982" s="50" t="s">
        <v>5603</v>
      </c>
      <c r="I982" s="50" t="s">
        <v>5604</v>
      </c>
      <c r="J982" s="50" t="s">
        <v>6878</v>
      </c>
      <c r="K982" s="50" t="s">
        <v>5605</v>
      </c>
      <c r="L982" s="53" t="s">
        <v>65</v>
      </c>
      <c r="M982" s="55" t="s">
        <v>6879</v>
      </c>
      <c r="N982" s="50">
        <v>149.0</v>
      </c>
      <c r="O982" s="50">
        <v>1741.0</v>
      </c>
      <c r="P982" s="50"/>
      <c r="Q982" s="56" t="s">
        <v>7070</v>
      </c>
      <c r="R982" s="53" t="s">
        <v>7071</v>
      </c>
    </row>
    <row r="983">
      <c r="A983" s="54" t="s">
        <v>7072</v>
      </c>
      <c r="B983" s="50" t="s">
        <v>7073</v>
      </c>
      <c r="C983" s="51" t="s">
        <v>333</v>
      </c>
      <c r="D983" s="50" t="s">
        <v>7069</v>
      </c>
      <c r="E983" s="52">
        <v>44260.76414351852</v>
      </c>
      <c r="F983" s="50"/>
      <c r="G983" s="50"/>
      <c r="H983" s="50"/>
      <c r="I983" s="50"/>
      <c r="J983" s="50" t="s">
        <v>7074</v>
      </c>
      <c r="K983" s="50"/>
      <c r="L983" s="53" t="s">
        <v>56</v>
      </c>
      <c r="M983" s="55" t="s">
        <v>7075</v>
      </c>
      <c r="N983" s="50">
        <v>5719.0</v>
      </c>
      <c r="O983" s="50">
        <v>549.0</v>
      </c>
      <c r="P983" s="50" t="s">
        <v>7076</v>
      </c>
      <c r="Q983" s="56" t="s">
        <v>7077</v>
      </c>
      <c r="R983" s="53" t="s">
        <v>338</v>
      </c>
    </row>
    <row r="984">
      <c r="A984" s="54" t="s">
        <v>7078</v>
      </c>
      <c r="B984" s="50" t="s">
        <v>7079</v>
      </c>
      <c r="C984" s="51" t="s">
        <v>7080</v>
      </c>
      <c r="D984" s="50" t="s">
        <v>7081</v>
      </c>
      <c r="E984" s="52">
        <v>44260.76399305556</v>
      </c>
      <c r="F984" s="50"/>
      <c r="G984" s="50"/>
      <c r="H984" s="50"/>
      <c r="I984" s="50"/>
      <c r="J984" s="50" t="s">
        <v>7082</v>
      </c>
      <c r="K984" s="50"/>
      <c r="L984" s="53" t="s">
        <v>1120</v>
      </c>
      <c r="M984" s="55" t="s">
        <v>7083</v>
      </c>
      <c r="N984" s="50">
        <v>501.0</v>
      </c>
      <c r="O984" s="50">
        <v>526.0</v>
      </c>
      <c r="P984" s="50" t="s">
        <v>7084</v>
      </c>
      <c r="Q984" s="56" t="s">
        <v>7085</v>
      </c>
      <c r="R984" s="53" t="s">
        <v>7086</v>
      </c>
    </row>
    <row r="985">
      <c r="A985" s="54" t="s">
        <v>7087</v>
      </c>
      <c r="B985" s="50" t="s">
        <v>7088</v>
      </c>
      <c r="C985" s="51" t="s">
        <v>7089</v>
      </c>
      <c r="D985" s="50" t="s">
        <v>7090</v>
      </c>
      <c r="E985" s="52">
        <v>44260.76388888889</v>
      </c>
      <c r="F985" s="50"/>
      <c r="G985" s="50"/>
      <c r="H985" s="50" t="s">
        <v>3420</v>
      </c>
      <c r="I985" s="50" t="s">
        <v>3421</v>
      </c>
      <c r="J985" s="50" t="s">
        <v>7091</v>
      </c>
      <c r="K985" s="50" t="s">
        <v>3423</v>
      </c>
      <c r="L985" s="53" t="s">
        <v>65</v>
      </c>
      <c r="M985" s="55" t="s">
        <v>7092</v>
      </c>
      <c r="N985" s="50">
        <v>898.0</v>
      </c>
      <c r="O985" s="50">
        <v>155.0</v>
      </c>
      <c r="P985" s="50" t="s">
        <v>2585</v>
      </c>
      <c r="Q985" s="56" t="s">
        <v>7093</v>
      </c>
      <c r="R985" s="53" t="s">
        <v>7094</v>
      </c>
    </row>
    <row r="986">
      <c r="A986" s="54" t="s">
        <v>7095</v>
      </c>
      <c r="B986" s="50" t="s">
        <v>7096</v>
      </c>
      <c r="C986" s="51" t="s">
        <v>291</v>
      </c>
      <c r="D986" s="50" t="s">
        <v>7097</v>
      </c>
      <c r="E986" s="52">
        <v>44260.763877314814</v>
      </c>
      <c r="F986" s="50"/>
      <c r="G986" s="50"/>
      <c r="H986" s="50"/>
      <c r="I986" s="50"/>
      <c r="J986" s="50" t="s">
        <v>7098</v>
      </c>
      <c r="K986" s="50"/>
      <c r="L986" s="53" t="s">
        <v>102</v>
      </c>
      <c r="M986" s="55" t="s">
        <v>7099</v>
      </c>
      <c r="N986" s="50">
        <v>1149.0</v>
      </c>
      <c r="O986" s="50">
        <v>1010.0</v>
      </c>
      <c r="P986" s="50" t="s">
        <v>7100</v>
      </c>
      <c r="Q986" s="56" t="s">
        <v>7101</v>
      </c>
      <c r="R986" s="53" t="s">
        <v>296</v>
      </c>
    </row>
    <row r="987">
      <c r="A987" s="54" t="s">
        <v>7102</v>
      </c>
      <c r="B987" s="50" t="s">
        <v>6416</v>
      </c>
      <c r="C987" s="51" t="s">
        <v>116</v>
      </c>
      <c r="D987" s="50" t="s">
        <v>7103</v>
      </c>
      <c r="E987" s="52">
        <v>44260.76359953704</v>
      </c>
      <c r="F987" s="50"/>
      <c r="G987" s="50"/>
      <c r="H987" s="50"/>
      <c r="I987" s="50"/>
      <c r="J987" s="50" t="s">
        <v>6419</v>
      </c>
      <c r="K987" s="50"/>
      <c r="L987" s="53" t="s">
        <v>65</v>
      </c>
      <c r="M987" s="55" t="s">
        <v>6420</v>
      </c>
      <c r="N987" s="50">
        <v>3339.0</v>
      </c>
      <c r="O987" s="50">
        <v>4945.0</v>
      </c>
      <c r="P987" s="50" t="s">
        <v>183</v>
      </c>
      <c r="Q987" s="56" t="s">
        <v>7104</v>
      </c>
      <c r="R987" s="53" t="s">
        <v>119</v>
      </c>
    </row>
    <row r="988">
      <c r="A988" s="54" t="s">
        <v>7105</v>
      </c>
      <c r="B988" s="50" t="s">
        <v>7062</v>
      </c>
      <c r="C988" s="51" t="s">
        <v>7106</v>
      </c>
      <c r="D988" s="50" t="s">
        <v>7107</v>
      </c>
      <c r="E988" s="52">
        <v>44260.76351851852</v>
      </c>
      <c r="F988" s="50"/>
      <c r="G988" s="50"/>
      <c r="H988" s="50"/>
      <c r="I988" s="50"/>
      <c r="J988" s="50" t="s">
        <v>7064</v>
      </c>
      <c r="K988" s="50"/>
      <c r="L988" s="53" t="s">
        <v>102</v>
      </c>
      <c r="M988" s="55" t="s">
        <v>7065</v>
      </c>
      <c r="N988" s="50">
        <v>2911.0</v>
      </c>
      <c r="O988" s="50">
        <v>1002.0</v>
      </c>
      <c r="P988" s="50"/>
      <c r="Q988" s="56" t="s">
        <v>7108</v>
      </c>
      <c r="R988" s="53" t="s">
        <v>7109</v>
      </c>
    </row>
    <row r="989">
      <c r="A989" s="54" t="s">
        <v>7110</v>
      </c>
      <c r="B989" s="50" t="s">
        <v>7111</v>
      </c>
      <c r="C989" s="51" t="s">
        <v>1418</v>
      </c>
      <c r="D989" s="50" t="s">
        <v>7107</v>
      </c>
      <c r="E989" s="52">
        <v>44260.76351851852</v>
      </c>
      <c r="F989" s="50"/>
      <c r="G989" s="50"/>
      <c r="H989" s="50"/>
      <c r="I989" s="50"/>
      <c r="J989" s="50" t="s">
        <v>7112</v>
      </c>
      <c r="K989" s="50"/>
      <c r="L989" s="53" t="s">
        <v>102</v>
      </c>
      <c r="M989" s="55" t="s">
        <v>7113</v>
      </c>
      <c r="N989" s="50">
        <v>3634.0</v>
      </c>
      <c r="O989" s="50">
        <v>1010.0</v>
      </c>
      <c r="P989" s="50" t="s">
        <v>3283</v>
      </c>
      <c r="Q989" s="56" t="s">
        <v>7114</v>
      </c>
      <c r="R989" s="53" t="s">
        <v>1424</v>
      </c>
    </row>
    <row r="990">
      <c r="A990" s="54" t="s">
        <v>7115</v>
      </c>
      <c r="B990" s="50" t="s">
        <v>7116</v>
      </c>
      <c r="C990" s="51" t="s">
        <v>7117</v>
      </c>
      <c r="D990" s="50" t="s">
        <v>7118</v>
      </c>
      <c r="E990" s="52">
        <v>44260.76347222222</v>
      </c>
      <c r="F990" s="50"/>
      <c r="G990" s="50"/>
      <c r="H990" s="50"/>
      <c r="I990" s="50"/>
      <c r="J990" s="50" t="s">
        <v>7119</v>
      </c>
      <c r="K990" s="50"/>
      <c r="L990" s="53" t="s">
        <v>65</v>
      </c>
      <c r="M990" s="55" t="s">
        <v>7120</v>
      </c>
      <c r="N990" s="50">
        <v>800.0</v>
      </c>
      <c r="O990" s="50">
        <v>1993.0</v>
      </c>
      <c r="P990" s="50" t="s">
        <v>7121</v>
      </c>
      <c r="Q990" s="56" t="s">
        <v>7122</v>
      </c>
      <c r="R990" s="53" t="s">
        <v>7123</v>
      </c>
    </row>
    <row r="991">
      <c r="A991" s="54" t="s">
        <v>7124</v>
      </c>
      <c r="B991" s="50" t="s">
        <v>7125</v>
      </c>
      <c r="C991" s="51" t="s">
        <v>7126</v>
      </c>
      <c r="D991" s="50" t="s">
        <v>7127</v>
      </c>
      <c r="E991" s="52">
        <v>44260.763449074075</v>
      </c>
      <c r="F991" s="50"/>
      <c r="G991" s="50"/>
      <c r="H991" s="50"/>
      <c r="I991" s="50"/>
      <c r="J991" s="50" t="s">
        <v>7128</v>
      </c>
      <c r="K991" s="50"/>
      <c r="L991" s="53" t="s">
        <v>954</v>
      </c>
      <c r="M991" s="55" t="s">
        <v>7129</v>
      </c>
      <c r="N991" s="50">
        <v>161.0</v>
      </c>
      <c r="O991" s="50">
        <v>1277.0</v>
      </c>
      <c r="P991" s="50" t="s">
        <v>7130</v>
      </c>
      <c r="Q991" s="56" t="s">
        <v>7131</v>
      </c>
      <c r="R991" s="53" t="s">
        <v>7132</v>
      </c>
    </row>
    <row r="992">
      <c r="A992" s="54" t="s">
        <v>7133</v>
      </c>
      <c r="B992" s="50" t="s">
        <v>7134</v>
      </c>
      <c r="C992" s="51" t="s">
        <v>72</v>
      </c>
      <c r="D992" s="50" t="s">
        <v>7135</v>
      </c>
      <c r="E992" s="52">
        <v>44260.763437500005</v>
      </c>
      <c r="F992" s="50"/>
      <c r="G992" s="50"/>
      <c r="H992" s="50"/>
      <c r="I992" s="50"/>
      <c r="J992" s="50" t="s">
        <v>7136</v>
      </c>
      <c r="K992" s="50"/>
      <c r="L992" s="53" t="s">
        <v>65</v>
      </c>
      <c r="M992" s="55" t="s">
        <v>7137</v>
      </c>
      <c r="N992" s="50">
        <v>1284.0</v>
      </c>
      <c r="O992" s="50">
        <v>2079.0</v>
      </c>
      <c r="P992" s="50" t="s">
        <v>183</v>
      </c>
      <c r="Q992" s="56" t="s">
        <v>7138</v>
      </c>
      <c r="R992" s="53" t="s">
        <v>78</v>
      </c>
    </row>
    <row r="993">
      <c r="A993" s="54" t="s">
        <v>7139</v>
      </c>
      <c r="B993" s="50" t="s">
        <v>7140</v>
      </c>
      <c r="C993" s="51" t="s">
        <v>6160</v>
      </c>
      <c r="D993" s="50" t="s">
        <v>7141</v>
      </c>
      <c r="E993" s="52">
        <v>44260.763344907406</v>
      </c>
      <c r="F993" s="50"/>
      <c r="G993" s="50"/>
      <c r="H993" s="50"/>
      <c r="I993" s="50"/>
      <c r="J993" s="50" t="s">
        <v>7142</v>
      </c>
      <c r="K993" s="50"/>
      <c r="L993" s="53" t="s">
        <v>102</v>
      </c>
      <c r="M993" s="55" t="s">
        <v>7143</v>
      </c>
      <c r="N993" s="50">
        <v>17972.0</v>
      </c>
      <c r="O993" s="50">
        <v>17944.0</v>
      </c>
      <c r="P993" s="50"/>
      <c r="Q993" s="56" t="s">
        <v>7144</v>
      </c>
      <c r="R993" s="53" t="s">
        <v>6166</v>
      </c>
    </row>
    <row r="994">
      <c r="A994" s="54" t="s">
        <v>7145</v>
      </c>
      <c r="B994" s="50" t="s">
        <v>5721</v>
      </c>
      <c r="C994" s="51" t="s">
        <v>7146</v>
      </c>
      <c r="D994" s="50" t="s">
        <v>7147</v>
      </c>
      <c r="E994" s="52">
        <v>44260.76292824074</v>
      </c>
      <c r="F994" s="50"/>
      <c r="G994" s="50"/>
      <c r="H994" s="50"/>
      <c r="I994" s="50"/>
      <c r="J994" s="50" t="s">
        <v>5723</v>
      </c>
      <c r="K994" s="50"/>
      <c r="L994" s="53" t="s">
        <v>65</v>
      </c>
      <c r="M994" s="55" t="s">
        <v>5724</v>
      </c>
      <c r="N994" s="50">
        <v>2103.0</v>
      </c>
      <c r="O994" s="50">
        <v>2258.0</v>
      </c>
      <c r="P994" s="50" t="s">
        <v>271</v>
      </c>
      <c r="Q994" s="56" t="s">
        <v>7148</v>
      </c>
      <c r="R994" s="53" t="s">
        <v>7149</v>
      </c>
    </row>
    <row r="995">
      <c r="A995" s="54" t="s">
        <v>7150</v>
      </c>
      <c r="B995" s="50" t="s">
        <v>7151</v>
      </c>
      <c r="C995" s="51" t="s">
        <v>291</v>
      </c>
      <c r="D995" s="50" t="s">
        <v>7152</v>
      </c>
      <c r="E995" s="52">
        <v>44260.76287037037</v>
      </c>
      <c r="F995" s="50"/>
      <c r="G995" s="50"/>
      <c r="H995" s="50"/>
      <c r="I995" s="50"/>
      <c r="J995" s="50" t="s">
        <v>7153</v>
      </c>
      <c r="K995" s="50"/>
      <c r="L995" s="53" t="s">
        <v>102</v>
      </c>
      <c r="M995" s="55" t="s">
        <v>7154</v>
      </c>
      <c r="N995" s="50">
        <v>525.0</v>
      </c>
      <c r="O995" s="50">
        <v>462.0</v>
      </c>
      <c r="P995" s="50" t="s">
        <v>7155</v>
      </c>
      <c r="Q995" s="56" t="s">
        <v>7156</v>
      </c>
      <c r="R995" s="53" t="s">
        <v>296</v>
      </c>
    </row>
    <row r="996">
      <c r="A996" s="54" t="s">
        <v>7157</v>
      </c>
      <c r="B996" s="50" t="s">
        <v>6915</v>
      </c>
      <c r="C996" s="51" t="s">
        <v>7158</v>
      </c>
      <c r="D996" s="50" t="s">
        <v>7159</v>
      </c>
      <c r="E996" s="52">
        <v>44260.762824074074</v>
      </c>
      <c r="F996" s="50"/>
      <c r="G996" s="50"/>
      <c r="H996" s="50" t="s">
        <v>3268</v>
      </c>
      <c r="I996" s="50" t="s">
        <v>3269</v>
      </c>
      <c r="J996" s="50" t="s">
        <v>6918</v>
      </c>
      <c r="K996" s="50" t="s">
        <v>3271</v>
      </c>
      <c r="L996" s="53" t="s">
        <v>65</v>
      </c>
      <c r="M996" s="55" t="s">
        <v>6919</v>
      </c>
      <c r="N996" s="50">
        <v>1296.0</v>
      </c>
      <c r="O996" s="50">
        <v>4980.0</v>
      </c>
      <c r="P996" s="50" t="s">
        <v>2585</v>
      </c>
      <c r="Q996" s="56" t="s">
        <v>7160</v>
      </c>
      <c r="R996" s="53" t="s">
        <v>7161</v>
      </c>
    </row>
    <row r="997">
      <c r="A997" s="54" t="s">
        <v>7162</v>
      </c>
      <c r="B997" s="50" t="s">
        <v>7163</v>
      </c>
      <c r="C997" s="51" t="s">
        <v>333</v>
      </c>
      <c r="D997" s="50" t="s">
        <v>7164</v>
      </c>
      <c r="E997" s="52">
        <v>44260.762662037036</v>
      </c>
      <c r="F997" s="50"/>
      <c r="G997" s="50"/>
      <c r="H997" s="50"/>
      <c r="I997" s="50"/>
      <c r="J997" s="50" t="s">
        <v>7165</v>
      </c>
      <c r="K997" s="50"/>
      <c r="L997" s="53" t="s">
        <v>56</v>
      </c>
      <c r="M997" s="55" t="s">
        <v>7166</v>
      </c>
      <c r="N997" s="50">
        <v>418.0</v>
      </c>
      <c r="O997" s="50">
        <v>174.0</v>
      </c>
      <c r="P997" s="50"/>
      <c r="Q997" s="56" t="s">
        <v>7167</v>
      </c>
      <c r="R997" s="53" t="s">
        <v>338</v>
      </c>
    </row>
    <row r="998">
      <c r="A998" s="54" t="s">
        <v>7168</v>
      </c>
      <c r="B998" s="50" t="s">
        <v>7169</v>
      </c>
      <c r="C998" s="51" t="s">
        <v>815</v>
      </c>
      <c r="D998" s="50" t="s">
        <v>7170</v>
      </c>
      <c r="E998" s="52">
        <v>44260.76265046296</v>
      </c>
      <c r="F998" s="50"/>
      <c r="G998" s="50"/>
      <c r="H998" s="50"/>
      <c r="I998" s="50"/>
      <c r="J998" s="50" t="s">
        <v>7171</v>
      </c>
      <c r="K998" s="50"/>
      <c r="L998" s="53" t="s">
        <v>65</v>
      </c>
      <c r="M998" s="55" t="s">
        <v>7172</v>
      </c>
      <c r="N998" s="50">
        <v>876.0</v>
      </c>
      <c r="O998" s="50">
        <v>1473.0</v>
      </c>
      <c r="P998" s="50" t="s">
        <v>7173</v>
      </c>
      <c r="Q998" s="56" t="s">
        <v>7174</v>
      </c>
      <c r="R998" s="53" t="s">
        <v>821</v>
      </c>
    </row>
    <row r="999">
      <c r="A999" s="54" t="s">
        <v>7175</v>
      </c>
      <c r="B999" s="50" t="s">
        <v>7176</v>
      </c>
      <c r="C999" s="51" t="s">
        <v>7177</v>
      </c>
      <c r="D999" s="50" t="s">
        <v>7178</v>
      </c>
      <c r="E999" s="52">
        <v>44260.76258101852</v>
      </c>
      <c r="F999" s="50"/>
      <c r="G999" s="50"/>
      <c r="H999" s="50"/>
      <c r="I999" s="50"/>
      <c r="J999" s="50" t="s">
        <v>7179</v>
      </c>
      <c r="K999" s="50"/>
      <c r="L999" s="53" t="s">
        <v>56</v>
      </c>
      <c r="M999" s="55" t="s">
        <v>7180</v>
      </c>
      <c r="N999" s="50">
        <v>136.0</v>
      </c>
      <c r="O999" s="50">
        <v>140.0</v>
      </c>
      <c r="P999" s="50" t="s">
        <v>286</v>
      </c>
      <c r="Q999" s="56" t="s">
        <v>7181</v>
      </c>
      <c r="R999" s="53" t="s">
        <v>7182</v>
      </c>
    </row>
    <row r="1000">
      <c r="A1000" s="54" t="s">
        <v>7183</v>
      </c>
      <c r="B1000" s="50" t="s">
        <v>7184</v>
      </c>
      <c r="C1000" s="51" t="s">
        <v>7185</v>
      </c>
      <c r="D1000" s="50" t="s">
        <v>7186</v>
      </c>
      <c r="E1000" s="52">
        <v>44260.762557870374</v>
      </c>
      <c r="F1000" s="50"/>
      <c r="G1000" s="50"/>
      <c r="H1000" s="50"/>
      <c r="I1000" s="50"/>
      <c r="J1000" s="50" t="s">
        <v>7187</v>
      </c>
      <c r="K1000" s="50"/>
      <c r="L1000" s="53" t="s">
        <v>65</v>
      </c>
      <c r="M1000" s="55" t="s">
        <v>7188</v>
      </c>
      <c r="N1000" s="50">
        <v>3488.0</v>
      </c>
      <c r="O1000" s="50">
        <v>2001.0</v>
      </c>
      <c r="P1000" s="50" t="s">
        <v>7189</v>
      </c>
      <c r="Q1000" s="56" t="s">
        <v>7190</v>
      </c>
      <c r="R1000" s="53" t="s">
        <v>7191</v>
      </c>
    </row>
    <row r="1001">
      <c r="A1001" s="54" t="s">
        <v>7192</v>
      </c>
      <c r="B1001" s="50" t="s">
        <v>7193</v>
      </c>
      <c r="C1001" s="51" t="s">
        <v>7194</v>
      </c>
      <c r="D1001" s="50" t="s">
        <v>7186</v>
      </c>
      <c r="E1001" s="52">
        <v>44260.762557870374</v>
      </c>
      <c r="F1001" s="50"/>
      <c r="G1001" s="50"/>
      <c r="H1001" s="50"/>
      <c r="I1001" s="50"/>
      <c r="J1001" s="50" t="s">
        <v>7195</v>
      </c>
      <c r="K1001" s="50"/>
      <c r="L1001" s="53" t="s">
        <v>56</v>
      </c>
      <c r="M1001" s="55" t="s">
        <v>7196</v>
      </c>
      <c r="N1001" s="50">
        <v>2411.0</v>
      </c>
      <c r="O1001" s="50">
        <v>952.0</v>
      </c>
      <c r="P1001" s="50" t="s">
        <v>7197</v>
      </c>
      <c r="Q1001" s="56" t="s">
        <v>7198</v>
      </c>
      <c r="R1001" s="53" t="s">
        <v>7199</v>
      </c>
    </row>
    <row r="1002">
      <c r="A1002" s="54" t="s">
        <v>7200</v>
      </c>
      <c r="B1002" s="50" t="s">
        <v>7201</v>
      </c>
      <c r="C1002" s="51" t="s">
        <v>72</v>
      </c>
      <c r="D1002" s="50" t="s">
        <v>7202</v>
      </c>
      <c r="E1002" s="52">
        <v>44260.76253472222</v>
      </c>
      <c r="F1002" s="50"/>
      <c r="G1002" s="50"/>
      <c r="H1002" s="50"/>
      <c r="I1002" s="50"/>
      <c r="J1002" s="50" t="s">
        <v>7203</v>
      </c>
      <c r="K1002" s="50"/>
      <c r="L1002" s="53" t="s">
        <v>65</v>
      </c>
      <c r="M1002" s="55" t="s">
        <v>7204</v>
      </c>
      <c r="N1002" s="50">
        <v>192.0</v>
      </c>
      <c r="O1002" s="50">
        <v>501.0</v>
      </c>
      <c r="P1002" s="50" t="s">
        <v>5065</v>
      </c>
      <c r="Q1002" s="56" t="s">
        <v>7205</v>
      </c>
      <c r="R1002" s="53" t="s">
        <v>78</v>
      </c>
    </row>
    <row r="1003">
      <c r="A1003" s="54" t="s">
        <v>7206</v>
      </c>
      <c r="B1003" s="50" t="s">
        <v>7207</v>
      </c>
      <c r="C1003" s="51" t="s">
        <v>7208</v>
      </c>
      <c r="D1003" s="50" t="s">
        <v>7209</v>
      </c>
      <c r="E1003" s="52">
        <v>44260.76243055555</v>
      </c>
      <c r="F1003" s="50"/>
      <c r="G1003" s="50"/>
      <c r="H1003" s="50"/>
      <c r="I1003" s="50"/>
      <c r="J1003" s="50" t="s">
        <v>7210</v>
      </c>
      <c r="K1003" s="50"/>
      <c r="L1003" s="53" t="s">
        <v>65</v>
      </c>
      <c r="M1003" s="55" t="s">
        <v>7211</v>
      </c>
      <c r="N1003" s="50">
        <v>6711.0</v>
      </c>
      <c r="O1003" s="50">
        <v>5316.0</v>
      </c>
      <c r="P1003" s="50" t="s">
        <v>7212</v>
      </c>
      <c r="Q1003" s="56" t="s">
        <v>7213</v>
      </c>
      <c r="R1003" s="53" t="s">
        <v>7214</v>
      </c>
    </row>
    <row r="1004">
      <c r="A1004" s="54" t="s">
        <v>7215</v>
      </c>
      <c r="B1004" s="50" t="s">
        <v>7216</v>
      </c>
      <c r="C1004" s="51" t="s">
        <v>7217</v>
      </c>
      <c r="D1004" s="50" t="s">
        <v>7218</v>
      </c>
      <c r="E1004" s="52">
        <v>44260.76241898148</v>
      </c>
      <c r="F1004" s="50"/>
      <c r="G1004" s="50"/>
      <c r="H1004" s="50"/>
      <c r="I1004" s="50"/>
      <c r="J1004" s="50" t="s">
        <v>7219</v>
      </c>
      <c r="K1004" s="50"/>
      <c r="L1004" s="53" t="s">
        <v>65</v>
      </c>
      <c r="M1004" s="55" t="s">
        <v>7220</v>
      </c>
      <c r="N1004" s="50">
        <v>951.0</v>
      </c>
      <c r="O1004" s="50">
        <v>1928.0</v>
      </c>
      <c r="P1004" s="50" t="s">
        <v>271</v>
      </c>
      <c r="Q1004" s="56" t="s">
        <v>7221</v>
      </c>
      <c r="R1004" s="53" t="s">
        <v>7222</v>
      </c>
    </row>
    <row r="1005">
      <c r="A1005" s="54" t="s">
        <v>7223</v>
      </c>
      <c r="B1005" s="50" t="s">
        <v>7207</v>
      </c>
      <c r="C1005" s="51" t="s">
        <v>7224</v>
      </c>
      <c r="D1005" s="50" t="s">
        <v>7225</v>
      </c>
      <c r="E1005" s="52">
        <v>44260.76239583333</v>
      </c>
      <c r="F1005" s="50"/>
      <c r="G1005" s="50"/>
      <c r="H1005" s="50"/>
      <c r="I1005" s="50"/>
      <c r="J1005" s="50" t="s">
        <v>7210</v>
      </c>
      <c r="K1005" s="50"/>
      <c r="L1005" s="53" t="s">
        <v>65</v>
      </c>
      <c r="M1005" s="55" t="s">
        <v>7211</v>
      </c>
      <c r="N1005" s="50">
        <v>6711.0</v>
      </c>
      <c r="O1005" s="50">
        <v>5316.0</v>
      </c>
      <c r="P1005" s="50" t="s">
        <v>7212</v>
      </c>
      <c r="Q1005" s="56" t="s">
        <v>7226</v>
      </c>
      <c r="R1005" s="53" t="s">
        <v>7214</v>
      </c>
    </row>
    <row r="1006">
      <c r="A1006" s="54" t="s">
        <v>7227</v>
      </c>
      <c r="B1006" s="50" t="s">
        <v>7207</v>
      </c>
      <c r="C1006" s="51" t="s">
        <v>7228</v>
      </c>
      <c r="D1006" s="50" t="s">
        <v>7229</v>
      </c>
      <c r="E1006" s="52">
        <v>44260.762337962966</v>
      </c>
      <c r="F1006" s="50"/>
      <c r="G1006" s="50"/>
      <c r="H1006" s="50"/>
      <c r="I1006" s="50"/>
      <c r="J1006" s="50" t="s">
        <v>7210</v>
      </c>
      <c r="K1006" s="50"/>
      <c r="L1006" s="53" t="s">
        <v>65</v>
      </c>
      <c r="M1006" s="55" t="s">
        <v>7211</v>
      </c>
      <c r="N1006" s="50">
        <v>6711.0</v>
      </c>
      <c r="O1006" s="50">
        <v>5316.0</v>
      </c>
      <c r="P1006" s="50" t="s">
        <v>7212</v>
      </c>
      <c r="Q1006" s="56" t="s">
        <v>7230</v>
      </c>
      <c r="R1006" s="53" t="s">
        <v>7214</v>
      </c>
    </row>
    <row r="1007">
      <c r="A1007" s="54" t="s">
        <v>7231</v>
      </c>
      <c r="B1007" s="50" t="s">
        <v>7232</v>
      </c>
      <c r="C1007" s="51" t="s">
        <v>53</v>
      </c>
      <c r="D1007" s="50" t="s">
        <v>7233</v>
      </c>
      <c r="E1007" s="52">
        <v>44260.76231481481</v>
      </c>
      <c r="F1007" s="50"/>
      <c r="G1007" s="50"/>
      <c r="H1007" s="50"/>
      <c r="I1007" s="50"/>
      <c r="J1007" s="50" t="s">
        <v>7234</v>
      </c>
      <c r="K1007" s="50"/>
      <c r="L1007" s="53" t="s">
        <v>56</v>
      </c>
      <c r="M1007" s="55" t="s">
        <v>7235</v>
      </c>
      <c r="N1007" s="50">
        <v>163.0</v>
      </c>
      <c r="O1007" s="50">
        <v>437.0</v>
      </c>
      <c r="P1007" s="50"/>
      <c r="Q1007" s="56" t="s">
        <v>7236</v>
      </c>
      <c r="R1007" s="53" t="s">
        <v>59</v>
      </c>
    </row>
    <row r="1008">
      <c r="A1008" s="54" t="s">
        <v>7237</v>
      </c>
      <c r="B1008" s="50" t="s">
        <v>4625</v>
      </c>
      <c r="C1008" s="51" t="s">
        <v>4406</v>
      </c>
      <c r="D1008" s="50" t="s">
        <v>7238</v>
      </c>
      <c r="E1008" s="52">
        <v>44260.76211805556</v>
      </c>
      <c r="F1008" s="50"/>
      <c r="G1008" s="50"/>
      <c r="H1008" s="50"/>
      <c r="I1008" s="50"/>
      <c r="J1008" s="50" t="s">
        <v>4627</v>
      </c>
      <c r="K1008" s="50"/>
      <c r="L1008" s="53" t="s">
        <v>65</v>
      </c>
      <c r="M1008" s="55" t="s">
        <v>4628</v>
      </c>
      <c r="N1008" s="50">
        <v>202.0</v>
      </c>
      <c r="O1008" s="50">
        <v>437.0</v>
      </c>
      <c r="P1008" s="50" t="s">
        <v>286</v>
      </c>
      <c r="Q1008" s="56" t="s">
        <v>7239</v>
      </c>
      <c r="R1008" s="53" t="s">
        <v>4411</v>
      </c>
    </row>
    <row r="1009">
      <c r="A1009" s="54" t="s">
        <v>7240</v>
      </c>
      <c r="B1009" s="50" t="s">
        <v>7241</v>
      </c>
      <c r="C1009" s="51" t="s">
        <v>7242</v>
      </c>
      <c r="D1009" s="50" t="s">
        <v>7243</v>
      </c>
      <c r="E1009" s="52">
        <v>44260.761921296296</v>
      </c>
      <c r="F1009" s="50"/>
      <c r="G1009" s="50"/>
      <c r="H1009" s="50"/>
      <c r="I1009" s="50"/>
      <c r="J1009" s="50" t="s">
        <v>7244</v>
      </c>
      <c r="K1009" s="50"/>
      <c r="L1009" s="53" t="s">
        <v>102</v>
      </c>
      <c r="M1009" s="55" t="s">
        <v>7245</v>
      </c>
      <c r="N1009" s="50">
        <v>510.0</v>
      </c>
      <c r="O1009" s="50">
        <v>1204.0</v>
      </c>
      <c r="P1009" s="50" t="s">
        <v>7246</v>
      </c>
      <c r="Q1009" s="56" t="s">
        <v>7247</v>
      </c>
      <c r="R1009" s="53" t="s">
        <v>7248</v>
      </c>
    </row>
    <row r="1010">
      <c r="A1010" s="54" t="s">
        <v>7249</v>
      </c>
      <c r="B1010" s="50" t="s">
        <v>7250</v>
      </c>
      <c r="C1010" s="51" t="s">
        <v>5481</v>
      </c>
      <c r="D1010" s="50" t="s">
        <v>7251</v>
      </c>
      <c r="E1010" s="52">
        <v>44260.76184027777</v>
      </c>
      <c r="F1010" s="50"/>
      <c r="G1010" s="50"/>
      <c r="H1010" s="50"/>
      <c r="I1010" s="50"/>
      <c r="J1010" s="50" t="s">
        <v>7252</v>
      </c>
      <c r="K1010" s="50"/>
      <c r="L1010" s="53" t="s">
        <v>65</v>
      </c>
      <c r="M1010" s="55" t="s">
        <v>7253</v>
      </c>
      <c r="N1010" s="50">
        <v>102.0</v>
      </c>
      <c r="O1010" s="50">
        <v>61.0</v>
      </c>
      <c r="P1010" s="50"/>
      <c r="Q1010" s="56" t="s">
        <v>7254</v>
      </c>
      <c r="R1010" s="53" t="s">
        <v>7255</v>
      </c>
    </row>
    <row r="1011">
      <c r="A1011" s="54" t="s">
        <v>7256</v>
      </c>
      <c r="B1011" s="50" t="s">
        <v>7257</v>
      </c>
      <c r="C1011" s="51" t="s">
        <v>7258</v>
      </c>
      <c r="D1011" s="50" t="s">
        <v>7259</v>
      </c>
      <c r="E1011" s="52">
        <v>44260.76178240741</v>
      </c>
      <c r="F1011" s="50"/>
      <c r="G1011" s="50"/>
      <c r="H1011" s="50"/>
      <c r="I1011" s="50"/>
      <c r="J1011" s="50" t="s">
        <v>7260</v>
      </c>
      <c r="K1011" s="50"/>
      <c r="L1011" s="53" t="s">
        <v>65</v>
      </c>
      <c r="M1011" s="55" t="s">
        <v>7261</v>
      </c>
      <c r="N1011" s="50">
        <v>306.0</v>
      </c>
      <c r="O1011" s="50">
        <v>368.0</v>
      </c>
      <c r="P1011" s="50" t="s">
        <v>716</v>
      </c>
      <c r="Q1011" s="56" t="s">
        <v>7262</v>
      </c>
      <c r="R1011" s="53" t="s">
        <v>7263</v>
      </c>
    </row>
    <row r="1012">
      <c r="A1012" s="54" t="s">
        <v>7264</v>
      </c>
      <c r="B1012" s="50" t="s">
        <v>5782</v>
      </c>
      <c r="C1012" s="51" t="s">
        <v>7265</v>
      </c>
      <c r="D1012" s="50" t="s">
        <v>7266</v>
      </c>
      <c r="E1012" s="52">
        <v>44260.76153935185</v>
      </c>
      <c r="F1012" s="50"/>
      <c r="G1012" s="50"/>
      <c r="H1012" s="50" t="s">
        <v>5603</v>
      </c>
      <c r="I1012" s="50" t="s">
        <v>5604</v>
      </c>
      <c r="J1012" s="50" t="s">
        <v>5785</v>
      </c>
      <c r="K1012" s="50" t="s">
        <v>5605</v>
      </c>
      <c r="L1012" s="53" t="s">
        <v>65</v>
      </c>
      <c r="M1012" s="55" t="s">
        <v>5786</v>
      </c>
      <c r="N1012" s="50">
        <v>498.0</v>
      </c>
      <c r="O1012" s="50">
        <v>2099.0</v>
      </c>
      <c r="P1012" s="50" t="s">
        <v>2515</v>
      </c>
      <c r="Q1012" s="56" t="s">
        <v>7267</v>
      </c>
      <c r="R1012" s="53" t="s">
        <v>7268</v>
      </c>
    </row>
    <row r="1013">
      <c r="A1013" s="54" t="s">
        <v>7269</v>
      </c>
      <c r="B1013" s="50" t="s">
        <v>7270</v>
      </c>
      <c r="C1013" s="51" t="s">
        <v>116</v>
      </c>
      <c r="D1013" s="50" t="s">
        <v>7271</v>
      </c>
      <c r="E1013" s="52">
        <v>44260.76149305556</v>
      </c>
      <c r="F1013" s="50"/>
      <c r="G1013" s="50"/>
      <c r="H1013" s="50"/>
      <c r="I1013" s="50"/>
      <c r="J1013" s="50" t="s">
        <v>7272</v>
      </c>
      <c r="K1013" s="50"/>
      <c r="L1013" s="53" t="s">
        <v>65</v>
      </c>
      <c r="M1013" s="55" t="s">
        <v>7273</v>
      </c>
      <c r="N1013" s="50">
        <v>122.0</v>
      </c>
      <c r="O1013" s="50">
        <v>906.0</v>
      </c>
      <c r="P1013" s="50" t="s">
        <v>7274</v>
      </c>
      <c r="Q1013" s="56" t="s">
        <v>7275</v>
      </c>
      <c r="R1013" s="53" t="s">
        <v>119</v>
      </c>
    </row>
    <row r="1014">
      <c r="A1014" s="54" t="s">
        <v>7276</v>
      </c>
      <c r="B1014" s="50" t="s">
        <v>7277</v>
      </c>
      <c r="C1014" s="51" t="s">
        <v>7278</v>
      </c>
      <c r="D1014" s="50" t="s">
        <v>7279</v>
      </c>
      <c r="E1014" s="52">
        <v>44260.76107638889</v>
      </c>
      <c r="F1014" s="50"/>
      <c r="G1014" s="50"/>
      <c r="H1014" s="50"/>
      <c r="I1014" s="50"/>
      <c r="J1014" s="50" t="s">
        <v>7280</v>
      </c>
      <c r="K1014" s="50"/>
      <c r="L1014" s="53" t="s">
        <v>65</v>
      </c>
      <c r="M1014" s="55" t="s">
        <v>7281</v>
      </c>
      <c r="N1014" s="50">
        <v>745.0</v>
      </c>
      <c r="O1014" s="50">
        <v>376.0</v>
      </c>
      <c r="P1014" s="50"/>
      <c r="Q1014" s="56" t="s">
        <v>7282</v>
      </c>
      <c r="R1014" s="53" t="s">
        <v>7283</v>
      </c>
    </row>
    <row r="1015">
      <c r="A1015" s="54" t="s">
        <v>7284</v>
      </c>
      <c r="B1015" s="50" t="s">
        <v>7285</v>
      </c>
      <c r="C1015" s="51" t="s">
        <v>4303</v>
      </c>
      <c r="D1015" s="50" t="s">
        <v>7286</v>
      </c>
      <c r="E1015" s="52">
        <v>44260.760775462964</v>
      </c>
      <c r="F1015" s="50"/>
      <c r="G1015" s="50"/>
      <c r="H1015" s="50"/>
      <c r="I1015" s="50"/>
      <c r="J1015" s="50" t="s">
        <v>7287</v>
      </c>
      <c r="K1015" s="50"/>
      <c r="L1015" s="53" t="s">
        <v>56</v>
      </c>
      <c r="M1015" s="55" t="s">
        <v>7288</v>
      </c>
      <c r="N1015" s="50">
        <v>616.0</v>
      </c>
      <c r="O1015" s="50">
        <v>389.0</v>
      </c>
      <c r="P1015" s="50" t="s">
        <v>7289</v>
      </c>
      <c r="Q1015" s="56" t="s">
        <v>7290</v>
      </c>
      <c r="R1015" s="53" t="s">
        <v>4307</v>
      </c>
    </row>
    <row r="1016">
      <c r="A1016" s="54" t="s">
        <v>7291</v>
      </c>
      <c r="B1016" s="50" t="s">
        <v>7292</v>
      </c>
      <c r="C1016" s="51" t="s">
        <v>7293</v>
      </c>
      <c r="D1016" s="50" t="s">
        <v>7294</v>
      </c>
      <c r="E1016" s="52">
        <v>44260.76065972222</v>
      </c>
      <c r="F1016" s="50"/>
      <c r="G1016" s="50"/>
      <c r="H1016" s="50"/>
      <c r="I1016" s="50"/>
      <c r="J1016" s="50" t="s">
        <v>7295</v>
      </c>
      <c r="K1016" s="50"/>
      <c r="L1016" s="53" t="s">
        <v>56</v>
      </c>
      <c r="M1016" s="55" t="s">
        <v>7296</v>
      </c>
      <c r="N1016" s="50">
        <v>269.0</v>
      </c>
      <c r="O1016" s="50">
        <v>82.0</v>
      </c>
      <c r="P1016" s="50" t="s">
        <v>7297</v>
      </c>
      <c r="Q1016" s="56" t="s">
        <v>7298</v>
      </c>
      <c r="R1016" s="53" t="s">
        <v>7299</v>
      </c>
    </row>
    <row r="1017">
      <c r="A1017" s="54" t="s">
        <v>7300</v>
      </c>
      <c r="B1017" s="50" t="s">
        <v>7301</v>
      </c>
      <c r="C1017" s="51" t="s">
        <v>7302</v>
      </c>
      <c r="D1017" s="50" t="s">
        <v>7303</v>
      </c>
      <c r="E1017" s="52">
        <v>44260.76053240741</v>
      </c>
      <c r="F1017" s="50"/>
      <c r="G1017" s="50"/>
      <c r="H1017" s="50"/>
      <c r="I1017" s="50"/>
      <c r="J1017" s="50" t="s">
        <v>7304</v>
      </c>
      <c r="K1017" s="50"/>
      <c r="L1017" s="53" t="s">
        <v>56</v>
      </c>
      <c r="M1017" s="55" t="s">
        <v>7305</v>
      </c>
      <c r="N1017" s="50">
        <v>259.0</v>
      </c>
      <c r="O1017" s="50">
        <v>186.0</v>
      </c>
      <c r="P1017" s="50" t="s">
        <v>576</v>
      </c>
      <c r="Q1017" s="56" t="s">
        <v>7306</v>
      </c>
      <c r="R1017" s="53" t="s">
        <v>7307</v>
      </c>
    </row>
    <row r="1018">
      <c r="A1018" s="54" t="s">
        <v>7308</v>
      </c>
      <c r="B1018" s="50" t="s">
        <v>7309</v>
      </c>
      <c r="C1018" s="51" t="s">
        <v>5481</v>
      </c>
      <c r="D1018" s="50" t="s">
        <v>7303</v>
      </c>
      <c r="E1018" s="52">
        <v>44260.76053240741</v>
      </c>
      <c r="F1018" s="50"/>
      <c r="G1018" s="50"/>
      <c r="H1018" s="50"/>
      <c r="I1018" s="50"/>
      <c r="J1018" s="50" t="s">
        <v>7310</v>
      </c>
      <c r="K1018" s="50"/>
      <c r="L1018" s="53" t="s">
        <v>65</v>
      </c>
      <c r="M1018" s="55" t="s">
        <v>7311</v>
      </c>
      <c r="N1018" s="50">
        <v>324.0</v>
      </c>
      <c r="O1018" s="50">
        <v>300.0</v>
      </c>
      <c r="P1018" s="50" t="s">
        <v>7312</v>
      </c>
      <c r="Q1018" s="56" t="s">
        <v>7313</v>
      </c>
      <c r="R1018" s="53" t="s">
        <v>7255</v>
      </c>
    </row>
    <row r="1019">
      <c r="A1019" s="54" t="s">
        <v>7314</v>
      </c>
      <c r="B1019" s="50" t="s">
        <v>7315</v>
      </c>
      <c r="C1019" s="51" t="s">
        <v>7316</v>
      </c>
      <c r="D1019" s="50" t="s">
        <v>7317</v>
      </c>
      <c r="E1019" s="52">
        <v>44260.76043981481</v>
      </c>
      <c r="F1019" s="50"/>
      <c r="G1019" s="50"/>
      <c r="H1019" s="50"/>
      <c r="I1019" s="50"/>
      <c r="J1019" s="50" t="s">
        <v>7318</v>
      </c>
      <c r="K1019" s="50"/>
      <c r="L1019" s="53" t="s">
        <v>65</v>
      </c>
      <c r="M1019" s="55" t="s">
        <v>7319</v>
      </c>
      <c r="N1019" s="50">
        <v>135.0</v>
      </c>
      <c r="O1019" s="50">
        <v>171.0</v>
      </c>
      <c r="P1019" s="50"/>
      <c r="Q1019" s="56" t="s">
        <v>7320</v>
      </c>
      <c r="R1019" s="53" t="s">
        <v>7321</v>
      </c>
    </row>
    <row r="1020">
      <c r="A1020" s="54" t="s">
        <v>7322</v>
      </c>
      <c r="B1020" s="50" t="s">
        <v>7323</v>
      </c>
      <c r="C1020" s="51" t="s">
        <v>7324</v>
      </c>
      <c r="D1020" s="50" t="s">
        <v>7325</v>
      </c>
      <c r="E1020" s="52">
        <v>44260.76042824074</v>
      </c>
      <c r="F1020" s="50"/>
      <c r="G1020" s="50"/>
      <c r="H1020" s="50"/>
      <c r="I1020" s="50"/>
      <c r="J1020" s="50" t="s">
        <v>7326</v>
      </c>
      <c r="K1020" s="50"/>
      <c r="L1020" s="53" t="s">
        <v>65</v>
      </c>
      <c r="M1020" s="55" t="s">
        <v>7327</v>
      </c>
      <c r="N1020" s="50">
        <v>1153.0</v>
      </c>
      <c r="O1020" s="50">
        <v>534.0</v>
      </c>
      <c r="P1020" s="50"/>
      <c r="Q1020" s="56" t="s">
        <v>7328</v>
      </c>
      <c r="R1020" s="53" t="s">
        <v>7329</v>
      </c>
    </row>
    <row r="1021">
      <c r="A1021" s="54" t="s">
        <v>7330</v>
      </c>
      <c r="B1021" s="50" t="s">
        <v>7331</v>
      </c>
      <c r="C1021" s="51" t="s">
        <v>2621</v>
      </c>
      <c r="D1021" s="50" t="s">
        <v>7332</v>
      </c>
      <c r="E1021" s="52">
        <v>44260.76028935185</v>
      </c>
      <c r="F1021" s="50"/>
      <c r="G1021" s="50"/>
      <c r="H1021" s="50"/>
      <c r="I1021" s="50"/>
      <c r="J1021" s="50" t="s">
        <v>7333</v>
      </c>
      <c r="K1021" s="50"/>
      <c r="L1021" s="53" t="s">
        <v>65</v>
      </c>
      <c r="M1021" s="55" t="s">
        <v>7334</v>
      </c>
      <c r="N1021" s="50">
        <v>1421.0</v>
      </c>
      <c r="O1021" s="50">
        <v>3892.0</v>
      </c>
      <c r="P1021" s="50" t="s">
        <v>7335</v>
      </c>
      <c r="Q1021" s="56" t="s">
        <v>7336</v>
      </c>
      <c r="R1021" s="53" t="s">
        <v>2624</v>
      </c>
    </row>
    <row r="1022">
      <c r="A1022" s="54" t="s">
        <v>7337</v>
      </c>
      <c r="B1022" s="50" t="s">
        <v>7331</v>
      </c>
      <c r="C1022" s="51" t="s">
        <v>7338</v>
      </c>
      <c r="D1022" s="50" t="s">
        <v>7339</v>
      </c>
      <c r="E1022" s="52">
        <v>44260.760254629626</v>
      </c>
      <c r="F1022" s="50"/>
      <c r="G1022" s="50"/>
      <c r="H1022" s="50" t="s">
        <v>2580</v>
      </c>
      <c r="I1022" s="50" t="s">
        <v>2581</v>
      </c>
      <c r="J1022" s="50" t="s">
        <v>7333</v>
      </c>
      <c r="K1022" s="50" t="s">
        <v>2583</v>
      </c>
      <c r="L1022" s="53" t="s">
        <v>65</v>
      </c>
      <c r="M1022" s="55" t="s">
        <v>7334</v>
      </c>
      <c r="N1022" s="50">
        <v>1421.0</v>
      </c>
      <c r="O1022" s="50">
        <v>3892.0</v>
      </c>
      <c r="P1022" s="50" t="s">
        <v>7335</v>
      </c>
      <c r="Q1022" s="56" t="s">
        <v>7340</v>
      </c>
      <c r="R1022" s="53" t="s">
        <v>7341</v>
      </c>
    </row>
    <row r="1023">
      <c r="A1023" s="54" t="s">
        <v>7342</v>
      </c>
      <c r="B1023" s="50" t="s">
        <v>7343</v>
      </c>
      <c r="C1023" s="51" t="s">
        <v>7344</v>
      </c>
      <c r="D1023" s="50" t="s">
        <v>7345</v>
      </c>
      <c r="E1023" s="52">
        <v>44260.76020833333</v>
      </c>
      <c r="F1023" s="50"/>
      <c r="G1023" s="50"/>
      <c r="H1023" s="50"/>
      <c r="I1023" s="50"/>
      <c r="J1023" s="50" t="s">
        <v>7346</v>
      </c>
      <c r="K1023" s="50"/>
      <c r="L1023" s="53" t="s">
        <v>102</v>
      </c>
      <c r="M1023" s="55" t="s">
        <v>7347</v>
      </c>
      <c r="N1023" s="50">
        <v>2882.0</v>
      </c>
      <c r="O1023" s="50">
        <v>1060.0</v>
      </c>
      <c r="P1023" s="50"/>
      <c r="Q1023" s="56" t="s">
        <v>7348</v>
      </c>
      <c r="R1023" s="53" t="s">
        <v>7349</v>
      </c>
    </row>
    <row r="1024">
      <c r="A1024" s="54" t="s">
        <v>7350</v>
      </c>
      <c r="B1024" s="50" t="s">
        <v>7351</v>
      </c>
      <c r="C1024" s="51" t="s">
        <v>5242</v>
      </c>
      <c r="D1024" s="50" t="s">
        <v>7352</v>
      </c>
      <c r="E1024" s="52">
        <v>44260.76013888889</v>
      </c>
      <c r="F1024" s="50"/>
      <c r="G1024" s="50"/>
      <c r="H1024" s="50"/>
      <c r="I1024" s="50"/>
      <c r="J1024" s="50" t="s">
        <v>7353</v>
      </c>
      <c r="K1024" s="50"/>
      <c r="L1024" s="53" t="s">
        <v>65</v>
      </c>
      <c r="M1024" s="55" t="s">
        <v>7354</v>
      </c>
      <c r="N1024" s="50">
        <v>624.0</v>
      </c>
      <c r="O1024" s="50">
        <v>929.0</v>
      </c>
      <c r="P1024" s="50" t="s">
        <v>7355</v>
      </c>
      <c r="Q1024" s="56" t="s">
        <v>7356</v>
      </c>
      <c r="R1024" s="53" t="s">
        <v>5248</v>
      </c>
    </row>
    <row r="1025">
      <c r="A1025" s="54" t="s">
        <v>7357</v>
      </c>
      <c r="B1025" s="50" t="s">
        <v>571</v>
      </c>
      <c r="C1025" s="57" t="s">
        <v>7358</v>
      </c>
      <c r="D1025" s="50" t="s">
        <v>7359</v>
      </c>
      <c r="E1025" s="52">
        <v>44260.76005787037</v>
      </c>
      <c r="F1025" s="50"/>
      <c r="G1025" s="50"/>
      <c r="H1025" s="50" t="s">
        <v>4131</v>
      </c>
      <c r="I1025" s="50" t="s">
        <v>4129</v>
      </c>
      <c r="J1025" s="50" t="s">
        <v>574</v>
      </c>
      <c r="K1025" s="50" t="s">
        <v>7360</v>
      </c>
      <c r="L1025" s="53" t="s">
        <v>102</v>
      </c>
      <c r="M1025" s="55" t="s">
        <v>575</v>
      </c>
      <c r="N1025" s="50">
        <v>4571.0</v>
      </c>
      <c r="O1025" s="50">
        <v>4974.0</v>
      </c>
      <c r="P1025" s="50" t="s">
        <v>576</v>
      </c>
      <c r="Q1025" s="56" t="s">
        <v>7361</v>
      </c>
      <c r="R1025" s="58" t="s">
        <v>7362</v>
      </c>
    </row>
    <row r="1026">
      <c r="A1026" s="54" t="s">
        <v>7363</v>
      </c>
      <c r="B1026" s="50" t="s">
        <v>7364</v>
      </c>
      <c r="C1026" s="51" t="s">
        <v>4220</v>
      </c>
      <c r="D1026" s="50" t="s">
        <v>7365</v>
      </c>
      <c r="E1026" s="52">
        <v>44260.76003472222</v>
      </c>
      <c r="F1026" s="50"/>
      <c r="G1026" s="50"/>
      <c r="H1026" s="50"/>
      <c r="I1026" s="50"/>
      <c r="J1026" s="50" t="s">
        <v>7366</v>
      </c>
      <c r="K1026" s="50"/>
      <c r="L1026" s="53" t="s">
        <v>65</v>
      </c>
      <c r="M1026" s="55" t="s">
        <v>7367</v>
      </c>
      <c r="N1026" s="50">
        <v>420.0</v>
      </c>
      <c r="O1026" s="50">
        <v>581.0</v>
      </c>
      <c r="P1026" s="50" t="s">
        <v>7368</v>
      </c>
      <c r="Q1026" s="56" t="s">
        <v>7369</v>
      </c>
      <c r="R1026" s="53" t="s">
        <v>3513</v>
      </c>
    </row>
    <row r="1027">
      <c r="A1027" s="54" t="s">
        <v>7370</v>
      </c>
      <c r="B1027" s="50" t="s">
        <v>7371</v>
      </c>
      <c r="C1027" s="51" t="s">
        <v>7372</v>
      </c>
      <c r="D1027" s="50" t="s">
        <v>7373</v>
      </c>
      <c r="E1027" s="52">
        <v>44260.759930555556</v>
      </c>
      <c r="F1027" s="50"/>
      <c r="G1027" s="50"/>
      <c r="H1027" s="50"/>
      <c r="I1027" s="50"/>
      <c r="J1027" s="50" t="s">
        <v>7374</v>
      </c>
      <c r="K1027" s="50"/>
      <c r="L1027" s="53" t="s">
        <v>1392</v>
      </c>
      <c r="M1027" s="55" t="s">
        <v>7375</v>
      </c>
      <c r="N1027" s="50">
        <v>2984.0</v>
      </c>
      <c r="O1027" s="50"/>
      <c r="P1027" s="50" t="s">
        <v>7376</v>
      </c>
      <c r="Q1027" s="56" t="s">
        <v>7377</v>
      </c>
      <c r="R1027" s="53" t="s">
        <v>7378</v>
      </c>
    </row>
    <row r="1028">
      <c r="A1028" s="54" t="s">
        <v>7379</v>
      </c>
      <c r="B1028" s="50" t="s">
        <v>7343</v>
      </c>
      <c r="C1028" s="51" t="s">
        <v>6012</v>
      </c>
      <c r="D1028" s="50" t="s">
        <v>7380</v>
      </c>
      <c r="E1028" s="52">
        <v>44260.75971064815</v>
      </c>
      <c r="F1028" s="50"/>
      <c r="G1028" s="50"/>
      <c r="H1028" s="50"/>
      <c r="I1028" s="50"/>
      <c r="J1028" s="50" t="s">
        <v>7346</v>
      </c>
      <c r="K1028" s="50"/>
      <c r="L1028" s="53" t="s">
        <v>102</v>
      </c>
      <c r="M1028" s="55" t="s">
        <v>7347</v>
      </c>
      <c r="N1028" s="50">
        <v>2882.0</v>
      </c>
      <c r="O1028" s="50">
        <v>1060.0</v>
      </c>
      <c r="P1028" s="50"/>
      <c r="Q1028" s="56" t="s">
        <v>7381</v>
      </c>
      <c r="R1028" s="53" t="s">
        <v>6018</v>
      </c>
    </row>
    <row r="1029">
      <c r="A1029" s="54" t="s">
        <v>7382</v>
      </c>
      <c r="B1029" s="50" t="s">
        <v>7383</v>
      </c>
      <c r="C1029" s="51" t="s">
        <v>243</v>
      </c>
      <c r="D1029" s="50" t="s">
        <v>7384</v>
      </c>
      <c r="E1029" s="52">
        <v>44260.75947916666</v>
      </c>
      <c r="F1029" s="50"/>
      <c r="G1029" s="50"/>
      <c r="H1029" s="50"/>
      <c r="I1029" s="50"/>
      <c r="J1029" s="50" t="s">
        <v>7385</v>
      </c>
      <c r="K1029" s="50"/>
      <c r="L1029" s="53" t="s">
        <v>1120</v>
      </c>
      <c r="M1029" s="55" t="s">
        <v>7386</v>
      </c>
      <c r="N1029" s="50">
        <v>136.0</v>
      </c>
      <c r="O1029" s="50">
        <v>48.0</v>
      </c>
      <c r="P1029" s="50"/>
      <c r="Q1029" s="56" t="s">
        <v>7387</v>
      </c>
      <c r="R1029" s="53" t="s">
        <v>249</v>
      </c>
    </row>
    <row r="1030">
      <c r="A1030" s="54" t="s">
        <v>7388</v>
      </c>
      <c r="B1030" s="50" t="s">
        <v>7389</v>
      </c>
      <c r="C1030" s="51" t="s">
        <v>243</v>
      </c>
      <c r="D1030" s="50" t="s">
        <v>7390</v>
      </c>
      <c r="E1030" s="52">
        <v>44260.75943287037</v>
      </c>
      <c r="F1030" s="50"/>
      <c r="G1030" s="50"/>
      <c r="H1030" s="50"/>
      <c r="I1030" s="50"/>
      <c r="J1030" s="50" t="s">
        <v>7391</v>
      </c>
      <c r="K1030" s="50"/>
      <c r="L1030" s="53" t="s">
        <v>1120</v>
      </c>
      <c r="M1030" s="55" t="s">
        <v>7392</v>
      </c>
      <c r="N1030" s="50">
        <v>2552.0</v>
      </c>
      <c r="O1030" s="50">
        <v>167.0</v>
      </c>
      <c r="P1030" s="50" t="s">
        <v>7393</v>
      </c>
      <c r="Q1030" s="56" t="s">
        <v>7394</v>
      </c>
      <c r="R1030" s="53" t="s">
        <v>249</v>
      </c>
    </row>
    <row r="1031">
      <c r="A1031" s="54" t="s">
        <v>7395</v>
      </c>
      <c r="B1031" s="50" t="s">
        <v>7396</v>
      </c>
      <c r="C1031" s="51" t="s">
        <v>7302</v>
      </c>
      <c r="D1031" s="50" t="s">
        <v>7397</v>
      </c>
      <c r="E1031" s="52">
        <v>44260.759375</v>
      </c>
      <c r="F1031" s="50"/>
      <c r="G1031" s="50"/>
      <c r="H1031" s="50"/>
      <c r="I1031" s="50"/>
      <c r="J1031" s="50" t="s">
        <v>7398</v>
      </c>
      <c r="K1031" s="50"/>
      <c r="L1031" s="53" t="s">
        <v>56</v>
      </c>
      <c r="M1031" s="55" t="s">
        <v>7399</v>
      </c>
      <c r="N1031" s="50">
        <v>5273.0</v>
      </c>
      <c r="O1031" s="50">
        <v>104.0</v>
      </c>
      <c r="P1031" s="50" t="s">
        <v>7400</v>
      </c>
      <c r="Q1031" s="56" t="s">
        <v>7401</v>
      </c>
      <c r="R1031" s="53" t="s">
        <v>7307</v>
      </c>
    </row>
    <row r="1032">
      <c r="A1032" s="54" t="s">
        <v>7402</v>
      </c>
      <c r="B1032" s="50" t="s">
        <v>7403</v>
      </c>
      <c r="C1032" s="51" t="s">
        <v>7404</v>
      </c>
      <c r="D1032" s="50" t="s">
        <v>7405</v>
      </c>
      <c r="E1032" s="52">
        <v>44260.75927083333</v>
      </c>
      <c r="F1032" s="50"/>
      <c r="G1032" s="50"/>
      <c r="H1032" s="50" t="s">
        <v>2510</v>
      </c>
      <c r="I1032" s="50" t="s">
        <v>2511</v>
      </c>
      <c r="J1032" s="50" t="s">
        <v>7406</v>
      </c>
      <c r="K1032" s="50" t="s">
        <v>2513</v>
      </c>
      <c r="L1032" s="53" t="s">
        <v>65</v>
      </c>
      <c r="M1032" s="55" t="s">
        <v>7407</v>
      </c>
      <c r="N1032" s="50">
        <v>191.0</v>
      </c>
      <c r="O1032" s="50">
        <v>1808.0</v>
      </c>
      <c r="P1032" s="50" t="s">
        <v>183</v>
      </c>
      <c r="Q1032" s="56" t="s">
        <v>7408</v>
      </c>
      <c r="R1032" s="53" t="s">
        <v>7409</v>
      </c>
    </row>
    <row r="1033">
      <c r="A1033" s="54" t="s">
        <v>7410</v>
      </c>
      <c r="B1033" s="50" t="s">
        <v>7411</v>
      </c>
      <c r="C1033" s="51" t="s">
        <v>333</v>
      </c>
      <c r="D1033" s="50" t="s">
        <v>7412</v>
      </c>
      <c r="E1033" s="52">
        <v>44260.759259259255</v>
      </c>
      <c r="F1033" s="50"/>
      <c r="G1033" s="50"/>
      <c r="H1033" s="50"/>
      <c r="I1033" s="50"/>
      <c r="J1033" s="50" t="s">
        <v>7413</v>
      </c>
      <c r="K1033" s="50"/>
      <c r="L1033" s="53" t="s">
        <v>56</v>
      </c>
      <c r="M1033" s="55" t="s">
        <v>7414</v>
      </c>
      <c r="N1033" s="50">
        <v>1164.0</v>
      </c>
      <c r="O1033" s="50">
        <v>826.0</v>
      </c>
      <c r="P1033" s="50" t="s">
        <v>7415</v>
      </c>
      <c r="Q1033" s="56" t="s">
        <v>7416</v>
      </c>
      <c r="R1033" s="53" t="s">
        <v>338</v>
      </c>
    </row>
    <row r="1034">
      <c r="A1034" s="54" t="s">
        <v>7417</v>
      </c>
      <c r="B1034" s="50" t="s">
        <v>6915</v>
      </c>
      <c r="C1034" s="51" t="s">
        <v>116</v>
      </c>
      <c r="D1034" s="50" t="s">
        <v>7418</v>
      </c>
      <c r="E1034" s="52">
        <v>44260.75921296296</v>
      </c>
      <c r="F1034" s="50"/>
      <c r="G1034" s="50"/>
      <c r="H1034" s="50"/>
      <c r="I1034" s="50"/>
      <c r="J1034" s="50" t="s">
        <v>6918</v>
      </c>
      <c r="K1034" s="50"/>
      <c r="L1034" s="53" t="s">
        <v>65</v>
      </c>
      <c r="M1034" s="55" t="s">
        <v>6919</v>
      </c>
      <c r="N1034" s="50">
        <v>1296.0</v>
      </c>
      <c r="O1034" s="50">
        <v>4980.0</v>
      </c>
      <c r="P1034" s="50" t="s">
        <v>2585</v>
      </c>
      <c r="Q1034" s="56" t="s">
        <v>7419</v>
      </c>
      <c r="R1034" s="53" t="s">
        <v>119</v>
      </c>
    </row>
    <row r="1035">
      <c r="A1035" s="54" t="s">
        <v>7420</v>
      </c>
      <c r="B1035" s="50" t="s">
        <v>7421</v>
      </c>
      <c r="C1035" s="51" t="s">
        <v>5242</v>
      </c>
      <c r="D1035" s="50" t="s">
        <v>7422</v>
      </c>
      <c r="E1035" s="52">
        <v>44260.75918981481</v>
      </c>
      <c r="F1035" s="50"/>
      <c r="G1035" s="50"/>
      <c r="H1035" s="50"/>
      <c r="I1035" s="50"/>
      <c r="J1035" s="50" t="s">
        <v>7423</v>
      </c>
      <c r="K1035" s="50"/>
      <c r="L1035" s="53" t="s">
        <v>65</v>
      </c>
      <c r="M1035" s="55" t="s">
        <v>7424</v>
      </c>
      <c r="N1035" s="50">
        <v>241.0</v>
      </c>
      <c r="O1035" s="50">
        <v>18.0</v>
      </c>
      <c r="P1035" s="50"/>
      <c r="Q1035" s="56" t="s">
        <v>7425</v>
      </c>
      <c r="R1035" s="53" t="s">
        <v>5248</v>
      </c>
    </row>
    <row r="1036">
      <c r="A1036" s="54" t="s">
        <v>7426</v>
      </c>
      <c r="B1036" s="50" t="s">
        <v>6298</v>
      </c>
      <c r="C1036" s="51" t="s">
        <v>7427</v>
      </c>
      <c r="D1036" s="50" t="s">
        <v>7428</v>
      </c>
      <c r="E1036" s="52">
        <v>44260.75915509259</v>
      </c>
      <c r="F1036" s="50"/>
      <c r="G1036" s="50"/>
      <c r="H1036" s="50"/>
      <c r="I1036" s="50"/>
      <c r="J1036" s="50" t="s">
        <v>6300</v>
      </c>
      <c r="K1036" s="50"/>
      <c r="L1036" s="53" t="s">
        <v>65</v>
      </c>
      <c r="M1036" s="55" t="s">
        <v>6301</v>
      </c>
      <c r="N1036" s="50">
        <v>544.0</v>
      </c>
      <c r="O1036" s="50">
        <v>531.0</v>
      </c>
      <c r="P1036" s="50" t="s">
        <v>6302</v>
      </c>
      <c r="Q1036" s="56" t="s">
        <v>7429</v>
      </c>
      <c r="R1036" s="53" t="s">
        <v>7430</v>
      </c>
    </row>
    <row r="1037">
      <c r="A1037" s="54" t="s">
        <v>7431</v>
      </c>
      <c r="B1037" s="50" t="s">
        <v>7403</v>
      </c>
      <c r="C1037" s="51" t="s">
        <v>2519</v>
      </c>
      <c r="D1037" s="50" t="s">
        <v>7432</v>
      </c>
      <c r="E1037" s="52">
        <v>44260.7590625</v>
      </c>
      <c r="F1037" s="50"/>
      <c r="G1037" s="50"/>
      <c r="H1037" s="50"/>
      <c r="I1037" s="50"/>
      <c r="J1037" s="50" t="s">
        <v>7406</v>
      </c>
      <c r="K1037" s="50"/>
      <c r="L1037" s="53" t="s">
        <v>65</v>
      </c>
      <c r="M1037" s="55" t="s">
        <v>7407</v>
      </c>
      <c r="N1037" s="50">
        <v>191.0</v>
      </c>
      <c r="O1037" s="50">
        <v>1808.0</v>
      </c>
      <c r="P1037" s="50" t="s">
        <v>183</v>
      </c>
      <c r="Q1037" s="56" t="s">
        <v>7433</v>
      </c>
      <c r="R1037" s="53" t="s">
        <v>2522</v>
      </c>
    </row>
    <row r="1038">
      <c r="A1038" s="54" t="s">
        <v>7434</v>
      </c>
      <c r="B1038" s="50" t="s">
        <v>7435</v>
      </c>
      <c r="C1038" s="51" t="s">
        <v>72</v>
      </c>
      <c r="D1038" s="50" t="s">
        <v>7436</v>
      </c>
      <c r="E1038" s="52">
        <v>44260.758935185186</v>
      </c>
      <c r="F1038" s="50"/>
      <c r="G1038" s="50"/>
      <c r="H1038" s="50"/>
      <c r="I1038" s="50"/>
      <c r="J1038" s="50" t="s">
        <v>7437</v>
      </c>
      <c r="K1038" s="50"/>
      <c r="L1038" s="53" t="s">
        <v>102</v>
      </c>
      <c r="M1038" s="55" t="s">
        <v>7438</v>
      </c>
      <c r="N1038" s="50">
        <v>361.0</v>
      </c>
      <c r="O1038" s="50">
        <v>592.0</v>
      </c>
      <c r="P1038" s="50" t="s">
        <v>4274</v>
      </c>
      <c r="Q1038" s="56" t="s">
        <v>7439</v>
      </c>
      <c r="R1038" s="53" t="s">
        <v>78</v>
      </c>
    </row>
    <row r="1039">
      <c r="A1039" s="54" t="s">
        <v>7440</v>
      </c>
      <c r="B1039" s="50" t="s">
        <v>7441</v>
      </c>
      <c r="C1039" s="51" t="s">
        <v>7442</v>
      </c>
      <c r="D1039" s="50" t="s">
        <v>7443</v>
      </c>
      <c r="E1039" s="52">
        <v>44260.75891203704</v>
      </c>
      <c r="F1039" s="50"/>
      <c r="G1039" s="50"/>
      <c r="H1039" s="50" t="s">
        <v>2510</v>
      </c>
      <c r="I1039" s="50" t="s">
        <v>2511</v>
      </c>
      <c r="J1039" s="50" t="s">
        <v>7444</v>
      </c>
      <c r="K1039" s="50" t="s">
        <v>2513</v>
      </c>
      <c r="L1039" s="53" t="s">
        <v>65</v>
      </c>
      <c r="M1039" s="55" t="s">
        <v>7445</v>
      </c>
      <c r="N1039" s="50">
        <v>608.0</v>
      </c>
      <c r="O1039" s="50">
        <v>3748.0</v>
      </c>
      <c r="P1039" s="50" t="s">
        <v>183</v>
      </c>
      <c r="Q1039" s="56" t="s">
        <v>7446</v>
      </c>
      <c r="R1039" s="53" t="s">
        <v>7447</v>
      </c>
    </row>
    <row r="1040">
      <c r="A1040" s="54" t="s">
        <v>7448</v>
      </c>
      <c r="B1040" s="50" t="s">
        <v>7449</v>
      </c>
      <c r="C1040" s="51" t="s">
        <v>7450</v>
      </c>
      <c r="D1040" s="50" t="s">
        <v>7451</v>
      </c>
      <c r="E1040" s="52">
        <v>44260.75886574074</v>
      </c>
      <c r="F1040" s="50"/>
      <c r="G1040" s="50"/>
      <c r="H1040" s="50"/>
      <c r="I1040" s="50"/>
      <c r="J1040" s="50" t="s">
        <v>7452</v>
      </c>
      <c r="K1040" s="50"/>
      <c r="L1040" s="53" t="s">
        <v>65</v>
      </c>
      <c r="M1040" s="55" t="s">
        <v>7453</v>
      </c>
      <c r="N1040" s="50">
        <v>136.0</v>
      </c>
      <c r="O1040" s="50">
        <v>140.0</v>
      </c>
      <c r="P1040" s="50"/>
      <c r="Q1040" s="56" t="s">
        <v>7454</v>
      </c>
      <c r="R1040" s="53" t="s">
        <v>7455</v>
      </c>
    </row>
    <row r="1041">
      <c r="A1041" s="54" t="s">
        <v>7456</v>
      </c>
      <c r="B1041" s="50" t="s">
        <v>7457</v>
      </c>
      <c r="C1041" s="51" t="s">
        <v>5242</v>
      </c>
      <c r="D1041" s="50" t="s">
        <v>7458</v>
      </c>
      <c r="E1041" s="52">
        <v>44260.75880787037</v>
      </c>
      <c r="F1041" s="50"/>
      <c r="G1041" s="50"/>
      <c r="H1041" s="50"/>
      <c r="I1041" s="50"/>
      <c r="J1041" s="50" t="s">
        <v>7459</v>
      </c>
      <c r="K1041" s="50"/>
      <c r="L1041" s="53" t="s">
        <v>65</v>
      </c>
      <c r="M1041" s="55" t="s">
        <v>7460</v>
      </c>
      <c r="N1041" s="50">
        <v>613.0</v>
      </c>
      <c r="O1041" s="50">
        <v>921.0</v>
      </c>
      <c r="P1041" s="50"/>
      <c r="Q1041" s="56" t="s">
        <v>7461</v>
      </c>
      <c r="R1041" s="53" t="s">
        <v>5248</v>
      </c>
    </row>
    <row r="1042">
      <c r="A1042" s="54" t="s">
        <v>7462</v>
      </c>
      <c r="B1042" s="50" t="s">
        <v>7331</v>
      </c>
      <c r="C1042" s="51" t="s">
        <v>7463</v>
      </c>
      <c r="D1042" s="50" t="s">
        <v>7464</v>
      </c>
      <c r="E1042" s="52">
        <v>44260.75875</v>
      </c>
      <c r="F1042" s="50"/>
      <c r="G1042" s="50"/>
      <c r="H1042" s="50" t="s">
        <v>3268</v>
      </c>
      <c r="I1042" s="50" t="s">
        <v>3269</v>
      </c>
      <c r="J1042" s="50" t="s">
        <v>7333</v>
      </c>
      <c r="K1042" s="50" t="s">
        <v>3271</v>
      </c>
      <c r="L1042" s="53" t="s">
        <v>65</v>
      </c>
      <c r="M1042" s="55" t="s">
        <v>7334</v>
      </c>
      <c r="N1042" s="50">
        <v>1421.0</v>
      </c>
      <c r="O1042" s="50">
        <v>3892.0</v>
      </c>
      <c r="P1042" s="50" t="s">
        <v>7335</v>
      </c>
      <c r="Q1042" s="56" t="s">
        <v>7465</v>
      </c>
      <c r="R1042" s="53" t="s">
        <v>7466</v>
      </c>
    </row>
    <row r="1043">
      <c r="A1043" s="54" t="s">
        <v>7467</v>
      </c>
      <c r="B1043" s="50" t="s">
        <v>7441</v>
      </c>
      <c r="C1043" s="51" t="s">
        <v>2519</v>
      </c>
      <c r="D1043" s="50" t="s">
        <v>7468</v>
      </c>
      <c r="E1043" s="52">
        <v>44260.758726851855</v>
      </c>
      <c r="F1043" s="50"/>
      <c r="G1043" s="50"/>
      <c r="H1043" s="50"/>
      <c r="I1043" s="50"/>
      <c r="J1043" s="50" t="s">
        <v>7444</v>
      </c>
      <c r="K1043" s="50"/>
      <c r="L1043" s="53" t="s">
        <v>65</v>
      </c>
      <c r="M1043" s="55" t="s">
        <v>7445</v>
      </c>
      <c r="N1043" s="50">
        <v>608.0</v>
      </c>
      <c r="O1043" s="50">
        <v>3748.0</v>
      </c>
      <c r="P1043" s="50" t="s">
        <v>183</v>
      </c>
      <c r="Q1043" s="56" t="s">
        <v>7469</v>
      </c>
      <c r="R1043" s="53" t="s">
        <v>2522</v>
      </c>
    </row>
    <row r="1044">
      <c r="A1044" s="54" t="s">
        <v>7470</v>
      </c>
      <c r="B1044" s="50" t="s">
        <v>7471</v>
      </c>
      <c r="C1044" s="51" t="s">
        <v>7472</v>
      </c>
      <c r="D1044" s="50" t="s">
        <v>7473</v>
      </c>
      <c r="E1044" s="52">
        <v>44260.75857638889</v>
      </c>
      <c r="F1044" s="50"/>
      <c r="G1044" s="50"/>
      <c r="H1044" s="50" t="s">
        <v>2510</v>
      </c>
      <c r="I1044" s="50" t="s">
        <v>2511</v>
      </c>
      <c r="J1044" s="50" t="s">
        <v>7474</v>
      </c>
      <c r="K1044" s="50" t="s">
        <v>2513</v>
      </c>
      <c r="L1044" s="53" t="s">
        <v>65</v>
      </c>
      <c r="M1044" s="55" t="s">
        <v>7475</v>
      </c>
      <c r="N1044" s="50">
        <v>793.0</v>
      </c>
      <c r="O1044" s="50">
        <v>3739.0</v>
      </c>
      <c r="P1044" s="50" t="s">
        <v>183</v>
      </c>
      <c r="Q1044" s="56" t="s">
        <v>7476</v>
      </c>
      <c r="R1044" s="53" t="s">
        <v>7477</v>
      </c>
    </row>
    <row r="1045">
      <c r="A1045" s="54" t="s">
        <v>7478</v>
      </c>
      <c r="B1045" s="50" t="s">
        <v>7479</v>
      </c>
      <c r="C1045" s="51" t="s">
        <v>5492</v>
      </c>
      <c r="D1045" s="50" t="s">
        <v>7480</v>
      </c>
      <c r="E1045" s="52">
        <v>44260.75848379629</v>
      </c>
      <c r="F1045" s="50"/>
      <c r="G1045" s="50"/>
      <c r="H1045" s="50"/>
      <c r="I1045" s="50"/>
      <c r="J1045" s="50" t="s">
        <v>7481</v>
      </c>
      <c r="K1045" s="50"/>
      <c r="L1045" s="53" t="s">
        <v>65</v>
      </c>
      <c r="M1045" s="55" t="s">
        <v>7482</v>
      </c>
      <c r="N1045" s="50">
        <v>185.0</v>
      </c>
      <c r="O1045" s="50">
        <v>216.0</v>
      </c>
      <c r="P1045" s="50" t="s">
        <v>7483</v>
      </c>
      <c r="Q1045" s="56" t="s">
        <v>7484</v>
      </c>
      <c r="R1045" s="53" t="s">
        <v>5497</v>
      </c>
    </row>
    <row r="1046">
      <c r="A1046" s="54" t="s">
        <v>7485</v>
      </c>
      <c r="B1046" s="50" t="s">
        <v>7486</v>
      </c>
      <c r="C1046" s="51" t="s">
        <v>7487</v>
      </c>
      <c r="D1046" s="50" t="s">
        <v>7488</v>
      </c>
      <c r="E1046" s="52">
        <v>44260.75841435185</v>
      </c>
      <c r="F1046" s="50"/>
      <c r="G1046" s="50"/>
      <c r="H1046" s="50"/>
      <c r="I1046" s="50"/>
      <c r="J1046" s="50" t="s">
        <v>7489</v>
      </c>
      <c r="K1046" s="50"/>
      <c r="L1046" s="53" t="s">
        <v>56</v>
      </c>
      <c r="M1046" s="55" t="s">
        <v>7490</v>
      </c>
      <c r="N1046" s="50">
        <v>394.0</v>
      </c>
      <c r="O1046" s="50">
        <v>244.0</v>
      </c>
      <c r="P1046" s="50" t="s">
        <v>2166</v>
      </c>
      <c r="Q1046" s="56" t="s">
        <v>7491</v>
      </c>
      <c r="R1046" s="53" t="s">
        <v>7492</v>
      </c>
    </row>
    <row r="1047">
      <c r="A1047" s="54" t="s">
        <v>7493</v>
      </c>
      <c r="B1047" s="50" t="s">
        <v>7494</v>
      </c>
      <c r="C1047" s="51" t="s">
        <v>72</v>
      </c>
      <c r="D1047" s="50" t="s">
        <v>7488</v>
      </c>
      <c r="E1047" s="52">
        <v>44260.75841435185</v>
      </c>
      <c r="F1047" s="50"/>
      <c r="G1047" s="50"/>
      <c r="H1047" s="50"/>
      <c r="I1047" s="50"/>
      <c r="J1047" s="50" t="s">
        <v>7495</v>
      </c>
      <c r="K1047" s="50"/>
      <c r="L1047" s="53" t="s">
        <v>65</v>
      </c>
      <c r="M1047" s="55" t="s">
        <v>7496</v>
      </c>
      <c r="N1047" s="50">
        <v>573.0</v>
      </c>
      <c r="O1047" s="50">
        <v>1193.0</v>
      </c>
      <c r="P1047" s="50" t="s">
        <v>7497</v>
      </c>
      <c r="Q1047" s="56" t="s">
        <v>7498</v>
      </c>
      <c r="R1047" s="53" t="s">
        <v>78</v>
      </c>
    </row>
    <row r="1048">
      <c r="A1048" s="54" t="s">
        <v>7499</v>
      </c>
      <c r="B1048" s="50" t="s">
        <v>5233</v>
      </c>
      <c r="C1048" s="51" t="s">
        <v>7427</v>
      </c>
      <c r="D1048" s="50" t="s">
        <v>7500</v>
      </c>
      <c r="E1048" s="52">
        <v>44260.75837962963</v>
      </c>
      <c r="F1048" s="50"/>
      <c r="G1048" s="50"/>
      <c r="H1048" s="50"/>
      <c r="I1048" s="50"/>
      <c r="J1048" s="50" t="s">
        <v>5236</v>
      </c>
      <c r="K1048" s="50"/>
      <c r="L1048" s="53" t="s">
        <v>65</v>
      </c>
      <c r="M1048" s="55" t="s">
        <v>5237</v>
      </c>
      <c r="N1048" s="50">
        <v>356.0</v>
      </c>
      <c r="O1048" s="50">
        <v>427.0</v>
      </c>
      <c r="P1048" s="50" t="s">
        <v>2585</v>
      </c>
      <c r="Q1048" s="56" t="s">
        <v>7501</v>
      </c>
      <c r="R1048" s="53" t="s">
        <v>7430</v>
      </c>
    </row>
    <row r="1049">
      <c r="A1049" s="54" t="s">
        <v>7502</v>
      </c>
      <c r="B1049" s="50" t="s">
        <v>7503</v>
      </c>
      <c r="C1049" s="51" t="s">
        <v>234</v>
      </c>
      <c r="D1049" s="50" t="s">
        <v>7500</v>
      </c>
      <c r="E1049" s="52">
        <v>44260.75837962963</v>
      </c>
      <c r="F1049" s="50"/>
      <c r="G1049" s="50"/>
      <c r="H1049" s="50"/>
      <c r="I1049" s="50"/>
      <c r="J1049" s="50" t="s">
        <v>7504</v>
      </c>
      <c r="K1049" s="50"/>
      <c r="L1049" s="53" t="s">
        <v>65</v>
      </c>
      <c r="M1049" s="55" t="s">
        <v>7505</v>
      </c>
      <c r="N1049" s="50">
        <v>878.0</v>
      </c>
      <c r="O1049" s="50">
        <v>5001.0</v>
      </c>
      <c r="P1049" s="50" t="s">
        <v>7506</v>
      </c>
      <c r="Q1049" s="56" t="s">
        <v>7507</v>
      </c>
      <c r="R1049" s="53" t="s">
        <v>240</v>
      </c>
    </row>
    <row r="1050">
      <c r="A1050" s="54" t="s">
        <v>7508</v>
      </c>
      <c r="B1050" s="50" t="s">
        <v>7471</v>
      </c>
      <c r="C1050" s="51" t="s">
        <v>2519</v>
      </c>
      <c r="D1050" s="50" t="s">
        <v>7509</v>
      </c>
      <c r="E1050" s="52">
        <v>44260.75834490741</v>
      </c>
      <c r="F1050" s="50"/>
      <c r="G1050" s="50"/>
      <c r="H1050" s="50"/>
      <c r="I1050" s="50"/>
      <c r="J1050" s="50" t="s">
        <v>7474</v>
      </c>
      <c r="K1050" s="50"/>
      <c r="L1050" s="53" t="s">
        <v>65</v>
      </c>
      <c r="M1050" s="55" t="s">
        <v>7475</v>
      </c>
      <c r="N1050" s="50">
        <v>793.0</v>
      </c>
      <c r="O1050" s="50">
        <v>3739.0</v>
      </c>
      <c r="P1050" s="50" t="s">
        <v>183</v>
      </c>
      <c r="Q1050" s="56" t="s">
        <v>7510</v>
      </c>
      <c r="R1050" s="53" t="s">
        <v>2522</v>
      </c>
    </row>
    <row r="1051">
      <c r="A1051" s="54" t="s">
        <v>7511</v>
      </c>
      <c r="B1051" s="50" t="s">
        <v>6493</v>
      </c>
      <c r="C1051" s="51" t="s">
        <v>7427</v>
      </c>
      <c r="D1051" s="50" t="s">
        <v>7512</v>
      </c>
      <c r="E1051" s="52">
        <v>44260.758310185185</v>
      </c>
      <c r="F1051" s="50"/>
      <c r="G1051" s="50"/>
      <c r="H1051" s="50"/>
      <c r="I1051" s="50"/>
      <c r="J1051" s="50" t="s">
        <v>6498</v>
      </c>
      <c r="K1051" s="50"/>
      <c r="L1051" s="53" t="s">
        <v>65</v>
      </c>
      <c r="M1051" s="55" t="s">
        <v>6500</v>
      </c>
      <c r="N1051" s="50">
        <v>234.0</v>
      </c>
      <c r="O1051" s="50">
        <v>185.0</v>
      </c>
      <c r="P1051" s="50"/>
      <c r="Q1051" s="56" t="s">
        <v>7513</v>
      </c>
      <c r="R1051" s="53" t="s">
        <v>7430</v>
      </c>
    </row>
    <row r="1052">
      <c r="A1052" s="54" t="s">
        <v>7514</v>
      </c>
      <c r="B1052" s="50" t="s">
        <v>7515</v>
      </c>
      <c r="C1052" s="51" t="s">
        <v>7516</v>
      </c>
      <c r="D1052" s="50" t="s">
        <v>7517</v>
      </c>
      <c r="E1052" s="52">
        <v>44260.7581712963</v>
      </c>
      <c r="F1052" s="50"/>
      <c r="G1052" s="50"/>
      <c r="H1052" s="50" t="s">
        <v>2510</v>
      </c>
      <c r="I1052" s="50" t="s">
        <v>2511</v>
      </c>
      <c r="J1052" s="50" t="s">
        <v>7518</v>
      </c>
      <c r="K1052" s="50" t="s">
        <v>2513</v>
      </c>
      <c r="L1052" s="53" t="s">
        <v>65</v>
      </c>
      <c r="M1052" s="55" t="s">
        <v>7519</v>
      </c>
      <c r="N1052" s="50">
        <v>649.0</v>
      </c>
      <c r="O1052" s="50">
        <v>3610.0</v>
      </c>
      <c r="P1052" s="50" t="s">
        <v>2585</v>
      </c>
      <c r="Q1052" s="56" t="s">
        <v>7520</v>
      </c>
      <c r="R1052" s="53" t="s">
        <v>7521</v>
      </c>
    </row>
    <row r="1053">
      <c r="A1053" s="54" t="s">
        <v>7522</v>
      </c>
      <c r="B1053" s="50" t="s">
        <v>5691</v>
      </c>
      <c r="C1053" s="51" t="s">
        <v>7427</v>
      </c>
      <c r="D1053" s="50" t="s">
        <v>7523</v>
      </c>
      <c r="E1053" s="52">
        <v>44260.75814814815</v>
      </c>
      <c r="F1053" s="50"/>
      <c r="G1053" s="50"/>
      <c r="H1053" s="50"/>
      <c r="I1053" s="50"/>
      <c r="J1053" s="50" t="s">
        <v>5694</v>
      </c>
      <c r="K1053" s="50"/>
      <c r="L1053" s="53" t="s">
        <v>65</v>
      </c>
      <c r="M1053" s="55" t="s">
        <v>5695</v>
      </c>
      <c r="N1053" s="50">
        <v>296.0</v>
      </c>
      <c r="O1053" s="50">
        <v>914.0</v>
      </c>
      <c r="P1053" s="50"/>
      <c r="Q1053" s="56" t="s">
        <v>7524</v>
      </c>
      <c r="R1053" s="53" t="s">
        <v>7430</v>
      </c>
    </row>
    <row r="1054">
      <c r="A1054" s="54" t="s">
        <v>7525</v>
      </c>
      <c r="B1054" s="50" t="s">
        <v>6660</v>
      </c>
      <c r="C1054" s="51" t="s">
        <v>7427</v>
      </c>
      <c r="D1054" s="50" t="s">
        <v>7526</v>
      </c>
      <c r="E1054" s="52">
        <v>44260.758125</v>
      </c>
      <c r="F1054" s="50"/>
      <c r="G1054" s="50"/>
      <c r="H1054" s="50"/>
      <c r="I1054" s="50"/>
      <c r="J1054" s="50" t="s">
        <v>6662</v>
      </c>
      <c r="K1054" s="50"/>
      <c r="L1054" s="53" t="s">
        <v>56</v>
      </c>
      <c r="M1054" s="55" t="s">
        <v>6663</v>
      </c>
      <c r="N1054" s="50">
        <v>133.0</v>
      </c>
      <c r="O1054" s="50">
        <v>366.0</v>
      </c>
      <c r="P1054" s="50"/>
      <c r="Q1054" s="56" t="s">
        <v>7527</v>
      </c>
      <c r="R1054" s="53" t="s">
        <v>7430</v>
      </c>
    </row>
    <row r="1055">
      <c r="A1055" s="54" t="s">
        <v>7528</v>
      </c>
      <c r="B1055" s="50" t="s">
        <v>7529</v>
      </c>
      <c r="C1055" s="51" t="s">
        <v>72</v>
      </c>
      <c r="D1055" s="50" t="s">
        <v>7530</v>
      </c>
      <c r="E1055" s="52">
        <v>44260.75804398148</v>
      </c>
      <c r="F1055" s="50"/>
      <c r="G1055" s="50"/>
      <c r="H1055" s="50"/>
      <c r="I1055" s="50"/>
      <c r="J1055" s="50" t="s">
        <v>7531</v>
      </c>
      <c r="K1055" s="50"/>
      <c r="L1055" s="53" t="s">
        <v>65</v>
      </c>
      <c r="M1055" s="55" t="s">
        <v>7532</v>
      </c>
      <c r="N1055" s="50">
        <v>1934.0</v>
      </c>
      <c r="O1055" s="50">
        <v>5046.0</v>
      </c>
      <c r="P1055" s="50" t="s">
        <v>7533</v>
      </c>
      <c r="Q1055" s="56" t="s">
        <v>7534</v>
      </c>
      <c r="R1055" s="53" t="s">
        <v>78</v>
      </c>
    </row>
    <row r="1056">
      <c r="A1056" s="54" t="s">
        <v>7535</v>
      </c>
      <c r="B1056" s="50" t="s">
        <v>7184</v>
      </c>
      <c r="C1056" s="51" t="s">
        <v>7536</v>
      </c>
      <c r="D1056" s="50" t="s">
        <v>7537</v>
      </c>
      <c r="E1056" s="52">
        <v>44260.758009259254</v>
      </c>
      <c r="F1056" s="50"/>
      <c r="G1056" s="50"/>
      <c r="H1056" s="50"/>
      <c r="I1056" s="50"/>
      <c r="J1056" s="50" t="s">
        <v>7187</v>
      </c>
      <c r="K1056" s="50"/>
      <c r="L1056" s="53" t="s">
        <v>65</v>
      </c>
      <c r="M1056" s="55" t="s">
        <v>7188</v>
      </c>
      <c r="N1056" s="50">
        <v>3488.0</v>
      </c>
      <c r="O1056" s="50">
        <v>2001.0</v>
      </c>
      <c r="P1056" s="50" t="s">
        <v>7189</v>
      </c>
      <c r="Q1056" s="56" t="s">
        <v>7538</v>
      </c>
      <c r="R1056" s="53" t="s">
        <v>7539</v>
      </c>
    </row>
    <row r="1057">
      <c r="A1057" s="54" t="s">
        <v>7540</v>
      </c>
      <c r="B1057" s="50" t="s">
        <v>7541</v>
      </c>
      <c r="C1057" s="51" t="s">
        <v>2565</v>
      </c>
      <c r="D1057" s="50" t="s">
        <v>7542</v>
      </c>
      <c r="E1057" s="52">
        <v>44260.75795138889</v>
      </c>
      <c r="F1057" s="50"/>
      <c r="G1057" s="50"/>
      <c r="H1057" s="50"/>
      <c r="I1057" s="50"/>
      <c r="J1057" s="50" t="s">
        <v>7543</v>
      </c>
      <c r="K1057" s="50"/>
      <c r="L1057" s="53" t="s">
        <v>65</v>
      </c>
      <c r="M1057" s="55" t="s">
        <v>7544</v>
      </c>
      <c r="N1057" s="50">
        <v>256.0</v>
      </c>
      <c r="O1057" s="50">
        <v>371.0</v>
      </c>
      <c r="P1057" s="50" t="s">
        <v>7545</v>
      </c>
      <c r="Q1057" s="56" t="s">
        <v>7546</v>
      </c>
      <c r="R1057" s="53" t="s">
        <v>2571</v>
      </c>
    </row>
    <row r="1058">
      <c r="A1058" s="54" t="s">
        <v>7547</v>
      </c>
      <c r="B1058" s="50" t="s">
        <v>7548</v>
      </c>
      <c r="C1058" s="51" t="s">
        <v>7549</v>
      </c>
      <c r="D1058" s="50" t="s">
        <v>7550</v>
      </c>
      <c r="E1058" s="52">
        <v>44260.75787037037</v>
      </c>
      <c r="F1058" s="50"/>
      <c r="G1058" s="50"/>
      <c r="H1058" s="50"/>
      <c r="I1058" s="50"/>
      <c r="J1058" s="50" t="s">
        <v>7551</v>
      </c>
      <c r="K1058" s="50"/>
      <c r="L1058" s="53" t="s">
        <v>65</v>
      </c>
      <c r="M1058" s="55" t="s">
        <v>7552</v>
      </c>
      <c r="N1058" s="50">
        <v>1104.0</v>
      </c>
      <c r="O1058" s="50">
        <v>962.0</v>
      </c>
      <c r="P1058" s="50" t="s">
        <v>7553</v>
      </c>
      <c r="Q1058" s="56" t="s">
        <v>7554</v>
      </c>
      <c r="R1058" s="53" t="s">
        <v>7555</v>
      </c>
    </row>
    <row r="1059">
      <c r="A1059" s="54" t="s">
        <v>7556</v>
      </c>
      <c r="B1059" s="50" t="s">
        <v>7557</v>
      </c>
      <c r="C1059" s="51" t="s">
        <v>2346</v>
      </c>
      <c r="D1059" s="50" t="s">
        <v>7558</v>
      </c>
      <c r="E1059" s="52">
        <v>44260.75785879629</v>
      </c>
      <c r="F1059" s="50"/>
      <c r="G1059" s="50"/>
      <c r="H1059" s="50"/>
      <c r="I1059" s="50"/>
      <c r="J1059" s="50" t="s">
        <v>7559</v>
      </c>
      <c r="K1059" s="50"/>
      <c r="L1059" s="53" t="s">
        <v>65</v>
      </c>
      <c r="M1059" s="55" t="s">
        <v>7560</v>
      </c>
      <c r="N1059" s="50">
        <v>653.0</v>
      </c>
      <c r="O1059" s="50">
        <v>1102.0</v>
      </c>
      <c r="P1059" s="50" t="s">
        <v>7561</v>
      </c>
      <c r="Q1059" s="56" t="s">
        <v>7562</v>
      </c>
      <c r="R1059" s="53" t="s">
        <v>2352</v>
      </c>
    </row>
    <row r="1060">
      <c r="A1060" s="54" t="s">
        <v>7563</v>
      </c>
      <c r="B1060" s="50" t="s">
        <v>5813</v>
      </c>
      <c r="C1060" s="51" t="s">
        <v>7564</v>
      </c>
      <c r="D1060" s="50" t="s">
        <v>7565</v>
      </c>
      <c r="E1060" s="52">
        <v>44260.75777777778</v>
      </c>
      <c r="F1060" s="50"/>
      <c r="G1060" s="50"/>
      <c r="H1060" s="50" t="s">
        <v>7566</v>
      </c>
      <c r="I1060" s="50" t="s">
        <v>7567</v>
      </c>
      <c r="J1060" s="50" t="s">
        <v>5815</v>
      </c>
      <c r="K1060" s="50"/>
      <c r="L1060" s="53" t="s">
        <v>102</v>
      </c>
      <c r="M1060" s="55" t="s">
        <v>5816</v>
      </c>
      <c r="N1060" s="50">
        <v>1018.0</v>
      </c>
      <c r="O1060" s="50">
        <v>4587.0</v>
      </c>
      <c r="P1060" s="50"/>
      <c r="Q1060" s="56" t="s">
        <v>7568</v>
      </c>
      <c r="R1060" s="53" t="s">
        <v>7569</v>
      </c>
    </row>
    <row r="1061">
      <c r="A1061" s="54" t="s">
        <v>7570</v>
      </c>
      <c r="B1061" s="50" t="s">
        <v>7571</v>
      </c>
      <c r="C1061" s="51" t="s">
        <v>7572</v>
      </c>
      <c r="D1061" s="50" t="s">
        <v>7573</v>
      </c>
      <c r="E1061" s="52">
        <v>44260.75766203704</v>
      </c>
      <c r="F1061" s="50"/>
      <c r="G1061" s="50"/>
      <c r="H1061" s="50"/>
      <c r="I1061" s="50"/>
      <c r="J1061" s="50" t="s">
        <v>7574</v>
      </c>
      <c r="K1061" s="50"/>
      <c r="L1061" s="53" t="s">
        <v>7575</v>
      </c>
      <c r="M1061" s="55" t="s">
        <v>7576</v>
      </c>
      <c r="N1061" s="50">
        <v>305.0</v>
      </c>
      <c r="O1061" s="50">
        <v>919.0</v>
      </c>
      <c r="P1061" s="50" t="s">
        <v>271</v>
      </c>
      <c r="Q1061" s="56" t="s">
        <v>7577</v>
      </c>
      <c r="R1061" s="53" t="s">
        <v>7578</v>
      </c>
    </row>
    <row r="1062">
      <c r="A1062" s="54" t="s">
        <v>7579</v>
      </c>
      <c r="B1062" s="50" t="s">
        <v>7580</v>
      </c>
      <c r="C1062" s="51" t="s">
        <v>252</v>
      </c>
      <c r="D1062" s="50" t="s">
        <v>7581</v>
      </c>
      <c r="E1062" s="52">
        <v>44260.757569444446</v>
      </c>
      <c r="F1062" s="50"/>
      <c r="G1062" s="50"/>
      <c r="H1062" s="50"/>
      <c r="I1062" s="50"/>
      <c r="J1062" s="50" t="s">
        <v>7582</v>
      </c>
      <c r="K1062" s="50"/>
      <c r="L1062" s="53" t="s">
        <v>56</v>
      </c>
      <c r="M1062" s="55" t="s">
        <v>7583</v>
      </c>
      <c r="N1062" s="50">
        <v>135.0</v>
      </c>
      <c r="O1062" s="50">
        <v>266.0</v>
      </c>
      <c r="P1062" s="50" t="s">
        <v>1218</v>
      </c>
      <c r="Q1062" s="56" t="s">
        <v>7584</v>
      </c>
      <c r="R1062" s="53" t="s">
        <v>257</v>
      </c>
    </row>
    <row r="1063">
      <c r="A1063" s="54" t="s">
        <v>7585</v>
      </c>
      <c r="B1063" s="50" t="s">
        <v>5721</v>
      </c>
      <c r="C1063" s="51" t="s">
        <v>587</v>
      </c>
      <c r="D1063" s="50" t="s">
        <v>7586</v>
      </c>
      <c r="E1063" s="52">
        <v>44260.75741898148</v>
      </c>
      <c r="F1063" s="50"/>
      <c r="G1063" s="50"/>
      <c r="H1063" s="50"/>
      <c r="I1063" s="50"/>
      <c r="J1063" s="50" t="s">
        <v>5723</v>
      </c>
      <c r="K1063" s="50"/>
      <c r="L1063" s="53" t="s">
        <v>65</v>
      </c>
      <c r="M1063" s="55" t="s">
        <v>5724</v>
      </c>
      <c r="N1063" s="50">
        <v>2103.0</v>
      </c>
      <c r="O1063" s="50">
        <v>2258.0</v>
      </c>
      <c r="P1063" s="50" t="s">
        <v>271</v>
      </c>
      <c r="Q1063" s="56" t="s">
        <v>7587</v>
      </c>
      <c r="R1063" s="53" t="s">
        <v>590</v>
      </c>
    </row>
    <row r="1064">
      <c r="A1064" s="54" t="s">
        <v>7588</v>
      </c>
      <c r="B1064" s="50" t="s">
        <v>7548</v>
      </c>
      <c r="C1064" s="51" t="s">
        <v>4220</v>
      </c>
      <c r="D1064" s="50" t="s">
        <v>7589</v>
      </c>
      <c r="E1064" s="52">
        <v>44260.757268518515</v>
      </c>
      <c r="F1064" s="50"/>
      <c r="G1064" s="50"/>
      <c r="H1064" s="50"/>
      <c r="I1064" s="50"/>
      <c r="J1064" s="50" t="s">
        <v>7551</v>
      </c>
      <c r="K1064" s="50"/>
      <c r="L1064" s="53" t="s">
        <v>65</v>
      </c>
      <c r="M1064" s="55" t="s">
        <v>7552</v>
      </c>
      <c r="N1064" s="50">
        <v>1104.0</v>
      </c>
      <c r="O1064" s="50">
        <v>962.0</v>
      </c>
      <c r="P1064" s="50" t="s">
        <v>7553</v>
      </c>
      <c r="Q1064" s="56" t="s">
        <v>7590</v>
      </c>
      <c r="R1064" s="53" t="s">
        <v>3513</v>
      </c>
    </row>
    <row r="1065">
      <c r="A1065" s="54" t="s">
        <v>7591</v>
      </c>
      <c r="B1065" s="50" t="s">
        <v>7592</v>
      </c>
      <c r="C1065" s="51" t="s">
        <v>7593</v>
      </c>
      <c r="D1065" s="50" t="s">
        <v>7594</v>
      </c>
      <c r="E1065" s="52">
        <v>44260.75719907407</v>
      </c>
      <c r="F1065" s="50"/>
      <c r="G1065" s="50"/>
      <c r="H1065" s="50" t="s">
        <v>7595</v>
      </c>
      <c r="I1065" s="50" t="s">
        <v>7596</v>
      </c>
      <c r="J1065" s="50" t="s">
        <v>7597</v>
      </c>
      <c r="K1065" s="50"/>
      <c r="L1065" s="53" t="s">
        <v>102</v>
      </c>
      <c r="M1065" s="55" t="s">
        <v>7598</v>
      </c>
      <c r="N1065" s="50">
        <v>568.0</v>
      </c>
      <c r="O1065" s="50">
        <v>1464.0</v>
      </c>
      <c r="P1065" s="50" t="s">
        <v>7599</v>
      </c>
      <c r="Q1065" s="56" t="s">
        <v>7600</v>
      </c>
      <c r="R1065" s="53" t="s">
        <v>7601</v>
      </c>
    </row>
    <row r="1066">
      <c r="A1066" s="54" t="s">
        <v>7602</v>
      </c>
      <c r="B1066" s="50" t="s">
        <v>7603</v>
      </c>
      <c r="C1066" s="51" t="s">
        <v>7604</v>
      </c>
      <c r="D1066" s="50" t="s">
        <v>7605</v>
      </c>
      <c r="E1066" s="52">
        <v>44260.75717592593</v>
      </c>
      <c r="F1066" s="50"/>
      <c r="G1066" s="50"/>
      <c r="H1066" s="50"/>
      <c r="I1066" s="50"/>
      <c r="J1066" s="50" t="s">
        <v>7606</v>
      </c>
      <c r="K1066" s="50"/>
      <c r="L1066" s="53" t="s">
        <v>56</v>
      </c>
      <c r="M1066" s="55" t="s">
        <v>7607</v>
      </c>
      <c r="N1066" s="50">
        <v>736.0</v>
      </c>
      <c r="O1066" s="50">
        <v>500.0</v>
      </c>
      <c r="P1066" s="50" t="s">
        <v>1014</v>
      </c>
      <c r="Q1066" s="56" t="s">
        <v>7608</v>
      </c>
      <c r="R1066" s="53" t="s">
        <v>7609</v>
      </c>
    </row>
    <row r="1067">
      <c r="A1067" s="54" t="s">
        <v>7610</v>
      </c>
      <c r="B1067" s="50" t="s">
        <v>7611</v>
      </c>
      <c r="C1067" s="51" t="s">
        <v>2346</v>
      </c>
      <c r="D1067" s="50" t="s">
        <v>7612</v>
      </c>
      <c r="E1067" s="52">
        <v>44260.75708333333</v>
      </c>
      <c r="F1067" s="50"/>
      <c r="G1067" s="50"/>
      <c r="H1067" s="50"/>
      <c r="I1067" s="50"/>
      <c r="J1067" s="50" t="s">
        <v>7613</v>
      </c>
      <c r="K1067" s="50"/>
      <c r="L1067" s="53" t="s">
        <v>65</v>
      </c>
      <c r="M1067" s="55" t="s">
        <v>7614</v>
      </c>
      <c r="N1067" s="50">
        <v>3354.0</v>
      </c>
      <c r="O1067" s="50">
        <v>4388.0</v>
      </c>
      <c r="P1067" s="50" t="s">
        <v>7615</v>
      </c>
      <c r="Q1067" s="56" t="s">
        <v>7616</v>
      </c>
      <c r="R1067" s="53" t="s">
        <v>2352</v>
      </c>
    </row>
    <row r="1068">
      <c r="A1068" s="54" t="s">
        <v>7617</v>
      </c>
      <c r="B1068" s="50" t="s">
        <v>7618</v>
      </c>
      <c r="C1068" s="51" t="s">
        <v>7619</v>
      </c>
      <c r="D1068" s="50" t="s">
        <v>7620</v>
      </c>
      <c r="E1068" s="52">
        <v>44260.757060185184</v>
      </c>
      <c r="F1068" s="50"/>
      <c r="G1068" s="50"/>
      <c r="H1068" s="50"/>
      <c r="I1068" s="50"/>
      <c r="J1068" s="50" t="s">
        <v>7621</v>
      </c>
      <c r="K1068" s="50"/>
      <c r="L1068" s="53" t="s">
        <v>56</v>
      </c>
      <c r="M1068" s="55" t="s">
        <v>7622</v>
      </c>
      <c r="N1068" s="50">
        <v>304.0</v>
      </c>
      <c r="O1068" s="50">
        <v>586.0</v>
      </c>
      <c r="P1068" s="50"/>
      <c r="Q1068" s="56" t="s">
        <v>7623</v>
      </c>
      <c r="R1068" s="53" t="s">
        <v>7624</v>
      </c>
    </row>
    <row r="1069">
      <c r="A1069" s="54" t="s">
        <v>7625</v>
      </c>
      <c r="B1069" s="50" t="s">
        <v>7626</v>
      </c>
      <c r="C1069" s="57" t="s">
        <v>665</v>
      </c>
      <c r="D1069" s="50" t="s">
        <v>7627</v>
      </c>
      <c r="E1069" s="52">
        <v>44260.75695601852</v>
      </c>
      <c r="F1069" s="50"/>
      <c r="G1069" s="50"/>
      <c r="H1069" s="50"/>
      <c r="I1069" s="50"/>
      <c r="J1069" s="50" t="s">
        <v>7628</v>
      </c>
      <c r="K1069" s="50"/>
      <c r="L1069" s="53" t="s">
        <v>56</v>
      </c>
      <c r="M1069" s="55" t="s">
        <v>7629</v>
      </c>
      <c r="N1069" s="50">
        <v>969.0</v>
      </c>
      <c r="O1069" s="50">
        <v>2365.0</v>
      </c>
      <c r="P1069" s="50" t="s">
        <v>1051</v>
      </c>
      <c r="Q1069" s="56" t="s">
        <v>7630</v>
      </c>
      <c r="R1069" s="58" t="s">
        <v>496</v>
      </c>
    </row>
    <row r="1070">
      <c r="A1070" s="54" t="s">
        <v>7631</v>
      </c>
      <c r="B1070" s="50" t="s">
        <v>6587</v>
      </c>
      <c r="C1070" s="51" t="s">
        <v>4220</v>
      </c>
      <c r="D1070" s="50" t="s">
        <v>7627</v>
      </c>
      <c r="E1070" s="52">
        <v>44260.75695601852</v>
      </c>
      <c r="F1070" s="50"/>
      <c r="G1070" s="50"/>
      <c r="H1070" s="50"/>
      <c r="I1070" s="50"/>
      <c r="J1070" s="50" t="s">
        <v>6589</v>
      </c>
      <c r="K1070" s="50"/>
      <c r="L1070" s="53" t="s">
        <v>65</v>
      </c>
      <c r="M1070" s="55" t="s">
        <v>6590</v>
      </c>
      <c r="N1070" s="50">
        <v>315.0</v>
      </c>
      <c r="O1070" s="50">
        <v>271.0</v>
      </c>
      <c r="P1070" s="50"/>
      <c r="Q1070" s="56" t="s">
        <v>7632</v>
      </c>
      <c r="R1070" s="53" t="s">
        <v>3513</v>
      </c>
    </row>
    <row r="1071">
      <c r="A1071" s="54" t="s">
        <v>7633</v>
      </c>
      <c r="B1071" s="50" t="s">
        <v>7634</v>
      </c>
      <c r="C1071" s="51" t="s">
        <v>7635</v>
      </c>
      <c r="D1071" s="50" t="s">
        <v>7636</v>
      </c>
      <c r="E1071" s="52">
        <v>44260.756944444445</v>
      </c>
      <c r="F1071" s="50"/>
      <c r="G1071" s="50"/>
      <c r="H1071" s="50"/>
      <c r="I1071" s="50"/>
      <c r="J1071" s="50" t="s">
        <v>7637</v>
      </c>
      <c r="K1071" s="50"/>
      <c r="L1071" s="53" t="s">
        <v>102</v>
      </c>
      <c r="M1071" s="55" t="s">
        <v>7638</v>
      </c>
      <c r="N1071" s="50">
        <v>12071.0</v>
      </c>
      <c r="O1071" s="50">
        <v>4449.0</v>
      </c>
      <c r="P1071" s="50" t="s">
        <v>7639</v>
      </c>
      <c r="Q1071" s="56" t="s">
        <v>7640</v>
      </c>
      <c r="R1071" s="53" t="s">
        <v>7641</v>
      </c>
    </row>
    <row r="1072">
      <c r="A1072" s="54" t="s">
        <v>7642</v>
      </c>
      <c r="B1072" s="50" t="s">
        <v>7643</v>
      </c>
      <c r="C1072" s="51" t="s">
        <v>7644</v>
      </c>
      <c r="D1072" s="50" t="s">
        <v>7636</v>
      </c>
      <c r="E1072" s="52">
        <v>44260.756944444445</v>
      </c>
      <c r="F1072" s="50"/>
      <c r="G1072" s="50"/>
      <c r="H1072" s="50"/>
      <c r="I1072" s="50"/>
      <c r="J1072" s="50" t="s">
        <v>7645</v>
      </c>
      <c r="K1072" s="50"/>
      <c r="L1072" s="53" t="s">
        <v>65</v>
      </c>
      <c r="M1072" s="55" t="s">
        <v>7646</v>
      </c>
      <c r="N1072" s="50">
        <v>274.0</v>
      </c>
      <c r="O1072" s="50">
        <v>16.0</v>
      </c>
      <c r="P1072" s="50" t="s">
        <v>2011</v>
      </c>
      <c r="Q1072" s="56" t="s">
        <v>7647</v>
      </c>
      <c r="R1072" s="53" t="s">
        <v>7648</v>
      </c>
    </row>
    <row r="1073">
      <c r="A1073" s="54" t="s">
        <v>7649</v>
      </c>
      <c r="B1073" s="50" t="s">
        <v>7650</v>
      </c>
      <c r="C1073" s="51" t="s">
        <v>252</v>
      </c>
      <c r="D1073" s="50" t="s">
        <v>7651</v>
      </c>
      <c r="E1073" s="52">
        <v>44260.75680555556</v>
      </c>
      <c r="F1073" s="50"/>
      <c r="G1073" s="50"/>
      <c r="H1073" s="50"/>
      <c r="I1073" s="50"/>
      <c r="J1073" s="50" t="s">
        <v>7652</v>
      </c>
      <c r="K1073" s="50"/>
      <c r="L1073" s="53" t="s">
        <v>56</v>
      </c>
      <c r="M1073" s="55" t="s">
        <v>7653</v>
      </c>
      <c r="N1073" s="50">
        <v>381.0</v>
      </c>
      <c r="O1073" s="50">
        <v>1510.0</v>
      </c>
      <c r="P1073" s="50"/>
      <c r="Q1073" s="56" t="s">
        <v>7654</v>
      </c>
      <c r="R1073" s="53" t="s">
        <v>257</v>
      </c>
    </row>
    <row r="1074">
      <c r="A1074" s="54" t="s">
        <v>7655</v>
      </c>
      <c r="B1074" s="50" t="s">
        <v>7656</v>
      </c>
      <c r="C1074" s="51" t="s">
        <v>5242</v>
      </c>
      <c r="D1074" s="50" t="s">
        <v>7657</v>
      </c>
      <c r="E1074" s="52">
        <v>44260.756689814814</v>
      </c>
      <c r="F1074" s="50"/>
      <c r="G1074" s="50"/>
      <c r="H1074" s="50"/>
      <c r="I1074" s="50"/>
      <c r="J1074" s="50" t="s">
        <v>7658</v>
      </c>
      <c r="K1074" s="50"/>
      <c r="L1074" s="53" t="s">
        <v>65</v>
      </c>
      <c r="M1074" s="55" t="s">
        <v>7659</v>
      </c>
      <c r="N1074" s="50">
        <v>459.0</v>
      </c>
      <c r="O1074" s="50">
        <v>911.0</v>
      </c>
      <c r="P1074" s="50" t="s">
        <v>6535</v>
      </c>
      <c r="Q1074" s="56" t="s">
        <v>7660</v>
      </c>
      <c r="R1074" s="53" t="s">
        <v>5248</v>
      </c>
    </row>
    <row r="1075">
      <c r="A1075" s="54" t="s">
        <v>7661</v>
      </c>
      <c r="B1075" s="50" t="s">
        <v>7662</v>
      </c>
      <c r="C1075" s="51" t="s">
        <v>7663</v>
      </c>
      <c r="D1075" s="50" t="s">
        <v>7664</v>
      </c>
      <c r="E1075" s="52">
        <v>44260.75666666667</v>
      </c>
      <c r="F1075" s="50"/>
      <c r="G1075" s="50"/>
      <c r="H1075" s="50"/>
      <c r="I1075" s="50"/>
      <c r="J1075" s="50" t="s">
        <v>7665</v>
      </c>
      <c r="K1075" s="50"/>
      <c r="L1075" s="53" t="s">
        <v>65</v>
      </c>
      <c r="M1075" s="55" t="s">
        <v>7666</v>
      </c>
      <c r="N1075" s="50">
        <v>434.0</v>
      </c>
      <c r="O1075" s="50">
        <v>771.0</v>
      </c>
      <c r="P1075" s="50" t="s">
        <v>7667</v>
      </c>
      <c r="Q1075" s="56" t="s">
        <v>7668</v>
      </c>
      <c r="R1075" s="53" t="s">
        <v>7669</v>
      </c>
    </row>
    <row r="1076">
      <c r="A1076" s="54" t="s">
        <v>7670</v>
      </c>
      <c r="B1076" s="50" t="s">
        <v>7184</v>
      </c>
      <c r="C1076" s="51" t="s">
        <v>7671</v>
      </c>
      <c r="D1076" s="50" t="s">
        <v>7672</v>
      </c>
      <c r="E1076" s="52">
        <v>44260.756516203706</v>
      </c>
      <c r="F1076" s="50"/>
      <c r="G1076" s="50"/>
      <c r="H1076" s="50"/>
      <c r="I1076" s="50"/>
      <c r="J1076" s="50" t="s">
        <v>7187</v>
      </c>
      <c r="K1076" s="50"/>
      <c r="L1076" s="53" t="s">
        <v>65</v>
      </c>
      <c r="M1076" s="55" t="s">
        <v>7188</v>
      </c>
      <c r="N1076" s="50">
        <v>3488.0</v>
      </c>
      <c r="O1076" s="50">
        <v>2001.0</v>
      </c>
      <c r="P1076" s="50" t="s">
        <v>7189</v>
      </c>
      <c r="Q1076" s="56" t="s">
        <v>7673</v>
      </c>
      <c r="R1076" s="53" t="s">
        <v>7674</v>
      </c>
    </row>
    <row r="1077">
      <c r="A1077" s="54" t="s">
        <v>7675</v>
      </c>
      <c r="B1077" s="50" t="s">
        <v>7676</v>
      </c>
      <c r="C1077" s="51" t="s">
        <v>7677</v>
      </c>
      <c r="D1077" s="50" t="s">
        <v>7672</v>
      </c>
      <c r="E1077" s="52">
        <v>44260.756516203706</v>
      </c>
      <c r="F1077" s="50"/>
      <c r="G1077" s="50"/>
      <c r="H1077" s="50" t="s">
        <v>3268</v>
      </c>
      <c r="I1077" s="50" t="s">
        <v>3269</v>
      </c>
      <c r="J1077" s="50" t="s">
        <v>7678</v>
      </c>
      <c r="K1077" s="50" t="s">
        <v>3271</v>
      </c>
      <c r="L1077" s="53" t="s">
        <v>65</v>
      </c>
      <c r="M1077" s="55" t="s">
        <v>7679</v>
      </c>
      <c r="N1077" s="50">
        <v>2442.0</v>
      </c>
      <c r="O1077" s="50">
        <v>3944.0</v>
      </c>
      <c r="P1077" s="50" t="s">
        <v>286</v>
      </c>
      <c r="Q1077" s="56" t="s">
        <v>7680</v>
      </c>
      <c r="R1077" s="53" t="s">
        <v>7681</v>
      </c>
    </row>
    <row r="1078">
      <c r="A1078" s="54" t="s">
        <v>7682</v>
      </c>
      <c r="B1078" s="50" t="s">
        <v>7683</v>
      </c>
      <c r="C1078" s="51" t="s">
        <v>7684</v>
      </c>
      <c r="D1078" s="50" t="s">
        <v>7685</v>
      </c>
      <c r="E1078" s="52">
        <v>44260.75643518519</v>
      </c>
      <c r="F1078" s="50"/>
      <c r="G1078" s="50"/>
      <c r="H1078" s="50"/>
      <c r="I1078" s="50"/>
      <c r="J1078" s="50" t="s">
        <v>7686</v>
      </c>
      <c r="K1078" s="50"/>
      <c r="L1078" s="53" t="s">
        <v>65</v>
      </c>
      <c r="M1078" s="55" t="s">
        <v>7687</v>
      </c>
      <c r="N1078" s="50">
        <v>1419.0</v>
      </c>
      <c r="O1078" s="50">
        <v>372.0</v>
      </c>
      <c r="P1078" s="50" t="s">
        <v>7688</v>
      </c>
      <c r="Q1078" s="56" t="s">
        <v>7689</v>
      </c>
      <c r="R1078" s="53" t="s">
        <v>7690</v>
      </c>
    </row>
    <row r="1079">
      <c r="A1079" s="54" t="s">
        <v>7691</v>
      </c>
      <c r="B1079" s="50" t="s">
        <v>7692</v>
      </c>
      <c r="C1079" s="51" t="s">
        <v>7684</v>
      </c>
      <c r="D1079" s="50" t="s">
        <v>7693</v>
      </c>
      <c r="E1079" s="52">
        <v>44260.75641203704</v>
      </c>
      <c r="F1079" s="50"/>
      <c r="G1079" s="50"/>
      <c r="H1079" s="50"/>
      <c r="I1079" s="50"/>
      <c r="J1079" s="50" t="s">
        <v>7694</v>
      </c>
      <c r="K1079" s="50"/>
      <c r="L1079" s="53" t="s">
        <v>65</v>
      </c>
      <c r="M1079" s="55" t="s">
        <v>7695</v>
      </c>
      <c r="N1079" s="50">
        <v>320.0</v>
      </c>
      <c r="O1079" s="50">
        <v>429.0</v>
      </c>
      <c r="P1079" s="50" t="s">
        <v>286</v>
      </c>
      <c r="Q1079" s="56" t="s">
        <v>7696</v>
      </c>
      <c r="R1079" s="53" t="s">
        <v>7690</v>
      </c>
    </row>
    <row r="1080">
      <c r="A1080" s="54" t="s">
        <v>7697</v>
      </c>
      <c r="B1080" s="50" t="s">
        <v>1259</v>
      </c>
      <c r="C1080" s="51" t="s">
        <v>5989</v>
      </c>
      <c r="D1080" s="50" t="s">
        <v>7698</v>
      </c>
      <c r="E1080" s="52">
        <v>44260.75640046297</v>
      </c>
      <c r="F1080" s="50"/>
      <c r="G1080" s="50"/>
      <c r="H1080" s="50"/>
      <c r="I1080" s="50"/>
      <c r="J1080" s="50" t="s">
        <v>1262</v>
      </c>
      <c r="K1080" s="50"/>
      <c r="L1080" s="53" t="s">
        <v>65</v>
      </c>
      <c r="M1080" s="55" t="s">
        <v>1263</v>
      </c>
      <c r="N1080" s="50">
        <v>804.0</v>
      </c>
      <c r="O1080" s="50">
        <v>1168.0</v>
      </c>
      <c r="P1080" s="50" t="s">
        <v>271</v>
      </c>
      <c r="Q1080" s="56" t="s">
        <v>7699</v>
      </c>
      <c r="R1080" s="53" t="s">
        <v>5992</v>
      </c>
    </row>
    <row r="1081">
      <c r="A1081" s="54" t="s">
        <v>7700</v>
      </c>
      <c r="B1081" s="50" t="s">
        <v>5721</v>
      </c>
      <c r="C1081" s="51" t="s">
        <v>4023</v>
      </c>
      <c r="D1081" s="50" t="s">
        <v>7701</v>
      </c>
      <c r="E1081" s="52">
        <v>44260.75635416667</v>
      </c>
      <c r="F1081" s="50"/>
      <c r="G1081" s="50"/>
      <c r="H1081" s="50"/>
      <c r="I1081" s="50"/>
      <c r="J1081" s="50" t="s">
        <v>5723</v>
      </c>
      <c r="K1081" s="50"/>
      <c r="L1081" s="53" t="s">
        <v>65</v>
      </c>
      <c r="M1081" s="55" t="s">
        <v>5724</v>
      </c>
      <c r="N1081" s="50">
        <v>2103.0</v>
      </c>
      <c r="O1081" s="50">
        <v>2258.0</v>
      </c>
      <c r="P1081" s="50" t="s">
        <v>271</v>
      </c>
      <c r="Q1081" s="56" t="s">
        <v>7702</v>
      </c>
      <c r="R1081" s="53" t="s">
        <v>4028</v>
      </c>
    </row>
    <row r="1082">
      <c r="A1082" s="54" t="s">
        <v>7703</v>
      </c>
      <c r="B1082" s="50" t="s">
        <v>7704</v>
      </c>
      <c r="C1082" s="51" t="s">
        <v>7705</v>
      </c>
      <c r="D1082" s="50" t="s">
        <v>7706</v>
      </c>
      <c r="E1082" s="52">
        <v>44260.75628472222</v>
      </c>
      <c r="F1082" s="50"/>
      <c r="G1082" s="50"/>
      <c r="H1082" s="50"/>
      <c r="I1082" s="50"/>
      <c r="J1082" s="50" t="s">
        <v>7707</v>
      </c>
      <c r="K1082" s="50"/>
      <c r="L1082" s="53" t="s">
        <v>56</v>
      </c>
      <c r="M1082" s="55" t="s">
        <v>7708</v>
      </c>
      <c r="N1082" s="50">
        <v>1050.0</v>
      </c>
      <c r="O1082" s="50">
        <v>1133.0</v>
      </c>
      <c r="P1082" s="50" t="s">
        <v>1331</v>
      </c>
      <c r="Q1082" s="56" t="s">
        <v>7709</v>
      </c>
      <c r="R1082" s="53" t="s">
        <v>7710</v>
      </c>
    </row>
    <row r="1083">
      <c r="A1083" s="54" t="s">
        <v>7711</v>
      </c>
      <c r="B1083" s="50" t="s">
        <v>7712</v>
      </c>
      <c r="C1083" s="51" t="s">
        <v>7713</v>
      </c>
      <c r="D1083" s="50" t="s">
        <v>7714</v>
      </c>
      <c r="E1083" s="52">
        <v>44260.756261574075</v>
      </c>
      <c r="F1083" s="50"/>
      <c r="G1083" s="50"/>
      <c r="H1083" s="50"/>
      <c r="I1083" s="50"/>
      <c r="J1083" s="50" t="s">
        <v>7715</v>
      </c>
      <c r="K1083" s="50"/>
      <c r="L1083" s="53" t="s">
        <v>56</v>
      </c>
      <c r="M1083" s="55" t="s">
        <v>7716</v>
      </c>
      <c r="N1083" s="50">
        <v>32832.0</v>
      </c>
      <c r="O1083" s="50">
        <v>252.0</v>
      </c>
      <c r="P1083" s="50" t="s">
        <v>271</v>
      </c>
      <c r="Q1083" s="56" t="s">
        <v>7717</v>
      </c>
      <c r="R1083" s="53" t="s">
        <v>7718</v>
      </c>
    </row>
    <row r="1084">
      <c r="A1084" s="54" t="s">
        <v>7719</v>
      </c>
      <c r="B1084" s="50" t="s">
        <v>7720</v>
      </c>
      <c r="C1084" s="51" t="s">
        <v>7721</v>
      </c>
      <c r="D1084" s="50" t="s">
        <v>7722</v>
      </c>
      <c r="E1084" s="52">
        <v>44260.75625</v>
      </c>
      <c r="F1084" s="50"/>
      <c r="G1084" s="50"/>
      <c r="H1084" s="50"/>
      <c r="I1084" s="50"/>
      <c r="J1084" s="50" t="s">
        <v>7723</v>
      </c>
      <c r="K1084" s="50"/>
      <c r="L1084" s="53" t="s">
        <v>7724</v>
      </c>
      <c r="M1084" s="55" t="s">
        <v>7725</v>
      </c>
      <c r="N1084" s="50">
        <v>162344.0</v>
      </c>
      <c r="O1084" s="50">
        <v>20193.0</v>
      </c>
      <c r="P1084" s="50" t="s">
        <v>2482</v>
      </c>
      <c r="Q1084" s="56" t="s">
        <v>7726</v>
      </c>
      <c r="R1084" s="53" t="s">
        <v>7727</v>
      </c>
    </row>
    <row r="1085">
      <c r="A1085" s="54" t="s">
        <v>7728</v>
      </c>
      <c r="B1085" s="50" t="s">
        <v>7729</v>
      </c>
      <c r="C1085" s="51" t="s">
        <v>5791</v>
      </c>
      <c r="D1085" s="50" t="s">
        <v>7730</v>
      </c>
      <c r="E1085" s="52">
        <v>44260.75612268518</v>
      </c>
      <c r="F1085" s="50"/>
      <c r="G1085" s="50"/>
      <c r="H1085" s="50"/>
      <c r="I1085" s="50"/>
      <c r="J1085" s="50" t="s">
        <v>7731</v>
      </c>
      <c r="K1085" s="50"/>
      <c r="L1085" s="53" t="s">
        <v>56</v>
      </c>
      <c r="M1085" s="55" t="s">
        <v>7732</v>
      </c>
      <c r="N1085" s="50">
        <v>11416.0</v>
      </c>
      <c r="O1085" s="50">
        <v>4876.0</v>
      </c>
      <c r="P1085" s="50" t="s">
        <v>7733</v>
      </c>
      <c r="Q1085" s="56" t="s">
        <v>7734</v>
      </c>
      <c r="R1085" s="53" t="s">
        <v>5797</v>
      </c>
    </row>
    <row r="1086">
      <c r="A1086" s="54" t="s">
        <v>7735</v>
      </c>
      <c r="B1086" s="50" t="s">
        <v>7736</v>
      </c>
      <c r="C1086" s="51" t="s">
        <v>2519</v>
      </c>
      <c r="D1086" s="50" t="s">
        <v>7737</v>
      </c>
      <c r="E1086" s="52">
        <v>44260.7560300926</v>
      </c>
      <c r="F1086" s="50"/>
      <c r="G1086" s="50"/>
      <c r="H1086" s="50"/>
      <c r="I1086" s="50"/>
      <c r="J1086" s="50" t="s">
        <v>7738</v>
      </c>
      <c r="K1086" s="50"/>
      <c r="L1086" s="53" t="s">
        <v>65</v>
      </c>
      <c r="M1086" s="55" t="s">
        <v>7739</v>
      </c>
      <c r="N1086" s="50">
        <v>2726.0</v>
      </c>
      <c r="O1086" s="50">
        <v>4732.0</v>
      </c>
      <c r="P1086" s="50" t="s">
        <v>3962</v>
      </c>
      <c r="Q1086" s="56" t="s">
        <v>7740</v>
      </c>
      <c r="R1086" s="53" t="s">
        <v>2522</v>
      </c>
    </row>
    <row r="1087">
      <c r="A1087" s="54" t="s">
        <v>7741</v>
      </c>
      <c r="B1087" s="50" t="s">
        <v>7742</v>
      </c>
      <c r="C1087" s="51" t="s">
        <v>7743</v>
      </c>
      <c r="D1087" s="50" t="s">
        <v>7744</v>
      </c>
      <c r="E1087" s="52">
        <v>44260.75582175926</v>
      </c>
      <c r="F1087" s="50"/>
      <c r="G1087" s="50"/>
      <c r="H1087" s="50"/>
      <c r="I1087" s="50"/>
      <c r="J1087" s="50" t="s">
        <v>7745</v>
      </c>
      <c r="K1087" s="50"/>
      <c r="L1087" s="53" t="s">
        <v>65</v>
      </c>
      <c r="M1087" s="55" t="s">
        <v>7746</v>
      </c>
      <c r="N1087" s="50">
        <v>1877.0</v>
      </c>
      <c r="O1087" s="50">
        <v>1214.0</v>
      </c>
      <c r="P1087" s="50" t="s">
        <v>3518</v>
      </c>
      <c r="Q1087" s="56" t="s">
        <v>7747</v>
      </c>
      <c r="R1087" s="53" t="s">
        <v>7748</v>
      </c>
    </row>
    <row r="1088">
      <c r="A1088" s="54" t="s">
        <v>7749</v>
      </c>
      <c r="B1088" s="50" t="s">
        <v>7750</v>
      </c>
      <c r="C1088" s="51" t="s">
        <v>7751</v>
      </c>
      <c r="D1088" s="50" t="s">
        <v>7752</v>
      </c>
      <c r="E1088" s="52">
        <v>44260.75576388889</v>
      </c>
      <c r="F1088" s="50"/>
      <c r="G1088" s="50"/>
      <c r="H1088" s="50"/>
      <c r="I1088" s="50"/>
      <c r="J1088" s="50" t="s">
        <v>7753</v>
      </c>
      <c r="K1088" s="50"/>
      <c r="L1088" s="53" t="s">
        <v>65</v>
      </c>
      <c r="M1088" s="55" t="s">
        <v>7754</v>
      </c>
      <c r="N1088" s="50">
        <v>6055.0</v>
      </c>
      <c r="O1088" s="50">
        <v>6655.0</v>
      </c>
      <c r="P1088" s="50" t="s">
        <v>7755</v>
      </c>
      <c r="Q1088" s="56" t="s">
        <v>7756</v>
      </c>
      <c r="R1088" s="53" t="s">
        <v>7757</v>
      </c>
    </row>
    <row r="1089">
      <c r="A1089" s="54" t="s">
        <v>7758</v>
      </c>
      <c r="B1089" s="50" t="s">
        <v>7736</v>
      </c>
      <c r="C1089" s="51" t="s">
        <v>116</v>
      </c>
      <c r="D1089" s="50" t="s">
        <v>7759</v>
      </c>
      <c r="E1089" s="52">
        <v>44260.75575231481</v>
      </c>
      <c r="F1089" s="50"/>
      <c r="G1089" s="50"/>
      <c r="H1089" s="50"/>
      <c r="I1089" s="50"/>
      <c r="J1089" s="50" t="s">
        <v>7738</v>
      </c>
      <c r="K1089" s="50"/>
      <c r="L1089" s="53" t="s">
        <v>65</v>
      </c>
      <c r="M1089" s="55" t="s">
        <v>7739</v>
      </c>
      <c r="N1089" s="50">
        <v>2726.0</v>
      </c>
      <c r="O1089" s="50">
        <v>4732.0</v>
      </c>
      <c r="P1089" s="50" t="s">
        <v>3962</v>
      </c>
      <c r="Q1089" s="56" t="s">
        <v>7760</v>
      </c>
      <c r="R1089" s="53" t="s">
        <v>119</v>
      </c>
    </row>
    <row r="1090">
      <c r="A1090" s="54" t="s">
        <v>7761</v>
      </c>
      <c r="B1090" s="50" t="s">
        <v>6587</v>
      </c>
      <c r="C1090" s="51" t="s">
        <v>587</v>
      </c>
      <c r="D1090" s="50" t="s">
        <v>7762</v>
      </c>
      <c r="E1090" s="52">
        <v>44260.755370370374</v>
      </c>
      <c r="F1090" s="50"/>
      <c r="G1090" s="50"/>
      <c r="H1090" s="50"/>
      <c r="I1090" s="50"/>
      <c r="J1090" s="50" t="s">
        <v>6589</v>
      </c>
      <c r="K1090" s="50"/>
      <c r="L1090" s="53" t="s">
        <v>65</v>
      </c>
      <c r="M1090" s="55" t="s">
        <v>6590</v>
      </c>
      <c r="N1090" s="50">
        <v>315.0</v>
      </c>
      <c r="O1090" s="50">
        <v>271.0</v>
      </c>
      <c r="P1090" s="50"/>
      <c r="Q1090" s="56" t="s">
        <v>7763</v>
      </c>
      <c r="R1090" s="53" t="s">
        <v>590</v>
      </c>
    </row>
    <row r="1091">
      <c r="A1091" s="54" t="s">
        <v>7764</v>
      </c>
      <c r="B1091" s="50" t="s">
        <v>7765</v>
      </c>
      <c r="C1091" s="51" t="s">
        <v>4220</v>
      </c>
      <c r="D1091" s="50" t="s">
        <v>7766</v>
      </c>
      <c r="E1091" s="52">
        <v>44260.75512731481</v>
      </c>
      <c r="F1091" s="50"/>
      <c r="G1091" s="50"/>
      <c r="H1091" s="50"/>
      <c r="I1091" s="50"/>
      <c r="J1091" s="50" t="s">
        <v>7767</v>
      </c>
      <c r="K1091" s="50"/>
      <c r="L1091" s="53" t="s">
        <v>102</v>
      </c>
      <c r="M1091" s="55" t="s">
        <v>7768</v>
      </c>
      <c r="N1091" s="50">
        <v>344.0</v>
      </c>
      <c r="O1091" s="50">
        <v>342.0</v>
      </c>
      <c r="P1091" s="50" t="s">
        <v>7769</v>
      </c>
      <c r="Q1091" s="56" t="s">
        <v>7770</v>
      </c>
      <c r="R1091" s="53" t="s">
        <v>3513</v>
      </c>
    </row>
    <row r="1092">
      <c r="A1092" s="54" t="s">
        <v>7771</v>
      </c>
      <c r="B1092" s="50" t="s">
        <v>7772</v>
      </c>
      <c r="C1092" s="51" t="s">
        <v>5242</v>
      </c>
      <c r="D1092" s="50" t="s">
        <v>7773</v>
      </c>
      <c r="E1092" s="52">
        <v>44260.75510416667</v>
      </c>
      <c r="F1092" s="50"/>
      <c r="G1092" s="50"/>
      <c r="H1092" s="50"/>
      <c r="I1092" s="50"/>
      <c r="J1092" s="50" t="s">
        <v>7774</v>
      </c>
      <c r="K1092" s="50"/>
      <c r="L1092" s="53" t="s">
        <v>65</v>
      </c>
      <c r="M1092" s="55" t="s">
        <v>7775</v>
      </c>
      <c r="N1092" s="50">
        <v>295.0</v>
      </c>
      <c r="O1092" s="50">
        <v>641.0</v>
      </c>
      <c r="P1092" s="50" t="s">
        <v>2585</v>
      </c>
      <c r="Q1092" s="56" t="s">
        <v>7776</v>
      </c>
      <c r="R1092" s="53" t="s">
        <v>5248</v>
      </c>
    </row>
    <row r="1093">
      <c r="A1093" s="54" t="s">
        <v>7777</v>
      </c>
      <c r="B1093" s="50" t="s">
        <v>7778</v>
      </c>
      <c r="C1093" s="51" t="s">
        <v>2346</v>
      </c>
      <c r="D1093" s="50" t="s">
        <v>7779</v>
      </c>
      <c r="E1093" s="52">
        <v>44260.75461805555</v>
      </c>
      <c r="F1093" s="50"/>
      <c r="G1093" s="50"/>
      <c r="H1093" s="50"/>
      <c r="I1093" s="50"/>
      <c r="J1093" s="50" t="s">
        <v>7780</v>
      </c>
      <c r="K1093" s="50"/>
      <c r="L1093" s="53" t="s">
        <v>65</v>
      </c>
      <c r="M1093" s="55" t="s">
        <v>7781</v>
      </c>
      <c r="N1093" s="50">
        <v>166.0</v>
      </c>
      <c r="O1093" s="50">
        <v>1013.0</v>
      </c>
      <c r="P1093" s="50" t="s">
        <v>7782</v>
      </c>
      <c r="Q1093" s="56" t="s">
        <v>7783</v>
      </c>
      <c r="R1093" s="53" t="s">
        <v>2352</v>
      </c>
    </row>
    <row r="1094">
      <c r="A1094" s="54" t="s">
        <v>7784</v>
      </c>
      <c r="B1094" s="50" t="s">
        <v>7785</v>
      </c>
      <c r="C1094" s="51" t="s">
        <v>7786</v>
      </c>
      <c r="D1094" s="50" t="s">
        <v>7787</v>
      </c>
      <c r="E1094" s="52">
        <v>44260.75458333333</v>
      </c>
      <c r="F1094" s="50"/>
      <c r="G1094" s="50"/>
      <c r="H1094" s="50" t="s">
        <v>7788</v>
      </c>
      <c r="I1094" s="50" t="s">
        <v>7789</v>
      </c>
      <c r="J1094" s="50" t="s">
        <v>7790</v>
      </c>
      <c r="K1094" s="50"/>
      <c r="L1094" s="53" t="s">
        <v>65</v>
      </c>
      <c r="M1094" s="55" t="s">
        <v>7791</v>
      </c>
      <c r="N1094" s="50">
        <v>147.0</v>
      </c>
      <c r="O1094" s="50">
        <v>442.0</v>
      </c>
      <c r="P1094" s="50" t="s">
        <v>2011</v>
      </c>
      <c r="Q1094" s="56" t="s">
        <v>7792</v>
      </c>
      <c r="R1094" s="53" t="s">
        <v>7793</v>
      </c>
    </row>
    <row r="1095">
      <c r="A1095" s="54" t="s">
        <v>7794</v>
      </c>
      <c r="B1095" s="50" t="s">
        <v>7795</v>
      </c>
      <c r="C1095" s="51" t="s">
        <v>7796</v>
      </c>
      <c r="D1095" s="50" t="s">
        <v>7797</v>
      </c>
      <c r="E1095" s="52">
        <v>44260.75456018519</v>
      </c>
      <c r="F1095" s="50"/>
      <c r="G1095" s="50"/>
      <c r="H1095" s="50"/>
      <c r="I1095" s="50"/>
      <c r="J1095" s="50" t="s">
        <v>7798</v>
      </c>
      <c r="K1095" s="50"/>
      <c r="L1095" s="53" t="s">
        <v>1392</v>
      </c>
      <c r="M1095" s="55" t="s">
        <v>7799</v>
      </c>
      <c r="N1095" s="50">
        <v>1079.0</v>
      </c>
      <c r="O1095" s="50">
        <v>152.0</v>
      </c>
      <c r="P1095" s="50" t="s">
        <v>7800</v>
      </c>
      <c r="Q1095" s="56" t="s">
        <v>7801</v>
      </c>
      <c r="R1095" s="53" t="s">
        <v>7802</v>
      </c>
    </row>
    <row r="1096">
      <c r="A1096" s="54" t="s">
        <v>7803</v>
      </c>
      <c r="B1096" s="50" t="s">
        <v>7804</v>
      </c>
      <c r="C1096" s="51" t="s">
        <v>5242</v>
      </c>
      <c r="D1096" s="50" t="s">
        <v>7805</v>
      </c>
      <c r="E1096" s="52">
        <v>44260.75454861111</v>
      </c>
      <c r="F1096" s="50"/>
      <c r="G1096" s="50"/>
      <c r="H1096" s="50"/>
      <c r="I1096" s="50"/>
      <c r="J1096" s="50" t="s">
        <v>7806</v>
      </c>
      <c r="K1096" s="50"/>
      <c r="L1096" s="53" t="s">
        <v>65</v>
      </c>
      <c r="M1096" s="55" t="s">
        <v>7807</v>
      </c>
      <c r="N1096" s="50">
        <v>657.0</v>
      </c>
      <c r="O1096" s="50">
        <v>973.0</v>
      </c>
      <c r="P1096" s="50" t="s">
        <v>7808</v>
      </c>
      <c r="Q1096" s="56" t="s">
        <v>7809</v>
      </c>
      <c r="R1096" s="53" t="s">
        <v>5248</v>
      </c>
    </row>
    <row r="1097">
      <c r="A1097" s="54" t="s">
        <v>7810</v>
      </c>
      <c r="B1097" s="50" t="s">
        <v>7811</v>
      </c>
      <c r="C1097" s="51" t="s">
        <v>2621</v>
      </c>
      <c r="D1097" s="50" t="s">
        <v>7812</v>
      </c>
      <c r="E1097" s="52">
        <v>44260.754525462966</v>
      </c>
      <c r="F1097" s="50"/>
      <c r="G1097" s="50"/>
      <c r="H1097" s="50"/>
      <c r="I1097" s="50"/>
      <c r="J1097" s="50" t="s">
        <v>7813</v>
      </c>
      <c r="K1097" s="50"/>
      <c r="L1097" s="53" t="s">
        <v>65</v>
      </c>
      <c r="M1097" s="55" t="s">
        <v>7814</v>
      </c>
      <c r="N1097" s="50">
        <v>263.0</v>
      </c>
      <c r="O1097" s="50">
        <v>2422.0</v>
      </c>
      <c r="P1097" s="50"/>
      <c r="Q1097" s="56" t="s">
        <v>7815</v>
      </c>
      <c r="R1097" s="53" t="s">
        <v>2624</v>
      </c>
    </row>
    <row r="1098">
      <c r="A1098" s="54" t="s">
        <v>7816</v>
      </c>
      <c r="B1098" s="50" t="s">
        <v>7811</v>
      </c>
      <c r="C1098" s="51" t="s">
        <v>7817</v>
      </c>
      <c r="D1098" s="50" t="s">
        <v>7818</v>
      </c>
      <c r="E1098" s="52">
        <v>44260.75450231481</v>
      </c>
      <c r="F1098" s="50"/>
      <c r="G1098" s="50"/>
      <c r="H1098" s="50" t="s">
        <v>2580</v>
      </c>
      <c r="I1098" s="50" t="s">
        <v>2581</v>
      </c>
      <c r="J1098" s="50" t="s">
        <v>7813</v>
      </c>
      <c r="K1098" s="50" t="s">
        <v>2583</v>
      </c>
      <c r="L1098" s="53" t="s">
        <v>65</v>
      </c>
      <c r="M1098" s="55" t="s">
        <v>7814</v>
      </c>
      <c r="N1098" s="50">
        <v>263.0</v>
      </c>
      <c r="O1098" s="50">
        <v>2422.0</v>
      </c>
      <c r="P1098" s="50"/>
      <c r="Q1098" s="56" t="s">
        <v>7819</v>
      </c>
      <c r="R1098" s="53" t="s">
        <v>7820</v>
      </c>
    </row>
    <row r="1099">
      <c r="A1099" s="54" t="s">
        <v>7821</v>
      </c>
      <c r="B1099" s="50" t="s">
        <v>7822</v>
      </c>
      <c r="C1099" s="51" t="s">
        <v>2531</v>
      </c>
      <c r="D1099" s="50" t="s">
        <v>7823</v>
      </c>
      <c r="E1099" s="52">
        <v>44260.75449074074</v>
      </c>
      <c r="F1099" s="50"/>
      <c r="G1099" s="50"/>
      <c r="H1099" s="50"/>
      <c r="I1099" s="50"/>
      <c r="J1099" s="50" t="s">
        <v>7824</v>
      </c>
      <c r="K1099" s="50"/>
      <c r="L1099" s="53" t="s">
        <v>102</v>
      </c>
      <c r="M1099" s="55" t="s">
        <v>7825</v>
      </c>
      <c r="N1099" s="50">
        <v>664.0</v>
      </c>
      <c r="O1099" s="50">
        <v>293.0</v>
      </c>
      <c r="P1099" s="50" t="s">
        <v>7826</v>
      </c>
      <c r="Q1099" s="56" t="s">
        <v>7827</v>
      </c>
      <c r="R1099" s="53" t="s">
        <v>7828</v>
      </c>
    </row>
    <row r="1100">
      <c r="A1100" s="54" t="s">
        <v>7829</v>
      </c>
      <c r="B1100" s="50" t="s">
        <v>7822</v>
      </c>
      <c r="C1100" s="51" t="s">
        <v>4366</v>
      </c>
      <c r="D1100" s="50" t="s">
        <v>7830</v>
      </c>
      <c r="E1100" s="52">
        <v>44260.754479166666</v>
      </c>
      <c r="F1100" s="50"/>
      <c r="G1100" s="50"/>
      <c r="H1100" s="50"/>
      <c r="I1100" s="50"/>
      <c r="J1100" s="50" t="s">
        <v>7824</v>
      </c>
      <c r="K1100" s="50"/>
      <c r="L1100" s="53" t="s">
        <v>102</v>
      </c>
      <c r="M1100" s="55" t="s">
        <v>7825</v>
      </c>
      <c r="N1100" s="50">
        <v>664.0</v>
      </c>
      <c r="O1100" s="50">
        <v>293.0</v>
      </c>
      <c r="P1100" s="50" t="s">
        <v>7826</v>
      </c>
      <c r="Q1100" s="56" t="s">
        <v>7831</v>
      </c>
      <c r="R1100" s="53" t="s">
        <v>4372</v>
      </c>
    </row>
    <row r="1101">
      <c r="A1101" s="54" t="s">
        <v>7832</v>
      </c>
      <c r="B1101" s="50" t="s">
        <v>7833</v>
      </c>
      <c r="C1101" s="51" t="s">
        <v>7834</v>
      </c>
      <c r="D1101" s="50" t="s">
        <v>7835</v>
      </c>
      <c r="E1101" s="52">
        <v>44260.75429398148</v>
      </c>
      <c r="F1101" s="50"/>
      <c r="G1101" s="50"/>
      <c r="H1101" s="50"/>
      <c r="I1101" s="50"/>
      <c r="J1101" s="50" t="s">
        <v>7836</v>
      </c>
      <c r="K1101" s="50"/>
      <c r="L1101" s="53" t="s">
        <v>56</v>
      </c>
      <c r="M1101" s="55" t="s">
        <v>7837</v>
      </c>
      <c r="N1101" s="50">
        <v>141.0</v>
      </c>
      <c r="O1101" s="50">
        <v>137.0</v>
      </c>
      <c r="P1101" s="50"/>
      <c r="Q1101" s="56" t="s">
        <v>7838</v>
      </c>
      <c r="R1101" s="53" t="s">
        <v>7839</v>
      </c>
    </row>
    <row r="1102">
      <c r="A1102" s="54" t="s">
        <v>7840</v>
      </c>
      <c r="B1102" s="50" t="s">
        <v>7841</v>
      </c>
      <c r="C1102" s="57" t="s">
        <v>389</v>
      </c>
      <c r="D1102" s="50" t="s">
        <v>7842</v>
      </c>
      <c r="E1102" s="52">
        <v>44260.754282407404</v>
      </c>
      <c r="F1102" s="50"/>
      <c r="G1102" s="50"/>
      <c r="H1102" s="50"/>
      <c r="I1102" s="50"/>
      <c r="J1102" s="50" t="s">
        <v>7843</v>
      </c>
      <c r="K1102" s="50"/>
      <c r="L1102" s="53" t="s">
        <v>65</v>
      </c>
      <c r="M1102" s="55" t="s">
        <v>7844</v>
      </c>
      <c r="N1102" s="50">
        <v>1323.0</v>
      </c>
      <c r="O1102" s="50">
        <v>1443.0</v>
      </c>
      <c r="P1102" s="50" t="s">
        <v>2237</v>
      </c>
      <c r="Q1102" s="56" t="s">
        <v>7845</v>
      </c>
      <c r="R1102" s="53" t="s">
        <v>394</v>
      </c>
    </row>
    <row r="1103">
      <c r="A1103" s="54" t="s">
        <v>7846</v>
      </c>
      <c r="B1103" s="50" t="s">
        <v>7847</v>
      </c>
      <c r="C1103" s="51" t="s">
        <v>2531</v>
      </c>
      <c r="D1103" s="50" t="s">
        <v>7848</v>
      </c>
      <c r="E1103" s="52">
        <v>44260.75423611111</v>
      </c>
      <c r="F1103" s="50"/>
      <c r="G1103" s="50"/>
      <c r="H1103" s="50"/>
      <c r="I1103" s="50"/>
      <c r="J1103" s="50" t="s">
        <v>7849</v>
      </c>
      <c r="K1103" s="50"/>
      <c r="L1103" s="53" t="s">
        <v>56</v>
      </c>
      <c r="M1103" s="55" t="s">
        <v>7850</v>
      </c>
      <c r="N1103" s="50">
        <v>252.0</v>
      </c>
      <c r="O1103" s="50">
        <v>336.0</v>
      </c>
      <c r="P1103" s="50" t="s">
        <v>7851</v>
      </c>
      <c r="Q1103" s="56" t="s">
        <v>7852</v>
      </c>
      <c r="R1103" s="53" t="s">
        <v>2534</v>
      </c>
    </row>
    <row r="1104">
      <c r="A1104" s="54" t="s">
        <v>7853</v>
      </c>
      <c r="B1104" s="50" t="s">
        <v>7854</v>
      </c>
      <c r="C1104" s="51" t="s">
        <v>7855</v>
      </c>
      <c r="D1104" s="50" t="s">
        <v>7856</v>
      </c>
      <c r="E1104" s="52">
        <v>44260.754108796296</v>
      </c>
      <c r="F1104" s="50"/>
      <c r="G1104" s="50"/>
      <c r="H1104" s="50" t="s">
        <v>7857</v>
      </c>
      <c r="I1104" s="50" t="s">
        <v>7858</v>
      </c>
      <c r="J1104" s="50" t="s">
        <v>7859</v>
      </c>
      <c r="K1104" s="50" t="s">
        <v>7860</v>
      </c>
      <c r="L1104" s="53" t="s">
        <v>65</v>
      </c>
      <c r="M1104" s="55" t="s">
        <v>7861</v>
      </c>
      <c r="N1104" s="50">
        <v>1544.0</v>
      </c>
      <c r="O1104" s="50">
        <v>4668.0</v>
      </c>
      <c r="P1104" s="50" t="s">
        <v>271</v>
      </c>
      <c r="Q1104" s="56" t="s">
        <v>7862</v>
      </c>
      <c r="R1104" s="53" t="s">
        <v>7863</v>
      </c>
    </row>
    <row r="1105">
      <c r="A1105" s="54" t="s">
        <v>7864</v>
      </c>
      <c r="B1105" s="50" t="s">
        <v>7865</v>
      </c>
      <c r="C1105" s="51" t="s">
        <v>5242</v>
      </c>
      <c r="D1105" s="50" t="s">
        <v>7866</v>
      </c>
      <c r="E1105" s="52">
        <v>44260.75398148148</v>
      </c>
      <c r="F1105" s="50"/>
      <c r="G1105" s="50"/>
      <c r="H1105" s="50"/>
      <c r="I1105" s="50"/>
      <c r="J1105" s="50" t="s">
        <v>7867</v>
      </c>
      <c r="K1105" s="50"/>
      <c r="L1105" s="53" t="s">
        <v>65</v>
      </c>
      <c r="M1105" s="55" t="s">
        <v>7868</v>
      </c>
      <c r="N1105" s="50">
        <v>798.0</v>
      </c>
      <c r="O1105" s="50">
        <v>976.0</v>
      </c>
      <c r="P1105" s="50" t="s">
        <v>7869</v>
      </c>
      <c r="Q1105" s="56" t="s">
        <v>7870</v>
      </c>
      <c r="R1105" s="53" t="s">
        <v>5248</v>
      </c>
    </row>
    <row r="1106">
      <c r="A1106" s="54" t="s">
        <v>7871</v>
      </c>
      <c r="B1106" s="50" t="s">
        <v>5721</v>
      </c>
      <c r="C1106" s="51" t="s">
        <v>5989</v>
      </c>
      <c r="D1106" s="50" t="s">
        <v>7872</v>
      </c>
      <c r="E1106" s="52">
        <v>44260.753958333335</v>
      </c>
      <c r="F1106" s="50"/>
      <c r="G1106" s="50"/>
      <c r="H1106" s="50"/>
      <c r="I1106" s="50"/>
      <c r="J1106" s="50" t="s">
        <v>5723</v>
      </c>
      <c r="K1106" s="50"/>
      <c r="L1106" s="53" t="s">
        <v>65</v>
      </c>
      <c r="M1106" s="55" t="s">
        <v>5724</v>
      </c>
      <c r="N1106" s="50">
        <v>2103.0</v>
      </c>
      <c r="O1106" s="50">
        <v>2258.0</v>
      </c>
      <c r="P1106" s="50" t="s">
        <v>271</v>
      </c>
      <c r="Q1106" s="56" t="s">
        <v>7873</v>
      </c>
      <c r="R1106" s="53" t="s">
        <v>5992</v>
      </c>
    </row>
    <row r="1107">
      <c r="A1107" s="54" t="s">
        <v>7874</v>
      </c>
      <c r="B1107" s="50" t="s">
        <v>7875</v>
      </c>
      <c r="C1107" s="57" t="s">
        <v>389</v>
      </c>
      <c r="D1107" s="50" t="s">
        <v>7876</v>
      </c>
      <c r="E1107" s="52">
        <v>44260.75394675926</v>
      </c>
      <c r="F1107" s="50"/>
      <c r="G1107" s="50"/>
      <c r="H1107" s="50"/>
      <c r="I1107" s="50"/>
      <c r="J1107" s="50" t="s">
        <v>7877</v>
      </c>
      <c r="K1107" s="50"/>
      <c r="L1107" s="53" t="s">
        <v>65</v>
      </c>
      <c r="M1107" s="55" t="s">
        <v>7878</v>
      </c>
      <c r="N1107" s="50">
        <v>12282.0</v>
      </c>
      <c r="O1107" s="50">
        <v>2075.0</v>
      </c>
      <c r="P1107" s="50" t="s">
        <v>932</v>
      </c>
      <c r="Q1107" s="56" t="s">
        <v>7879</v>
      </c>
      <c r="R1107" s="53" t="s">
        <v>394</v>
      </c>
    </row>
    <row r="1108">
      <c r="A1108" s="54" t="s">
        <v>7880</v>
      </c>
      <c r="B1108" s="50" t="s">
        <v>7881</v>
      </c>
      <c r="C1108" s="51" t="s">
        <v>2683</v>
      </c>
      <c r="D1108" s="50" t="s">
        <v>7882</v>
      </c>
      <c r="E1108" s="52">
        <v>44260.75384259259</v>
      </c>
      <c r="F1108" s="50"/>
      <c r="G1108" s="50"/>
      <c r="H1108" s="50"/>
      <c r="I1108" s="50"/>
      <c r="J1108" s="50" t="s">
        <v>7883</v>
      </c>
      <c r="K1108" s="50"/>
      <c r="L1108" s="53" t="s">
        <v>7884</v>
      </c>
      <c r="M1108" s="55" t="s">
        <v>7885</v>
      </c>
      <c r="N1108" s="50">
        <v>4669.0</v>
      </c>
      <c r="O1108" s="50">
        <v>3200.0</v>
      </c>
      <c r="P1108" s="50"/>
      <c r="Q1108" s="56" t="s">
        <v>7886</v>
      </c>
      <c r="R1108" s="53" t="s">
        <v>2689</v>
      </c>
    </row>
    <row r="1109">
      <c r="A1109" s="54" t="s">
        <v>7887</v>
      </c>
      <c r="B1109" s="50" t="s">
        <v>7676</v>
      </c>
      <c r="C1109" s="51" t="s">
        <v>116</v>
      </c>
      <c r="D1109" s="50" t="s">
        <v>7888</v>
      </c>
      <c r="E1109" s="52">
        <v>44260.75363425926</v>
      </c>
      <c r="F1109" s="50"/>
      <c r="G1109" s="50"/>
      <c r="H1109" s="50"/>
      <c r="I1109" s="50"/>
      <c r="J1109" s="50" t="s">
        <v>7678</v>
      </c>
      <c r="K1109" s="50"/>
      <c r="L1109" s="53" t="s">
        <v>65</v>
      </c>
      <c r="M1109" s="55" t="s">
        <v>7679</v>
      </c>
      <c r="N1109" s="50">
        <v>2442.0</v>
      </c>
      <c r="O1109" s="50">
        <v>3944.0</v>
      </c>
      <c r="P1109" s="50" t="s">
        <v>286</v>
      </c>
      <c r="Q1109" s="56" t="s">
        <v>7889</v>
      </c>
      <c r="R1109" s="53" t="s">
        <v>119</v>
      </c>
    </row>
    <row r="1110">
      <c r="A1110" s="54" t="s">
        <v>7890</v>
      </c>
      <c r="B1110" s="50" t="s">
        <v>7184</v>
      </c>
      <c r="C1110" s="51" t="s">
        <v>7891</v>
      </c>
      <c r="D1110" s="50" t="s">
        <v>7892</v>
      </c>
      <c r="E1110" s="52">
        <v>44260.75358796296</v>
      </c>
      <c r="F1110" s="50"/>
      <c r="G1110" s="50"/>
      <c r="H1110" s="50"/>
      <c r="I1110" s="50"/>
      <c r="J1110" s="50" t="s">
        <v>7187</v>
      </c>
      <c r="K1110" s="50"/>
      <c r="L1110" s="53" t="s">
        <v>65</v>
      </c>
      <c r="M1110" s="55" t="s">
        <v>7188</v>
      </c>
      <c r="N1110" s="50">
        <v>3488.0</v>
      </c>
      <c r="O1110" s="50">
        <v>2001.0</v>
      </c>
      <c r="P1110" s="50" t="s">
        <v>7189</v>
      </c>
      <c r="Q1110" s="56" t="s">
        <v>7893</v>
      </c>
      <c r="R1110" s="53" t="s">
        <v>7894</v>
      </c>
    </row>
    <row r="1111">
      <c r="A1111" s="54" t="s">
        <v>7895</v>
      </c>
      <c r="B1111" s="50" t="s">
        <v>7896</v>
      </c>
      <c r="C1111" s="51" t="s">
        <v>7897</v>
      </c>
      <c r="D1111" s="50" t="s">
        <v>7898</v>
      </c>
      <c r="E1111" s="52">
        <v>44260.75347222222</v>
      </c>
      <c r="F1111" s="50"/>
      <c r="G1111" s="50"/>
      <c r="H1111" s="50"/>
      <c r="I1111" s="50"/>
      <c r="J1111" s="50" t="s">
        <v>7899</v>
      </c>
      <c r="K1111" s="50"/>
      <c r="L1111" s="53" t="s">
        <v>1794</v>
      </c>
      <c r="M1111" s="55" t="s">
        <v>7900</v>
      </c>
      <c r="N1111" s="50">
        <v>6062.0</v>
      </c>
      <c r="O1111" s="50">
        <v>99.0</v>
      </c>
      <c r="P1111" s="50" t="s">
        <v>7901</v>
      </c>
      <c r="Q1111" s="56" t="s">
        <v>7902</v>
      </c>
      <c r="R1111" s="53" t="s">
        <v>7903</v>
      </c>
    </row>
    <row r="1112">
      <c r="A1112" s="54" t="s">
        <v>7904</v>
      </c>
      <c r="B1112" s="50" t="s">
        <v>7905</v>
      </c>
      <c r="C1112" s="51" t="s">
        <v>72</v>
      </c>
      <c r="D1112" s="50" t="s">
        <v>7906</v>
      </c>
      <c r="E1112" s="52">
        <v>44260.753437499996</v>
      </c>
      <c r="F1112" s="50"/>
      <c r="G1112" s="50"/>
      <c r="H1112" s="50"/>
      <c r="I1112" s="50"/>
      <c r="J1112" s="50" t="s">
        <v>7907</v>
      </c>
      <c r="K1112" s="50"/>
      <c r="L1112" s="53" t="s">
        <v>65</v>
      </c>
      <c r="M1112" s="55" t="s">
        <v>7908</v>
      </c>
      <c r="N1112" s="50">
        <v>4192.0</v>
      </c>
      <c r="O1112" s="50">
        <v>5005.0</v>
      </c>
      <c r="P1112" s="50" t="s">
        <v>7909</v>
      </c>
      <c r="Q1112" s="56" t="s">
        <v>7910</v>
      </c>
      <c r="R1112" s="53" t="s">
        <v>78</v>
      </c>
    </row>
    <row r="1113">
      <c r="A1113" s="54" t="s">
        <v>7911</v>
      </c>
      <c r="B1113" s="50" t="s">
        <v>7912</v>
      </c>
      <c r="C1113" s="51" t="s">
        <v>5242</v>
      </c>
      <c r="D1113" s="50" t="s">
        <v>7913</v>
      </c>
      <c r="E1113" s="52">
        <v>44260.75341435186</v>
      </c>
      <c r="F1113" s="50"/>
      <c r="G1113" s="50"/>
      <c r="H1113" s="50"/>
      <c r="I1113" s="50"/>
      <c r="J1113" s="50" t="s">
        <v>7914</v>
      </c>
      <c r="K1113" s="50"/>
      <c r="L1113" s="53" t="s">
        <v>65</v>
      </c>
      <c r="M1113" s="55" t="s">
        <v>7915</v>
      </c>
      <c r="N1113" s="50">
        <v>775.0</v>
      </c>
      <c r="O1113" s="50">
        <v>907.0</v>
      </c>
      <c r="P1113" s="50" t="s">
        <v>7916</v>
      </c>
      <c r="Q1113" s="56" t="s">
        <v>7917</v>
      </c>
      <c r="R1113" s="53" t="s">
        <v>5248</v>
      </c>
    </row>
    <row r="1114">
      <c r="A1114" s="54" t="s">
        <v>7918</v>
      </c>
      <c r="B1114" s="50" t="s">
        <v>7919</v>
      </c>
      <c r="C1114" s="51" t="s">
        <v>7920</v>
      </c>
      <c r="D1114" s="50" t="s">
        <v>7913</v>
      </c>
      <c r="E1114" s="52">
        <v>44260.75341435186</v>
      </c>
      <c r="F1114" s="50"/>
      <c r="G1114" s="50"/>
      <c r="H1114" s="50"/>
      <c r="I1114" s="50"/>
      <c r="J1114" s="50" t="s">
        <v>7921</v>
      </c>
      <c r="K1114" s="50"/>
      <c r="L1114" s="53" t="s">
        <v>65</v>
      </c>
      <c r="M1114" s="55" t="s">
        <v>7922</v>
      </c>
      <c r="N1114" s="50">
        <v>230.0</v>
      </c>
      <c r="O1114" s="50">
        <v>309.0</v>
      </c>
      <c r="P1114" s="50" t="s">
        <v>7923</v>
      </c>
      <c r="Q1114" s="56" t="s">
        <v>7924</v>
      </c>
      <c r="R1114" s="53" t="s">
        <v>7925</v>
      </c>
    </row>
    <row r="1115">
      <c r="A1115" s="54" t="s">
        <v>7926</v>
      </c>
      <c r="B1115" s="50" t="s">
        <v>7927</v>
      </c>
      <c r="C1115" s="51" t="s">
        <v>4220</v>
      </c>
      <c r="D1115" s="50" t="s">
        <v>7928</v>
      </c>
      <c r="E1115" s="52">
        <v>44260.75340277777</v>
      </c>
      <c r="F1115" s="50"/>
      <c r="G1115" s="50"/>
      <c r="H1115" s="50"/>
      <c r="I1115" s="50"/>
      <c r="J1115" s="50" t="s">
        <v>7929</v>
      </c>
      <c r="K1115" s="50"/>
      <c r="L1115" s="53" t="s">
        <v>65</v>
      </c>
      <c r="M1115" s="55" t="s">
        <v>7930</v>
      </c>
      <c r="N1115" s="50">
        <v>177.0</v>
      </c>
      <c r="O1115" s="50">
        <v>510.0</v>
      </c>
      <c r="P1115" s="50"/>
      <c r="Q1115" s="56" t="s">
        <v>7931</v>
      </c>
      <c r="R1115" s="53" t="s">
        <v>3513</v>
      </c>
    </row>
    <row r="1116">
      <c r="A1116" s="54" t="s">
        <v>7932</v>
      </c>
      <c r="B1116" s="50" t="s">
        <v>7331</v>
      </c>
      <c r="C1116" s="51" t="s">
        <v>116</v>
      </c>
      <c r="D1116" s="50" t="s">
        <v>7933</v>
      </c>
      <c r="E1116" s="52">
        <v>44260.75305555556</v>
      </c>
      <c r="F1116" s="50"/>
      <c r="G1116" s="50"/>
      <c r="H1116" s="50"/>
      <c r="I1116" s="50"/>
      <c r="J1116" s="50" t="s">
        <v>7333</v>
      </c>
      <c r="K1116" s="50"/>
      <c r="L1116" s="53" t="s">
        <v>65</v>
      </c>
      <c r="M1116" s="55" t="s">
        <v>7334</v>
      </c>
      <c r="N1116" s="50">
        <v>1421.0</v>
      </c>
      <c r="O1116" s="50">
        <v>3892.0</v>
      </c>
      <c r="P1116" s="50" t="s">
        <v>7335</v>
      </c>
      <c r="Q1116" s="56" t="s">
        <v>7934</v>
      </c>
      <c r="R1116" s="53" t="s">
        <v>119</v>
      </c>
    </row>
    <row r="1117">
      <c r="A1117" s="54" t="s">
        <v>7935</v>
      </c>
      <c r="B1117" s="50" t="s">
        <v>7936</v>
      </c>
      <c r="C1117" s="51" t="s">
        <v>333</v>
      </c>
      <c r="D1117" s="50" t="s">
        <v>7937</v>
      </c>
      <c r="E1117" s="52">
        <v>44260.75287037037</v>
      </c>
      <c r="F1117" s="50"/>
      <c r="G1117" s="50"/>
      <c r="H1117" s="50"/>
      <c r="I1117" s="50"/>
      <c r="J1117" s="50" t="s">
        <v>7938</v>
      </c>
      <c r="K1117" s="50"/>
      <c r="L1117" s="53" t="s">
        <v>102</v>
      </c>
      <c r="M1117" s="55" t="s">
        <v>7939</v>
      </c>
      <c r="N1117" s="50">
        <v>883.0</v>
      </c>
      <c r="O1117" s="50">
        <v>784.0</v>
      </c>
      <c r="P1117" s="50" t="s">
        <v>7940</v>
      </c>
      <c r="Q1117" s="56" t="s">
        <v>7941</v>
      </c>
      <c r="R1117" s="53" t="s">
        <v>338</v>
      </c>
    </row>
    <row r="1118">
      <c r="A1118" s="54" t="s">
        <v>7942</v>
      </c>
      <c r="B1118" s="50" t="s">
        <v>7943</v>
      </c>
      <c r="C1118" s="51" t="s">
        <v>5242</v>
      </c>
      <c r="D1118" s="50" t="s">
        <v>7944</v>
      </c>
      <c r="E1118" s="52">
        <v>44260.75277777778</v>
      </c>
      <c r="F1118" s="50"/>
      <c r="G1118" s="50"/>
      <c r="H1118" s="50"/>
      <c r="I1118" s="50"/>
      <c r="J1118" s="50" t="s">
        <v>7945</v>
      </c>
      <c r="K1118" s="50"/>
      <c r="L1118" s="53" t="s">
        <v>65</v>
      </c>
      <c r="M1118" s="55" t="s">
        <v>7946</v>
      </c>
      <c r="N1118" s="50">
        <v>644.0</v>
      </c>
      <c r="O1118" s="50">
        <v>1000.0</v>
      </c>
      <c r="P1118" s="50" t="s">
        <v>7947</v>
      </c>
      <c r="Q1118" s="56" t="s">
        <v>7948</v>
      </c>
      <c r="R1118" s="53" t="s">
        <v>5248</v>
      </c>
    </row>
    <row r="1119">
      <c r="A1119" s="54" t="s">
        <v>7949</v>
      </c>
      <c r="B1119" s="50" t="s">
        <v>1656</v>
      </c>
      <c r="C1119" s="51" t="s">
        <v>7950</v>
      </c>
      <c r="D1119" s="50" t="s">
        <v>7951</v>
      </c>
      <c r="E1119" s="52">
        <v>44260.75263888889</v>
      </c>
      <c r="F1119" s="50"/>
      <c r="G1119" s="50"/>
      <c r="H1119" s="50"/>
      <c r="I1119" s="50"/>
      <c r="J1119" s="50" t="s">
        <v>1658</v>
      </c>
      <c r="K1119" s="50"/>
      <c r="L1119" s="53" t="s">
        <v>65</v>
      </c>
      <c r="M1119" s="55" t="s">
        <v>1659</v>
      </c>
      <c r="N1119" s="50">
        <v>424.0</v>
      </c>
      <c r="O1119" s="50">
        <v>512.0</v>
      </c>
      <c r="P1119" s="50"/>
      <c r="Q1119" s="56" t="s">
        <v>7952</v>
      </c>
      <c r="R1119" s="53" t="s">
        <v>7953</v>
      </c>
    </row>
    <row r="1120">
      <c r="A1120" s="54" t="s">
        <v>7954</v>
      </c>
      <c r="B1120" s="50" t="s">
        <v>7955</v>
      </c>
      <c r="C1120" s="51" t="s">
        <v>7751</v>
      </c>
      <c r="D1120" s="50" t="s">
        <v>7956</v>
      </c>
      <c r="E1120" s="52">
        <v>44260.75239583333</v>
      </c>
      <c r="F1120" s="50"/>
      <c r="G1120" s="50"/>
      <c r="H1120" s="50"/>
      <c r="I1120" s="50"/>
      <c r="J1120" s="50" t="s">
        <v>7957</v>
      </c>
      <c r="K1120" s="50"/>
      <c r="L1120" s="53" t="s">
        <v>65</v>
      </c>
      <c r="M1120" s="55" t="s">
        <v>7958</v>
      </c>
      <c r="N1120" s="50">
        <v>4696.0</v>
      </c>
      <c r="O1120" s="50">
        <v>2822.0</v>
      </c>
      <c r="P1120" s="50" t="s">
        <v>7959</v>
      </c>
      <c r="Q1120" s="56" t="s">
        <v>7960</v>
      </c>
      <c r="R1120" s="53" t="s">
        <v>7757</v>
      </c>
    </row>
    <row r="1121">
      <c r="A1121" s="54" t="s">
        <v>7961</v>
      </c>
      <c r="B1121" s="50" t="s">
        <v>7765</v>
      </c>
      <c r="C1121" s="51" t="s">
        <v>7242</v>
      </c>
      <c r="D1121" s="50" t="s">
        <v>7962</v>
      </c>
      <c r="E1121" s="52">
        <v>44260.75238425926</v>
      </c>
      <c r="F1121" s="50"/>
      <c r="G1121" s="50"/>
      <c r="H1121" s="50"/>
      <c r="I1121" s="50"/>
      <c r="J1121" s="50" t="s">
        <v>7767</v>
      </c>
      <c r="K1121" s="50"/>
      <c r="L1121" s="53" t="s">
        <v>102</v>
      </c>
      <c r="M1121" s="55" t="s">
        <v>7768</v>
      </c>
      <c r="N1121" s="50">
        <v>344.0</v>
      </c>
      <c r="O1121" s="50">
        <v>342.0</v>
      </c>
      <c r="P1121" s="50" t="s">
        <v>7769</v>
      </c>
      <c r="Q1121" s="56" t="s">
        <v>7963</v>
      </c>
      <c r="R1121" s="53" t="s">
        <v>7248</v>
      </c>
    </row>
    <row r="1122">
      <c r="A1122" s="54" t="s">
        <v>7964</v>
      </c>
      <c r="B1122" s="50" t="s">
        <v>7965</v>
      </c>
      <c r="C1122" s="51" t="s">
        <v>3577</v>
      </c>
      <c r="D1122" s="50" t="s">
        <v>7966</v>
      </c>
      <c r="E1122" s="52">
        <v>44260.751921296294</v>
      </c>
      <c r="F1122" s="50"/>
      <c r="G1122" s="50"/>
      <c r="H1122" s="50"/>
      <c r="I1122" s="50"/>
      <c r="J1122" s="50" t="s">
        <v>7967</v>
      </c>
      <c r="K1122" s="50"/>
      <c r="L1122" s="53" t="s">
        <v>65</v>
      </c>
      <c r="M1122" s="55" t="s">
        <v>7968</v>
      </c>
      <c r="N1122" s="50">
        <v>235.0</v>
      </c>
      <c r="O1122" s="50">
        <v>1229.0</v>
      </c>
      <c r="P1122" s="50" t="s">
        <v>7969</v>
      </c>
      <c r="Q1122" s="56" t="s">
        <v>7970</v>
      </c>
      <c r="R1122" s="53" t="s">
        <v>3582</v>
      </c>
    </row>
    <row r="1123">
      <c r="A1123" s="54" t="s">
        <v>7971</v>
      </c>
      <c r="B1123" s="50" t="s">
        <v>6116</v>
      </c>
      <c r="C1123" s="51" t="s">
        <v>2130</v>
      </c>
      <c r="D1123" s="50" t="s">
        <v>7972</v>
      </c>
      <c r="E1123" s="52">
        <v>44260.75189814815</v>
      </c>
      <c r="F1123" s="50"/>
      <c r="G1123" s="50"/>
      <c r="H1123" s="50"/>
      <c r="I1123" s="50"/>
      <c r="J1123" s="50" t="s">
        <v>6119</v>
      </c>
      <c r="K1123" s="50"/>
      <c r="L1123" s="53" t="s">
        <v>65</v>
      </c>
      <c r="M1123" s="55" t="s">
        <v>6120</v>
      </c>
      <c r="N1123" s="50">
        <v>1653.0</v>
      </c>
      <c r="O1123" s="50">
        <v>3762.0</v>
      </c>
      <c r="P1123" s="50" t="s">
        <v>271</v>
      </c>
      <c r="Q1123" s="56" t="s">
        <v>7973</v>
      </c>
      <c r="R1123" s="53" t="s">
        <v>2133</v>
      </c>
    </row>
    <row r="1124">
      <c r="A1124" s="54" t="s">
        <v>7974</v>
      </c>
      <c r="B1124" s="50" t="s">
        <v>7975</v>
      </c>
      <c r="C1124" s="51" t="s">
        <v>459</v>
      </c>
      <c r="D1124" s="50" t="s">
        <v>7976</v>
      </c>
      <c r="E1124" s="52">
        <v>44260.75188657407</v>
      </c>
      <c r="F1124" s="50"/>
      <c r="G1124" s="50"/>
      <c r="H1124" s="50"/>
      <c r="I1124" s="50"/>
      <c r="J1124" s="50" t="s">
        <v>7977</v>
      </c>
      <c r="K1124" s="50"/>
      <c r="L1124" s="53" t="s">
        <v>65</v>
      </c>
      <c r="M1124" s="55" t="s">
        <v>7978</v>
      </c>
      <c r="N1124" s="50">
        <v>143.0</v>
      </c>
      <c r="O1124" s="50">
        <v>479.0</v>
      </c>
      <c r="P1124" s="50" t="s">
        <v>2515</v>
      </c>
      <c r="Q1124" s="56" t="s">
        <v>7979</v>
      </c>
      <c r="R1124" s="53" t="s">
        <v>464</v>
      </c>
    </row>
    <row r="1125">
      <c r="A1125" s="54" t="s">
        <v>7980</v>
      </c>
      <c r="B1125" s="50" t="s">
        <v>7981</v>
      </c>
      <c r="C1125" s="51" t="s">
        <v>7982</v>
      </c>
      <c r="D1125" s="50" t="s">
        <v>7983</v>
      </c>
      <c r="E1125" s="52">
        <v>44260.75172453704</v>
      </c>
      <c r="F1125" s="50"/>
      <c r="G1125" s="50"/>
      <c r="H1125" s="50"/>
      <c r="I1125" s="50"/>
      <c r="J1125" s="50" t="s">
        <v>7984</v>
      </c>
      <c r="K1125" s="50"/>
      <c r="L1125" s="53" t="s">
        <v>1794</v>
      </c>
      <c r="M1125" s="55" t="s">
        <v>7985</v>
      </c>
      <c r="N1125" s="50">
        <v>6356.0</v>
      </c>
      <c r="O1125" s="50">
        <v>31.0</v>
      </c>
      <c r="P1125" s="50" t="s">
        <v>2585</v>
      </c>
      <c r="Q1125" s="56" t="s">
        <v>7986</v>
      </c>
      <c r="R1125" s="53" t="s">
        <v>7987</v>
      </c>
    </row>
    <row r="1126">
      <c r="A1126" s="54" t="s">
        <v>7988</v>
      </c>
      <c r="B1126" s="50" t="s">
        <v>7989</v>
      </c>
      <c r="C1126" s="51" t="s">
        <v>5791</v>
      </c>
      <c r="D1126" s="50" t="s">
        <v>7990</v>
      </c>
      <c r="E1126" s="52">
        <v>44260.75158564815</v>
      </c>
      <c r="F1126" s="50"/>
      <c r="G1126" s="50"/>
      <c r="H1126" s="50"/>
      <c r="I1126" s="50"/>
      <c r="J1126" s="50" t="s">
        <v>7991</v>
      </c>
      <c r="K1126" s="50"/>
      <c r="L1126" s="53" t="s">
        <v>56</v>
      </c>
      <c r="M1126" s="55" t="s">
        <v>7992</v>
      </c>
      <c r="N1126" s="50">
        <v>1821.0</v>
      </c>
      <c r="O1126" s="50">
        <v>2650.0</v>
      </c>
      <c r="P1126" s="50"/>
      <c r="Q1126" s="56" t="s">
        <v>7993</v>
      </c>
      <c r="R1126" s="53" t="s">
        <v>5797</v>
      </c>
    </row>
    <row r="1127">
      <c r="A1127" s="54" t="s">
        <v>7994</v>
      </c>
      <c r="B1127" s="50" t="s">
        <v>7995</v>
      </c>
      <c r="C1127" s="51" t="s">
        <v>4023</v>
      </c>
      <c r="D1127" s="50" t="s">
        <v>7996</v>
      </c>
      <c r="E1127" s="52">
        <v>44260.751550925925</v>
      </c>
      <c r="F1127" s="50"/>
      <c r="G1127" s="50"/>
      <c r="H1127" s="50"/>
      <c r="I1127" s="50"/>
      <c r="J1127" s="50" t="s">
        <v>7997</v>
      </c>
      <c r="K1127" s="50"/>
      <c r="L1127" s="53" t="s">
        <v>65</v>
      </c>
      <c r="M1127" s="55" t="s">
        <v>7998</v>
      </c>
      <c r="N1127" s="50">
        <v>3298.0</v>
      </c>
      <c r="O1127" s="50">
        <v>950.0</v>
      </c>
      <c r="P1127" s="50" t="s">
        <v>7999</v>
      </c>
      <c r="Q1127" s="56" t="s">
        <v>8000</v>
      </c>
      <c r="R1127" s="53" t="s">
        <v>4028</v>
      </c>
    </row>
    <row r="1128">
      <c r="A1128" s="54" t="s">
        <v>8001</v>
      </c>
      <c r="B1128" s="50" t="s">
        <v>8002</v>
      </c>
      <c r="C1128" s="51" t="s">
        <v>8003</v>
      </c>
      <c r="D1128" s="50" t="s">
        <v>8004</v>
      </c>
      <c r="E1128" s="52">
        <v>44260.751435185186</v>
      </c>
      <c r="F1128" s="50"/>
      <c r="G1128" s="50"/>
      <c r="H1128" s="50"/>
      <c r="I1128" s="50"/>
      <c r="J1128" s="50" t="s">
        <v>8005</v>
      </c>
      <c r="K1128" s="50"/>
      <c r="L1128" s="53" t="s">
        <v>65</v>
      </c>
      <c r="M1128" s="55" t="s">
        <v>8006</v>
      </c>
      <c r="N1128" s="50">
        <v>1058.0</v>
      </c>
      <c r="O1128" s="50">
        <v>2361.0</v>
      </c>
      <c r="P1128" s="50" t="s">
        <v>8007</v>
      </c>
      <c r="Q1128" s="56" t="s">
        <v>8008</v>
      </c>
      <c r="R1128" s="53" t="s">
        <v>8009</v>
      </c>
    </row>
    <row r="1129">
      <c r="A1129" s="54" t="s">
        <v>8010</v>
      </c>
      <c r="B1129" s="50" t="s">
        <v>8011</v>
      </c>
      <c r="C1129" s="51" t="s">
        <v>8012</v>
      </c>
      <c r="D1129" s="50" t="s">
        <v>8013</v>
      </c>
      <c r="E1129" s="52">
        <v>44260.75140046296</v>
      </c>
      <c r="F1129" s="50"/>
      <c r="G1129" s="50"/>
      <c r="H1129" s="50" t="s">
        <v>8014</v>
      </c>
      <c r="I1129" s="50" t="s">
        <v>8015</v>
      </c>
      <c r="J1129" s="50" t="s">
        <v>8016</v>
      </c>
      <c r="K1129" s="50" t="s">
        <v>8017</v>
      </c>
      <c r="L1129" s="53" t="s">
        <v>56</v>
      </c>
      <c r="M1129" s="55" t="s">
        <v>8018</v>
      </c>
      <c r="N1129" s="50">
        <v>2614.0</v>
      </c>
      <c r="O1129" s="50">
        <v>1175.0</v>
      </c>
      <c r="P1129" s="50" t="s">
        <v>8019</v>
      </c>
      <c r="Q1129" s="56" t="s">
        <v>8020</v>
      </c>
      <c r="R1129" s="53" t="s">
        <v>8021</v>
      </c>
    </row>
    <row r="1130">
      <c r="A1130" s="54" t="s">
        <v>8022</v>
      </c>
      <c r="B1130" s="50" t="s">
        <v>8023</v>
      </c>
      <c r="C1130" s="51" t="s">
        <v>8024</v>
      </c>
      <c r="D1130" s="50" t="s">
        <v>8025</v>
      </c>
      <c r="E1130" s="52">
        <v>44260.75111111111</v>
      </c>
      <c r="F1130" s="50"/>
      <c r="G1130" s="50"/>
      <c r="H1130" s="50"/>
      <c r="I1130" s="50"/>
      <c r="J1130" s="50" t="s">
        <v>8026</v>
      </c>
      <c r="K1130" s="50"/>
      <c r="L1130" s="53" t="s">
        <v>56</v>
      </c>
      <c r="M1130" s="55" t="s">
        <v>8027</v>
      </c>
      <c r="N1130" s="50">
        <v>324.0</v>
      </c>
      <c r="O1130" s="50">
        <v>48.0</v>
      </c>
      <c r="P1130" s="50" t="s">
        <v>1144</v>
      </c>
      <c r="Q1130" s="56" t="s">
        <v>8028</v>
      </c>
      <c r="R1130" s="53" t="s">
        <v>8029</v>
      </c>
    </row>
    <row r="1131">
      <c r="A1131" s="54" t="s">
        <v>8030</v>
      </c>
      <c r="B1131" s="50" t="s">
        <v>8031</v>
      </c>
      <c r="C1131" s="51" t="s">
        <v>8032</v>
      </c>
      <c r="D1131" s="50" t="s">
        <v>8033</v>
      </c>
      <c r="E1131" s="52">
        <v>44260.751064814816</v>
      </c>
      <c r="F1131" s="50"/>
      <c r="G1131" s="50"/>
      <c r="H1131" s="50"/>
      <c r="I1131" s="50"/>
      <c r="J1131" s="50" t="s">
        <v>8034</v>
      </c>
      <c r="K1131" s="50"/>
      <c r="L1131" s="53" t="s">
        <v>102</v>
      </c>
      <c r="M1131" s="55" t="s">
        <v>8035</v>
      </c>
      <c r="N1131" s="50">
        <v>739.0</v>
      </c>
      <c r="O1131" s="50">
        <v>239.0</v>
      </c>
      <c r="P1131" s="50"/>
      <c r="Q1131" s="56" t="s">
        <v>8036</v>
      </c>
      <c r="R1131" s="53" t="s">
        <v>8037</v>
      </c>
    </row>
    <row r="1132">
      <c r="A1132" s="54" t="s">
        <v>8038</v>
      </c>
      <c r="B1132" s="50" t="s">
        <v>6956</v>
      </c>
      <c r="C1132" s="51" t="s">
        <v>4023</v>
      </c>
      <c r="D1132" s="50" t="s">
        <v>8039</v>
      </c>
      <c r="E1132" s="52">
        <v>44260.750972222224</v>
      </c>
      <c r="F1132" s="50"/>
      <c r="G1132" s="50"/>
      <c r="H1132" s="50"/>
      <c r="I1132" s="50"/>
      <c r="J1132" s="50" t="s">
        <v>6957</v>
      </c>
      <c r="K1132" s="50"/>
      <c r="L1132" s="53" t="s">
        <v>65</v>
      </c>
      <c r="M1132" s="55" t="s">
        <v>6958</v>
      </c>
      <c r="N1132" s="50">
        <v>227.0</v>
      </c>
      <c r="O1132" s="50">
        <v>367.0</v>
      </c>
      <c r="P1132" s="50"/>
      <c r="Q1132" s="56" t="s">
        <v>8040</v>
      </c>
      <c r="R1132" s="53" t="s">
        <v>4028</v>
      </c>
    </row>
    <row r="1133">
      <c r="A1133" s="54" t="s">
        <v>8041</v>
      </c>
      <c r="B1133" s="50" t="s">
        <v>8042</v>
      </c>
      <c r="C1133" s="51" t="s">
        <v>5242</v>
      </c>
      <c r="D1133" s="50" t="s">
        <v>8043</v>
      </c>
      <c r="E1133" s="52">
        <v>44260.75083333333</v>
      </c>
      <c r="F1133" s="50"/>
      <c r="G1133" s="50"/>
      <c r="H1133" s="50"/>
      <c r="I1133" s="50"/>
      <c r="J1133" s="50" t="s">
        <v>8044</v>
      </c>
      <c r="K1133" s="50"/>
      <c r="L1133" s="53" t="s">
        <v>65</v>
      </c>
      <c r="M1133" s="55" t="s">
        <v>8045</v>
      </c>
      <c r="N1133" s="50">
        <v>944.0</v>
      </c>
      <c r="O1133" s="50">
        <v>1746.0</v>
      </c>
      <c r="P1133" s="50" t="s">
        <v>8046</v>
      </c>
      <c r="Q1133" s="56" t="s">
        <v>8047</v>
      </c>
      <c r="R1133" s="53" t="s">
        <v>5248</v>
      </c>
    </row>
    <row r="1134">
      <c r="A1134" s="54" t="s">
        <v>8048</v>
      </c>
      <c r="B1134" s="50" t="s">
        <v>8049</v>
      </c>
      <c r="C1134" s="51" t="s">
        <v>5481</v>
      </c>
      <c r="D1134" s="50" t="s">
        <v>8050</v>
      </c>
      <c r="E1134" s="52">
        <v>44260.75038194444</v>
      </c>
      <c r="F1134" s="50"/>
      <c r="G1134" s="50"/>
      <c r="H1134" s="50"/>
      <c r="I1134" s="50"/>
      <c r="J1134" s="50" t="s">
        <v>8051</v>
      </c>
      <c r="K1134" s="50"/>
      <c r="L1134" s="53" t="s">
        <v>65</v>
      </c>
      <c r="M1134" s="55" t="s">
        <v>8052</v>
      </c>
      <c r="N1134" s="50">
        <v>315.0</v>
      </c>
      <c r="O1134" s="50">
        <v>208.0</v>
      </c>
      <c r="P1134" s="50" t="s">
        <v>286</v>
      </c>
      <c r="Q1134" s="56" t="s">
        <v>8053</v>
      </c>
      <c r="R1134" s="53" t="s">
        <v>7255</v>
      </c>
    </row>
    <row r="1135">
      <c r="A1135" s="54" t="s">
        <v>8054</v>
      </c>
      <c r="B1135" s="50" t="s">
        <v>8055</v>
      </c>
      <c r="C1135" s="57" t="s">
        <v>8056</v>
      </c>
      <c r="D1135" s="50" t="s">
        <v>8057</v>
      </c>
      <c r="E1135" s="52">
        <v>44260.75016203704</v>
      </c>
      <c r="F1135" s="50"/>
      <c r="G1135" s="50"/>
      <c r="H1135" s="50"/>
      <c r="I1135" s="50"/>
      <c r="J1135" s="50" t="s">
        <v>8058</v>
      </c>
      <c r="K1135" s="50"/>
      <c r="L1135" s="53" t="s">
        <v>65</v>
      </c>
      <c r="M1135" s="55" t="s">
        <v>8059</v>
      </c>
      <c r="N1135" s="50">
        <v>117.0</v>
      </c>
      <c r="O1135" s="50">
        <v>1042.0</v>
      </c>
      <c r="P1135" s="50" t="s">
        <v>8060</v>
      </c>
      <c r="Q1135" s="56" t="s">
        <v>8061</v>
      </c>
      <c r="R1135" s="53" t="s">
        <v>8062</v>
      </c>
    </row>
    <row r="1136">
      <c r="A1136" s="54" t="s">
        <v>8063</v>
      </c>
      <c r="B1136" s="50" t="s">
        <v>7736</v>
      </c>
      <c r="C1136" s="51" t="s">
        <v>8064</v>
      </c>
      <c r="D1136" s="50" t="s">
        <v>8065</v>
      </c>
      <c r="E1136" s="52">
        <v>44260.75010416667</v>
      </c>
      <c r="F1136" s="50"/>
      <c r="G1136" s="50"/>
      <c r="H1136" s="50"/>
      <c r="I1136" s="50"/>
      <c r="J1136" s="50" t="s">
        <v>7738</v>
      </c>
      <c r="K1136" s="50"/>
      <c r="L1136" s="53" t="s">
        <v>65</v>
      </c>
      <c r="M1136" s="55" t="s">
        <v>7739</v>
      </c>
      <c r="N1136" s="50">
        <v>2726.0</v>
      </c>
      <c r="O1136" s="50">
        <v>4732.0</v>
      </c>
      <c r="P1136" s="50" t="s">
        <v>3962</v>
      </c>
      <c r="Q1136" s="56" t="s">
        <v>8066</v>
      </c>
      <c r="R1136" s="53" t="s">
        <v>8067</v>
      </c>
    </row>
    <row r="1137">
      <c r="A1137" s="54" t="s">
        <v>8068</v>
      </c>
      <c r="B1137" s="50" t="s">
        <v>8069</v>
      </c>
      <c r="C1137" s="51" t="s">
        <v>5481</v>
      </c>
      <c r="D1137" s="50" t="s">
        <v>8070</v>
      </c>
      <c r="E1137" s="52">
        <v>44260.75005787037</v>
      </c>
      <c r="F1137" s="50"/>
      <c r="G1137" s="50"/>
      <c r="H1137" s="50"/>
      <c r="I1137" s="50"/>
      <c r="J1137" s="50" t="s">
        <v>8071</v>
      </c>
      <c r="K1137" s="50"/>
      <c r="L1137" s="53" t="s">
        <v>102</v>
      </c>
      <c r="M1137" s="55" t="s">
        <v>8072</v>
      </c>
      <c r="N1137" s="50">
        <v>371.0</v>
      </c>
      <c r="O1137" s="50">
        <v>227.0</v>
      </c>
      <c r="P1137" s="50" t="s">
        <v>8073</v>
      </c>
      <c r="Q1137" s="56" t="s">
        <v>8074</v>
      </c>
      <c r="R1137" s="53" t="s">
        <v>7255</v>
      </c>
    </row>
    <row r="1138">
      <c r="A1138" s="54" t="s">
        <v>8075</v>
      </c>
      <c r="B1138" s="50" t="s">
        <v>8076</v>
      </c>
      <c r="C1138" s="51" t="s">
        <v>8077</v>
      </c>
      <c r="D1138" s="50" t="s">
        <v>8078</v>
      </c>
      <c r="E1138" s="52">
        <v>44260.75</v>
      </c>
      <c r="F1138" s="50"/>
      <c r="G1138" s="50"/>
      <c r="H1138" s="50"/>
      <c r="I1138" s="50"/>
      <c r="J1138" s="50" t="s">
        <v>8079</v>
      </c>
      <c r="K1138" s="50"/>
      <c r="L1138" s="53" t="s">
        <v>102</v>
      </c>
      <c r="M1138" s="55" t="s">
        <v>8080</v>
      </c>
      <c r="N1138" s="50">
        <v>576.0</v>
      </c>
      <c r="O1138" s="50">
        <v>277.0</v>
      </c>
      <c r="P1138" s="50" t="s">
        <v>8081</v>
      </c>
      <c r="Q1138" s="56" t="s">
        <v>8082</v>
      </c>
      <c r="R1138" s="53" t="s">
        <v>8083</v>
      </c>
    </row>
    <row r="1139">
      <c r="A1139" s="54" t="s">
        <v>8084</v>
      </c>
      <c r="B1139" s="50" t="s">
        <v>8085</v>
      </c>
      <c r="C1139" s="51" t="s">
        <v>8086</v>
      </c>
      <c r="D1139" s="50" t="s">
        <v>8087</v>
      </c>
      <c r="E1139" s="52">
        <v>44260.749930555554</v>
      </c>
      <c r="F1139" s="50"/>
      <c r="G1139" s="50"/>
      <c r="H1139" s="50" t="s">
        <v>8088</v>
      </c>
      <c r="I1139" s="50" t="s">
        <v>8089</v>
      </c>
      <c r="J1139" s="50" t="s">
        <v>8090</v>
      </c>
      <c r="K1139" s="50" t="s">
        <v>8091</v>
      </c>
      <c r="L1139" s="53" t="s">
        <v>65</v>
      </c>
      <c r="M1139" s="55" t="s">
        <v>8092</v>
      </c>
      <c r="N1139" s="50">
        <v>2925.0</v>
      </c>
      <c r="O1139" s="50">
        <v>4899.0</v>
      </c>
      <c r="P1139" s="50" t="s">
        <v>271</v>
      </c>
      <c r="Q1139" s="56" t="s">
        <v>8093</v>
      </c>
      <c r="R1139" s="53" t="s">
        <v>8094</v>
      </c>
    </row>
    <row r="1140">
      <c r="A1140" s="54" t="s">
        <v>8095</v>
      </c>
      <c r="B1140" s="50" t="s">
        <v>8096</v>
      </c>
      <c r="C1140" s="51" t="s">
        <v>4023</v>
      </c>
      <c r="D1140" s="50" t="s">
        <v>8097</v>
      </c>
      <c r="E1140" s="52">
        <v>44260.74986111111</v>
      </c>
      <c r="F1140" s="50"/>
      <c r="G1140" s="50"/>
      <c r="H1140" s="50"/>
      <c r="I1140" s="50"/>
      <c r="J1140" s="50" t="s">
        <v>8098</v>
      </c>
      <c r="K1140" s="50"/>
      <c r="L1140" s="53" t="s">
        <v>102</v>
      </c>
      <c r="M1140" s="55" t="s">
        <v>8099</v>
      </c>
      <c r="N1140" s="50">
        <v>1000.0</v>
      </c>
      <c r="O1140" s="50">
        <v>701.0</v>
      </c>
      <c r="P1140" s="50" t="s">
        <v>8100</v>
      </c>
      <c r="Q1140" s="56" t="s">
        <v>8101</v>
      </c>
      <c r="R1140" s="53" t="s">
        <v>4028</v>
      </c>
    </row>
    <row r="1141">
      <c r="A1141" s="54" t="s">
        <v>8102</v>
      </c>
      <c r="B1141" s="50" t="s">
        <v>8103</v>
      </c>
      <c r="C1141" s="51" t="s">
        <v>8104</v>
      </c>
      <c r="D1141" s="50" t="s">
        <v>8097</v>
      </c>
      <c r="E1141" s="52">
        <v>44260.74986111111</v>
      </c>
      <c r="F1141" s="50"/>
      <c r="G1141" s="50"/>
      <c r="H1141" s="50"/>
      <c r="I1141" s="50"/>
      <c r="J1141" s="50" t="s">
        <v>8105</v>
      </c>
      <c r="K1141" s="50"/>
      <c r="L1141" s="53" t="s">
        <v>65</v>
      </c>
      <c r="M1141" s="55" t="s">
        <v>8106</v>
      </c>
      <c r="N1141" s="50">
        <v>417.0</v>
      </c>
      <c r="O1141" s="50">
        <v>42.0</v>
      </c>
      <c r="P1141" s="50" t="s">
        <v>8107</v>
      </c>
      <c r="Q1141" s="56" t="s">
        <v>8108</v>
      </c>
      <c r="R1141" s="53" t="s">
        <v>8109</v>
      </c>
    </row>
    <row r="1142">
      <c r="A1142" s="54" t="s">
        <v>8110</v>
      </c>
      <c r="B1142" s="50" t="s">
        <v>8111</v>
      </c>
      <c r="C1142" s="51" t="s">
        <v>8112</v>
      </c>
      <c r="D1142" s="50" t="s">
        <v>8113</v>
      </c>
      <c r="E1142" s="52">
        <v>44260.749814814815</v>
      </c>
      <c r="F1142" s="50"/>
      <c r="G1142" s="50"/>
      <c r="H1142" s="50"/>
      <c r="I1142" s="50"/>
      <c r="J1142" s="50" t="s">
        <v>8114</v>
      </c>
      <c r="K1142" s="50"/>
      <c r="L1142" s="53" t="s">
        <v>65</v>
      </c>
      <c r="M1142" s="55" t="s">
        <v>8115</v>
      </c>
      <c r="N1142" s="50">
        <v>1636.0</v>
      </c>
      <c r="O1142" s="50">
        <v>1684.0</v>
      </c>
      <c r="P1142" s="50" t="s">
        <v>8116</v>
      </c>
      <c r="Q1142" s="56" t="s">
        <v>8117</v>
      </c>
      <c r="R1142" s="53" t="s">
        <v>8118</v>
      </c>
    </row>
    <row r="1143">
      <c r="A1143" s="54" t="s">
        <v>8119</v>
      </c>
      <c r="B1143" s="50" t="s">
        <v>8120</v>
      </c>
      <c r="C1143" s="51" t="s">
        <v>2519</v>
      </c>
      <c r="D1143" s="50" t="s">
        <v>8121</v>
      </c>
      <c r="E1143" s="52">
        <v>44260.74978009259</v>
      </c>
      <c r="F1143" s="50"/>
      <c r="G1143" s="50"/>
      <c r="H1143" s="50"/>
      <c r="I1143" s="50"/>
      <c r="J1143" s="50" t="s">
        <v>8122</v>
      </c>
      <c r="K1143" s="50"/>
      <c r="L1143" s="53" t="s">
        <v>65</v>
      </c>
      <c r="M1143" s="55" t="s">
        <v>8123</v>
      </c>
      <c r="N1143" s="50">
        <v>156.0</v>
      </c>
      <c r="O1143" s="50">
        <v>1344.0</v>
      </c>
      <c r="P1143" s="50" t="s">
        <v>345</v>
      </c>
      <c r="Q1143" s="56" t="s">
        <v>8124</v>
      </c>
      <c r="R1143" s="53" t="s">
        <v>2522</v>
      </c>
    </row>
    <row r="1144">
      <c r="A1144" s="54" t="s">
        <v>8125</v>
      </c>
      <c r="B1144" s="50" t="s">
        <v>8120</v>
      </c>
      <c r="C1144" s="51" t="s">
        <v>8126</v>
      </c>
      <c r="D1144" s="50" t="s">
        <v>8127</v>
      </c>
      <c r="E1144" s="52">
        <v>44260.749756944446</v>
      </c>
      <c r="F1144" s="50"/>
      <c r="G1144" s="50"/>
      <c r="H1144" s="50"/>
      <c r="I1144" s="50"/>
      <c r="J1144" s="50" t="s">
        <v>8122</v>
      </c>
      <c r="K1144" s="50"/>
      <c r="L1144" s="53" t="s">
        <v>65</v>
      </c>
      <c r="M1144" s="55" t="s">
        <v>8123</v>
      </c>
      <c r="N1144" s="50">
        <v>156.0</v>
      </c>
      <c r="O1144" s="50">
        <v>1344.0</v>
      </c>
      <c r="P1144" s="50" t="s">
        <v>345</v>
      </c>
      <c r="Q1144" s="56" t="s">
        <v>8128</v>
      </c>
      <c r="R1144" s="53" t="s">
        <v>8129</v>
      </c>
    </row>
    <row r="1145">
      <c r="A1145" s="54" t="s">
        <v>8130</v>
      </c>
      <c r="B1145" s="50" t="s">
        <v>5691</v>
      </c>
      <c r="C1145" s="51" t="s">
        <v>4023</v>
      </c>
      <c r="D1145" s="50" t="s">
        <v>8127</v>
      </c>
      <c r="E1145" s="52">
        <v>44260.749756944446</v>
      </c>
      <c r="F1145" s="50"/>
      <c r="G1145" s="50"/>
      <c r="H1145" s="50"/>
      <c r="I1145" s="50"/>
      <c r="J1145" s="50" t="s">
        <v>5694</v>
      </c>
      <c r="K1145" s="50"/>
      <c r="L1145" s="53" t="s">
        <v>65</v>
      </c>
      <c r="M1145" s="55" t="s">
        <v>5695</v>
      </c>
      <c r="N1145" s="50">
        <v>296.0</v>
      </c>
      <c r="O1145" s="50">
        <v>914.0</v>
      </c>
      <c r="P1145" s="50"/>
      <c r="Q1145" s="56" t="s">
        <v>8131</v>
      </c>
      <c r="R1145" s="53" t="s">
        <v>8132</v>
      </c>
    </row>
    <row r="1146">
      <c r="A1146" s="54" t="s">
        <v>8133</v>
      </c>
      <c r="B1146" s="50" t="s">
        <v>8134</v>
      </c>
      <c r="C1146" s="51" t="s">
        <v>8135</v>
      </c>
      <c r="D1146" s="50" t="s">
        <v>8136</v>
      </c>
      <c r="E1146" s="52">
        <v>44260.749710648146</v>
      </c>
      <c r="F1146" s="50"/>
      <c r="G1146" s="50"/>
      <c r="H1146" s="50"/>
      <c r="I1146" s="50"/>
      <c r="J1146" s="50" t="s">
        <v>8137</v>
      </c>
      <c r="K1146" s="50"/>
      <c r="L1146" s="53" t="s">
        <v>56</v>
      </c>
      <c r="M1146" s="55" t="s">
        <v>8138</v>
      </c>
      <c r="N1146" s="50">
        <v>6087.0</v>
      </c>
      <c r="O1146" s="50">
        <v>4597.0</v>
      </c>
      <c r="P1146" s="50" t="s">
        <v>1304</v>
      </c>
      <c r="Q1146" s="56" t="s">
        <v>8139</v>
      </c>
      <c r="R1146" s="53" t="s">
        <v>8140</v>
      </c>
    </row>
    <row r="1147">
      <c r="A1147" s="54" t="s">
        <v>8141</v>
      </c>
      <c r="B1147" s="50" t="s">
        <v>8142</v>
      </c>
      <c r="C1147" s="51" t="s">
        <v>8143</v>
      </c>
      <c r="D1147" s="50" t="s">
        <v>8136</v>
      </c>
      <c r="E1147" s="52">
        <v>44260.749710648146</v>
      </c>
      <c r="F1147" s="50"/>
      <c r="G1147" s="50"/>
      <c r="H1147" s="50"/>
      <c r="I1147" s="50"/>
      <c r="J1147" s="50" t="s">
        <v>8144</v>
      </c>
      <c r="K1147" s="50"/>
      <c r="L1147" s="53" t="s">
        <v>102</v>
      </c>
      <c r="M1147" s="55" t="s">
        <v>8145</v>
      </c>
      <c r="N1147" s="50">
        <v>390.0</v>
      </c>
      <c r="O1147" s="50">
        <v>207.0</v>
      </c>
      <c r="P1147" s="50" t="s">
        <v>5666</v>
      </c>
      <c r="Q1147" s="56" t="s">
        <v>8146</v>
      </c>
      <c r="R1147" s="53" t="s">
        <v>8147</v>
      </c>
    </row>
    <row r="1148">
      <c r="A1148" s="54" t="s">
        <v>8148</v>
      </c>
      <c r="B1148" s="50" t="s">
        <v>8120</v>
      </c>
      <c r="C1148" s="51" t="s">
        <v>8149</v>
      </c>
      <c r="D1148" s="50" t="s">
        <v>8150</v>
      </c>
      <c r="E1148" s="52">
        <v>44260.74967592592</v>
      </c>
      <c r="F1148" s="50"/>
      <c r="G1148" s="50"/>
      <c r="H1148" s="50" t="s">
        <v>2510</v>
      </c>
      <c r="I1148" s="50" t="s">
        <v>2511</v>
      </c>
      <c r="J1148" s="50" t="s">
        <v>8122</v>
      </c>
      <c r="K1148" s="50" t="s">
        <v>2513</v>
      </c>
      <c r="L1148" s="53" t="s">
        <v>65</v>
      </c>
      <c r="M1148" s="55" t="s">
        <v>8123</v>
      </c>
      <c r="N1148" s="50">
        <v>156.0</v>
      </c>
      <c r="O1148" s="50">
        <v>1344.0</v>
      </c>
      <c r="P1148" s="50" t="s">
        <v>345</v>
      </c>
      <c r="Q1148" s="56" t="s">
        <v>8151</v>
      </c>
      <c r="R1148" s="53" t="s">
        <v>8152</v>
      </c>
    </row>
    <row r="1149">
      <c r="A1149" s="54" t="s">
        <v>8153</v>
      </c>
      <c r="B1149" s="50" t="s">
        <v>8154</v>
      </c>
      <c r="C1149" s="51" t="s">
        <v>8155</v>
      </c>
      <c r="D1149" s="50" t="s">
        <v>8156</v>
      </c>
      <c r="E1149" s="52">
        <v>44260.74959490741</v>
      </c>
      <c r="F1149" s="50"/>
      <c r="G1149" s="50"/>
      <c r="H1149" s="50"/>
      <c r="I1149" s="50"/>
      <c r="J1149" s="50" t="s">
        <v>8157</v>
      </c>
      <c r="K1149" s="50"/>
      <c r="L1149" s="53" t="s">
        <v>102</v>
      </c>
      <c r="M1149" s="55" t="s">
        <v>8158</v>
      </c>
      <c r="N1149" s="50">
        <v>1511.0</v>
      </c>
      <c r="O1149" s="50">
        <v>4649.0</v>
      </c>
      <c r="P1149" s="50" t="s">
        <v>1701</v>
      </c>
      <c r="Q1149" s="56" t="s">
        <v>8159</v>
      </c>
      <c r="R1149" s="53" t="s">
        <v>8160</v>
      </c>
    </row>
    <row r="1150">
      <c r="A1150" s="54" t="s">
        <v>8161</v>
      </c>
      <c r="B1150" s="50" t="s">
        <v>8134</v>
      </c>
      <c r="C1150" s="51" t="s">
        <v>8162</v>
      </c>
      <c r="D1150" s="50" t="s">
        <v>8163</v>
      </c>
      <c r="E1150" s="52">
        <v>44260.749444444446</v>
      </c>
      <c r="F1150" s="50"/>
      <c r="G1150" s="50"/>
      <c r="H1150" s="50" t="s">
        <v>5603</v>
      </c>
      <c r="I1150" s="50" t="s">
        <v>5604</v>
      </c>
      <c r="J1150" s="50" t="s">
        <v>8137</v>
      </c>
      <c r="K1150" s="50" t="s">
        <v>5605</v>
      </c>
      <c r="L1150" s="53" t="s">
        <v>56</v>
      </c>
      <c r="M1150" s="55" t="s">
        <v>8138</v>
      </c>
      <c r="N1150" s="50">
        <v>6087.0</v>
      </c>
      <c r="O1150" s="50">
        <v>4597.0</v>
      </c>
      <c r="P1150" s="50" t="s">
        <v>1304</v>
      </c>
      <c r="Q1150" s="56" t="s">
        <v>8164</v>
      </c>
      <c r="R1150" s="53" t="s">
        <v>8165</v>
      </c>
    </row>
    <row r="1151">
      <c r="A1151" s="54" t="s">
        <v>8166</v>
      </c>
      <c r="B1151" s="50" t="s">
        <v>8167</v>
      </c>
      <c r="C1151" s="51" t="s">
        <v>3827</v>
      </c>
      <c r="D1151" s="50" t="s">
        <v>8168</v>
      </c>
      <c r="E1151" s="52">
        <v>44260.74940972222</v>
      </c>
      <c r="F1151" s="50"/>
      <c r="G1151" s="50"/>
      <c r="H1151" s="50"/>
      <c r="I1151" s="50"/>
      <c r="J1151" s="50" t="s">
        <v>8169</v>
      </c>
      <c r="K1151" s="50"/>
      <c r="L1151" s="53" t="s">
        <v>102</v>
      </c>
      <c r="M1151" s="55" t="s">
        <v>8170</v>
      </c>
      <c r="N1151" s="50">
        <v>185.0</v>
      </c>
      <c r="O1151" s="50">
        <v>245.0</v>
      </c>
      <c r="P1151" s="50"/>
      <c r="Q1151" s="56" t="s">
        <v>8171</v>
      </c>
      <c r="R1151" s="53" t="s">
        <v>3832</v>
      </c>
    </row>
    <row r="1152">
      <c r="A1152" s="54" t="s">
        <v>8172</v>
      </c>
      <c r="B1152" s="50" t="s">
        <v>8173</v>
      </c>
      <c r="C1152" s="51" t="s">
        <v>5481</v>
      </c>
      <c r="D1152" s="50" t="s">
        <v>8174</v>
      </c>
      <c r="E1152" s="52">
        <v>44260.74927083333</v>
      </c>
      <c r="F1152" s="50"/>
      <c r="G1152" s="50"/>
      <c r="H1152" s="50"/>
      <c r="I1152" s="50"/>
      <c r="J1152" s="50" t="s">
        <v>8175</v>
      </c>
      <c r="K1152" s="50"/>
      <c r="L1152" s="53" t="s">
        <v>102</v>
      </c>
      <c r="M1152" s="55" t="s">
        <v>8176</v>
      </c>
      <c r="N1152" s="50">
        <v>246.0</v>
      </c>
      <c r="O1152" s="50">
        <v>380.0</v>
      </c>
      <c r="P1152" s="50"/>
      <c r="Q1152" s="56" t="s">
        <v>8177</v>
      </c>
      <c r="R1152" s="53" t="s">
        <v>7255</v>
      </c>
    </row>
    <row r="1153">
      <c r="A1153" s="54" t="s">
        <v>8178</v>
      </c>
      <c r="B1153" s="50" t="s">
        <v>8179</v>
      </c>
      <c r="C1153" s="51" t="s">
        <v>359</v>
      </c>
      <c r="D1153" s="50" t="s">
        <v>8180</v>
      </c>
      <c r="E1153" s="52">
        <v>44260.74921296297</v>
      </c>
      <c r="F1153" s="50"/>
      <c r="G1153" s="50"/>
      <c r="H1153" s="50"/>
      <c r="I1153" s="50"/>
      <c r="J1153" s="50" t="s">
        <v>8181</v>
      </c>
      <c r="K1153" s="50"/>
      <c r="L1153" s="53" t="s">
        <v>102</v>
      </c>
      <c r="M1153" s="55" t="s">
        <v>8182</v>
      </c>
      <c r="N1153" s="50">
        <v>393.0</v>
      </c>
      <c r="O1153" s="50">
        <v>961.0</v>
      </c>
      <c r="P1153" s="50"/>
      <c r="Q1153" s="56" t="s">
        <v>8183</v>
      </c>
      <c r="R1153" s="53" t="s">
        <v>8184</v>
      </c>
    </row>
    <row r="1154">
      <c r="A1154" s="54" t="s">
        <v>8185</v>
      </c>
      <c r="B1154" s="50" t="s">
        <v>8186</v>
      </c>
      <c r="C1154" s="51" t="s">
        <v>8187</v>
      </c>
      <c r="D1154" s="50" t="s">
        <v>8188</v>
      </c>
      <c r="E1154" s="52">
        <v>44260.74914351852</v>
      </c>
      <c r="F1154" s="50"/>
      <c r="G1154" s="50"/>
      <c r="H1154" s="50"/>
      <c r="I1154" s="50"/>
      <c r="J1154" s="50" t="s">
        <v>8189</v>
      </c>
      <c r="K1154" s="50"/>
      <c r="L1154" s="53" t="s">
        <v>65</v>
      </c>
      <c r="M1154" s="55" t="s">
        <v>8190</v>
      </c>
      <c r="N1154" s="50">
        <v>2427.0</v>
      </c>
      <c r="O1154" s="50">
        <v>484.0</v>
      </c>
      <c r="P1154" s="50" t="s">
        <v>2585</v>
      </c>
      <c r="Q1154" s="56" t="s">
        <v>8191</v>
      </c>
      <c r="R1154" s="53" t="s">
        <v>8192</v>
      </c>
    </row>
    <row r="1155">
      <c r="A1155" s="54" t="s">
        <v>8193</v>
      </c>
      <c r="B1155" s="50" t="s">
        <v>6977</v>
      </c>
      <c r="C1155" s="51" t="s">
        <v>4023</v>
      </c>
      <c r="D1155" s="50" t="s">
        <v>8194</v>
      </c>
      <c r="E1155" s="52">
        <v>44260.74896990741</v>
      </c>
      <c r="F1155" s="50"/>
      <c r="G1155" s="50"/>
      <c r="H1155" s="50"/>
      <c r="I1155" s="50"/>
      <c r="J1155" s="50" t="s">
        <v>6979</v>
      </c>
      <c r="K1155" s="50"/>
      <c r="L1155" s="53" t="s">
        <v>65</v>
      </c>
      <c r="M1155" s="55" t="s">
        <v>6980</v>
      </c>
      <c r="N1155" s="50">
        <v>184.0</v>
      </c>
      <c r="O1155" s="50">
        <v>178.0</v>
      </c>
      <c r="P1155" s="50"/>
      <c r="Q1155" s="56" t="s">
        <v>8195</v>
      </c>
      <c r="R1155" s="53" t="s">
        <v>4028</v>
      </c>
    </row>
    <row r="1156">
      <c r="A1156" s="54" t="s">
        <v>8196</v>
      </c>
      <c r="B1156" s="50" t="s">
        <v>5233</v>
      </c>
      <c r="C1156" s="51" t="s">
        <v>4023</v>
      </c>
      <c r="D1156" s="50" t="s">
        <v>8197</v>
      </c>
      <c r="E1156" s="52">
        <v>44260.74891203704</v>
      </c>
      <c r="F1156" s="50"/>
      <c r="G1156" s="50"/>
      <c r="H1156" s="50"/>
      <c r="I1156" s="50"/>
      <c r="J1156" s="50" t="s">
        <v>5236</v>
      </c>
      <c r="K1156" s="50"/>
      <c r="L1156" s="53" t="s">
        <v>65</v>
      </c>
      <c r="M1156" s="55" t="s">
        <v>5237</v>
      </c>
      <c r="N1156" s="50">
        <v>356.0</v>
      </c>
      <c r="O1156" s="50">
        <v>427.0</v>
      </c>
      <c r="P1156" s="50" t="s">
        <v>2585</v>
      </c>
      <c r="Q1156" s="56" t="s">
        <v>8198</v>
      </c>
      <c r="R1156" s="53" t="s">
        <v>4028</v>
      </c>
    </row>
    <row r="1157">
      <c r="A1157" s="54" t="s">
        <v>8199</v>
      </c>
      <c r="B1157" s="50" t="s">
        <v>8200</v>
      </c>
      <c r="C1157" s="51" t="s">
        <v>2268</v>
      </c>
      <c r="D1157" s="50" t="s">
        <v>8201</v>
      </c>
      <c r="E1157" s="52">
        <v>44260.74879629629</v>
      </c>
      <c r="F1157" s="50"/>
      <c r="G1157" s="50"/>
      <c r="H1157" s="50"/>
      <c r="I1157" s="50"/>
      <c r="J1157" s="50" t="s">
        <v>8202</v>
      </c>
      <c r="K1157" s="50"/>
      <c r="L1157" s="53" t="s">
        <v>56</v>
      </c>
      <c r="M1157" s="55" t="s">
        <v>8203</v>
      </c>
      <c r="N1157" s="50">
        <v>6441.0</v>
      </c>
      <c r="O1157" s="50">
        <v>691.0</v>
      </c>
      <c r="P1157" s="50" t="s">
        <v>2166</v>
      </c>
      <c r="Q1157" s="56" t="s">
        <v>8204</v>
      </c>
      <c r="R1157" s="53" t="s">
        <v>2274</v>
      </c>
    </row>
    <row r="1158">
      <c r="A1158" s="54" t="s">
        <v>8205</v>
      </c>
      <c r="B1158" s="50" t="s">
        <v>8206</v>
      </c>
      <c r="C1158" s="51" t="s">
        <v>5481</v>
      </c>
      <c r="D1158" s="50" t="s">
        <v>8207</v>
      </c>
      <c r="E1158" s="52">
        <v>44260.748703703706</v>
      </c>
      <c r="F1158" s="50"/>
      <c r="G1158" s="50"/>
      <c r="H1158" s="50"/>
      <c r="I1158" s="50"/>
      <c r="J1158" s="50" t="s">
        <v>8208</v>
      </c>
      <c r="K1158" s="50"/>
      <c r="L1158" s="53" t="s">
        <v>65</v>
      </c>
      <c r="M1158" s="55" t="s">
        <v>8209</v>
      </c>
      <c r="N1158" s="50">
        <v>162.0</v>
      </c>
      <c r="O1158" s="50">
        <v>98.0</v>
      </c>
      <c r="P1158" s="50"/>
      <c r="Q1158" s="56" t="s">
        <v>8210</v>
      </c>
      <c r="R1158" s="53" t="s">
        <v>8211</v>
      </c>
    </row>
    <row r="1159">
      <c r="A1159" s="54" t="s">
        <v>8212</v>
      </c>
      <c r="B1159" s="50" t="s">
        <v>8213</v>
      </c>
      <c r="C1159" s="51" t="s">
        <v>1588</v>
      </c>
      <c r="D1159" s="50" t="s">
        <v>8214</v>
      </c>
      <c r="E1159" s="52">
        <v>44260.74866898148</v>
      </c>
      <c r="F1159" s="50"/>
      <c r="G1159" s="50"/>
      <c r="H1159" s="50"/>
      <c r="I1159" s="50"/>
      <c r="J1159" s="50" t="s">
        <v>8215</v>
      </c>
      <c r="K1159" s="50"/>
      <c r="L1159" s="53" t="s">
        <v>56</v>
      </c>
      <c r="M1159" s="55" t="s">
        <v>8216</v>
      </c>
      <c r="N1159" s="50">
        <v>9000.0</v>
      </c>
      <c r="O1159" s="50">
        <v>3102.0</v>
      </c>
      <c r="P1159" s="50" t="s">
        <v>8217</v>
      </c>
      <c r="Q1159" s="56" t="s">
        <v>8218</v>
      </c>
      <c r="R1159" s="53" t="s">
        <v>1594</v>
      </c>
    </row>
    <row r="1160">
      <c r="A1160" s="54" t="s">
        <v>8219</v>
      </c>
      <c r="B1160" s="50" t="s">
        <v>8220</v>
      </c>
      <c r="C1160" s="51" t="s">
        <v>8221</v>
      </c>
      <c r="D1160" s="50" t="s">
        <v>8222</v>
      </c>
      <c r="E1160" s="52">
        <v>44260.74863425926</v>
      </c>
      <c r="F1160" s="50"/>
      <c r="G1160" s="50"/>
      <c r="H1160" s="50"/>
      <c r="I1160" s="50"/>
      <c r="J1160" s="50" t="s">
        <v>8223</v>
      </c>
      <c r="K1160" s="50"/>
      <c r="L1160" s="53" t="s">
        <v>56</v>
      </c>
      <c r="M1160" s="55" t="s">
        <v>8224</v>
      </c>
      <c r="N1160" s="50">
        <v>5522.0</v>
      </c>
      <c r="O1160" s="50">
        <v>1061.0</v>
      </c>
      <c r="P1160" s="50" t="s">
        <v>286</v>
      </c>
      <c r="Q1160" s="56" t="s">
        <v>8225</v>
      </c>
      <c r="R1160" s="53" t="s">
        <v>8226</v>
      </c>
    </row>
    <row r="1161">
      <c r="A1161" s="54" t="s">
        <v>8227</v>
      </c>
      <c r="B1161" s="50" t="s">
        <v>5813</v>
      </c>
      <c r="C1161" s="51" t="s">
        <v>8228</v>
      </c>
      <c r="D1161" s="50" t="s">
        <v>8229</v>
      </c>
      <c r="E1161" s="52">
        <v>44260.74849537037</v>
      </c>
      <c r="F1161" s="50"/>
      <c r="G1161" s="50"/>
      <c r="H1161" s="50" t="s">
        <v>945</v>
      </c>
      <c r="I1161" s="50" t="s">
        <v>946</v>
      </c>
      <c r="J1161" s="50" t="s">
        <v>5815</v>
      </c>
      <c r="K1161" s="50"/>
      <c r="L1161" s="53" t="s">
        <v>102</v>
      </c>
      <c r="M1161" s="55" t="s">
        <v>5816</v>
      </c>
      <c r="N1161" s="50">
        <v>1018.0</v>
      </c>
      <c r="O1161" s="50">
        <v>4587.0</v>
      </c>
      <c r="P1161" s="50"/>
      <c r="Q1161" s="56" t="s">
        <v>8230</v>
      </c>
      <c r="R1161" s="53" t="s">
        <v>8231</v>
      </c>
    </row>
    <row r="1162">
      <c r="A1162" s="54" t="s">
        <v>8232</v>
      </c>
      <c r="B1162" s="50" t="s">
        <v>5721</v>
      </c>
      <c r="C1162" s="51" t="s">
        <v>4220</v>
      </c>
      <c r="D1162" s="50" t="s">
        <v>8229</v>
      </c>
      <c r="E1162" s="52">
        <v>44260.74849537037</v>
      </c>
      <c r="F1162" s="50"/>
      <c r="G1162" s="50"/>
      <c r="H1162" s="50"/>
      <c r="I1162" s="50"/>
      <c r="J1162" s="50" t="s">
        <v>5723</v>
      </c>
      <c r="K1162" s="50"/>
      <c r="L1162" s="53" t="s">
        <v>65</v>
      </c>
      <c r="M1162" s="55" t="s">
        <v>5724</v>
      </c>
      <c r="N1162" s="50">
        <v>2103.0</v>
      </c>
      <c r="O1162" s="50">
        <v>2258.0</v>
      </c>
      <c r="P1162" s="50" t="s">
        <v>271</v>
      </c>
      <c r="Q1162" s="56" t="s">
        <v>8233</v>
      </c>
      <c r="R1162" s="53" t="s">
        <v>3513</v>
      </c>
    </row>
    <row r="1163">
      <c r="A1163" s="54" t="s">
        <v>8234</v>
      </c>
      <c r="B1163" s="50" t="s">
        <v>8235</v>
      </c>
      <c r="C1163" s="51" t="s">
        <v>5481</v>
      </c>
      <c r="D1163" s="50" t="s">
        <v>8236</v>
      </c>
      <c r="E1163" s="52">
        <v>44260.7484837963</v>
      </c>
      <c r="F1163" s="50"/>
      <c r="G1163" s="50"/>
      <c r="H1163" s="50"/>
      <c r="I1163" s="50"/>
      <c r="J1163" s="50" t="s">
        <v>8237</v>
      </c>
      <c r="K1163" s="50"/>
      <c r="L1163" s="53" t="s">
        <v>65</v>
      </c>
      <c r="M1163" s="55" t="s">
        <v>8238</v>
      </c>
      <c r="N1163" s="50">
        <v>161.0</v>
      </c>
      <c r="O1163" s="50">
        <v>79.0</v>
      </c>
      <c r="P1163" s="50" t="s">
        <v>286</v>
      </c>
      <c r="Q1163" s="56" t="s">
        <v>8239</v>
      </c>
      <c r="R1163" s="53" t="s">
        <v>5484</v>
      </c>
    </row>
    <row r="1164">
      <c r="A1164" s="54" t="s">
        <v>8240</v>
      </c>
      <c r="B1164" s="50" t="s">
        <v>8241</v>
      </c>
      <c r="C1164" s="51" t="s">
        <v>8242</v>
      </c>
      <c r="D1164" s="50" t="s">
        <v>8243</v>
      </c>
      <c r="E1164" s="52">
        <v>44260.748460648145</v>
      </c>
      <c r="F1164" s="50"/>
      <c r="G1164" s="50"/>
      <c r="H1164" s="50"/>
      <c r="I1164" s="50"/>
      <c r="J1164" s="50" t="s">
        <v>8244</v>
      </c>
      <c r="K1164" s="50"/>
      <c r="L1164" s="53" t="s">
        <v>56</v>
      </c>
      <c r="M1164" s="55" t="s">
        <v>8245</v>
      </c>
      <c r="N1164" s="50">
        <v>846.0</v>
      </c>
      <c r="O1164" s="50">
        <v>1108.0</v>
      </c>
      <c r="P1164" s="50" t="s">
        <v>8246</v>
      </c>
      <c r="Q1164" s="56" t="s">
        <v>8247</v>
      </c>
      <c r="R1164" s="53" t="s">
        <v>8248</v>
      </c>
    </row>
    <row r="1165">
      <c r="A1165" s="54" t="s">
        <v>8249</v>
      </c>
      <c r="B1165" s="50" t="s">
        <v>8250</v>
      </c>
      <c r="C1165" s="51" t="s">
        <v>72</v>
      </c>
      <c r="D1165" s="50" t="s">
        <v>8251</v>
      </c>
      <c r="E1165" s="52">
        <v>44260.7484375</v>
      </c>
      <c r="F1165" s="50"/>
      <c r="G1165" s="50"/>
      <c r="H1165" s="50"/>
      <c r="I1165" s="50"/>
      <c r="J1165" s="50" t="s">
        <v>8252</v>
      </c>
      <c r="K1165" s="50"/>
      <c r="L1165" s="53" t="s">
        <v>65</v>
      </c>
      <c r="M1165" s="55" t="s">
        <v>8253</v>
      </c>
      <c r="N1165" s="50">
        <v>195.0</v>
      </c>
      <c r="O1165" s="50">
        <v>685.0</v>
      </c>
      <c r="P1165" s="50" t="s">
        <v>3962</v>
      </c>
      <c r="Q1165" s="56" t="s">
        <v>8254</v>
      </c>
      <c r="R1165" s="53" t="s">
        <v>78</v>
      </c>
    </row>
    <row r="1166">
      <c r="A1166" s="54" t="s">
        <v>8255</v>
      </c>
      <c r="B1166" s="50" t="s">
        <v>8256</v>
      </c>
      <c r="C1166" s="51" t="s">
        <v>8257</v>
      </c>
      <c r="D1166" s="50" t="s">
        <v>8258</v>
      </c>
      <c r="E1166" s="52">
        <v>44260.74827546296</v>
      </c>
      <c r="F1166" s="50"/>
      <c r="G1166" s="50"/>
      <c r="H1166" s="50"/>
      <c r="I1166" s="50"/>
      <c r="J1166" s="50" t="s">
        <v>8259</v>
      </c>
      <c r="K1166" s="50"/>
      <c r="L1166" s="53"/>
      <c r="M1166" s="55" t="s">
        <v>8260</v>
      </c>
      <c r="N1166" s="50">
        <v>1557.0</v>
      </c>
      <c r="O1166" s="50">
        <v>1.0</v>
      </c>
      <c r="P1166" s="50"/>
      <c r="Q1166" s="56" t="s">
        <v>8261</v>
      </c>
      <c r="R1166" s="53" t="s">
        <v>8262</v>
      </c>
    </row>
    <row r="1167">
      <c r="A1167" s="54" t="s">
        <v>8263</v>
      </c>
      <c r="B1167" s="50" t="s">
        <v>8256</v>
      </c>
      <c r="C1167" s="51" t="s">
        <v>8264</v>
      </c>
      <c r="D1167" s="50" t="s">
        <v>8265</v>
      </c>
      <c r="E1167" s="52">
        <v>44260.7482175926</v>
      </c>
      <c r="F1167" s="50"/>
      <c r="G1167" s="50"/>
      <c r="H1167" s="50"/>
      <c r="I1167" s="50"/>
      <c r="J1167" s="50" t="s">
        <v>8259</v>
      </c>
      <c r="K1167" s="50"/>
      <c r="L1167" s="53"/>
      <c r="M1167" s="55" t="s">
        <v>8260</v>
      </c>
      <c r="N1167" s="50">
        <v>1557.0</v>
      </c>
      <c r="O1167" s="50">
        <v>1.0</v>
      </c>
      <c r="P1167" s="50"/>
      <c r="Q1167" s="56" t="s">
        <v>8266</v>
      </c>
      <c r="R1167" s="53" t="s">
        <v>8267</v>
      </c>
    </row>
    <row r="1168">
      <c r="A1168" s="54" t="s">
        <v>8268</v>
      </c>
      <c r="B1168" s="50" t="s">
        <v>8269</v>
      </c>
      <c r="C1168" s="51" t="s">
        <v>72</v>
      </c>
      <c r="D1168" s="50" t="s">
        <v>8270</v>
      </c>
      <c r="E1168" s="52">
        <v>44260.748194444444</v>
      </c>
      <c r="F1168" s="50"/>
      <c r="G1168" s="50"/>
      <c r="H1168" s="50"/>
      <c r="I1168" s="50"/>
      <c r="J1168" s="50" t="s">
        <v>8271</v>
      </c>
      <c r="K1168" s="50"/>
      <c r="L1168" s="53" t="s">
        <v>65</v>
      </c>
      <c r="M1168" s="55" t="s">
        <v>8272</v>
      </c>
      <c r="N1168" s="50">
        <v>1558.0</v>
      </c>
      <c r="O1168" s="50">
        <v>5007.0</v>
      </c>
      <c r="P1168" s="50"/>
      <c r="Q1168" s="56" t="s">
        <v>8273</v>
      </c>
      <c r="R1168" s="53" t="s">
        <v>78</v>
      </c>
    </row>
    <row r="1169">
      <c r="A1169" s="54" t="s">
        <v>8274</v>
      </c>
      <c r="B1169" s="50" t="s">
        <v>8275</v>
      </c>
      <c r="C1169" s="51" t="s">
        <v>5481</v>
      </c>
      <c r="D1169" s="50" t="s">
        <v>8276</v>
      </c>
      <c r="E1169" s="52">
        <v>44260.74811342593</v>
      </c>
      <c r="F1169" s="50"/>
      <c r="G1169" s="50"/>
      <c r="H1169" s="50"/>
      <c r="I1169" s="50"/>
      <c r="J1169" s="50" t="s">
        <v>8277</v>
      </c>
      <c r="K1169" s="50"/>
      <c r="L1169" s="53" t="s">
        <v>65</v>
      </c>
      <c r="M1169" s="55" t="s">
        <v>8278</v>
      </c>
      <c r="N1169" s="50">
        <v>382.0</v>
      </c>
      <c r="O1169" s="50">
        <v>194.0</v>
      </c>
      <c r="P1169" s="50" t="s">
        <v>8046</v>
      </c>
      <c r="Q1169" s="56" t="s">
        <v>8279</v>
      </c>
      <c r="R1169" s="53" t="s">
        <v>5484</v>
      </c>
    </row>
    <row r="1170">
      <c r="A1170" s="54" t="s">
        <v>8280</v>
      </c>
      <c r="B1170" s="50" t="s">
        <v>8281</v>
      </c>
      <c r="C1170" s="51" t="s">
        <v>72</v>
      </c>
      <c r="D1170" s="50" t="s">
        <v>8282</v>
      </c>
      <c r="E1170" s="52">
        <v>44260.748090277775</v>
      </c>
      <c r="F1170" s="50"/>
      <c r="G1170" s="50"/>
      <c r="H1170" s="50"/>
      <c r="I1170" s="50"/>
      <c r="J1170" s="50" t="s">
        <v>8283</v>
      </c>
      <c r="K1170" s="50"/>
      <c r="L1170" s="53" t="s">
        <v>65</v>
      </c>
      <c r="M1170" s="55" t="s">
        <v>8284</v>
      </c>
      <c r="N1170" s="50">
        <v>2596.0</v>
      </c>
      <c r="O1170" s="50">
        <v>2192.0</v>
      </c>
      <c r="P1170" s="50" t="s">
        <v>8285</v>
      </c>
      <c r="Q1170" s="56" t="s">
        <v>8286</v>
      </c>
      <c r="R1170" s="53" t="s">
        <v>78</v>
      </c>
    </row>
    <row r="1171">
      <c r="A1171" s="54" t="s">
        <v>8287</v>
      </c>
      <c r="B1171" s="50" t="s">
        <v>8288</v>
      </c>
      <c r="C1171" s="51" t="s">
        <v>2346</v>
      </c>
      <c r="D1171" s="50" t="s">
        <v>8289</v>
      </c>
      <c r="E1171" s="52">
        <v>44260.74800925926</v>
      </c>
      <c r="F1171" s="50"/>
      <c r="G1171" s="50"/>
      <c r="H1171" s="50"/>
      <c r="I1171" s="50"/>
      <c r="J1171" s="50" t="s">
        <v>8290</v>
      </c>
      <c r="K1171" s="50"/>
      <c r="L1171" s="53" t="s">
        <v>65</v>
      </c>
      <c r="M1171" s="55" t="s">
        <v>8291</v>
      </c>
      <c r="N1171" s="50">
        <v>761.0</v>
      </c>
      <c r="O1171" s="50">
        <v>979.0</v>
      </c>
      <c r="P1171" s="50" t="s">
        <v>1144</v>
      </c>
      <c r="Q1171" s="56" t="s">
        <v>8292</v>
      </c>
      <c r="R1171" s="53" t="s">
        <v>2352</v>
      </c>
    </row>
    <row r="1172">
      <c r="A1172" s="54" t="s">
        <v>8293</v>
      </c>
      <c r="B1172" s="50" t="s">
        <v>8069</v>
      </c>
      <c r="C1172" s="51" t="s">
        <v>8294</v>
      </c>
      <c r="D1172" s="50" t="s">
        <v>8295</v>
      </c>
      <c r="E1172" s="52">
        <v>44260.747708333336</v>
      </c>
      <c r="F1172" s="50"/>
      <c r="G1172" s="50"/>
      <c r="H1172" s="50"/>
      <c r="I1172" s="50"/>
      <c r="J1172" s="50" t="s">
        <v>8071</v>
      </c>
      <c r="K1172" s="50"/>
      <c r="L1172" s="53" t="s">
        <v>102</v>
      </c>
      <c r="M1172" s="55" t="s">
        <v>8072</v>
      </c>
      <c r="N1172" s="50">
        <v>371.0</v>
      </c>
      <c r="O1172" s="50">
        <v>227.0</v>
      </c>
      <c r="P1172" s="50" t="s">
        <v>8073</v>
      </c>
      <c r="Q1172" s="56" t="s">
        <v>8296</v>
      </c>
      <c r="R1172" s="53" t="s">
        <v>8297</v>
      </c>
    </row>
    <row r="1173">
      <c r="A1173" s="54" t="s">
        <v>8298</v>
      </c>
      <c r="B1173" s="50" t="s">
        <v>5699</v>
      </c>
      <c r="C1173" s="51" t="s">
        <v>8299</v>
      </c>
      <c r="D1173" s="50" t="s">
        <v>8300</v>
      </c>
      <c r="E1173" s="52">
        <v>44260.747569444444</v>
      </c>
      <c r="F1173" s="50"/>
      <c r="G1173" s="50"/>
      <c r="H1173" s="50" t="s">
        <v>5603</v>
      </c>
      <c r="I1173" s="50" t="s">
        <v>5604</v>
      </c>
      <c r="J1173" s="50" t="s">
        <v>5701</v>
      </c>
      <c r="K1173" s="50" t="s">
        <v>5605</v>
      </c>
      <c r="L1173" s="53" t="s">
        <v>65</v>
      </c>
      <c r="M1173" s="55" t="s">
        <v>5702</v>
      </c>
      <c r="N1173" s="50">
        <v>4001.0</v>
      </c>
      <c r="O1173" s="50">
        <v>4996.0</v>
      </c>
      <c r="P1173" s="50"/>
      <c r="Q1173" s="56" t="s">
        <v>8301</v>
      </c>
      <c r="R1173" s="53" t="s">
        <v>8302</v>
      </c>
    </row>
    <row r="1174">
      <c r="A1174" s="54" t="s">
        <v>8303</v>
      </c>
      <c r="B1174" s="50" t="s">
        <v>8304</v>
      </c>
      <c r="C1174" s="51" t="s">
        <v>2519</v>
      </c>
      <c r="D1174" s="50" t="s">
        <v>8305</v>
      </c>
      <c r="E1174" s="52">
        <v>44260.74752314815</v>
      </c>
      <c r="F1174" s="50"/>
      <c r="G1174" s="50"/>
      <c r="H1174" s="50"/>
      <c r="I1174" s="50"/>
      <c r="J1174" s="50" t="s">
        <v>8306</v>
      </c>
      <c r="K1174" s="50"/>
      <c r="L1174" s="53" t="s">
        <v>65</v>
      </c>
      <c r="M1174" s="55" t="s">
        <v>8307</v>
      </c>
      <c r="N1174" s="50">
        <v>7644.0</v>
      </c>
      <c r="O1174" s="50">
        <v>3952.0</v>
      </c>
      <c r="P1174" s="50" t="s">
        <v>2585</v>
      </c>
      <c r="Q1174" s="56" t="s">
        <v>8308</v>
      </c>
      <c r="R1174" s="53" t="s">
        <v>2522</v>
      </c>
    </row>
    <row r="1175">
      <c r="A1175" s="54" t="s">
        <v>8309</v>
      </c>
      <c r="B1175" s="50" t="s">
        <v>8173</v>
      </c>
      <c r="C1175" s="51" t="s">
        <v>5184</v>
      </c>
      <c r="D1175" s="50" t="s">
        <v>8310</v>
      </c>
      <c r="E1175" s="52">
        <v>44260.74743055555</v>
      </c>
      <c r="F1175" s="50"/>
      <c r="G1175" s="50"/>
      <c r="H1175" s="50"/>
      <c r="I1175" s="50"/>
      <c r="J1175" s="50" t="s">
        <v>8175</v>
      </c>
      <c r="K1175" s="50"/>
      <c r="L1175" s="53" t="s">
        <v>102</v>
      </c>
      <c r="M1175" s="55" t="s">
        <v>8176</v>
      </c>
      <c r="N1175" s="50">
        <v>246.0</v>
      </c>
      <c r="O1175" s="50">
        <v>380.0</v>
      </c>
      <c r="P1175" s="50"/>
      <c r="Q1175" s="56" t="s">
        <v>8311</v>
      </c>
      <c r="R1175" s="53" t="s">
        <v>5189</v>
      </c>
    </row>
    <row r="1176">
      <c r="A1176" s="54" t="s">
        <v>8312</v>
      </c>
      <c r="B1176" s="50" t="s">
        <v>8313</v>
      </c>
      <c r="C1176" s="51" t="s">
        <v>1588</v>
      </c>
      <c r="D1176" s="50" t="s">
        <v>8314</v>
      </c>
      <c r="E1176" s="52">
        <v>44260.74724537037</v>
      </c>
      <c r="F1176" s="50"/>
      <c r="G1176" s="50"/>
      <c r="H1176" s="50"/>
      <c r="I1176" s="50"/>
      <c r="J1176" s="50" t="s">
        <v>8315</v>
      </c>
      <c r="K1176" s="50"/>
      <c r="L1176" s="53" t="s">
        <v>56</v>
      </c>
      <c r="M1176" s="55" t="s">
        <v>8316</v>
      </c>
      <c r="N1176" s="50">
        <v>4127.0</v>
      </c>
      <c r="O1176" s="50">
        <v>1102.0</v>
      </c>
      <c r="P1176" s="50" t="s">
        <v>8317</v>
      </c>
      <c r="Q1176" s="56" t="s">
        <v>8318</v>
      </c>
      <c r="R1176" s="53" t="s">
        <v>1594</v>
      </c>
    </row>
    <row r="1177">
      <c r="A1177" s="54" t="s">
        <v>8319</v>
      </c>
      <c r="B1177" s="50" t="s">
        <v>8320</v>
      </c>
      <c r="C1177" s="51" t="s">
        <v>72</v>
      </c>
      <c r="D1177" s="50" t="s">
        <v>8321</v>
      </c>
      <c r="E1177" s="52">
        <v>44260.74716435185</v>
      </c>
      <c r="F1177" s="50"/>
      <c r="G1177" s="50"/>
      <c r="H1177" s="50"/>
      <c r="I1177" s="50"/>
      <c r="J1177" s="50" t="s">
        <v>8322</v>
      </c>
      <c r="K1177" s="50"/>
      <c r="L1177" s="53" t="s">
        <v>65</v>
      </c>
      <c r="M1177" s="55" t="s">
        <v>8323</v>
      </c>
      <c r="N1177" s="50">
        <v>572.0</v>
      </c>
      <c r="O1177" s="50">
        <v>1072.0</v>
      </c>
      <c r="P1177" s="50" t="s">
        <v>8324</v>
      </c>
      <c r="Q1177" s="56" t="s">
        <v>8325</v>
      </c>
      <c r="R1177" s="53" t="s">
        <v>78</v>
      </c>
    </row>
    <row r="1178">
      <c r="A1178" s="54" t="s">
        <v>8326</v>
      </c>
      <c r="B1178" s="50" t="s">
        <v>8134</v>
      </c>
      <c r="C1178" s="51" t="s">
        <v>81</v>
      </c>
      <c r="D1178" s="50" t="s">
        <v>8327</v>
      </c>
      <c r="E1178" s="52">
        <v>44260.74694444444</v>
      </c>
      <c r="F1178" s="50"/>
      <c r="G1178" s="50"/>
      <c r="H1178" s="50"/>
      <c r="I1178" s="50"/>
      <c r="J1178" s="50" t="s">
        <v>8137</v>
      </c>
      <c r="K1178" s="50"/>
      <c r="L1178" s="53" t="s">
        <v>56</v>
      </c>
      <c r="M1178" s="55" t="s">
        <v>8138</v>
      </c>
      <c r="N1178" s="50">
        <v>6087.0</v>
      </c>
      <c r="O1178" s="50">
        <v>4597.0</v>
      </c>
      <c r="P1178" s="50" t="s">
        <v>1304</v>
      </c>
      <c r="Q1178" s="56" t="s">
        <v>8328</v>
      </c>
      <c r="R1178" s="53" t="s">
        <v>87</v>
      </c>
    </row>
    <row r="1179">
      <c r="A1179" s="54" t="s">
        <v>8329</v>
      </c>
      <c r="B1179" s="50" t="s">
        <v>6207</v>
      </c>
      <c r="C1179" s="51" t="s">
        <v>8330</v>
      </c>
      <c r="D1179" s="50" t="s">
        <v>8331</v>
      </c>
      <c r="E1179" s="52">
        <v>44260.74670138889</v>
      </c>
      <c r="F1179" s="50"/>
      <c r="G1179" s="50"/>
      <c r="H1179" s="50" t="s">
        <v>8332</v>
      </c>
      <c r="I1179" s="50" t="s">
        <v>8333</v>
      </c>
      <c r="J1179" s="50" t="s">
        <v>6209</v>
      </c>
      <c r="K1179" s="50" t="s">
        <v>8334</v>
      </c>
      <c r="L1179" s="53" t="s">
        <v>65</v>
      </c>
      <c r="M1179" s="55" t="s">
        <v>6210</v>
      </c>
      <c r="N1179" s="50">
        <v>444.0</v>
      </c>
      <c r="O1179" s="50">
        <v>285.0</v>
      </c>
      <c r="P1179" s="50" t="s">
        <v>6211</v>
      </c>
      <c r="Q1179" s="56" t="s">
        <v>8335</v>
      </c>
      <c r="R1179" s="53" t="s">
        <v>8336</v>
      </c>
    </row>
    <row r="1180">
      <c r="A1180" s="54" t="s">
        <v>8337</v>
      </c>
      <c r="B1180" s="50" t="s">
        <v>8338</v>
      </c>
      <c r="C1180" s="51" t="s">
        <v>8339</v>
      </c>
      <c r="D1180" s="50" t="s">
        <v>8340</v>
      </c>
      <c r="E1180" s="52">
        <v>44260.74667824074</v>
      </c>
      <c r="F1180" s="50"/>
      <c r="G1180" s="50"/>
      <c r="H1180" s="50"/>
      <c r="I1180" s="50"/>
      <c r="J1180" s="50" t="s">
        <v>8341</v>
      </c>
      <c r="K1180" s="50"/>
      <c r="L1180" s="53" t="s">
        <v>65</v>
      </c>
      <c r="M1180" s="55" t="s">
        <v>8342</v>
      </c>
      <c r="N1180" s="50">
        <v>194.0</v>
      </c>
      <c r="O1180" s="50">
        <v>194.0</v>
      </c>
      <c r="P1180" s="50" t="s">
        <v>8343</v>
      </c>
      <c r="Q1180" s="56" t="s">
        <v>8344</v>
      </c>
      <c r="R1180" s="53" t="s">
        <v>8345</v>
      </c>
    </row>
    <row r="1181">
      <c r="A1181" s="54" t="s">
        <v>8346</v>
      </c>
      <c r="B1181" s="50" t="s">
        <v>8347</v>
      </c>
      <c r="C1181" s="51" t="s">
        <v>8348</v>
      </c>
      <c r="D1181" s="50" t="s">
        <v>8349</v>
      </c>
      <c r="E1181" s="52">
        <v>44260.74658564814</v>
      </c>
      <c r="F1181" s="50"/>
      <c r="G1181" s="50"/>
      <c r="H1181" s="50"/>
      <c r="I1181" s="50"/>
      <c r="J1181" s="50" t="s">
        <v>8350</v>
      </c>
      <c r="K1181" s="50"/>
      <c r="L1181" s="53" t="s">
        <v>56</v>
      </c>
      <c r="M1181" s="55" t="s">
        <v>8351</v>
      </c>
      <c r="N1181" s="50">
        <v>13959.0</v>
      </c>
      <c r="O1181" s="50">
        <v>2383.0</v>
      </c>
      <c r="P1181" s="50" t="s">
        <v>8352</v>
      </c>
      <c r="Q1181" s="56" t="s">
        <v>8353</v>
      </c>
      <c r="R1181" s="53" t="s">
        <v>8354</v>
      </c>
    </row>
    <row r="1182">
      <c r="A1182" s="54" t="s">
        <v>8355</v>
      </c>
      <c r="B1182" s="50" t="s">
        <v>8356</v>
      </c>
      <c r="C1182" s="51" t="s">
        <v>4220</v>
      </c>
      <c r="D1182" s="50" t="s">
        <v>8357</v>
      </c>
      <c r="E1182" s="52">
        <v>44260.74653935185</v>
      </c>
      <c r="F1182" s="50"/>
      <c r="G1182" s="50"/>
      <c r="H1182" s="50"/>
      <c r="I1182" s="50"/>
      <c r="J1182" s="50" t="s">
        <v>8358</v>
      </c>
      <c r="K1182" s="50"/>
      <c r="L1182" s="53" t="s">
        <v>102</v>
      </c>
      <c r="M1182" s="55" t="s">
        <v>8359</v>
      </c>
      <c r="N1182" s="50">
        <v>317.0</v>
      </c>
      <c r="O1182" s="50">
        <v>293.0</v>
      </c>
      <c r="P1182" s="50" t="s">
        <v>8360</v>
      </c>
      <c r="Q1182" s="56" t="s">
        <v>8361</v>
      </c>
      <c r="R1182" s="53" t="s">
        <v>5526</v>
      </c>
    </row>
    <row r="1183">
      <c r="A1183" s="54" t="s">
        <v>8362</v>
      </c>
      <c r="B1183" s="50" t="s">
        <v>8363</v>
      </c>
      <c r="C1183" s="51" t="s">
        <v>459</v>
      </c>
      <c r="D1183" s="50" t="s">
        <v>8364</v>
      </c>
      <c r="E1183" s="52">
        <v>44260.746469907404</v>
      </c>
      <c r="F1183" s="50"/>
      <c r="G1183" s="50"/>
      <c r="H1183" s="50"/>
      <c r="I1183" s="50"/>
      <c r="J1183" s="50" t="s">
        <v>8365</v>
      </c>
      <c r="K1183" s="50"/>
      <c r="L1183" s="53" t="s">
        <v>65</v>
      </c>
      <c r="M1183" s="55" t="s">
        <v>8366</v>
      </c>
      <c r="N1183" s="50">
        <v>701.0</v>
      </c>
      <c r="O1183" s="50">
        <v>65.0</v>
      </c>
      <c r="P1183" s="50" t="s">
        <v>8367</v>
      </c>
      <c r="Q1183" s="56" t="s">
        <v>8368</v>
      </c>
      <c r="R1183" s="53" t="s">
        <v>464</v>
      </c>
    </row>
    <row r="1184">
      <c r="A1184" s="54" t="s">
        <v>8369</v>
      </c>
      <c r="B1184" s="50" t="s">
        <v>8370</v>
      </c>
      <c r="C1184" s="57" t="s">
        <v>8371</v>
      </c>
      <c r="D1184" s="50" t="s">
        <v>8372</v>
      </c>
      <c r="E1184" s="52">
        <v>44260.74640046296</v>
      </c>
      <c r="F1184" s="50"/>
      <c r="G1184" s="50"/>
      <c r="H1184" s="50"/>
      <c r="I1184" s="50"/>
      <c r="J1184" s="50" t="s">
        <v>8373</v>
      </c>
      <c r="K1184" s="50"/>
      <c r="L1184" s="53" t="s">
        <v>65</v>
      </c>
      <c r="M1184" s="55" t="s">
        <v>8374</v>
      </c>
      <c r="N1184" s="50">
        <v>1159.0</v>
      </c>
      <c r="O1184" s="50">
        <v>60.0</v>
      </c>
      <c r="P1184" s="50" t="s">
        <v>3678</v>
      </c>
      <c r="Q1184" s="56" t="s">
        <v>8375</v>
      </c>
      <c r="R1184" s="53" t="s">
        <v>8376</v>
      </c>
    </row>
    <row r="1185">
      <c r="A1185" s="54" t="s">
        <v>8377</v>
      </c>
      <c r="B1185" s="50" t="s">
        <v>8378</v>
      </c>
      <c r="C1185" s="51" t="s">
        <v>8379</v>
      </c>
      <c r="D1185" s="50" t="s">
        <v>8380</v>
      </c>
      <c r="E1185" s="52">
        <v>44260.74622685185</v>
      </c>
      <c r="F1185" s="50"/>
      <c r="G1185" s="50"/>
      <c r="H1185" s="50"/>
      <c r="I1185" s="50"/>
      <c r="J1185" s="50" t="s">
        <v>8381</v>
      </c>
      <c r="K1185" s="50"/>
      <c r="L1185" s="53" t="s">
        <v>102</v>
      </c>
      <c r="M1185" s="55" t="s">
        <v>8382</v>
      </c>
      <c r="N1185" s="50">
        <v>3699.0</v>
      </c>
      <c r="O1185" s="50">
        <v>2043.0</v>
      </c>
      <c r="P1185" s="50" t="s">
        <v>8383</v>
      </c>
      <c r="Q1185" s="56" t="s">
        <v>8384</v>
      </c>
      <c r="R1185" s="53" t="s">
        <v>8385</v>
      </c>
    </row>
    <row r="1186">
      <c r="A1186" s="54" t="s">
        <v>8386</v>
      </c>
      <c r="B1186" s="50" t="s">
        <v>8387</v>
      </c>
      <c r="C1186" s="51" t="s">
        <v>8388</v>
      </c>
      <c r="D1186" s="50" t="s">
        <v>8389</v>
      </c>
      <c r="E1186" s="52">
        <v>44260.74575231482</v>
      </c>
      <c r="F1186" s="50"/>
      <c r="G1186" s="50"/>
      <c r="H1186" s="50"/>
      <c r="I1186" s="50"/>
      <c r="J1186" s="50" t="s">
        <v>8390</v>
      </c>
      <c r="K1186" s="50"/>
      <c r="L1186" s="53" t="s">
        <v>65</v>
      </c>
      <c r="M1186" s="55" t="s">
        <v>8391</v>
      </c>
      <c r="N1186" s="50">
        <v>213.0</v>
      </c>
      <c r="O1186" s="50">
        <v>540.0</v>
      </c>
      <c r="P1186" s="50" t="s">
        <v>286</v>
      </c>
      <c r="Q1186" s="56" t="s">
        <v>8392</v>
      </c>
      <c r="R1186" s="53" t="s">
        <v>8393</v>
      </c>
    </row>
    <row r="1187">
      <c r="A1187" s="54" t="s">
        <v>8394</v>
      </c>
      <c r="B1187" s="50" t="s">
        <v>8395</v>
      </c>
      <c r="C1187" s="51" t="s">
        <v>8396</v>
      </c>
      <c r="D1187" s="50" t="s">
        <v>8397</v>
      </c>
      <c r="E1187" s="52">
        <v>44260.74550925926</v>
      </c>
      <c r="F1187" s="50"/>
      <c r="G1187" s="50"/>
      <c r="H1187" s="50" t="s">
        <v>8398</v>
      </c>
      <c r="I1187" s="50" t="s">
        <v>8395</v>
      </c>
      <c r="J1187" s="50" t="s">
        <v>8398</v>
      </c>
      <c r="K1187" s="50" t="s">
        <v>8399</v>
      </c>
      <c r="L1187" s="53" t="s">
        <v>102</v>
      </c>
      <c r="M1187" s="55" t="s">
        <v>8400</v>
      </c>
      <c r="N1187" s="50">
        <v>21156.0</v>
      </c>
      <c r="O1187" s="50">
        <v>1757.0</v>
      </c>
      <c r="P1187" s="50" t="s">
        <v>5666</v>
      </c>
      <c r="Q1187" s="56" t="s">
        <v>8401</v>
      </c>
      <c r="R1187" s="53" t="s">
        <v>8402</v>
      </c>
    </row>
    <row r="1188">
      <c r="A1188" s="54" t="s">
        <v>8403</v>
      </c>
      <c r="B1188" s="50" t="s">
        <v>7676</v>
      </c>
      <c r="C1188" s="51" t="s">
        <v>2130</v>
      </c>
      <c r="D1188" s="50" t="s">
        <v>8404</v>
      </c>
      <c r="E1188" s="52">
        <v>44260.745474537034</v>
      </c>
      <c r="F1188" s="50"/>
      <c r="G1188" s="50"/>
      <c r="H1188" s="50"/>
      <c r="I1188" s="50"/>
      <c r="J1188" s="50" t="s">
        <v>7678</v>
      </c>
      <c r="K1188" s="50"/>
      <c r="L1188" s="53" t="s">
        <v>65</v>
      </c>
      <c r="M1188" s="55" t="s">
        <v>7679</v>
      </c>
      <c r="N1188" s="50">
        <v>2442.0</v>
      </c>
      <c r="O1188" s="50">
        <v>3944.0</v>
      </c>
      <c r="P1188" s="50" t="s">
        <v>286</v>
      </c>
      <c r="Q1188" s="56" t="s">
        <v>8405</v>
      </c>
      <c r="R1188" s="53" t="s">
        <v>2133</v>
      </c>
    </row>
    <row r="1189">
      <c r="A1189" s="54" t="s">
        <v>8406</v>
      </c>
      <c r="B1189" s="50" t="s">
        <v>8407</v>
      </c>
      <c r="C1189" s="51" t="s">
        <v>8408</v>
      </c>
      <c r="D1189" s="50" t="s">
        <v>8409</v>
      </c>
      <c r="E1189" s="52">
        <v>44260.745358796295</v>
      </c>
      <c r="F1189" s="50"/>
      <c r="G1189" s="50"/>
      <c r="H1189" s="50"/>
      <c r="I1189" s="50"/>
      <c r="J1189" s="50" t="s">
        <v>8410</v>
      </c>
      <c r="K1189" s="50"/>
      <c r="L1189" s="53" t="s">
        <v>65</v>
      </c>
      <c r="M1189" s="55" t="s">
        <v>8411</v>
      </c>
      <c r="N1189" s="50">
        <v>757.0</v>
      </c>
      <c r="O1189" s="50">
        <v>68.0</v>
      </c>
      <c r="P1189" s="50" t="s">
        <v>3302</v>
      </c>
      <c r="Q1189" s="56" t="s">
        <v>8412</v>
      </c>
      <c r="R1189" s="53" t="s">
        <v>8413</v>
      </c>
    </row>
    <row r="1190">
      <c r="A1190" s="54" t="s">
        <v>8414</v>
      </c>
      <c r="B1190" s="50" t="s">
        <v>8338</v>
      </c>
      <c r="C1190" s="51" t="s">
        <v>2565</v>
      </c>
      <c r="D1190" s="50" t="s">
        <v>8415</v>
      </c>
      <c r="E1190" s="52">
        <v>44260.74532407407</v>
      </c>
      <c r="F1190" s="50"/>
      <c r="G1190" s="50"/>
      <c r="H1190" s="50"/>
      <c r="I1190" s="50"/>
      <c r="J1190" s="50" t="s">
        <v>8341</v>
      </c>
      <c r="K1190" s="50"/>
      <c r="L1190" s="53" t="s">
        <v>65</v>
      </c>
      <c r="M1190" s="55" t="s">
        <v>8342</v>
      </c>
      <c r="N1190" s="50">
        <v>194.0</v>
      </c>
      <c r="O1190" s="50">
        <v>194.0</v>
      </c>
      <c r="P1190" s="50" t="s">
        <v>8343</v>
      </c>
      <c r="Q1190" s="56" t="s">
        <v>8416</v>
      </c>
      <c r="R1190" s="53" t="s">
        <v>2571</v>
      </c>
    </row>
    <row r="1191">
      <c r="A1191" s="54" t="s">
        <v>8417</v>
      </c>
      <c r="B1191" s="50" t="s">
        <v>5233</v>
      </c>
      <c r="C1191" s="51" t="s">
        <v>359</v>
      </c>
      <c r="D1191" s="50" t="s">
        <v>8418</v>
      </c>
      <c r="E1191" s="52">
        <v>44260.74518518518</v>
      </c>
      <c r="F1191" s="50"/>
      <c r="G1191" s="50"/>
      <c r="H1191" s="50"/>
      <c r="I1191" s="50"/>
      <c r="J1191" s="50" t="s">
        <v>5236</v>
      </c>
      <c r="K1191" s="50"/>
      <c r="L1191" s="53" t="s">
        <v>65</v>
      </c>
      <c r="M1191" s="55" t="s">
        <v>5237</v>
      </c>
      <c r="N1191" s="50">
        <v>356.0</v>
      </c>
      <c r="O1191" s="50">
        <v>427.0</v>
      </c>
      <c r="P1191" s="50" t="s">
        <v>2585</v>
      </c>
      <c r="Q1191" s="56" t="s">
        <v>8419</v>
      </c>
      <c r="R1191" s="53" t="s">
        <v>364</v>
      </c>
    </row>
    <row r="1192">
      <c r="A1192" s="54" t="s">
        <v>8420</v>
      </c>
      <c r="B1192" s="50" t="s">
        <v>8085</v>
      </c>
      <c r="C1192" s="51" t="s">
        <v>2130</v>
      </c>
      <c r="D1192" s="50" t="s">
        <v>8421</v>
      </c>
      <c r="E1192" s="52">
        <v>44260.745046296295</v>
      </c>
      <c r="F1192" s="50"/>
      <c r="G1192" s="50"/>
      <c r="H1192" s="50"/>
      <c r="I1192" s="50"/>
      <c r="J1192" s="50" t="s">
        <v>8090</v>
      </c>
      <c r="K1192" s="50"/>
      <c r="L1192" s="53" t="s">
        <v>65</v>
      </c>
      <c r="M1192" s="55" t="s">
        <v>8092</v>
      </c>
      <c r="N1192" s="50">
        <v>2925.0</v>
      </c>
      <c r="O1192" s="50">
        <v>4899.0</v>
      </c>
      <c r="P1192" s="50" t="s">
        <v>271</v>
      </c>
      <c r="Q1192" s="56" t="s">
        <v>8422</v>
      </c>
      <c r="R1192" s="53" t="s">
        <v>2133</v>
      </c>
    </row>
    <row r="1193">
      <c r="A1193" s="54" t="s">
        <v>8423</v>
      </c>
      <c r="B1193" s="50" t="s">
        <v>8424</v>
      </c>
      <c r="C1193" s="51" t="s">
        <v>8425</v>
      </c>
      <c r="D1193" s="50" t="s">
        <v>8426</v>
      </c>
      <c r="E1193" s="52">
        <v>44260.74489583333</v>
      </c>
      <c r="F1193" s="50"/>
      <c r="G1193" s="50"/>
      <c r="H1193" s="50"/>
      <c r="I1193" s="50"/>
      <c r="J1193" s="50" t="s">
        <v>8427</v>
      </c>
      <c r="K1193" s="50"/>
      <c r="L1193" s="53" t="s">
        <v>65</v>
      </c>
      <c r="M1193" s="55" t="s">
        <v>8428</v>
      </c>
      <c r="N1193" s="50">
        <v>200.0</v>
      </c>
      <c r="O1193" s="50">
        <v>441.0</v>
      </c>
      <c r="P1193" s="50" t="s">
        <v>8429</v>
      </c>
      <c r="Q1193" s="56" t="s">
        <v>8430</v>
      </c>
      <c r="R1193" s="53" t="s">
        <v>8431</v>
      </c>
    </row>
    <row r="1194">
      <c r="A1194" s="54" t="s">
        <v>8432</v>
      </c>
      <c r="B1194" s="50" t="s">
        <v>5721</v>
      </c>
      <c r="C1194" s="51" t="s">
        <v>359</v>
      </c>
      <c r="D1194" s="50" t="s">
        <v>8433</v>
      </c>
      <c r="E1194" s="52">
        <v>44260.74488425926</v>
      </c>
      <c r="F1194" s="50"/>
      <c r="G1194" s="50"/>
      <c r="H1194" s="50"/>
      <c r="I1194" s="50"/>
      <c r="J1194" s="50" t="s">
        <v>5723</v>
      </c>
      <c r="K1194" s="50"/>
      <c r="L1194" s="53" t="s">
        <v>65</v>
      </c>
      <c r="M1194" s="55" t="s">
        <v>5724</v>
      </c>
      <c r="N1194" s="50">
        <v>2103.0</v>
      </c>
      <c r="O1194" s="50">
        <v>2258.0</v>
      </c>
      <c r="P1194" s="50" t="s">
        <v>271</v>
      </c>
      <c r="Q1194" s="56" t="s">
        <v>8434</v>
      </c>
      <c r="R1194" s="53" t="s">
        <v>364</v>
      </c>
    </row>
    <row r="1195">
      <c r="A1195" s="54" t="s">
        <v>8435</v>
      </c>
      <c r="B1195" s="50" t="s">
        <v>8154</v>
      </c>
      <c r="C1195" s="51" t="s">
        <v>8436</v>
      </c>
      <c r="D1195" s="50" t="s">
        <v>8437</v>
      </c>
      <c r="E1195" s="52">
        <v>44260.74484953703</v>
      </c>
      <c r="F1195" s="50"/>
      <c r="G1195" s="50"/>
      <c r="H1195" s="50"/>
      <c r="I1195" s="50"/>
      <c r="J1195" s="50" t="s">
        <v>8157</v>
      </c>
      <c r="K1195" s="50"/>
      <c r="L1195" s="53" t="s">
        <v>102</v>
      </c>
      <c r="M1195" s="55" t="s">
        <v>8158</v>
      </c>
      <c r="N1195" s="50">
        <v>1511.0</v>
      </c>
      <c r="O1195" s="50">
        <v>4649.0</v>
      </c>
      <c r="P1195" s="50" t="s">
        <v>1701</v>
      </c>
      <c r="Q1195" s="56" t="s">
        <v>8438</v>
      </c>
      <c r="R1195" s="53" t="s">
        <v>8439</v>
      </c>
    </row>
    <row r="1196">
      <c r="A1196" s="54" t="s">
        <v>8440</v>
      </c>
      <c r="B1196" s="50" t="s">
        <v>8085</v>
      </c>
      <c r="C1196" s="51" t="s">
        <v>8441</v>
      </c>
      <c r="D1196" s="50" t="s">
        <v>8442</v>
      </c>
      <c r="E1196" s="52">
        <v>44260.744479166664</v>
      </c>
      <c r="F1196" s="50"/>
      <c r="G1196" s="50"/>
      <c r="H1196" s="50" t="s">
        <v>8443</v>
      </c>
      <c r="I1196" s="50" t="s">
        <v>8444</v>
      </c>
      <c r="J1196" s="50" t="s">
        <v>8090</v>
      </c>
      <c r="K1196" s="50" t="s">
        <v>8445</v>
      </c>
      <c r="L1196" s="53" t="s">
        <v>65</v>
      </c>
      <c r="M1196" s="55" t="s">
        <v>8092</v>
      </c>
      <c r="N1196" s="50">
        <v>2925.0</v>
      </c>
      <c r="O1196" s="50">
        <v>4899.0</v>
      </c>
      <c r="P1196" s="50" t="s">
        <v>271</v>
      </c>
      <c r="Q1196" s="56" t="s">
        <v>8446</v>
      </c>
      <c r="R1196" s="53" t="s">
        <v>8447</v>
      </c>
    </row>
    <row r="1197">
      <c r="A1197" s="54" t="s">
        <v>8448</v>
      </c>
      <c r="B1197" s="50" t="s">
        <v>8449</v>
      </c>
      <c r="C1197" s="51" t="s">
        <v>72</v>
      </c>
      <c r="D1197" s="50" t="s">
        <v>8450</v>
      </c>
      <c r="E1197" s="52">
        <v>44260.744374999995</v>
      </c>
      <c r="F1197" s="50"/>
      <c r="G1197" s="50"/>
      <c r="H1197" s="50"/>
      <c r="I1197" s="50"/>
      <c r="J1197" s="50" t="s">
        <v>8451</v>
      </c>
      <c r="K1197" s="50"/>
      <c r="L1197" s="53" t="s">
        <v>65</v>
      </c>
      <c r="M1197" s="55" t="s">
        <v>8452</v>
      </c>
      <c r="N1197" s="50">
        <v>155.0</v>
      </c>
      <c r="O1197" s="50">
        <v>1155.0</v>
      </c>
      <c r="P1197" s="50" t="s">
        <v>3962</v>
      </c>
      <c r="Q1197" s="56" t="s">
        <v>8453</v>
      </c>
      <c r="R1197" s="53" t="s">
        <v>78</v>
      </c>
    </row>
    <row r="1198">
      <c r="A1198" s="54" t="s">
        <v>8454</v>
      </c>
      <c r="B1198" s="50" t="s">
        <v>8275</v>
      </c>
      <c r="C1198" s="51" t="s">
        <v>5184</v>
      </c>
      <c r="D1198" s="50" t="s">
        <v>8455</v>
      </c>
      <c r="E1198" s="52">
        <v>44260.7443287037</v>
      </c>
      <c r="F1198" s="50"/>
      <c r="G1198" s="50"/>
      <c r="H1198" s="50"/>
      <c r="I1198" s="50"/>
      <c r="J1198" s="50" t="s">
        <v>8277</v>
      </c>
      <c r="K1198" s="50"/>
      <c r="L1198" s="53" t="s">
        <v>65</v>
      </c>
      <c r="M1198" s="55" t="s">
        <v>8278</v>
      </c>
      <c r="N1198" s="50">
        <v>382.0</v>
      </c>
      <c r="O1198" s="50">
        <v>194.0</v>
      </c>
      <c r="P1198" s="50" t="s">
        <v>8046</v>
      </c>
      <c r="Q1198" s="56" t="s">
        <v>8456</v>
      </c>
      <c r="R1198" s="53" t="s">
        <v>7002</v>
      </c>
    </row>
    <row r="1199">
      <c r="A1199" s="54" t="s">
        <v>8457</v>
      </c>
      <c r="B1199" s="50" t="s">
        <v>4560</v>
      </c>
      <c r="C1199" s="51" t="s">
        <v>4220</v>
      </c>
      <c r="D1199" s="50" t="s">
        <v>8458</v>
      </c>
      <c r="E1199" s="52">
        <v>44260.74427083333</v>
      </c>
      <c r="F1199" s="50"/>
      <c r="G1199" s="50"/>
      <c r="H1199" s="50"/>
      <c r="I1199" s="50"/>
      <c r="J1199" s="50" t="s">
        <v>4562</v>
      </c>
      <c r="K1199" s="50"/>
      <c r="L1199" s="53" t="s">
        <v>65</v>
      </c>
      <c r="M1199" s="55" t="s">
        <v>4563</v>
      </c>
      <c r="N1199" s="50">
        <v>540.0</v>
      </c>
      <c r="O1199" s="50">
        <v>858.0</v>
      </c>
      <c r="P1199" s="50"/>
      <c r="Q1199" s="56" t="s">
        <v>8459</v>
      </c>
      <c r="R1199" s="53" t="s">
        <v>3513</v>
      </c>
    </row>
    <row r="1200">
      <c r="A1200" s="54" t="s">
        <v>8460</v>
      </c>
      <c r="B1200" s="50" t="s">
        <v>8461</v>
      </c>
      <c r="C1200" s="51" t="s">
        <v>5123</v>
      </c>
      <c r="D1200" s="50" t="s">
        <v>8458</v>
      </c>
      <c r="E1200" s="52">
        <v>44260.74427083333</v>
      </c>
      <c r="F1200" s="50"/>
      <c r="G1200" s="50"/>
      <c r="H1200" s="50"/>
      <c r="I1200" s="50"/>
      <c r="J1200" s="50" t="s">
        <v>8462</v>
      </c>
      <c r="K1200" s="50"/>
      <c r="L1200" s="53" t="s">
        <v>65</v>
      </c>
      <c r="M1200" s="55" t="s">
        <v>8463</v>
      </c>
      <c r="N1200" s="50">
        <v>166.0</v>
      </c>
      <c r="O1200" s="50">
        <v>69.0</v>
      </c>
      <c r="P1200" s="50" t="s">
        <v>8464</v>
      </c>
      <c r="Q1200" s="56" t="s">
        <v>8465</v>
      </c>
      <c r="R1200" s="53" t="s">
        <v>5129</v>
      </c>
    </row>
    <row r="1201">
      <c r="A1201" s="54" t="s">
        <v>8466</v>
      </c>
      <c r="B1201" s="50" t="s">
        <v>8467</v>
      </c>
      <c r="C1201" s="51" t="s">
        <v>8468</v>
      </c>
      <c r="D1201" s="50" t="s">
        <v>8469</v>
      </c>
      <c r="E1201" s="52">
        <v>44260.74424768519</v>
      </c>
      <c r="F1201" s="50"/>
      <c r="G1201" s="50"/>
      <c r="H1201" s="50"/>
      <c r="I1201" s="50"/>
      <c r="J1201" s="50" t="s">
        <v>8470</v>
      </c>
      <c r="K1201" s="50"/>
      <c r="L1201" s="53" t="s">
        <v>102</v>
      </c>
      <c r="M1201" s="55" t="s">
        <v>8471</v>
      </c>
      <c r="N1201" s="50">
        <v>1641.0</v>
      </c>
      <c r="O1201" s="50">
        <v>1551.0</v>
      </c>
      <c r="P1201" s="50" t="s">
        <v>8472</v>
      </c>
      <c r="Q1201" s="56" t="s">
        <v>8473</v>
      </c>
      <c r="R1201" s="53" t="s">
        <v>8474</v>
      </c>
    </row>
    <row r="1202">
      <c r="A1202" s="54" t="s">
        <v>8475</v>
      </c>
      <c r="B1202" s="50" t="s">
        <v>8476</v>
      </c>
      <c r="C1202" s="51" t="s">
        <v>8477</v>
      </c>
      <c r="D1202" s="50" t="s">
        <v>8478</v>
      </c>
      <c r="E1202" s="52">
        <v>44260.74421296296</v>
      </c>
      <c r="F1202" s="50"/>
      <c r="G1202" s="50"/>
      <c r="H1202" s="50" t="s">
        <v>8479</v>
      </c>
      <c r="I1202" s="50" t="s">
        <v>8476</v>
      </c>
      <c r="J1202" s="50" t="s">
        <v>8479</v>
      </c>
      <c r="K1202" s="50" t="s">
        <v>8480</v>
      </c>
      <c r="L1202" s="53" t="s">
        <v>102</v>
      </c>
      <c r="M1202" s="55" t="s">
        <v>8481</v>
      </c>
      <c r="N1202" s="50">
        <v>1267.0</v>
      </c>
      <c r="O1202" s="50">
        <v>640.0</v>
      </c>
      <c r="P1202" s="50" t="s">
        <v>286</v>
      </c>
      <c r="Q1202" s="56" t="s">
        <v>8482</v>
      </c>
      <c r="R1202" s="53" t="s">
        <v>8483</v>
      </c>
    </row>
    <row r="1203">
      <c r="A1203" s="54" t="s">
        <v>8484</v>
      </c>
      <c r="B1203" s="50" t="s">
        <v>8485</v>
      </c>
      <c r="C1203" s="51" t="s">
        <v>2531</v>
      </c>
      <c r="D1203" s="50" t="s">
        <v>8486</v>
      </c>
      <c r="E1203" s="52">
        <v>44260.744201388894</v>
      </c>
      <c r="F1203" s="50"/>
      <c r="G1203" s="50"/>
      <c r="H1203" s="50"/>
      <c r="I1203" s="50"/>
      <c r="J1203" s="50" t="s">
        <v>8487</v>
      </c>
      <c r="K1203" s="50"/>
      <c r="L1203" s="53" t="s">
        <v>65</v>
      </c>
      <c r="M1203" s="55" t="s">
        <v>8488</v>
      </c>
      <c r="N1203" s="50">
        <v>360.0</v>
      </c>
      <c r="O1203" s="50">
        <v>155.0</v>
      </c>
      <c r="P1203" s="50"/>
      <c r="Q1203" s="56" t="s">
        <v>8489</v>
      </c>
      <c r="R1203" s="53" t="s">
        <v>2534</v>
      </c>
    </row>
    <row r="1204">
      <c r="A1204" s="54" t="s">
        <v>8490</v>
      </c>
      <c r="B1204" s="50" t="s">
        <v>8491</v>
      </c>
      <c r="C1204" s="51" t="s">
        <v>72</v>
      </c>
      <c r="D1204" s="50" t="s">
        <v>8492</v>
      </c>
      <c r="E1204" s="52">
        <v>44260.744097222225</v>
      </c>
      <c r="F1204" s="50"/>
      <c r="G1204" s="50"/>
      <c r="H1204" s="50"/>
      <c r="I1204" s="50"/>
      <c r="J1204" s="50" t="s">
        <v>8493</v>
      </c>
      <c r="K1204" s="50"/>
      <c r="L1204" s="53" t="s">
        <v>65</v>
      </c>
      <c r="M1204" s="55" t="s">
        <v>8494</v>
      </c>
      <c r="N1204" s="50">
        <v>552.0</v>
      </c>
      <c r="O1204" s="50">
        <v>871.0</v>
      </c>
      <c r="P1204" s="50"/>
      <c r="Q1204" s="56" t="s">
        <v>8495</v>
      </c>
      <c r="R1204" s="53" t="s">
        <v>78</v>
      </c>
    </row>
    <row r="1205">
      <c r="A1205" s="54" t="s">
        <v>8496</v>
      </c>
      <c r="B1205" s="50" t="s">
        <v>8497</v>
      </c>
      <c r="C1205" s="51" t="s">
        <v>5820</v>
      </c>
      <c r="D1205" s="50" t="s">
        <v>8498</v>
      </c>
      <c r="E1205" s="52">
        <v>44260.74408564815</v>
      </c>
      <c r="F1205" s="50"/>
      <c r="G1205" s="50"/>
      <c r="H1205" s="50"/>
      <c r="I1205" s="50"/>
      <c r="J1205" s="50" t="s">
        <v>8499</v>
      </c>
      <c r="K1205" s="50"/>
      <c r="L1205" s="53" t="s">
        <v>56</v>
      </c>
      <c r="M1205" s="55" t="s">
        <v>8500</v>
      </c>
      <c r="N1205" s="50">
        <v>2232.0</v>
      </c>
      <c r="O1205" s="50">
        <v>1729.0</v>
      </c>
      <c r="P1205" s="50" t="s">
        <v>8501</v>
      </c>
      <c r="Q1205" s="56" t="s">
        <v>8502</v>
      </c>
      <c r="R1205" s="53" t="s">
        <v>5826</v>
      </c>
    </row>
    <row r="1206">
      <c r="A1206" s="54" t="s">
        <v>8503</v>
      </c>
      <c r="B1206" s="50" t="s">
        <v>8504</v>
      </c>
      <c r="C1206" s="51" t="s">
        <v>5184</v>
      </c>
      <c r="D1206" s="50" t="s">
        <v>8505</v>
      </c>
      <c r="E1206" s="52">
        <v>44260.7439699074</v>
      </c>
      <c r="F1206" s="50"/>
      <c r="G1206" s="50"/>
      <c r="H1206" s="50"/>
      <c r="I1206" s="50"/>
      <c r="J1206" s="50" t="s">
        <v>8506</v>
      </c>
      <c r="K1206" s="50"/>
      <c r="L1206" s="53" t="s">
        <v>65</v>
      </c>
      <c r="M1206" s="55" t="s">
        <v>8507</v>
      </c>
      <c r="N1206" s="50">
        <v>1042.0</v>
      </c>
      <c r="O1206" s="50">
        <v>785.0</v>
      </c>
      <c r="P1206" s="50" t="s">
        <v>8508</v>
      </c>
      <c r="Q1206" s="56" t="s">
        <v>8509</v>
      </c>
      <c r="R1206" s="53" t="s">
        <v>8510</v>
      </c>
    </row>
    <row r="1207">
      <c r="A1207" s="54" t="s">
        <v>8511</v>
      </c>
      <c r="B1207" s="50" t="s">
        <v>8512</v>
      </c>
      <c r="C1207" s="51" t="s">
        <v>3475</v>
      </c>
      <c r="D1207" s="50" t="s">
        <v>8513</v>
      </c>
      <c r="E1207" s="52">
        <v>44260.74391203704</v>
      </c>
      <c r="F1207" s="50"/>
      <c r="G1207" s="50"/>
      <c r="H1207" s="50"/>
      <c r="I1207" s="50"/>
      <c r="J1207" s="50" t="s">
        <v>8514</v>
      </c>
      <c r="K1207" s="50"/>
      <c r="L1207" s="53" t="s">
        <v>65</v>
      </c>
      <c r="M1207" s="55" t="s">
        <v>8515</v>
      </c>
      <c r="N1207" s="50">
        <v>150.0</v>
      </c>
      <c r="O1207" s="50">
        <v>348.0</v>
      </c>
      <c r="P1207" s="50" t="s">
        <v>8516</v>
      </c>
      <c r="Q1207" s="56" t="s">
        <v>8517</v>
      </c>
      <c r="R1207" s="53" t="s">
        <v>3481</v>
      </c>
    </row>
    <row r="1208">
      <c r="A1208" s="54" t="s">
        <v>8518</v>
      </c>
      <c r="B1208" s="50" t="s">
        <v>8519</v>
      </c>
      <c r="C1208" s="51" t="s">
        <v>72</v>
      </c>
      <c r="D1208" s="50" t="s">
        <v>8520</v>
      </c>
      <c r="E1208" s="52">
        <v>44260.74385416666</v>
      </c>
      <c r="F1208" s="50"/>
      <c r="G1208" s="50"/>
      <c r="H1208" s="50"/>
      <c r="I1208" s="50"/>
      <c r="J1208" s="50" t="s">
        <v>8521</v>
      </c>
      <c r="K1208" s="50"/>
      <c r="L1208" s="53" t="s">
        <v>102</v>
      </c>
      <c r="M1208" s="55" t="s">
        <v>1233</v>
      </c>
      <c r="N1208" s="50">
        <v>238.0</v>
      </c>
      <c r="O1208" s="50">
        <v>127.0</v>
      </c>
      <c r="P1208" s="50" t="s">
        <v>8522</v>
      </c>
      <c r="Q1208" s="56" t="s">
        <v>8523</v>
      </c>
      <c r="R1208" s="53" t="s">
        <v>78</v>
      </c>
    </row>
    <row r="1209">
      <c r="A1209" s="54" t="s">
        <v>8524</v>
      </c>
      <c r="B1209" s="50" t="s">
        <v>8525</v>
      </c>
      <c r="C1209" s="51" t="s">
        <v>2736</v>
      </c>
      <c r="D1209" s="50" t="s">
        <v>8520</v>
      </c>
      <c r="E1209" s="52">
        <v>44260.74385416666</v>
      </c>
      <c r="F1209" s="50"/>
      <c r="G1209" s="50"/>
      <c r="H1209" s="50"/>
      <c r="I1209" s="50"/>
      <c r="J1209" s="50" t="s">
        <v>8526</v>
      </c>
      <c r="K1209" s="50"/>
      <c r="L1209" s="53" t="s">
        <v>65</v>
      </c>
      <c r="M1209" s="55" t="s">
        <v>8527</v>
      </c>
      <c r="N1209" s="50">
        <v>178.0</v>
      </c>
      <c r="O1209" s="50">
        <v>164.0</v>
      </c>
      <c r="P1209" s="50"/>
      <c r="Q1209" s="56" t="s">
        <v>8528</v>
      </c>
      <c r="R1209" s="53" t="s">
        <v>2741</v>
      </c>
    </row>
    <row r="1210">
      <c r="A1210" s="54" t="s">
        <v>8529</v>
      </c>
      <c r="B1210" s="50" t="s">
        <v>8530</v>
      </c>
      <c r="C1210" s="51" t="s">
        <v>72</v>
      </c>
      <c r="D1210" s="50" t="s">
        <v>8531</v>
      </c>
      <c r="E1210" s="52">
        <v>44260.74356481481</v>
      </c>
      <c r="F1210" s="50"/>
      <c r="G1210" s="50"/>
      <c r="H1210" s="50"/>
      <c r="I1210" s="50"/>
      <c r="J1210" s="50" t="s">
        <v>8532</v>
      </c>
      <c r="K1210" s="50"/>
      <c r="L1210" s="53" t="s">
        <v>65</v>
      </c>
      <c r="M1210" s="55" t="s">
        <v>8533</v>
      </c>
      <c r="N1210" s="50">
        <v>327.0</v>
      </c>
      <c r="O1210" s="50">
        <v>542.0</v>
      </c>
      <c r="P1210" s="50" t="s">
        <v>6688</v>
      </c>
      <c r="Q1210" s="56" t="s">
        <v>8534</v>
      </c>
      <c r="R1210" s="53" t="s">
        <v>78</v>
      </c>
    </row>
    <row r="1211">
      <c r="A1211" s="54" t="s">
        <v>8535</v>
      </c>
      <c r="B1211" s="50" t="s">
        <v>8206</v>
      </c>
      <c r="C1211" s="51" t="s">
        <v>5184</v>
      </c>
      <c r="D1211" s="50" t="s">
        <v>8536</v>
      </c>
      <c r="E1211" s="52">
        <v>44260.74346064815</v>
      </c>
      <c r="F1211" s="50"/>
      <c r="G1211" s="50"/>
      <c r="H1211" s="50"/>
      <c r="I1211" s="50"/>
      <c r="J1211" s="50" t="s">
        <v>8208</v>
      </c>
      <c r="K1211" s="50"/>
      <c r="L1211" s="53" t="s">
        <v>65</v>
      </c>
      <c r="M1211" s="55" t="s">
        <v>8209</v>
      </c>
      <c r="N1211" s="50">
        <v>162.0</v>
      </c>
      <c r="O1211" s="50">
        <v>98.0</v>
      </c>
      <c r="P1211" s="50"/>
      <c r="Q1211" s="56" t="s">
        <v>8537</v>
      </c>
      <c r="R1211" s="53" t="s">
        <v>5189</v>
      </c>
    </row>
    <row r="1212">
      <c r="A1212" s="54" t="s">
        <v>8538</v>
      </c>
      <c r="B1212" s="50" t="s">
        <v>8539</v>
      </c>
      <c r="C1212" s="51" t="s">
        <v>4220</v>
      </c>
      <c r="D1212" s="50" t="s">
        <v>8540</v>
      </c>
      <c r="E1212" s="52">
        <v>44260.743379629625</v>
      </c>
      <c r="F1212" s="50"/>
      <c r="G1212" s="50"/>
      <c r="H1212" s="50"/>
      <c r="I1212" s="50"/>
      <c r="J1212" s="50" t="s">
        <v>8541</v>
      </c>
      <c r="K1212" s="50"/>
      <c r="L1212" s="53" t="s">
        <v>65</v>
      </c>
      <c r="M1212" s="55" t="s">
        <v>8542</v>
      </c>
      <c r="N1212" s="50">
        <v>506.0</v>
      </c>
      <c r="O1212" s="50">
        <v>583.0</v>
      </c>
      <c r="P1212" s="50" t="s">
        <v>2787</v>
      </c>
      <c r="Q1212" s="56" t="s">
        <v>8543</v>
      </c>
      <c r="R1212" s="53" t="s">
        <v>3513</v>
      </c>
    </row>
    <row r="1213">
      <c r="A1213" s="54" t="s">
        <v>8544</v>
      </c>
      <c r="B1213" s="50" t="s">
        <v>8545</v>
      </c>
      <c r="C1213" s="51" t="s">
        <v>774</v>
      </c>
      <c r="D1213" s="50" t="s">
        <v>8546</v>
      </c>
      <c r="E1213" s="52">
        <v>44260.743368055555</v>
      </c>
      <c r="F1213" s="50"/>
      <c r="G1213" s="50"/>
      <c r="H1213" s="50"/>
      <c r="I1213" s="50"/>
      <c r="J1213" s="50" t="s">
        <v>8547</v>
      </c>
      <c r="K1213" s="50"/>
      <c r="L1213" s="53" t="s">
        <v>56</v>
      </c>
      <c r="M1213" s="55" t="s">
        <v>8548</v>
      </c>
      <c r="N1213" s="50">
        <v>572.0</v>
      </c>
      <c r="O1213" s="50">
        <v>461.0</v>
      </c>
      <c r="P1213" s="50" t="s">
        <v>8549</v>
      </c>
      <c r="Q1213" s="56" t="s">
        <v>8550</v>
      </c>
      <c r="R1213" s="53" t="s">
        <v>778</v>
      </c>
    </row>
    <row r="1214">
      <c r="A1214" s="54" t="s">
        <v>8551</v>
      </c>
      <c r="B1214" s="50" t="s">
        <v>8552</v>
      </c>
      <c r="C1214" s="51" t="s">
        <v>81</v>
      </c>
      <c r="D1214" s="50" t="s">
        <v>8553</v>
      </c>
      <c r="E1214" s="52">
        <v>44260.74333333333</v>
      </c>
      <c r="F1214" s="50"/>
      <c r="G1214" s="50"/>
      <c r="H1214" s="50"/>
      <c r="I1214" s="50"/>
      <c r="J1214" s="50" t="s">
        <v>8554</v>
      </c>
      <c r="K1214" s="50"/>
      <c r="L1214" s="53" t="s">
        <v>65</v>
      </c>
      <c r="M1214" s="55" t="s">
        <v>8555</v>
      </c>
      <c r="N1214" s="50">
        <v>418.0</v>
      </c>
      <c r="O1214" s="50">
        <v>734.0</v>
      </c>
      <c r="P1214" s="50" t="s">
        <v>2585</v>
      </c>
      <c r="Q1214" s="56" t="s">
        <v>8556</v>
      </c>
      <c r="R1214" s="53" t="s">
        <v>87</v>
      </c>
    </row>
    <row r="1215">
      <c r="A1215" s="54" t="s">
        <v>8557</v>
      </c>
      <c r="B1215" s="50" t="s">
        <v>8235</v>
      </c>
      <c r="C1215" s="51" t="s">
        <v>5184</v>
      </c>
      <c r="D1215" s="50" t="s">
        <v>8558</v>
      </c>
      <c r="E1215" s="52">
        <v>44260.743310185186</v>
      </c>
      <c r="F1215" s="50"/>
      <c r="G1215" s="50"/>
      <c r="H1215" s="50"/>
      <c r="I1215" s="50"/>
      <c r="J1215" s="50" t="s">
        <v>8237</v>
      </c>
      <c r="K1215" s="50"/>
      <c r="L1215" s="53" t="s">
        <v>65</v>
      </c>
      <c r="M1215" s="55" t="s">
        <v>8238</v>
      </c>
      <c r="N1215" s="50">
        <v>161.0</v>
      </c>
      <c r="O1215" s="50">
        <v>79.0</v>
      </c>
      <c r="P1215" s="50" t="s">
        <v>286</v>
      </c>
      <c r="Q1215" s="56" t="s">
        <v>8559</v>
      </c>
      <c r="R1215" s="53" t="s">
        <v>5189</v>
      </c>
    </row>
    <row r="1216">
      <c r="A1216" s="54" t="s">
        <v>8560</v>
      </c>
      <c r="B1216" s="50" t="s">
        <v>8561</v>
      </c>
      <c r="C1216" s="51" t="s">
        <v>774</v>
      </c>
      <c r="D1216" s="50" t="s">
        <v>8562</v>
      </c>
      <c r="E1216" s="52">
        <v>44260.743263888886</v>
      </c>
      <c r="F1216" s="50"/>
      <c r="G1216" s="50"/>
      <c r="H1216" s="50"/>
      <c r="I1216" s="50"/>
      <c r="J1216" s="50" t="s">
        <v>8563</v>
      </c>
      <c r="K1216" s="50"/>
      <c r="L1216" s="53" t="s">
        <v>65</v>
      </c>
      <c r="M1216" s="55" t="s">
        <v>8564</v>
      </c>
      <c r="N1216" s="50">
        <v>2721.0</v>
      </c>
      <c r="O1216" s="50">
        <v>3711.0</v>
      </c>
      <c r="P1216" s="50" t="s">
        <v>744</v>
      </c>
      <c r="Q1216" s="56" t="s">
        <v>8565</v>
      </c>
      <c r="R1216" s="53" t="s">
        <v>778</v>
      </c>
    </row>
    <row r="1217">
      <c r="A1217" s="54" t="s">
        <v>8566</v>
      </c>
      <c r="B1217" s="50" t="s">
        <v>8567</v>
      </c>
      <c r="C1217" s="51" t="s">
        <v>8568</v>
      </c>
      <c r="D1217" s="50" t="s">
        <v>8562</v>
      </c>
      <c r="E1217" s="52">
        <v>44260.743263888886</v>
      </c>
      <c r="F1217" s="50"/>
      <c r="G1217" s="50"/>
      <c r="H1217" s="50"/>
      <c r="I1217" s="50"/>
      <c r="J1217" s="50" t="s">
        <v>8569</v>
      </c>
      <c r="K1217" s="50"/>
      <c r="L1217" s="53" t="s">
        <v>65</v>
      </c>
      <c r="M1217" s="55" t="s">
        <v>8570</v>
      </c>
      <c r="N1217" s="50">
        <v>1417.0</v>
      </c>
      <c r="O1217" s="50">
        <v>1867.0</v>
      </c>
      <c r="P1217" s="50" t="s">
        <v>2585</v>
      </c>
      <c r="Q1217" s="56" t="s">
        <v>8571</v>
      </c>
      <c r="R1217" s="53" t="s">
        <v>8572</v>
      </c>
    </row>
    <row r="1218">
      <c r="A1218" s="54" t="s">
        <v>8573</v>
      </c>
      <c r="B1218" s="50" t="s">
        <v>8574</v>
      </c>
      <c r="C1218" s="51" t="s">
        <v>8575</v>
      </c>
      <c r="D1218" s="50" t="s">
        <v>8576</v>
      </c>
      <c r="E1218" s="52">
        <v>44260.7431712963</v>
      </c>
      <c r="F1218" s="50"/>
      <c r="G1218" s="50"/>
      <c r="H1218" s="50"/>
      <c r="I1218" s="50"/>
      <c r="J1218" s="50" t="s">
        <v>8577</v>
      </c>
      <c r="K1218" s="50"/>
      <c r="L1218" s="53" t="s">
        <v>102</v>
      </c>
      <c r="M1218" s="55" t="s">
        <v>8578</v>
      </c>
      <c r="N1218" s="50">
        <v>17285.0</v>
      </c>
      <c r="O1218" s="50">
        <v>1102.0</v>
      </c>
      <c r="P1218" s="50" t="s">
        <v>1070</v>
      </c>
      <c r="Q1218" s="56" t="s">
        <v>8579</v>
      </c>
      <c r="R1218" s="53" t="s">
        <v>8580</v>
      </c>
    </row>
    <row r="1219">
      <c r="A1219" s="54" t="s">
        <v>8581</v>
      </c>
      <c r="B1219" s="50" t="s">
        <v>8582</v>
      </c>
      <c r="C1219" s="51" t="s">
        <v>8583</v>
      </c>
      <c r="D1219" s="50" t="s">
        <v>8584</v>
      </c>
      <c r="E1219" s="52">
        <v>44260.743101851855</v>
      </c>
      <c r="F1219" s="50"/>
      <c r="G1219" s="50"/>
      <c r="H1219" s="50"/>
      <c r="I1219" s="50"/>
      <c r="J1219" s="50" t="s">
        <v>8585</v>
      </c>
      <c r="K1219" s="50"/>
      <c r="L1219" s="53" t="s">
        <v>65</v>
      </c>
      <c r="M1219" s="55" t="s">
        <v>8586</v>
      </c>
      <c r="N1219" s="50">
        <v>608.0</v>
      </c>
      <c r="O1219" s="50">
        <v>1125.0</v>
      </c>
      <c r="P1219" s="50" t="s">
        <v>8587</v>
      </c>
      <c r="Q1219" s="56" t="s">
        <v>8588</v>
      </c>
      <c r="R1219" s="53" t="s">
        <v>8589</v>
      </c>
    </row>
    <row r="1220">
      <c r="A1220" s="54" t="s">
        <v>8590</v>
      </c>
      <c r="B1220" s="50" t="s">
        <v>8591</v>
      </c>
      <c r="C1220" s="51" t="s">
        <v>8592</v>
      </c>
      <c r="D1220" s="50" t="s">
        <v>8593</v>
      </c>
      <c r="E1220" s="52">
        <v>44260.74309027778</v>
      </c>
      <c r="F1220" s="50"/>
      <c r="G1220" s="50"/>
      <c r="H1220" s="50"/>
      <c r="I1220" s="50"/>
      <c r="J1220" s="50" t="s">
        <v>8594</v>
      </c>
      <c r="K1220" s="50"/>
      <c r="L1220" s="53" t="s">
        <v>65</v>
      </c>
      <c r="M1220" s="55" t="s">
        <v>8595</v>
      </c>
      <c r="N1220" s="50">
        <v>247.0</v>
      </c>
      <c r="O1220" s="50">
        <v>216.0</v>
      </c>
      <c r="P1220" s="50" t="s">
        <v>8596</v>
      </c>
      <c r="Q1220" s="56" t="s">
        <v>8597</v>
      </c>
      <c r="R1220" s="53" t="s">
        <v>8598</v>
      </c>
    </row>
    <row r="1221">
      <c r="A1221" s="54" t="s">
        <v>8599</v>
      </c>
      <c r="B1221" s="50" t="s">
        <v>8600</v>
      </c>
      <c r="C1221" s="51" t="s">
        <v>5820</v>
      </c>
      <c r="D1221" s="50" t="s">
        <v>8601</v>
      </c>
      <c r="E1221" s="52">
        <v>44260.74292824074</v>
      </c>
      <c r="F1221" s="50"/>
      <c r="G1221" s="50"/>
      <c r="H1221" s="50"/>
      <c r="I1221" s="50"/>
      <c r="J1221" s="50" t="s">
        <v>8602</v>
      </c>
      <c r="K1221" s="50"/>
      <c r="L1221" s="53" t="s">
        <v>65</v>
      </c>
      <c r="M1221" s="55" t="s">
        <v>8603</v>
      </c>
      <c r="N1221" s="50">
        <v>8553.0</v>
      </c>
      <c r="O1221" s="50">
        <v>3922.0</v>
      </c>
      <c r="P1221" s="50" t="s">
        <v>8604</v>
      </c>
      <c r="Q1221" s="56" t="s">
        <v>8605</v>
      </c>
      <c r="R1221" s="53" t="s">
        <v>5826</v>
      </c>
    </row>
    <row r="1222">
      <c r="A1222" s="54" t="s">
        <v>8606</v>
      </c>
      <c r="B1222" s="50" t="s">
        <v>8607</v>
      </c>
      <c r="C1222" s="51" t="s">
        <v>7950</v>
      </c>
      <c r="D1222" s="50" t="s">
        <v>8608</v>
      </c>
      <c r="E1222" s="52">
        <v>44260.742893518516</v>
      </c>
      <c r="F1222" s="50"/>
      <c r="G1222" s="50"/>
      <c r="H1222" s="50"/>
      <c r="I1222" s="50"/>
      <c r="J1222" s="50" t="s">
        <v>8609</v>
      </c>
      <c r="K1222" s="50"/>
      <c r="L1222" s="53" t="s">
        <v>65</v>
      </c>
      <c r="M1222" s="55" t="s">
        <v>8610</v>
      </c>
      <c r="N1222" s="50">
        <v>577.0</v>
      </c>
      <c r="O1222" s="50">
        <v>505.0</v>
      </c>
      <c r="P1222" s="50" t="s">
        <v>8611</v>
      </c>
      <c r="Q1222" s="56" t="s">
        <v>8612</v>
      </c>
      <c r="R1222" s="53" t="s">
        <v>7953</v>
      </c>
    </row>
    <row r="1223">
      <c r="A1223" s="54" t="s">
        <v>8613</v>
      </c>
      <c r="B1223" s="50" t="s">
        <v>8614</v>
      </c>
      <c r="C1223" s="51" t="s">
        <v>333</v>
      </c>
      <c r="D1223" s="50" t="s">
        <v>8615</v>
      </c>
      <c r="E1223" s="52">
        <v>44260.74288194445</v>
      </c>
      <c r="F1223" s="50"/>
      <c r="G1223" s="50"/>
      <c r="H1223" s="50"/>
      <c r="I1223" s="50"/>
      <c r="J1223" s="50" t="s">
        <v>8616</v>
      </c>
      <c r="K1223" s="50"/>
      <c r="L1223" s="53" t="s">
        <v>65</v>
      </c>
      <c r="M1223" s="55" t="s">
        <v>8617</v>
      </c>
      <c r="N1223" s="50">
        <v>256.0</v>
      </c>
      <c r="O1223" s="50">
        <v>959.0</v>
      </c>
      <c r="P1223" s="50"/>
      <c r="Q1223" s="56" t="s">
        <v>8618</v>
      </c>
      <c r="R1223" s="53" t="s">
        <v>338</v>
      </c>
    </row>
    <row r="1224">
      <c r="A1224" s="54" t="s">
        <v>8619</v>
      </c>
      <c r="B1224" s="50" t="s">
        <v>8620</v>
      </c>
      <c r="C1224" s="51" t="s">
        <v>5184</v>
      </c>
      <c r="D1224" s="50" t="s">
        <v>8621</v>
      </c>
      <c r="E1224" s="52">
        <v>44260.74256944444</v>
      </c>
      <c r="F1224" s="50"/>
      <c r="G1224" s="50"/>
      <c r="H1224" s="50"/>
      <c r="I1224" s="50"/>
      <c r="J1224" s="50" t="s">
        <v>8622</v>
      </c>
      <c r="K1224" s="50"/>
      <c r="L1224" s="53" t="s">
        <v>65</v>
      </c>
      <c r="M1224" s="55" t="s">
        <v>8623</v>
      </c>
      <c r="N1224" s="50">
        <v>316.0</v>
      </c>
      <c r="O1224" s="50">
        <v>149.0</v>
      </c>
      <c r="P1224" s="50" t="s">
        <v>8624</v>
      </c>
      <c r="Q1224" s="56" t="s">
        <v>8625</v>
      </c>
      <c r="R1224" s="53" t="s">
        <v>7002</v>
      </c>
    </row>
    <row r="1225">
      <c r="A1225" s="54" t="s">
        <v>8626</v>
      </c>
      <c r="B1225" s="50" t="s">
        <v>8627</v>
      </c>
      <c r="C1225" s="51" t="s">
        <v>8628</v>
      </c>
      <c r="D1225" s="50" t="s">
        <v>8629</v>
      </c>
      <c r="E1225" s="52">
        <v>44260.74251157408</v>
      </c>
      <c r="F1225" s="50"/>
      <c r="G1225" s="50"/>
      <c r="H1225" s="50" t="s">
        <v>8630</v>
      </c>
      <c r="I1225" s="50" t="s">
        <v>8627</v>
      </c>
      <c r="J1225" s="50" t="s">
        <v>8630</v>
      </c>
      <c r="K1225" s="50" t="s">
        <v>8631</v>
      </c>
      <c r="L1225" s="53" t="s">
        <v>56</v>
      </c>
      <c r="M1225" s="55" t="s">
        <v>8632</v>
      </c>
      <c r="N1225" s="50">
        <v>333.0</v>
      </c>
      <c r="O1225" s="50">
        <v>3086.0</v>
      </c>
      <c r="P1225" s="50"/>
      <c r="Q1225" s="56" t="s">
        <v>8633</v>
      </c>
      <c r="R1225" s="53" t="s">
        <v>8634</v>
      </c>
    </row>
    <row r="1226">
      <c r="A1226" s="54" t="s">
        <v>8635</v>
      </c>
      <c r="B1226" s="50" t="s">
        <v>5721</v>
      </c>
      <c r="C1226" s="51" t="s">
        <v>7242</v>
      </c>
      <c r="D1226" s="50" t="s">
        <v>8636</v>
      </c>
      <c r="E1226" s="52">
        <v>44260.74240740741</v>
      </c>
      <c r="F1226" s="50"/>
      <c r="G1226" s="50"/>
      <c r="H1226" s="50"/>
      <c r="I1226" s="50"/>
      <c r="J1226" s="50" t="s">
        <v>5723</v>
      </c>
      <c r="K1226" s="50"/>
      <c r="L1226" s="53" t="s">
        <v>65</v>
      </c>
      <c r="M1226" s="55" t="s">
        <v>5724</v>
      </c>
      <c r="N1226" s="50">
        <v>2103.0</v>
      </c>
      <c r="O1226" s="50">
        <v>2258.0</v>
      </c>
      <c r="P1226" s="50" t="s">
        <v>271</v>
      </c>
      <c r="Q1226" s="56" t="s">
        <v>8637</v>
      </c>
      <c r="R1226" s="53" t="s">
        <v>7248</v>
      </c>
    </row>
    <row r="1227">
      <c r="A1227" s="54" t="s">
        <v>8638</v>
      </c>
      <c r="B1227" s="50" t="s">
        <v>7309</v>
      </c>
      <c r="C1227" s="51" t="s">
        <v>5184</v>
      </c>
      <c r="D1227" s="50" t="s">
        <v>8639</v>
      </c>
      <c r="E1227" s="52">
        <v>44260.74222222222</v>
      </c>
      <c r="F1227" s="50"/>
      <c r="G1227" s="50"/>
      <c r="H1227" s="50"/>
      <c r="I1227" s="50"/>
      <c r="J1227" s="50" t="s">
        <v>7310</v>
      </c>
      <c r="K1227" s="50"/>
      <c r="L1227" s="53" t="s">
        <v>65</v>
      </c>
      <c r="M1227" s="55" t="s">
        <v>7311</v>
      </c>
      <c r="N1227" s="50">
        <v>324.0</v>
      </c>
      <c r="O1227" s="50">
        <v>300.0</v>
      </c>
      <c r="P1227" s="50" t="s">
        <v>7312</v>
      </c>
      <c r="Q1227" s="56" t="s">
        <v>8640</v>
      </c>
      <c r="R1227" s="53" t="s">
        <v>5189</v>
      </c>
    </row>
    <row r="1228">
      <c r="A1228" s="54" t="s">
        <v>8641</v>
      </c>
      <c r="B1228" s="50" t="s">
        <v>8069</v>
      </c>
      <c r="C1228" s="51" t="s">
        <v>5184</v>
      </c>
      <c r="D1228" s="50" t="s">
        <v>8642</v>
      </c>
      <c r="E1228" s="52">
        <v>44260.7421875</v>
      </c>
      <c r="F1228" s="50"/>
      <c r="G1228" s="50"/>
      <c r="H1228" s="50"/>
      <c r="I1228" s="50"/>
      <c r="J1228" s="50" t="s">
        <v>8071</v>
      </c>
      <c r="K1228" s="50"/>
      <c r="L1228" s="53" t="s">
        <v>102</v>
      </c>
      <c r="M1228" s="55" t="s">
        <v>8072</v>
      </c>
      <c r="N1228" s="50">
        <v>371.0</v>
      </c>
      <c r="O1228" s="50">
        <v>227.0</v>
      </c>
      <c r="P1228" s="50" t="s">
        <v>8073</v>
      </c>
      <c r="Q1228" s="56" t="s">
        <v>8643</v>
      </c>
      <c r="R1228" s="53" t="s">
        <v>5189</v>
      </c>
    </row>
    <row r="1229">
      <c r="A1229" s="54" t="s">
        <v>8644</v>
      </c>
      <c r="B1229" s="50" t="s">
        <v>8085</v>
      </c>
      <c r="C1229" s="51" t="s">
        <v>8645</v>
      </c>
      <c r="D1229" s="50" t="s">
        <v>8646</v>
      </c>
      <c r="E1229" s="52">
        <v>44260.74215277778</v>
      </c>
      <c r="F1229" s="50"/>
      <c r="G1229" s="50"/>
      <c r="H1229" s="50"/>
      <c r="I1229" s="50"/>
      <c r="J1229" s="50" t="s">
        <v>8090</v>
      </c>
      <c r="K1229" s="50"/>
      <c r="L1229" s="53" t="s">
        <v>65</v>
      </c>
      <c r="M1229" s="55" t="s">
        <v>8092</v>
      </c>
      <c r="N1229" s="50">
        <v>2925.0</v>
      </c>
      <c r="O1229" s="50">
        <v>4899.0</v>
      </c>
      <c r="P1229" s="50" t="s">
        <v>271</v>
      </c>
      <c r="Q1229" s="56" t="s">
        <v>8647</v>
      </c>
      <c r="R1229" s="53" t="s">
        <v>8648</v>
      </c>
    </row>
    <row r="1230">
      <c r="A1230" s="54" t="s">
        <v>8649</v>
      </c>
      <c r="B1230" s="50" t="s">
        <v>8650</v>
      </c>
      <c r="C1230" s="51" t="s">
        <v>8651</v>
      </c>
      <c r="D1230" s="50" t="s">
        <v>8652</v>
      </c>
      <c r="E1230" s="52">
        <v>44260.742106481484</v>
      </c>
      <c r="F1230" s="50"/>
      <c r="G1230" s="50"/>
      <c r="H1230" s="50"/>
      <c r="I1230" s="50"/>
      <c r="J1230" s="50" t="s">
        <v>8653</v>
      </c>
      <c r="K1230" s="50"/>
      <c r="L1230" s="53" t="s">
        <v>56</v>
      </c>
      <c r="M1230" s="55" t="s">
        <v>8654</v>
      </c>
      <c r="N1230" s="50">
        <v>12389.0</v>
      </c>
      <c r="O1230" s="50">
        <v>1197.0</v>
      </c>
      <c r="P1230" s="50" t="s">
        <v>8655</v>
      </c>
      <c r="Q1230" s="56" t="s">
        <v>8656</v>
      </c>
      <c r="R1230" s="53" t="s">
        <v>8657</v>
      </c>
    </row>
    <row r="1231">
      <c r="A1231" s="54" t="s">
        <v>8658</v>
      </c>
      <c r="B1231" s="50" t="s">
        <v>8659</v>
      </c>
      <c r="C1231" s="51" t="s">
        <v>2621</v>
      </c>
      <c r="D1231" s="50" t="s">
        <v>8660</v>
      </c>
      <c r="E1231" s="52">
        <v>44260.74207175926</v>
      </c>
      <c r="F1231" s="50"/>
      <c r="G1231" s="50"/>
      <c r="H1231" s="50"/>
      <c r="I1231" s="50"/>
      <c r="J1231" s="50" t="s">
        <v>8661</v>
      </c>
      <c r="K1231" s="50"/>
      <c r="L1231" s="53" t="s">
        <v>102</v>
      </c>
      <c r="M1231" s="55" t="s">
        <v>8662</v>
      </c>
      <c r="N1231" s="50">
        <v>849.0</v>
      </c>
      <c r="O1231" s="50">
        <v>3945.0</v>
      </c>
      <c r="P1231" s="50" t="s">
        <v>7335</v>
      </c>
      <c r="Q1231" s="56" t="s">
        <v>8663</v>
      </c>
      <c r="R1231" s="53" t="s">
        <v>2624</v>
      </c>
    </row>
    <row r="1232">
      <c r="A1232" s="54" t="s">
        <v>8664</v>
      </c>
      <c r="B1232" s="50" t="s">
        <v>8069</v>
      </c>
      <c r="C1232" s="51" t="s">
        <v>8665</v>
      </c>
      <c r="D1232" s="50" t="s">
        <v>8666</v>
      </c>
      <c r="E1232" s="52">
        <v>44260.742060185185</v>
      </c>
      <c r="F1232" s="50"/>
      <c r="G1232" s="50"/>
      <c r="H1232" s="50"/>
      <c r="I1232" s="50"/>
      <c r="J1232" s="50" t="s">
        <v>8071</v>
      </c>
      <c r="K1232" s="50"/>
      <c r="L1232" s="53" t="s">
        <v>102</v>
      </c>
      <c r="M1232" s="55" t="s">
        <v>8072</v>
      </c>
      <c r="N1232" s="50">
        <v>371.0</v>
      </c>
      <c r="O1232" s="50">
        <v>227.0</v>
      </c>
      <c r="P1232" s="50" t="s">
        <v>8073</v>
      </c>
      <c r="Q1232" s="56" t="s">
        <v>8667</v>
      </c>
      <c r="R1232" s="53" t="s">
        <v>8668</v>
      </c>
    </row>
    <row r="1233">
      <c r="A1233" s="54" t="s">
        <v>8669</v>
      </c>
      <c r="B1233" s="50" t="s">
        <v>8659</v>
      </c>
      <c r="C1233" s="51" t="s">
        <v>8670</v>
      </c>
      <c r="D1233" s="50" t="s">
        <v>8671</v>
      </c>
      <c r="E1233" s="52">
        <v>44260.74204861111</v>
      </c>
      <c r="F1233" s="50"/>
      <c r="G1233" s="50"/>
      <c r="H1233" s="50" t="s">
        <v>2580</v>
      </c>
      <c r="I1233" s="50" t="s">
        <v>2581</v>
      </c>
      <c r="J1233" s="50" t="s">
        <v>8661</v>
      </c>
      <c r="K1233" s="50" t="s">
        <v>2583</v>
      </c>
      <c r="L1233" s="53" t="s">
        <v>102</v>
      </c>
      <c r="M1233" s="55" t="s">
        <v>8662</v>
      </c>
      <c r="N1233" s="50">
        <v>849.0</v>
      </c>
      <c r="O1233" s="50">
        <v>3945.0</v>
      </c>
      <c r="P1233" s="50" t="s">
        <v>7335</v>
      </c>
      <c r="Q1233" s="56" t="s">
        <v>8672</v>
      </c>
      <c r="R1233" s="53" t="s">
        <v>8673</v>
      </c>
    </row>
    <row r="1234">
      <c r="A1234" s="54" t="s">
        <v>8674</v>
      </c>
      <c r="B1234" s="50" t="s">
        <v>8675</v>
      </c>
      <c r="C1234" s="51" t="s">
        <v>8676</v>
      </c>
      <c r="D1234" s="50" t="s">
        <v>8677</v>
      </c>
      <c r="E1234" s="52">
        <v>44260.74188657408</v>
      </c>
      <c r="F1234" s="50"/>
      <c r="G1234" s="50"/>
      <c r="H1234" s="50" t="s">
        <v>2510</v>
      </c>
      <c r="I1234" s="50" t="s">
        <v>2511</v>
      </c>
      <c r="J1234" s="50" t="s">
        <v>8678</v>
      </c>
      <c r="K1234" s="50" t="s">
        <v>2513</v>
      </c>
      <c r="L1234" s="53" t="s">
        <v>56</v>
      </c>
      <c r="M1234" s="55" t="s">
        <v>8679</v>
      </c>
      <c r="N1234" s="50">
        <v>387.0</v>
      </c>
      <c r="O1234" s="50">
        <v>1600.0</v>
      </c>
      <c r="P1234" s="50" t="s">
        <v>271</v>
      </c>
      <c r="Q1234" s="56" t="s">
        <v>8680</v>
      </c>
      <c r="R1234" s="53" t="s">
        <v>8681</v>
      </c>
    </row>
    <row r="1235">
      <c r="A1235" s="54" t="s">
        <v>8682</v>
      </c>
      <c r="B1235" s="50" t="s">
        <v>8683</v>
      </c>
      <c r="C1235" s="51" t="s">
        <v>333</v>
      </c>
      <c r="D1235" s="50" t="s">
        <v>8684</v>
      </c>
      <c r="E1235" s="52">
        <v>44260.74180555556</v>
      </c>
      <c r="F1235" s="50"/>
      <c r="G1235" s="50"/>
      <c r="H1235" s="50"/>
      <c r="I1235" s="50"/>
      <c r="J1235" s="50" t="s">
        <v>8685</v>
      </c>
      <c r="K1235" s="50"/>
      <c r="L1235" s="53" t="s">
        <v>65</v>
      </c>
      <c r="M1235" s="55" t="s">
        <v>8686</v>
      </c>
      <c r="N1235" s="50">
        <v>2680.0</v>
      </c>
      <c r="O1235" s="50">
        <v>2609.0</v>
      </c>
      <c r="P1235" s="50" t="s">
        <v>537</v>
      </c>
      <c r="Q1235" s="56" t="s">
        <v>8687</v>
      </c>
      <c r="R1235" s="53" t="s">
        <v>338</v>
      </c>
    </row>
    <row r="1236">
      <c r="A1236" s="54" t="s">
        <v>8688</v>
      </c>
      <c r="B1236" s="50" t="s">
        <v>8304</v>
      </c>
      <c r="C1236" s="51" t="s">
        <v>8689</v>
      </c>
      <c r="D1236" s="50" t="s">
        <v>8690</v>
      </c>
      <c r="E1236" s="52">
        <v>44260.74171296296</v>
      </c>
      <c r="F1236" s="50"/>
      <c r="G1236" s="50"/>
      <c r="H1236" s="50" t="s">
        <v>3268</v>
      </c>
      <c r="I1236" s="50" t="s">
        <v>3269</v>
      </c>
      <c r="J1236" s="50" t="s">
        <v>8306</v>
      </c>
      <c r="K1236" s="50" t="s">
        <v>3271</v>
      </c>
      <c r="L1236" s="53" t="s">
        <v>65</v>
      </c>
      <c r="M1236" s="55" t="s">
        <v>8307</v>
      </c>
      <c r="N1236" s="50">
        <v>7644.0</v>
      </c>
      <c r="O1236" s="50">
        <v>3952.0</v>
      </c>
      <c r="P1236" s="50" t="s">
        <v>2585</v>
      </c>
      <c r="Q1236" s="56" t="s">
        <v>8691</v>
      </c>
      <c r="R1236" s="53" t="s">
        <v>8692</v>
      </c>
    </row>
    <row r="1237">
      <c r="A1237" s="54" t="s">
        <v>8693</v>
      </c>
      <c r="B1237" s="50" t="s">
        <v>8675</v>
      </c>
      <c r="C1237" s="51" t="s">
        <v>2519</v>
      </c>
      <c r="D1237" s="50" t="s">
        <v>8694</v>
      </c>
      <c r="E1237" s="52">
        <v>44260.74165509259</v>
      </c>
      <c r="F1237" s="50"/>
      <c r="G1237" s="50"/>
      <c r="H1237" s="50"/>
      <c r="I1237" s="50"/>
      <c r="J1237" s="50" t="s">
        <v>8678</v>
      </c>
      <c r="K1237" s="50"/>
      <c r="L1237" s="53" t="s">
        <v>56</v>
      </c>
      <c r="M1237" s="55" t="s">
        <v>8679</v>
      </c>
      <c r="N1237" s="50">
        <v>387.0</v>
      </c>
      <c r="O1237" s="50">
        <v>1600.0</v>
      </c>
      <c r="P1237" s="50" t="s">
        <v>271</v>
      </c>
      <c r="Q1237" s="56" t="s">
        <v>8695</v>
      </c>
      <c r="R1237" s="53" t="s">
        <v>2522</v>
      </c>
    </row>
    <row r="1238">
      <c r="A1238" s="54" t="s">
        <v>8696</v>
      </c>
      <c r="B1238" s="50" t="s">
        <v>5691</v>
      </c>
      <c r="C1238" s="51" t="s">
        <v>4220</v>
      </c>
      <c r="D1238" s="50" t="s">
        <v>8697</v>
      </c>
      <c r="E1238" s="52">
        <v>44260.74151620371</v>
      </c>
      <c r="F1238" s="50"/>
      <c r="G1238" s="50"/>
      <c r="H1238" s="50"/>
      <c r="I1238" s="50"/>
      <c r="J1238" s="50" t="s">
        <v>5694</v>
      </c>
      <c r="K1238" s="50"/>
      <c r="L1238" s="53" t="s">
        <v>65</v>
      </c>
      <c r="M1238" s="55" t="s">
        <v>5695</v>
      </c>
      <c r="N1238" s="50">
        <v>296.0</v>
      </c>
      <c r="O1238" s="50">
        <v>914.0</v>
      </c>
      <c r="P1238" s="50"/>
      <c r="Q1238" s="56" t="s">
        <v>8698</v>
      </c>
      <c r="R1238" s="53" t="s">
        <v>3513</v>
      </c>
    </row>
    <row r="1239">
      <c r="A1239" s="54" t="s">
        <v>8699</v>
      </c>
      <c r="B1239" s="50" t="s">
        <v>8700</v>
      </c>
      <c r="C1239" s="51" t="s">
        <v>4220</v>
      </c>
      <c r="D1239" s="50" t="s">
        <v>8701</v>
      </c>
      <c r="E1239" s="52">
        <v>44260.74150462963</v>
      </c>
      <c r="F1239" s="50"/>
      <c r="G1239" s="50"/>
      <c r="H1239" s="50"/>
      <c r="I1239" s="50"/>
      <c r="J1239" s="50" t="s">
        <v>8702</v>
      </c>
      <c r="K1239" s="50"/>
      <c r="L1239" s="53" t="s">
        <v>65</v>
      </c>
      <c r="M1239" s="55" t="s">
        <v>8703</v>
      </c>
      <c r="N1239" s="50">
        <v>16005.0</v>
      </c>
      <c r="O1239" s="50">
        <v>2365.0</v>
      </c>
      <c r="P1239" s="50" t="s">
        <v>8704</v>
      </c>
      <c r="Q1239" s="56" t="s">
        <v>8705</v>
      </c>
      <c r="R1239" s="53" t="s">
        <v>3513</v>
      </c>
    </row>
    <row r="1240">
      <c r="A1240" s="54" t="s">
        <v>8706</v>
      </c>
      <c r="B1240" s="50" t="s">
        <v>8707</v>
      </c>
      <c r="C1240" s="51" t="s">
        <v>8708</v>
      </c>
      <c r="D1240" s="50" t="s">
        <v>8709</v>
      </c>
      <c r="E1240" s="52">
        <v>44260.741377314815</v>
      </c>
      <c r="F1240" s="50"/>
      <c r="G1240" s="50"/>
      <c r="H1240" s="50"/>
      <c r="I1240" s="50"/>
      <c r="J1240" s="50" t="s">
        <v>8710</v>
      </c>
      <c r="K1240" s="50"/>
      <c r="L1240" s="53" t="s">
        <v>102</v>
      </c>
      <c r="M1240" s="55" t="s">
        <v>8711</v>
      </c>
      <c r="N1240" s="50">
        <v>168.0</v>
      </c>
      <c r="O1240" s="50">
        <v>138.0</v>
      </c>
      <c r="P1240" s="50"/>
      <c r="Q1240" s="56" t="s">
        <v>8712</v>
      </c>
      <c r="R1240" s="53" t="s">
        <v>8713</v>
      </c>
    </row>
    <row r="1241">
      <c r="A1241" s="54" t="s">
        <v>8714</v>
      </c>
      <c r="B1241" s="50" t="s">
        <v>8715</v>
      </c>
      <c r="C1241" s="51" t="s">
        <v>8716</v>
      </c>
      <c r="D1241" s="50" t="s">
        <v>8717</v>
      </c>
      <c r="E1241" s="52">
        <v>44260.74133101852</v>
      </c>
      <c r="F1241" s="50"/>
      <c r="G1241" s="50"/>
      <c r="H1241" s="50"/>
      <c r="I1241" s="50"/>
      <c r="J1241" s="50" t="s">
        <v>8718</v>
      </c>
      <c r="K1241" s="50"/>
      <c r="L1241" s="53" t="s">
        <v>65</v>
      </c>
      <c r="M1241" s="55" t="s">
        <v>8719</v>
      </c>
      <c r="N1241" s="50">
        <v>235.0</v>
      </c>
      <c r="O1241" s="50">
        <v>323.0</v>
      </c>
      <c r="P1241" s="50" t="s">
        <v>8720</v>
      </c>
      <c r="Q1241" s="56" t="s">
        <v>8721</v>
      </c>
      <c r="R1241" s="53" t="s">
        <v>8722</v>
      </c>
    </row>
    <row r="1242">
      <c r="A1242" s="54" t="s">
        <v>8723</v>
      </c>
      <c r="B1242" s="50" t="s">
        <v>8724</v>
      </c>
      <c r="C1242" s="51" t="s">
        <v>8725</v>
      </c>
      <c r="D1242" s="50" t="s">
        <v>8726</v>
      </c>
      <c r="E1242" s="52">
        <v>44260.7412962963</v>
      </c>
      <c r="F1242" s="50"/>
      <c r="G1242" s="50"/>
      <c r="H1242" s="50"/>
      <c r="I1242" s="50"/>
      <c r="J1242" s="50" t="s">
        <v>8727</v>
      </c>
      <c r="K1242" s="50"/>
      <c r="L1242" s="53" t="s">
        <v>65</v>
      </c>
      <c r="M1242" s="55" t="s">
        <v>8728</v>
      </c>
      <c r="N1242" s="50">
        <v>100.0</v>
      </c>
      <c r="O1242" s="50">
        <v>202.0</v>
      </c>
      <c r="P1242" s="50" t="s">
        <v>8729</v>
      </c>
      <c r="Q1242" s="56" t="s">
        <v>8730</v>
      </c>
      <c r="R1242" s="53" t="s">
        <v>8731</v>
      </c>
    </row>
    <row r="1243">
      <c r="A1243" s="54" t="s">
        <v>8732</v>
      </c>
      <c r="B1243" s="50" t="s">
        <v>8627</v>
      </c>
      <c r="C1243" s="51" t="s">
        <v>116</v>
      </c>
      <c r="D1243" s="50" t="s">
        <v>8733</v>
      </c>
      <c r="E1243" s="52">
        <v>44260.74128472222</v>
      </c>
      <c r="F1243" s="50"/>
      <c r="G1243" s="50"/>
      <c r="H1243" s="50"/>
      <c r="I1243" s="50"/>
      <c r="J1243" s="50" t="s">
        <v>8630</v>
      </c>
      <c r="K1243" s="50"/>
      <c r="L1243" s="53" t="s">
        <v>56</v>
      </c>
      <c r="M1243" s="55" t="s">
        <v>8632</v>
      </c>
      <c r="N1243" s="50">
        <v>333.0</v>
      </c>
      <c r="O1243" s="50">
        <v>3086.0</v>
      </c>
      <c r="P1243" s="50"/>
      <c r="Q1243" s="56" t="s">
        <v>8734</v>
      </c>
      <c r="R1243" s="53" t="s">
        <v>119</v>
      </c>
    </row>
    <row r="1244">
      <c r="A1244" s="54" t="s">
        <v>8631</v>
      </c>
      <c r="B1244" s="50" t="s">
        <v>8627</v>
      </c>
      <c r="C1244" s="51" t="s">
        <v>8735</v>
      </c>
      <c r="D1244" s="50" t="s">
        <v>8736</v>
      </c>
      <c r="E1244" s="52">
        <v>44260.74123842592</v>
      </c>
      <c r="F1244" s="50"/>
      <c r="G1244" s="50"/>
      <c r="H1244" s="50" t="s">
        <v>3268</v>
      </c>
      <c r="I1244" s="50" t="s">
        <v>3269</v>
      </c>
      <c r="J1244" s="50" t="s">
        <v>8630</v>
      </c>
      <c r="K1244" s="50" t="s">
        <v>3271</v>
      </c>
      <c r="L1244" s="53" t="s">
        <v>56</v>
      </c>
      <c r="M1244" s="55" t="s">
        <v>8632</v>
      </c>
      <c r="N1244" s="50">
        <v>333.0</v>
      </c>
      <c r="O1244" s="50">
        <v>3086.0</v>
      </c>
      <c r="P1244" s="50"/>
      <c r="Q1244" s="56" t="s">
        <v>8737</v>
      </c>
      <c r="R1244" s="53" t="s">
        <v>8738</v>
      </c>
    </row>
    <row r="1245">
      <c r="A1245" s="54" t="s">
        <v>8739</v>
      </c>
      <c r="B1245" s="50" t="s">
        <v>8740</v>
      </c>
      <c r="C1245" s="51" t="s">
        <v>5123</v>
      </c>
      <c r="D1245" s="50" t="s">
        <v>8741</v>
      </c>
      <c r="E1245" s="52">
        <v>44260.74119212963</v>
      </c>
      <c r="F1245" s="50"/>
      <c r="G1245" s="50"/>
      <c r="H1245" s="50"/>
      <c r="I1245" s="50"/>
      <c r="J1245" s="50" t="s">
        <v>8742</v>
      </c>
      <c r="K1245" s="50"/>
      <c r="L1245" s="53" t="s">
        <v>65</v>
      </c>
      <c r="M1245" s="55" t="s">
        <v>8743</v>
      </c>
      <c r="N1245" s="50">
        <v>191.0</v>
      </c>
      <c r="O1245" s="50">
        <v>455.0</v>
      </c>
      <c r="P1245" s="50"/>
      <c r="Q1245" s="56" t="s">
        <v>8744</v>
      </c>
      <c r="R1245" s="53" t="s">
        <v>5129</v>
      </c>
    </row>
    <row r="1246">
      <c r="A1246" s="54" t="s">
        <v>8745</v>
      </c>
      <c r="B1246" s="50" t="s">
        <v>8746</v>
      </c>
      <c r="C1246" s="51" t="s">
        <v>8747</v>
      </c>
      <c r="D1246" s="50" t="s">
        <v>8748</v>
      </c>
      <c r="E1246" s="52">
        <v>44260.741122685184</v>
      </c>
      <c r="F1246" s="50"/>
      <c r="G1246" s="50"/>
      <c r="H1246" s="50"/>
      <c r="I1246" s="50"/>
      <c r="J1246" s="50" t="s">
        <v>8749</v>
      </c>
      <c r="K1246" s="50"/>
      <c r="L1246" s="53" t="s">
        <v>56</v>
      </c>
      <c r="M1246" s="55" t="s">
        <v>8750</v>
      </c>
      <c r="N1246" s="50">
        <v>2080.0</v>
      </c>
      <c r="O1246" s="50">
        <v>243.0</v>
      </c>
      <c r="P1246" s="50" t="s">
        <v>1144</v>
      </c>
      <c r="Q1246" s="56" t="s">
        <v>8751</v>
      </c>
      <c r="R1246" s="53" t="s">
        <v>8752</v>
      </c>
    </row>
    <row r="1247">
      <c r="A1247" s="54" t="s">
        <v>8753</v>
      </c>
      <c r="B1247" s="50" t="s">
        <v>8754</v>
      </c>
      <c r="C1247" s="51" t="s">
        <v>2346</v>
      </c>
      <c r="D1247" s="50" t="s">
        <v>8755</v>
      </c>
      <c r="E1247" s="52">
        <v>44260.741018518514</v>
      </c>
      <c r="F1247" s="50"/>
      <c r="G1247" s="50"/>
      <c r="H1247" s="50"/>
      <c r="I1247" s="50"/>
      <c r="J1247" s="50" t="s">
        <v>8756</v>
      </c>
      <c r="K1247" s="50"/>
      <c r="L1247" s="53" t="s">
        <v>65</v>
      </c>
      <c r="M1247" s="55" t="s">
        <v>8757</v>
      </c>
      <c r="N1247" s="50">
        <v>5820.0</v>
      </c>
      <c r="O1247" s="50">
        <v>3483.0</v>
      </c>
      <c r="P1247" s="50" t="s">
        <v>8758</v>
      </c>
      <c r="Q1247" s="56" t="s">
        <v>8759</v>
      </c>
      <c r="R1247" s="53" t="s">
        <v>2352</v>
      </c>
    </row>
    <row r="1248">
      <c r="A1248" s="54" t="s">
        <v>8760</v>
      </c>
      <c r="B1248" s="50" t="s">
        <v>8761</v>
      </c>
      <c r="C1248" s="51" t="s">
        <v>2346</v>
      </c>
      <c r="D1248" s="50" t="s">
        <v>8762</v>
      </c>
      <c r="E1248" s="52">
        <v>44260.74081018519</v>
      </c>
      <c r="F1248" s="50"/>
      <c r="G1248" s="50"/>
      <c r="H1248" s="50"/>
      <c r="I1248" s="50"/>
      <c r="J1248" s="50" t="s">
        <v>8763</v>
      </c>
      <c r="K1248" s="50"/>
      <c r="L1248" s="53" t="s">
        <v>65</v>
      </c>
      <c r="M1248" s="55" t="s">
        <v>8764</v>
      </c>
      <c r="N1248" s="50">
        <v>409.0</v>
      </c>
      <c r="O1248" s="50">
        <v>344.0</v>
      </c>
      <c r="P1248" s="50" t="s">
        <v>238</v>
      </c>
      <c r="Q1248" s="56" t="s">
        <v>8765</v>
      </c>
      <c r="R1248" s="53" t="s">
        <v>2352</v>
      </c>
    </row>
    <row r="1249">
      <c r="A1249" s="54" t="s">
        <v>8766</v>
      </c>
      <c r="B1249" s="50" t="s">
        <v>3811</v>
      </c>
      <c r="C1249" s="51" t="s">
        <v>8767</v>
      </c>
      <c r="D1249" s="50" t="s">
        <v>8768</v>
      </c>
      <c r="E1249" s="52">
        <v>44260.740648148145</v>
      </c>
      <c r="F1249" s="50"/>
      <c r="G1249" s="50"/>
      <c r="H1249" s="50"/>
      <c r="I1249" s="50"/>
      <c r="J1249" s="50" t="s">
        <v>3813</v>
      </c>
      <c r="K1249" s="50"/>
      <c r="L1249" s="53" t="s">
        <v>65</v>
      </c>
      <c r="M1249" s="55" t="s">
        <v>3814</v>
      </c>
      <c r="N1249" s="50">
        <v>2720.0</v>
      </c>
      <c r="O1249" s="50">
        <v>3185.0</v>
      </c>
      <c r="P1249" s="50" t="s">
        <v>3815</v>
      </c>
      <c r="Q1249" s="56" t="s">
        <v>8769</v>
      </c>
      <c r="R1249" s="53" t="s">
        <v>8770</v>
      </c>
    </row>
    <row r="1250">
      <c r="A1250" s="54" t="s">
        <v>8771</v>
      </c>
      <c r="B1250" s="50" t="s">
        <v>8772</v>
      </c>
      <c r="C1250" s="51" t="s">
        <v>2531</v>
      </c>
      <c r="D1250" s="50" t="s">
        <v>8773</v>
      </c>
      <c r="E1250" s="52">
        <v>44260.74056712963</v>
      </c>
      <c r="F1250" s="50"/>
      <c r="G1250" s="50"/>
      <c r="H1250" s="50"/>
      <c r="I1250" s="50"/>
      <c r="J1250" s="50" t="s">
        <v>8774</v>
      </c>
      <c r="K1250" s="50"/>
      <c r="L1250" s="53" t="s">
        <v>65</v>
      </c>
      <c r="M1250" s="55" t="s">
        <v>8775</v>
      </c>
      <c r="N1250" s="50">
        <v>393.0</v>
      </c>
      <c r="O1250" s="50">
        <v>119.0</v>
      </c>
      <c r="P1250" s="50" t="s">
        <v>286</v>
      </c>
      <c r="Q1250" s="56" t="s">
        <v>8776</v>
      </c>
      <c r="R1250" s="53" t="s">
        <v>2534</v>
      </c>
    </row>
    <row r="1251">
      <c r="A1251" s="54" t="s">
        <v>8777</v>
      </c>
      <c r="B1251" s="50" t="s">
        <v>8370</v>
      </c>
      <c r="C1251" s="51" t="s">
        <v>8778</v>
      </c>
      <c r="D1251" s="50" t="s">
        <v>8779</v>
      </c>
      <c r="E1251" s="52">
        <v>44260.74054398148</v>
      </c>
      <c r="F1251" s="50"/>
      <c r="G1251" s="50"/>
      <c r="H1251" s="50"/>
      <c r="I1251" s="50"/>
      <c r="J1251" s="50" t="s">
        <v>8373</v>
      </c>
      <c r="K1251" s="50"/>
      <c r="L1251" s="53" t="s">
        <v>65</v>
      </c>
      <c r="M1251" s="55" t="s">
        <v>8374</v>
      </c>
      <c r="N1251" s="50">
        <v>1159.0</v>
      </c>
      <c r="O1251" s="50">
        <v>60.0</v>
      </c>
      <c r="P1251" s="50" t="s">
        <v>3678</v>
      </c>
      <c r="Q1251" s="56" t="s">
        <v>8780</v>
      </c>
      <c r="R1251" s="53" t="s">
        <v>8781</v>
      </c>
    </row>
    <row r="1252">
      <c r="A1252" s="54" t="s">
        <v>8782</v>
      </c>
      <c r="B1252" s="50" t="s">
        <v>8783</v>
      </c>
      <c r="C1252" s="51" t="s">
        <v>6428</v>
      </c>
      <c r="D1252" s="50" t="s">
        <v>8784</v>
      </c>
      <c r="E1252" s="52">
        <v>44260.740324074075</v>
      </c>
      <c r="F1252" s="50"/>
      <c r="G1252" s="50"/>
      <c r="H1252" s="50"/>
      <c r="I1252" s="50"/>
      <c r="J1252" s="50" t="s">
        <v>8785</v>
      </c>
      <c r="K1252" s="50"/>
      <c r="L1252" s="53" t="s">
        <v>56</v>
      </c>
      <c r="M1252" s="55" t="s">
        <v>8786</v>
      </c>
      <c r="N1252" s="50">
        <v>209.0</v>
      </c>
      <c r="O1252" s="50">
        <v>923.0</v>
      </c>
      <c r="P1252" s="50" t="s">
        <v>3736</v>
      </c>
      <c r="Q1252" s="56" t="s">
        <v>8787</v>
      </c>
      <c r="R1252" s="53" t="s">
        <v>6434</v>
      </c>
    </row>
    <row r="1253">
      <c r="A1253" s="54" t="s">
        <v>8788</v>
      </c>
      <c r="B1253" s="50" t="s">
        <v>8789</v>
      </c>
      <c r="C1253" s="51" t="s">
        <v>8790</v>
      </c>
      <c r="D1253" s="50" t="s">
        <v>8791</v>
      </c>
      <c r="E1253" s="52">
        <v>44260.740266203706</v>
      </c>
      <c r="F1253" s="50"/>
      <c r="G1253" s="50"/>
      <c r="H1253" s="50"/>
      <c r="I1253" s="50"/>
      <c r="J1253" s="50" t="s">
        <v>8792</v>
      </c>
      <c r="K1253" s="50"/>
      <c r="L1253" s="53" t="s">
        <v>65</v>
      </c>
      <c r="M1253" s="55" t="s">
        <v>8793</v>
      </c>
      <c r="N1253" s="50">
        <v>948.0</v>
      </c>
      <c r="O1253" s="50">
        <v>180.0</v>
      </c>
      <c r="P1253" s="59" t="s">
        <v>6328</v>
      </c>
      <c r="Q1253" s="56" t="s">
        <v>8794</v>
      </c>
      <c r="R1253" s="53" t="s">
        <v>8795</v>
      </c>
    </row>
    <row r="1254">
      <c r="A1254" s="54" t="s">
        <v>8796</v>
      </c>
      <c r="B1254" s="50" t="s">
        <v>8797</v>
      </c>
      <c r="C1254" s="51" t="s">
        <v>3717</v>
      </c>
      <c r="D1254" s="50" t="s">
        <v>8798</v>
      </c>
      <c r="E1254" s="52">
        <v>44260.74025462963</v>
      </c>
      <c r="F1254" s="50"/>
      <c r="G1254" s="50"/>
      <c r="H1254" s="50"/>
      <c r="I1254" s="50"/>
      <c r="J1254" s="50" t="s">
        <v>8799</v>
      </c>
      <c r="K1254" s="50"/>
      <c r="L1254" s="53" t="s">
        <v>65</v>
      </c>
      <c r="M1254" s="55" t="s">
        <v>8800</v>
      </c>
      <c r="N1254" s="50">
        <v>8775.0</v>
      </c>
      <c r="O1254" s="50">
        <v>9212.0</v>
      </c>
      <c r="P1254" s="50"/>
      <c r="Q1254" s="56" t="s">
        <v>8801</v>
      </c>
      <c r="R1254" s="53" t="s">
        <v>3723</v>
      </c>
    </row>
    <row r="1255">
      <c r="A1255" s="54" t="s">
        <v>8802</v>
      </c>
      <c r="B1255" s="50" t="s">
        <v>8803</v>
      </c>
      <c r="C1255" s="51" t="s">
        <v>8804</v>
      </c>
      <c r="D1255" s="50" t="s">
        <v>8805</v>
      </c>
      <c r="E1255" s="52">
        <v>44260.74018518519</v>
      </c>
      <c r="F1255" s="50"/>
      <c r="G1255" s="50"/>
      <c r="H1255" s="50"/>
      <c r="I1255" s="50"/>
      <c r="J1255" s="50" t="s">
        <v>8806</v>
      </c>
      <c r="K1255" s="50"/>
      <c r="L1255" s="53" t="s">
        <v>102</v>
      </c>
      <c r="M1255" s="55" t="s">
        <v>8807</v>
      </c>
      <c r="N1255" s="50">
        <v>105.0</v>
      </c>
      <c r="O1255" s="50">
        <v>24.0</v>
      </c>
      <c r="P1255" s="50" t="s">
        <v>271</v>
      </c>
      <c r="Q1255" s="56" t="s">
        <v>8808</v>
      </c>
      <c r="R1255" s="53" t="s">
        <v>8809</v>
      </c>
    </row>
    <row r="1256">
      <c r="A1256" s="54" t="s">
        <v>8810</v>
      </c>
      <c r="B1256" s="50" t="s">
        <v>8811</v>
      </c>
      <c r="C1256" s="51" t="s">
        <v>3508</v>
      </c>
      <c r="D1256" s="50" t="s">
        <v>8812</v>
      </c>
      <c r="E1256" s="52">
        <v>44260.73996527778</v>
      </c>
      <c r="F1256" s="50"/>
      <c r="G1256" s="50"/>
      <c r="H1256" s="50"/>
      <c r="I1256" s="50"/>
      <c r="J1256" s="50" t="s">
        <v>8813</v>
      </c>
      <c r="K1256" s="50"/>
      <c r="L1256" s="53" t="s">
        <v>65</v>
      </c>
      <c r="M1256" s="55" t="s">
        <v>8814</v>
      </c>
      <c r="N1256" s="50">
        <v>172.0</v>
      </c>
      <c r="O1256" s="50">
        <v>226.0</v>
      </c>
      <c r="P1256" s="50"/>
      <c r="Q1256" s="56" t="s">
        <v>8815</v>
      </c>
      <c r="R1256" s="53" t="s">
        <v>3513</v>
      </c>
    </row>
    <row r="1257">
      <c r="A1257" s="54" t="s">
        <v>8816</v>
      </c>
      <c r="B1257" s="50" t="s">
        <v>8817</v>
      </c>
      <c r="C1257" s="51" t="s">
        <v>333</v>
      </c>
      <c r="D1257" s="50" t="s">
        <v>8818</v>
      </c>
      <c r="E1257" s="52">
        <v>44260.73982638889</v>
      </c>
      <c r="F1257" s="50"/>
      <c r="G1257" s="50"/>
      <c r="H1257" s="50"/>
      <c r="I1257" s="50"/>
      <c r="J1257" s="50" t="s">
        <v>8819</v>
      </c>
      <c r="K1257" s="50"/>
      <c r="L1257" s="53" t="s">
        <v>56</v>
      </c>
      <c r="M1257" s="55" t="s">
        <v>8820</v>
      </c>
      <c r="N1257" s="50">
        <v>638.0</v>
      </c>
      <c r="O1257" s="50">
        <v>885.0</v>
      </c>
      <c r="P1257" s="50"/>
      <c r="Q1257" s="56" t="s">
        <v>8821</v>
      </c>
      <c r="R1257" s="53" t="s">
        <v>338</v>
      </c>
    </row>
    <row r="1258">
      <c r="A1258" s="54" t="s">
        <v>8822</v>
      </c>
      <c r="B1258" s="50" t="s">
        <v>8823</v>
      </c>
      <c r="C1258" s="51" t="s">
        <v>8824</v>
      </c>
      <c r="D1258" s="50" t="s">
        <v>8825</v>
      </c>
      <c r="E1258" s="52">
        <v>44260.73967592593</v>
      </c>
      <c r="F1258" s="50"/>
      <c r="G1258" s="50"/>
      <c r="H1258" s="50"/>
      <c r="I1258" s="50"/>
      <c r="J1258" s="50" t="s">
        <v>8826</v>
      </c>
      <c r="K1258" s="50"/>
      <c r="L1258" s="53" t="s">
        <v>56</v>
      </c>
      <c r="M1258" s="55" t="s">
        <v>8827</v>
      </c>
      <c r="N1258" s="50">
        <v>451.0</v>
      </c>
      <c r="O1258" s="50">
        <v>337.0</v>
      </c>
      <c r="P1258" s="50" t="s">
        <v>8828</v>
      </c>
      <c r="Q1258" s="56" t="s">
        <v>8829</v>
      </c>
      <c r="R1258" s="53" t="s">
        <v>8830</v>
      </c>
    </row>
    <row r="1259">
      <c r="A1259" s="54" t="s">
        <v>8831</v>
      </c>
      <c r="B1259" s="50" t="s">
        <v>8832</v>
      </c>
      <c r="C1259" s="51" t="s">
        <v>8833</v>
      </c>
      <c r="D1259" s="50" t="s">
        <v>8834</v>
      </c>
      <c r="E1259" s="52">
        <v>44260.739652777775</v>
      </c>
      <c r="F1259" s="50"/>
      <c r="G1259" s="50"/>
      <c r="H1259" s="50"/>
      <c r="I1259" s="50"/>
      <c r="J1259" s="50" t="s">
        <v>8835</v>
      </c>
      <c r="K1259" s="50"/>
      <c r="L1259" s="53" t="s">
        <v>102</v>
      </c>
      <c r="M1259" s="55" t="s">
        <v>8836</v>
      </c>
      <c r="N1259" s="50">
        <v>6325.0</v>
      </c>
      <c r="O1259" s="50">
        <v>1207.0</v>
      </c>
      <c r="P1259" s="50" t="s">
        <v>6746</v>
      </c>
      <c r="Q1259" s="56" t="s">
        <v>8837</v>
      </c>
      <c r="R1259" s="53" t="s">
        <v>8838</v>
      </c>
    </row>
    <row r="1260">
      <c r="A1260" s="54" t="s">
        <v>8839</v>
      </c>
      <c r="B1260" s="50" t="s">
        <v>8840</v>
      </c>
      <c r="C1260" s="51" t="s">
        <v>8841</v>
      </c>
      <c r="D1260" s="50" t="s">
        <v>8842</v>
      </c>
      <c r="E1260" s="52">
        <v>44260.73961805555</v>
      </c>
      <c r="F1260" s="50"/>
      <c r="G1260" s="50"/>
      <c r="H1260" s="50"/>
      <c r="I1260" s="50"/>
      <c r="J1260" s="50" t="s">
        <v>8843</v>
      </c>
      <c r="K1260" s="50"/>
      <c r="L1260" s="53" t="s">
        <v>102</v>
      </c>
      <c r="M1260" s="55" t="s">
        <v>8844</v>
      </c>
      <c r="N1260" s="50">
        <v>2177.0</v>
      </c>
      <c r="O1260" s="50">
        <v>2730.0</v>
      </c>
      <c r="P1260" s="50" t="s">
        <v>3056</v>
      </c>
      <c r="Q1260" s="56" t="s">
        <v>8845</v>
      </c>
      <c r="R1260" s="53" t="s">
        <v>8846</v>
      </c>
    </row>
    <row r="1261">
      <c r="A1261" s="54" t="s">
        <v>8847</v>
      </c>
      <c r="B1261" s="50" t="s">
        <v>8848</v>
      </c>
      <c r="C1261" s="51" t="s">
        <v>8849</v>
      </c>
      <c r="D1261" s="50" t="s">
        <v>8850</v>
      </c>
      <c r="E1261" s="52">
        <v>44260.739537037036</v>
      </c>
      <c r="F1261" s="50"/>
      <c r="G1261" s="50"/>
      <c r="H1261" s="50"/>
      <c r="I1261" s="50"/>
      <c r="J1261" s="50" t="s">
        <v>8851</v>
      </c>
      <c r="K1261" s="50"/>
      <c r="L1261" s="53" t="s">
        <v>65</v>
      </c>
      <c r="M1261" s="55" t="s">
        <v>8852</v>
      </c>
      <c r="N1261" s="50">
        <v>855.0</v>
      </c>
      <c r="O1261" s="50">
        <v>740.0</v>
      </c>
      <c r="P1261" s="50" t="s">
        <v>8853</v>
      </c>
      <c r="Q1261" s="56" t="s">
        <v>8854</v>
      </c>
      <c r="R1261" s="53" t="s">
        <v>8855</v>
      </c>
    </row>
    <row r="1262">
      <c r="A1262" s="54" t="s">
        <v>8856</v>
      </c>
      <c r="B1262" s="50" t="s">
        <v>8857</v>
      </c>
      <c r="C1262" s="51" t="s">
        <v>333</v>
      </c>
      <c r="D1262" s="50" t="s">
        <v>8858</v>
      </c>
      <c r="E1262" s="52">
        <v>44260.73950231481</v>
      </c>
      <c r="F1262" s="50"/>
      <c r="G1262" s="50"/>
      <c r="H1262" s="50"/>
      <c r="I1262" s="50"/>
      <c r="J1262" s="50" t="s">
        <v>8859</v>
      </c>
      <c r="K1262" s="50"/>
      <c r="L1262" s="53" t="s">
        <v>56</v>
      </c>
      <c r="M1262" s="55" t="s">
        <v>8860</v>
      </c>
      <c r="N1262" s="50">
        <v>1120.0</v>
      </c>
      <c r="O1262" s="50">
        <v>1422.0</v>
      </c>
      <c r="P1262" s="50"/>
      <c r="Q1262" s="56" t="s">
        <v>8861</v>
      </c>
      <c r="R1262" s="53" t="s">
        <v>338</v>
      </c>
    </row>
    <row r="1263">
      <c r="A1263" s="54" t="s">
        <v>8862</v>
      </c>
      <c r="B1263" s="50" t="s">
        <v>275</v>
      </c>
      <c r="C1263" s="51" t="s">
        <v>6832</v>
      </c>
      <c r="D1263" s="50" t="s">
        <v>8863</v>
      </c>
      <c r="E1263" s="52">
        <v>44260.73945601852</v>
      </c>
      <c r="F1263" s="50"/>
      <c r="G1263" s="50"/>
      <c r="H1263" s="50"/>
      <c r="I1263" s="50"/>
      <c r="J1263" s="50" t="s">
        <v>277</v>
      </c>
      <c r="K1263" s="50"/>
      <c r="L1263" s="53"/>
      <c r="M1263" s="55" t="s">
        <v>278</v>
      </c>
      <c r="N1263" s="50">
        <v>946.0</v>
      </c>
      <c r="O1263" s="50">
        <v>1.0</v>
      </c>
      <c r="P1263" s="50"/>
      <c r="Q1263" s="56" t="s">
        <v>8864</v>
      </c>
      <c r="R1263" s="53" t="s">
        <v>6838</v>
      </c>
    </row>
    <row r="1264">
      <c r="A1264" s="54" t="s">
        <v>8865</v>
      </c>
      <c r="B1264" s="50" t="s">
        <v>8866</v>
      </c>
      <c r="C1264" s="51" t="s">
        <v>8867</v>
      </c>
      <c r="D1264" s="50" t="s">
        <v>8868</v>
      </c>
      <c r="E1264" s="52">
        <v>44260.7394212963</v>
      </c>
      <c r="F1264" s="50"/>
      <c r="G1264" s="50"/>
      <c r="H1264" s="50"/>
      <c r="I1264" s="50"/>
      <c r="J1264" s="50" t="s">
        <v>8869</v>
      </c>
      <c r="K1264" s="50"/>
      <c r="L1264" s="53" t="s">
        <v>1794</v>
      </c>
      <c r="M1264" s="55" t="s">
        <v>8870</v>
      </c>
      <c r="N1264" s="50">
        <v>644.0</v>
      </c>
      <c r="O1264" s="50">
        <v>115.0</v>
      </c>
      <c r="P1264" s="50" t="s">
        <v>1005</v>
      </c>
      <c r="Q1264" s="56" t="s">
        <v>8871</v>
      </c>
      <c r="R1264" s="53" t="s">
        <v>8872</v>
      </c>
    </row>
    <row r="1265">
      <c r="A1265" s="54" t="s">
        <v>8873</v>
      </c>
      <c r="B1265" s="50" t="s">
        <v>8874</v>
      </c>
      <c r="C1265" s="51" t="s">
        <v>72</v>
      </c>
      <c r="D1265" s="50" t="s">
        <v>8875</v>
      </c>
      <c r="E1265" s="52">
        <v>44260.739178240736</v>
      </c>
      <c r="F1265" s="50"/>
      <c r="G1265" s="50"/>
      <c r="H1265" s="50"/>
      <c r="I1265" s="50"/>
      <c r="J1265" s="50" t="s">
        <v>8876</v>
      </c>
      <c r="K1265" s="50"/>
      <c r="L1265" s="53" t="s">
        <v>65</v>
      </c>
      <c r="M1265" s="55" t="s">
        <v>8877</v>
      </c>
      <c r="N1265" s="50">
        <v>501.0</v>
      </c>
      <c r="O1265" s="50">
        <v>74.0</v>
      </c>
      <c r="P1265" s="50" t="s">
        <v>271</v>
      </c>
      <c r="Q1265" s="56" t="s">
        <v>8878</v>
      </c>
      <c r="R1265" s="53" t="s">
        <v>78</v>
      </c>
    </row>
    <row r="1266">
      <c r="A1266" s="54" t="s">
        <v>8879</v>
      </c>
      <c r="B1266" s="50" t="s">
        <v>8880</v>
      </c>
      <c r="C1266" s="51" t="s">
        <v>8881</v>
      </c>
      <c r="D1266" s="50" t="s">
        <v>8882</v>
      </c>
      <c r="E1266" s="52">
        <v>44260.73913194444</v>
      </c>
      <c r="F1266" s="50"/>
      <c r="G1266" s="50"/>
      <c r="H1266" s="50"/>
      <c r="I1266" s="50"/>
      <c r="J1266" s="50" t="s">
        <v>8883</v>
      </c>
      <c r="K1266" s="50"/>
      <c r="L1266" s="53" t="s">
        <v>65</v>
      </c>
      <c r="M1266" s="55" t="s">
        <v>8884</v>
      </c>
      <c r="N1266" s="50">
        <v>1058.0</v>
      </c>
      <c r="O1266" s="50">
        <v>37.0</v>
      </c>
      <c r="P1266" s="50" t="s">
        <v>8885</v>
      </c>
      <c r="Q1266" s="56" t="s">
        <v>8886</v>
      </c>
      <c r="R1266" s="53" t="s">
        <v>8887</v>
      </c>
    </row>
    <row r="1267">
      <c r="A1267" s="54" t="s">
        <v>8888</v>
      </c>
      <c r="B1267" s="50" t="s">
        <v>8811</v>
      </c>
      <c r="C1267" s="51" t="s">
        <v>7549</v>
      </c>
      <c r="D1267" s="50" t="s">
        <v>8889</v>
      </c>
      <c r="E1267" s="52">
        <v>44260.73909722222</v>
      </c>
      <c r="F1267" s="50"/>
      <c r="G1267" s="50"/>
      <c r="H1267" s="50"/>
      <c r="I1267" s="50"/>
      <c r="J1267" s="50" t="s">
        <v>8813</v>
      </c>
      <c r="K1267" s="50"/>
      <c r="L1267" s="53" t="s">
        <v>65</v>
      </c>
      <c r="M1267" s="55" t="s">
        <v>8814</v>
      </c>
      <c r="N1267" s="50">
        <v>172.0</v>
      </c>
      <c r="O1267" s="50">
        <v>226.0</v>
      </c>
      <c r="P1267" s="50"/>
      <c r="Q1267" s="56" t="s">
        <v>8890</v>
      </c>
      <c r="R1267" s="53" t="s">
        <v>7555</v>
      </c>
    </row>
    <row r="1268">
      <c r="A1268" s="54" t="s">
        <v>8891</v>
      </c>
      <c r="B1268" s="50" t="s">
        <v>8892</v>
      </c>
      <c r="C1268" s="51" t="s">
        <v>8893</v>
      </c>
      <c r="D1268" s="50" t="s">
        <v>8894</v>
      </c>
      <c r="E1268" s="52">
        <v>44260.739016203705</v>
      </c>
      <c r="F1268" s="50"/>
      <c r="G1268" s="50"/>
      <c r="H1268" s="50"/>
      <c r="I1268" s="50"/>
      <c r="J1268" s="50" t="s">
        <v>8895</v>
      </c>
      <c r="K1268" s="50"/>
      <c r="L1268" s="53" t="s">
        <v>102</v>
      </c>
      <c r="M1268" s="55" t="s">
        <v>8896</v>
      </c>
      <c r="N1268" s="50">
        <v>2828.0</v>
      </c>
      <c r="O1268" s="50">
        <v>3872.0</v>
      </c>
      <c r="P1268" s="50" t="s">
        <v>1014</v>
      </c>
      <c r="Q1268" s="56" t="s">
        <v>8897</v>
      </c>
      <c r="R1268" s="53" t="s">
        <v>8898</v>
      </c>
    </row>
    <row r="1269">
      <c r="A1269" s="54" t="s">
        <v>8899</v>
      </c>
      <c r="B1269" s="50" t="s">
        <v>8892</v>
      </c>
      <c r="C1269" s="51" t="s">
        <v>8900</v>
      </c>
      <c r="D1269" s="50" t="s">
        <v>8901</v>
      </c>
      <c r="E1269" s="52">
        <v>44260.73896990741</v>
      </c>
      <c r="F1269" s="50"/>
      <c r="G1269" s="50"/>
      <c r="H1269" s="50"/>
      <c r="I1269" s="50"/>
      <c r="J1269" s="50" t="s">
        <v>8895</v>
      </c>
      <c r="K1269" s="50"/>
      <c r="L1269" s="53" t="s">
        <v>102</v>
      </c>
      <c r="M1269" s="55" t="s">
        <v>8896</v>
      </c>
      <c r="N1269" s="50">
        <v>2828.0</v>
      </c>
      <c r="O1269" s="50">
        <v>3872.0</v>
      </c>
      <c r="P1269" s="50" t="s">
        <v>1014</v>
      </c>
      <c r="Q1269" s="56" t="s">
        <v>8902</v>
      </c>
      <c r="R1269" s="53" t="s">
        <v>8903</v>
      </c>
    </row>
    <row r="1270">
      <c r="A1270" s="54" t="s">
        <v>8904</v>
      </c>
      <c r="B1270" s="50" t="s">
        <v>8811</v>
      </c>
      <c r="C1270" s="51" t="s">
        <v>587</v>
      </c>
      <c r="D1270" s="50" t="s">
        <v>8905</v>
      </c>
      <c r="E1270" s="52">
        <v>44260.73893518519</v>
      </c>
      <c r="F1270" s="50"/>
      <c r="G1270" s="50"/>
      <c r="H1270" s="50"/>
      <c r="I1270" s="50"/>
      <c r="J1270" s="50" t="s">
        <v>8813</v>
      </c>
      <c r="K1270" s="50"/>
      <c r="L1270" s="53" t="s">
        <v>65</v>
      </c>
      <c r="M1270" s="55" t="s">
        <v>8814</v>
      </c>
      <c r="N1270" s="50">
        <v>172.0</v>
      </c>
      <c r="O1270" s="50">
        <v>226.0</v>
      </c>
      <c r="P1270" s="50"/>
      <c r="Q1270" s="56" t="s">
        <v>8906</v>
      </c>
      <c r="R1270" s="53" t="s">
        <v>590</v>
      </c>
    </row>
    <row r="1271">
      <c r="A1271" s="54" t="s">
        <v>8907</v>
      </c>
      <c r="B1271" s="50" t="s">
        <v>8908</v>
      </c>
      <c r="C1271" s="51" t="s">
        <v>8909</v>
      </c>
      <c r="D1271" s="50" t="s">
        <v>8910</v>
      </c>
      <c r="E1271" s="52">
        <v>44260.738750000004</v>
      </c>
      <c r="F1271" s="50"/>
      <c r="G1271" s="50"/>
      <c r="H1271" s="50"/>
      <c r="I1271" s="50"/>
      <c r="J1271" s="50" t="s">
        <v>8911</v>
      </c>
      <c r="K1271" s="50"/>
      <c r="L1271" s="53" t="s">
        <v>65</v>
      </c>
      <c r="M1271" s="55" t="s">
        <v>8912</v>
      </c>
      <c r="N1271" s="50">
        <v>252.0</v>
      </c>
      <c r="O1271" s="50">
        <v>48.0</v>
      </c>
      <c r="P1271" s="50"/>
      <c r="Q1271" s="56" t="s">
        <v>8913</v>
      </c>
      <c r="R1271" s="53" t="s">
        <v>8914</v>
      </c>
    </row>
    <row r="1272">
      <c r="A1272" s="54" t="s">
        <v>8915</v>
      </c>
      <c r="B1272" s="50" t="s">
        <v>8916</v>
      </c>
      <c r="C1272" s="51" t="s">
        <v>6832</v>
      </c>
      <c r="D1272" s="50" t="s">
        <v>8917</v>
      </c>
      <c r="E1272" s="52">
        <v>44260.73851851852</v>
      </c>
      <c r="F1272" s="50"/>
      <c r="G1272" s="50"/>
      <c r="H1272" s="50"/>
      <c r="I1272" s="50"/>
      <c r="J1272" s="50" t="s">
        <v>8918</v>
      </c>
      <c r="K1272" s="50"/>
      <c r="L1272" s="53" t="s">
        <v>56</v>
      </c>
      <c r="M1272" s="55" t="s">
        <v>8919</v>
      </c>
      <c r="N1272" s="50">
        <v>2004.0</v>
      </c>
      <c r="O1272" s="50">
        <v>1526.0</v>
      </c>
      <c r="P1272" s="50" t="s">
        <v>1144</v>
      </c>
      <c r="Q1272" s="56" t="s">
        <v>8920</v>
      </c>
      <c r="R1272" s="53" t="s">
        <v>6838</v>
      </c>
    </row>
    <row r="1273">
      <c r="A1273" s="54" t="s">
        <v>8921</v>
      </c>
      <c r="B1273" s="50" t="s">
        <v>8811</v>
      </c>
      <c r="C1273" s="51" t="s">
        <v>4220</v>
      </c>
      <c r="D1273" s="50" t="s">
        <v>8922</v>
      </c>
      <c r="E1273" s="52">
        <v>44260.73846064815</v>
      </c>
      <c r="F1273" s="50"/>
      <c r="G1273" s="50"/>
      <c r="H1273" s="50"/>
      <c r="I1273" s="50"/>
      <c r="J1273" s="50" t="s">
        <v>8813</v>
      </c>
      <c r="K1273" s="50"/>
      <c r="L1273" s="53" t="s">
        <v>65</v>
      </c>
      <c r="M1273" s="55" t="s">
        <v>8814</v>
      </c>
      <c r="N1273" s="50">
        <v>172.0</v>
      </c>
      <c r="O1273" s="50">
        <v>226.0</v>
      </c>
      <c r="P1273" s="50"/>
      <c r="Q1273" s="56" t="s">
        <v>8923</v>
      </c>
      <c r="R1273" s="53" t="s">
        <v>3513</v>
      </c>
    </row>
    <row r="1274">
      <c r="A1274" s="54" t="s">
        <v>8924</v>
      </c>
      <c r="B1274" s="50" t="s">
        <v>8925</v>
      </c>
      <c r="C1274" s="51" t="s">
        <v>815</v>
      </c>
      <c r="D1274" s="50" t="s">
        <v>8922</v>
      </c>
      <c r="E1274" s="52">
        <v>44260.73846064815</v>
      </c>
      <c r="F1274" s="50"/>
      <c r="G1274" s="50"/>
      <c r="H1274" s="50"/>
      <c r="I1274" s="50"/>
      <c r="J1274" s="50" t="s">
        <v>8926</v>
      </c>
      <c r="K1274" s="50"/>
      <c r="L1274" s="53" t="s">
        <v>65</v>
      </c>
      <c r="M1274" s="55" t="s">
        <v>8927</v>
      </c>
      <c r="N1274" s="50">
        <v>12769.0</v>
      </c>
      <c r="O1274" s="50">
        <v>1000.0</v>
      </c>
      <c r="P1274" s="50" t="s">
        <v>8928</v>
      </c>
      <c r="Q1274" s="56" t="s">
        <v>8929</v>
      </c>
      <c r="R1274" s="53" t="s">
        <v>821</v>
      </c>
    </row>
    <row r="1275">
      <c r="A1275" s="54" t="s">
        <v>8930</v>
      </c>
      <c r="B1275" s="50" t="s">
        <v>8931</v>
      </c>
      <c r="C1275" s="51" t="s">
        <v>4220</v>
      </c>
      <c r="D1275" s="50" t="s">
        <v>8932</v>
      </c>
      <c r="E1275" s="52">
        <v>44260.738379629634</v>
      </c>
      <c r="F1275" s="50"/>
      <c r="G1275" s="50"/>
      <c r="H1275" s="50"/>
      <c r="I1275" s="50"/>
      <c r="J1275" s="50" t="s">
        <v>8933</v>
      </c>
      <c r="K1275" s="50"/>
      <c r="L1275" s="53" t="s">
        <v>65</v>
      </c>
      <c r="M1275" s="55" t="s">
        <v>8934</v>
      </c>
      <c r="N1275" s="50">
        <v>2040.0</v>
      </c>
      <c r="O1275" s="50">
        <v>3278.0</v>
      </c>
      <c r="P1275" s="50" t="s">
        <v>1304</v>
      </c>
      <c r="Q1275" s="56" t="s">
        <v>8935</v>
      </c>
      <c r="R1275" s="53" t="s">
        <v>3513</v>
      </c>
    </row>
    <row r="1276">
      <c r="A1276" s="54" t="s">
        <v>8936</v>
      </c>
      <c r="B1276" s="50" t="s">
        <v>8937</v>
      </c>
      <c r="C1276" s="51" t="s">
        <v>8339</v>
      </c>
      <c r="D1276" s="50" t="s">
        <v>8938</v>
      </c>
      <c r="E1276" s="52">
        <v>44260.73835648148</v>
      </c>
      <c r="F1276" s="50"/>
      <c r="G1276" s="50"/>
      <c r="H1276" s="50"/>
      <c r="I1276" s="50"/>
      <c r="J1276" s="50" t="s">
        <v>8939</v>
      </c>
      <c r="K1276" s="50"/>
      <c r="L1276" s="53" t="s">
        <v>65</v>
      </c>
      <c r="M1276" s="55" t="s">
        <v>8940</v>
      </c>
      <c r="N1276" s="50">
        <v>6325.0</v>
      </c>
      <c r="O1276" s="50">
        <v>710.0</v>
      </c>
      <c r="P1276" s="50" t="s">
        <v>7497</v>
      </c>
      <c r="Q1276" s="56" t="s">
        <v>8941</v>
      </c>
      <c r="R1276" s="53" t="s">
        <v>8345</v>
      </c>
    </row>
    <row r="1277">
      <c r="A1277" s="54" t="s">
        <v>8942</v>
      </c>
      <c r="B1277" s="50" t="s">
        <v>8943</v>
      </c>
      <c r="C1277" s="51" t="s">
        <v>72</v>
      </c>
      <c r="D1277" s="50" t="s">
        <v>8944</v>
      </c>
      <c r="E1277" s="52">
        <v>44260.73821759259</v>
      </c>
      <c r="F1277" s="50"/>
      <c r="G1277" s="50"/>
      <c r="H1277" s="50"/>
      <c r="I1277" s="50"/>
      <c r="J1277" s="50" t="s">
        <v>8945</v>
      </c>
      <c r="K1277" s="50"/>
      <c r="L1277" s="53" t="s">
        <v>65</v>
      </c>
      <c r="M1277" s="55" t="s">
        <v>8946</v>
      </c>
      <c r="N1277" s="50">
        <v>1046.0</v>
      </c>
      <c r="O1277" s="50">
        <v>2212.0</v>
      </c>
      <c r="P1277" s="50" t="s">
        <v>3499</v>
      </c>
      <c r="Q1277" s="56" t="s">
        <v>8947</v>
      </c>
      <c r="R1277" s="53" t="s">
        <v>78</v>
      </c>
    </row>
    <row r="1278">
      <c r="A1278" s="54" t="s">
        <v>8948</v>
      </c>
      <c r="B1278" s="50" t="s">
        <v>8120</v>
      </c>
      <c r="C1278" s="51" t="s">
        <v>8949</v>
      </c>
      <c r="D1278" s="50" t="s">
        <v>8950</v>
      </c>
      <c r="E1278" s="52">
        <v>44260.7377662037</v>
      </c>
      <c r="F1278" s="50"/>
      <c r="G1278" s="50"/>
      <c r="H1278" s="50"/>
      <c r="I1278" s="50"/>
      <c r="J1278" s="50" t="s">
        <v>8122</v>
      </c>
      <c r="K1278" s="50"/>
      <c r="L1278" s="53" t="s">
        <v>65</v>
      </c>
      <c r="M1278" s="55" t="s">
        <v>8123</v>
      </c>
      <c r="N1278" s="50">
        <v>156.0</v>
      </c>
      <c r="O1278" s="50">
        <v>1344.0</v>
      </c>
      <c r="P1278" s="50" t="s">
        <v>345</v>
      </c>
      <c r="Q1278" s="56" t="s">
        <v>8951</v>
      </c>
      <c r="R1278" s="53" t="s">
        <v>8952</v>
      </c>
    </row>
    <row r="1279">
      <c r="A1279" s="54" t="s">
        <v>8953</v>
      </c>
      <c r="B1279" s="50" t="s">
        <v>8120</v>
      </c>
      <c r="C1279" s="51" t="s">
        <v>8954</v>
      </c>
      <c r="D1279" s="50" t="s">
        <v>8955</v>
      </c>
      <c r="E1279" s="52">
        <v>44260.737754629634</v>
      </c>
      <c r="F1279" s="50"/>
      <c r="G1279" s="50"/>
      <c r="H1279" s="50"/>
      <c r="I1279" s="50"/>
      <c r="J1279" s="50" t="s">
        <v>8122</v>
      </c>
      <c r="K1279" s="50"/>
      <c r="L1279" s="53" t="s">
        <v>65</v>
      </c>
      <c r="M1279" s="55" t="s">
        <v>8123</v>
      </c>
      <c r="N1279" s="50">
        <v>156.0</v>
      </c>
      <c r="O1279" s="50">
        <v>1344.0</v>
      </c>
      <c r="P1279" s="50" t="s">
        <v>345</v>
      </c>
      <c r="Q1279" s="56" t="s">
        <v>8956</v>
      </c>
      <c r="R1279" s="53" t="s">
        <v>8957</v>
      </c>
    </row>
    <row r="1280">
      <c r="A1280" s="54" t="s">
        <v>8958</v>
      </c>
      <c r="B1280" s="50" t="s">
        <v>8959</v>
      </c>
      <c r="C1280" s="51" t="s">
        <v>8960</v>
      </c>
      <c r="D1280" s="50" t="s">
        <v>8961</v>
      </c>
      <c r="E1280" s="52">
        <v>44260.73769675926</v>
      </c>
      <c r="F1280" s="50"/>
      <c r="G1280" s="50"/>
      <c r="H1280" s="50"/>
      <c r="I1280" s="50"/>
      <c r="J1280" s="50" t="s">
        <v>8962</v>
      </c>
      <c r="K1280" s="50"/>
      <c r="L1280" s="53" t="s">
        <v>102</v>
      </c>
      <c r="M1280" s="55" t="s">
        <v>8963</v>
      </c>
      <c r="N1280" s="50">
        <v>1778.0</v>
      </c>
      <c r="O1280" s="50">
        <v>1190.0</v>
      </c>
      <c r="P1280" s="50" t="s">
        <v>8964</v>
      </c>
      <c r="Q1280" s="56" t="s">
        <v>8965</v>
      </c>
      <c r="R1280" s="53" t="s">
        <v>8966</v>
      </c>
    </row>
    <row r="1281">
      <c r="A1281" s="54" t="s">
        <v>8967</v>
      </c>
      <c r="B1281" s="50" t="s">
        <v>8120</v>
      </c>
      <c r="C1281" s="51" t="s">
        <v>8968</v>
      </c>
      <c r="D1281" s="50" t="s">
        <v>8969</v>
      </c>
      <c r="E1281" s="52">
        <v>44260.73768518519</v>
      </c>
      <c r="F1281" s="50"/>
      <c r="G1281" s="50"/>
      <c r="H1281" s="50" t="s">
        <v>3420</v>
      </c>
      <c r="I1281" s="50" t="s">
        <v>3421</v>
      </c>
      <c r="J1281" s="50" t="s">
        <v>8122</v>
      </c>
      <c r="K1281" s="50" t="s">
        <v>8970</v>
      </c>
      <c r="L1281" s="53" t="s">
        <v>65</v>
      </c>
      <c r="M1281" s="55" t="s">
        <v>8123</v>
      </c>
      <c r="N1281" s="50">
        <v>156.0</v>
      </c>
      <c r="O1281" s="50">
        <v>1344.0</v>
      </c>
      <c r="P1281" s="50" t="s">
        <v>345</v>
      </c>
      <c r="Q1281" s="56" t="s">
        <v>8971</v>
      </c>
      <c r="R1281" s="53" t="s">
        <v>8972</v>
      </c>
    </row>
    <row r="1282">
      <c r="A1282" s="54" t="s">
        <v>8973</v>
      </c>
      <c r="B1282" s="50" t="s">
        <v>8974</v>
      </c>
      <c r="C1282" s="51" t="s">
        <v>8975</v>
      </c>
      <c r="D1282" s="50" t="s">
        <v>8976</v>
      </c>
      <c r="E1282" s="52">
        <v>44260.737534722226</v>
      </c>
      <c r="F1282" s="50"/>
      <c r="G1282" s="50"/>
      <c r="H1282" s="50"/>
      <c r="I1282" s="50"/>
      <c r="J1282" s="50" t="s">
        <v>8977</v>
      </c>
      <c r="K1282" s="50"/>
      <c r="L1282" s="53" t="s">
        <v>65</v>
      </c>
      <c r="M1282" s="55" t="s">
        <v>8978</v>
      </c>
      <c r="N1282" s="50">
        <v>229.0</v>
      </c>
      <c r="O1282" s="50">
        <v>437.0</v>
      </c>
      <c r="P1282" s="50" t="s">
        <v>3499</v>
      </c>
      <c r="Q1282" s="56" t="s">
        <v>8979</v>
      </c>
      <c r="R1282" s="53" t="s">
        <v>8980</v>
      </c>
    </row>
    <row r="1283">
      <c r="A1283" s="54" t="s">
        <v>8981</v>
      </c>
      <c r="B1283" s="50" t="s">
        <v>8982</v>
      </c>
      <c r="C1283" s="51" t="s">
        <v>1019</v>
      </c>
      <c r="D1283" s="50" t="s">
        <v>8983</v>
      </c>
      <c r="E1283" s="52">
        <v>44260.73752314815</v>
      </c>
      <c r="F1283" s="50"/>
      <c r="G1283" s="50"/>
      <c r="H1283" s="50"/>
      <c r="I1283" s="50"/>
      <c r="J1283" s="50" t="s">
        <v>8984</v>
      </c>
      <c r="K1283" s="50"/>
      <c r="L1283" s="53" t="s">
        <v>65</v>
      </c>
      <c r="M1283" s="55" t="s">
        <v>8985</v>
      </c>
      <c r="N1283" s="50">
        <v>498.0</v>
      </c>
      <c r="O1283" s="50">
        <v>244.0</v>
      </c>
      <c r="P1283" s="50" t="s">
        <v>1144</v>
      </c>
      <c r="Q1283" s="56" t="s">
        <v>8986</v>
      </c>
      <c r="R1283" s="53" t="s">
        <v>1025</v>
      </c>
    </row>
    <row r="1284">
      <c r="A1284" s="54" t="s">
        <v>8987</v>
      </c>
      <c r="B1284" s="50" t="s">
        <v>8304</v>
      </c>
      <c r="C1284" s="51" t="s">
        <v>8988</v>
      </c>
      <c r="D1284" s="50" t="s">
        <v>8989</v>
      </c>
      <c r="E1284" s="52">
        <v>44260.737488425926</v>
      </c>
      <c r="F1284" s="50"/>
      <c r="G1284" s="50"/>
      <c r="H1284" s="50" t="s">
        <v>3268</v>
      </c>
      <c r="I1284" s="50" t="s">
        <v>3269</v>
      </c>
      <c r="J1284" s="50" t="s">
        <v>8306</v>
      </c>
      <c r="K1284" s="50" t="s">
        <v>3271</v>
      </c>
      <c r="L1284" s="53" t="s">
        <v>65</v>
      </c>
      <c r="M1284" s="55" t="s">
        <v>8307</v>
      </c>
      <c r="N1284" s="50">
        <v>7644.0</v>
      </c>
      <c r="O1284" s="50">
        <v>3952.0</v>
      </c>
      <c r="P1284" s="50" t="s">
        <v>2585</v>
      </c>
      <c r="Q1284" s="56" t="s">
        <v>8990</v>
      </c>
      <c r="R1284" s="53" t="s">
        <v>8991</v>
      </c>
    </row>
    <row r="1285">
      <c r="A1285" s="54" t="s">
        <v>8992</v>
      </c>
      <c r="B1285" s="50" t="s">
        <v>8974</v>
      </c>
      <c r="C1285" s="51" t="s">
        <v>8993</v>
      </c>
      <c r="D1285" s="50" t="s">
        <v>8994</v>
      </c>
      <c r="E1285" s="52">
        <v>44260.737442129626</v>
      </c>
      <c r="F1285" s="50"/>
      <c r="G1285" s="50"/>
      <c r="H1285" s="50"/>
      <c r="I1285" s="50"/>
      <c r="J1285" s="50" t="s">
        <v>8977</v>
      </c>
      <c r="K1285" s="50"/>
      <c r="L1285" s="53" t="s">
        <v>65</v>
      </c>
      <c r="M1285" s="55" t="s">
        <v>8978</v>
      </c>
      <c r="N1285" s="50">
        <v>229.0</v>
      </c>
      <c r="O1285" s="50">
        <v>437.0</v>
      </c>
      <c r="P1285" s="50" t="s">
        <v>3499</v>
      </c>
      <c r="Q1285" s="56" t="s">
        <v>8995</v>
      </c>
      <c r="R1285" s="53" t="s">
        <v>8980</v>
      </c>
    </row>
    <row r="1286">
      <c r="A1286" s="54" t="s">
        <v>8996</v>
      </c>
      <c r="B1286" s="50" t="s">
        <v>8120</v>
      </c>
      <c r="C1286" s="51" t="s">
        <v>2130</v>
      </c>
      <c r="D1286" s="50" t="s">
        <v>8997</v>
      </c>
      <c r="E1286" s="52">
        <v>44260.737384259264</v>
      </c>
      <c r="F1286" s="50"/>
      <c r="G1286" s="50"/>
      <c r="H1286" s="50"/>
      <c r="I1286" s="50"/>
      <c r="J1286" s="50" t="s">
        <v>8122</v>
      </c>
      <c r="K1286" s="50"/>
      <c r="L1286" s="53" t="s">
        <v>65</v>
      </c>
      <c r="M1286" s="55" t="s">
        <v>8123</v>
      </c>
      <c r="N1286" s="50">
        <v>156.0</v>
      </c>
      <c r="O1286" s="50">
        <v>1344.0</v>
      </c>
      <c r="P1286" s="50" t="s">
        <v>345</v>
      </c>
      <c r="Q1286" s="56" t="s">
        <v>8998</v>
      </c>
      <c r="R1286" s="53" t="s">
        <v>2133</v>
      </c>
    </row>
    <row r="1287">
      <c r="A1287" s="54" t="s">
        <v>8999</v>
      </c>
      <c r="B1287" s="50" t="s">
        <v>8120</v>
      </c>
      <c r="C1287" s="51" t="s">
        <v>9000</v>
      </c>
      <c r="D1287" s="50" t="s">
        <v>9001</v>
      </c>
      <c r="E1287" s="52">
        <v>44260.73736111111</v>
      </c>
      <c r="F1287" s="50"/>
      <c r="G1287" s="50"/>
      <c r="H1287" s="50"/>
      <c r="I1287" s="50"/>
      <c r="J1287" s="50" t="s">
        <v>8122</v>
      </c>
      <c r="K1287" s="50"/>
      <c r="L1287" s="53" t="s">
        <v>65</v>
      </c>
      <c r="M1287" s="55" t="s">
        <v>8123</v>
      </c>
      <c r="N1287" s="50">
        <v>156.0</v>
      </c>
      <c r="O1287" s="50">
        <v>1344.0</v>
      </c>
      <c r="P1287" s="50" t="s">
        <v>345</v>
      </c>
      <c r="Q1287" s="56" t="s">
        <v>9002</v>
      </c>
      <c r="R1287" s="53" t="s">
        <v>9003</v>
      </c>
    </row>
    <row r="1288">
      <c r="A1288" s="54" t="s">
        <v>9004</v>
      </c>
      <c r="B1288" s="50" t="s">
        <v>9005</v>
      </c>
      <c r="C1288" s="51" t="s">
        <v>9006</v>
      </c>
      <c r="D1288" s="50" t="s">
        <v>9007</v>
      </c>
      <c r="E1288" s="52">
        <v>44260.73734953704</v>
      </c>
      <c r="F1288" s="50"/>
      <c r="G1288" s="50"/>
      <c r="H1288" s="50" t="s">
        <v>3268</v>
      </c>
      <c r="I1288" s="50" t="s">
        <v>3269</v>
      </c>
      <c r="J1288" s="50" t="s">
        <v>9008</v>
      </c>
      <c r="K1288" s="50" t="s">
        <v>3271</v>
      </c>
      <c r="L1288" s="53" t="s">
        <v>65</v>
      </c>
      <c r="M1288" s="55" t="s">
        <v>9009</v>
      </c>
      <c r="N1288" s="50">
        <v>19321.0</v>
      </c>
      <c r="O1288" s="50">
        <v>16580.0</v>
      </c>
      <c r="P1288" s="50" t="s">
        <v>6777</v>
      </c>
      <c r="Q1288" s="56" t="s">
        <v>9010</v>
      </c>
      <c r="R1288" s="53" t="s">
        <v>9011</v>
      </c>
    </row>
    <row r="1289">
      <c r="A1289" s="54" t="s">
        <v>9012</v>
      </c>
      <c r="B1289" s="50" t="s">
        <v>9013</v>
      </c>
      <c r="C1289" s="51" t="s">
        <v>9014</v>
      </c>
      <c r="D1289" s="50" t="s">
        <v>9015</v>
      </c>
      <c r="E1289" s="52">
        <v>44260.73722222222</v>
      </c>
      <c r="F1289" s="50"/>
      <c r="G1289" s="50"/>
      <c r="H1289" s="50" t="s">
        <v>5603</v>
      </c>
      <c r="I1289" s="50" t="s">
        <v>5604</v>
      </c>
      <c r="J1289" s="50" t="s">
        <v>9016</v>
      </c>
      <c r="K1289" s="50" t="s">
        <v>5605</v>
      </c>
      <c r="L1289" s="53" t="s">
        <v>56</v>
      </c>
      <c r="M1289" s="55" t="s">
        <v>9017</v>
      </c>
      <c r="N1289" s="50">
        <v>786.0</v>
      </c>
      <c r="O1289" s="50">
        <v>786.0</v>
      </c>
      <c r="P1289" s="50" t="s">
        <v>3375</v>
      </c>
      <c r="Q1289" s="56" t="s">
        <v>9018</v>
      </c>
      <c r="R1289" s="53" t="s">
        <v>9019</v>
      </c>
    </row>
    <row r="1290">
      <c r="A1290" s="54" t="s">
        <v>9020</v>
      </c>
      <c r="B1290" s="50" t="s">
        <v>8120</v>
      </c>
      <c r="C1290" s="51" t="s">
        <v>9021</v>
      </c>
      <c r="D1290" s="50" t="s">
        <v>9022</v>
      </c>
      <c r="E1290" s="52">
        <v>44260.73721064815</v>
      </c>
      <c r="F1290" s="50"/>
      <c r="G1290" s="50"/>
      <c r="H1290" s="50" t="s">
        <v>3420</v>
      </c>
      <c r="I1290" s="50" t="s">
        <v>3421</v>
      </c>
      <c r="J1290" s="50" t="s">
        <v>8122</v>
      </c>
      <c r="K1290" s="50" t="s">
        <v>3423</v>
      </c>
      <c r="L1290" s="53" t="s">
        <v>65</v>
      </c>
      <c r="M1290" s="55" t="s">
        <v>8123</v>
      </c>
      <c r="N1290" s="50">
        <v>156.0</v>
      </c>
      <c r="O1290" s="50">
        <v>1344.0</v>
      </c>
      <c r="P1290" s="50" t="s">
        <v>345</v>
      </c>
      <c r="Q1290" s="56" t="s">
        <v>9023</v>
      </c>
      <c r="R1290" s="53" t="s">
        <v>9024</v>
      </c>
    </row>
    <row r="1291">
      <c r="A1291" s="54" t="s">
        <v>9025</v>
      </c>
      <c r="B1291" s="50" t="s">
        <v>9026</v>
      </c>
      <c r="C1291" s="51" t="s">
        <v>4220</v>
      </c>
      <c r="D1291" s="50" t="s">
        <v>9027</v>
      </c>
      <c r="E1291" s="52">
        <v>44260.73708333333</v>
      </c>
      <c r="F1291" s="50"/>
      <c r="G1291" s="50"/>
      <c r="H1291" s="50"/>
      <c r="I1291" s="50"/>
      <c r="J1291" s="50" t="s">
        <v>9028</v>
      </c>
      <c r="K1291" s="50"/>
      <c r="L1291" s="53" t="s">
        <v>56</v>
      </c>
      <c r="M1291" s="55" t="s">
        <v>9029</v>
      </c>
      <c r="N1291" s="50">
        <v>691.0</v>
      </c>
      <c r="O1291" s="50">
        <v>5006.0</v>
      </c>
      <c r="P1291" s="50"/>
      <c r="Q1291" s="56" t="s">
        <v>9030</v>
      </c>
      <c r="R1291" s="53" t="s">
        <v>3513</v>
      </c>
    </row>
    <row r="1292">
      <c r="A1292" s="54" t="s">
        <v>9031</v>
      </c>
      <c r="B1292" s="50" t="s">
        <v>5233</v>
      </c>
      <c r="C1292" s="51" t="s">
        <v>3508</v>
      </c>
      <c r="D1292" s="50" t="s">
        <v>9032</v>
      </c>
      <c r="E1292" s="52">
        <v>44260.737025462964</v>
      </c>
      <c r="F1292" s="50"/>
      <c r="G1292" s="50"/>
      <c r="H1292" s="50"/>
      <c r="I1292" s="50"/>
      <c r="J1292" s="50" t="s">
        <v>5236</v>
      </c>
      <c r="K1292" s="50"/>
      <c r="L1292" s="53" t="s">
        <v>65</v>
      </c>
      <c r="M1292" s="55" t="s">
        <v>5237</v>
      </c>
      <c r="N1292" s="50">
        <v>356.0</v>
      </c>
      <c r="O1292" s="50">
        <v>427.0</v>
      </c>
      <c r="P1292" s="50" t="s">
        <v>2585</v>
      </c>
      <c r="Q1292" s="56" t="s">
        <v>9033</v>
      </c>
      <c r="R1292" s="53" t="s">
        <v>3513</v>
      </c>
    </row>
    <row r="1293">
      <c r="A1293" s="54" t="s">
        <v>9034</v>
      </c>
      <c r="B1293" s="50" t="s">
        <v>8085</v>
      </c>
      <c r="C1293" s="51" t="s">
        <v>1732</v>
      </c>
      <c r="D1293" s="50" t="s">
        <v>9035</v>
      </c>
      <c r="E1293" s="52">
        <v>44260.736817129626</v>
      </c>
      <c r="F1293" s="50"/>
      <c r="G1293" s="50"/>
      <c r="H1293" s="50"/>
      <c r="I1293" s="50"/>
      <c r="J1293" s="50" t="s">
        <v>8090</v>
      </c>
      <c r="K1293" s="50"/>
      <c r="L1293" s="53" t="s">
        <v>65</v>
      </c>
      <c r="M1293" s="55" t="s">
        <v>8092</v>
      </c>
      <c r="N1293" s="50">
        <v>2925.0</v>
      </c>
      <c r="O1293" s="50">
        <v>4899.0</v>
      </c>
      <c r="P1293" s="50" t="s">
        <v>271</v>
      </c>
      <c r="Q1293" s="56" t="s">
        <v>9036</v>
      </c>
      <c r="R1293" s="53" t="s">
        <v>1737</v>
      </c>
    </row>
    <row r="1294">
      <c r="A1294" s="54" t="s">
        <v>9037</v>
      </c>
      <c r="B1294" s="50" t="s">
        <v>3370</v>
      </c>
      <c r="C1294" s="51" t="s">
        <v>4366</v>
      </c>
      <c r="D1294" s="50" t="s">
        <v>9038</v>
      </c>
      <c r="E1294" s="52">
        <v>44260.73677083333</v>
      </c>
      <c r="F1294" s="50"/>
      <c r="G1294" s="50"/>
      <c r="H1294" s="50"/>
      <c r="I1294" s="50"/>
      <c r="J1294" s="50" t="s">
        <v>3373</v>
      </c>
      <c r="K1294" s="50"/>
      <c r="L1294" s="53" t="s">
        <v>65</v>
      </c>
      <c r="M1294" s="55" t="s">
        <v>3374</v>
      </c>
      <c r="N1294" s="50">
        <v>140.0</v>
      </c>
      <c r="O1294" s="50">
        <v>275.0</v>
      </c>
      <c r="P1294" s="50" t="s">
        <v>3375</v>
      </c>
      <c r="Q1294" s="56" t="s">
        <v>9039</v>
      </c>
      <c r="R1294" s="53" t="s">
        <v>4372</v>
      </c>
    </row>
    <row r="1295">
      <c r="A1295" s="54" t="s">
        <v>9040</v>
      </c>
      <c r="B1295" s="50" t="s">
        <v>9041</v>
      </c>
      <c r="C1295" s="51" t="s">
        <v>333</v>
      </c>
      <c r="D1295" s="50" t="s">
        <v>9042</v>
      </c>
      <c r="E1295" s="52">
        <v>44260.73674768519</v>
      </c>
      <c r="F1295" s="50"/>
      <c r="G1295" s="50"/>
      <c r="H1295" s="50"/>
      <c r="I1295" s="50"/>
      <c r="J1295" s="50" t="s">
        <v>9043</v>
      </c>
      <c r="K1295" s="50"/>
      <c r="L1295" s="53" t="s">
        <v>65</v>
      </c>
      <c r="M1295" s="55" t="s">
        <v>9044</v>
      </c>
      <c r="N1295" s="50">
        <v>969.0</v>
      </c>
      <c r="O1295" s="50">
        <v>930.0</v>
      </c>
      <c r="P1295" s="50" t="s">
        <v>9045</v>
      </c>
      <c r="Q1295" s="56" t="s">
        <v>9046</v>
      </c>
      <c r="R1295" s="53" t="s">
        <v>338</v>
      </c>
    </row>
    <row r="1296">
      <c r="A1296" s="54" t="s">
        <v>9047</v>
      </c>
      <c r="B1296" s="50" t="s">
        <v>6956</v>
      </c>
      <c r="C1296" s="51" t="s">
        <v>3508</v>
      </c>
      <c r="D1296" s="50" t="s">
        <v>9048</v>
      </c>
      <c r="E1296" s="52">
        <v>44260.73663194444</v>
      </c>
      <c r="F1296" s="50"/>
      <c r="G1296" s="50"/>
      <c r="H1296" s="50"/>
      <c r="I1296" s="50"/>
      <c r="J1296" s="50" t="s">
        <v>6957</v>
      </c>
      <c r="K1296" s="50"/>
      <c r="L1296" s="53" t="s">
        <v>65</v>
      </c>
      <c r="M1296" s="55" t="s">
        <v>6958</v>
      </c>
      <c r="N1296" s="50">
        <v>227.0</v>
      </c>
      <c r="O1296" s="50">
        <v>367.0</v>
      </c>
      <c r="P1296" s="50"/>
      <c r="Q1296" s="56" t="s">
        <v>9049</v>
      </c>
      <c r="R1296" s="53" t="s">
        <v>3513</v>
      </c>
    </row>
    <row r="1297">
      <c r="A1297" s="54" t="s">
        <v>9050</v>
      </c>
      <c r="B1297" s="50" t="s">
        <v>9051</v>
      </c>
      <c r="C1297" s="51" t="s">
        <v>2565</v>
      </c>
      <c r="D1297" s="50" t="s">
        <v>9052</v>
      </c>
      <c r="E1297" s="52">
        <v>44260.73662037037</v>
      </c>
      <c r="F1297" s="50"/>
      <c r="G1297" s="50"/>
      <c r="H1297" s="50"/>
      <c r="I1297" s="50"/>
      <c r="J1297" s="50" t="s">
        <v>9053</v>
      </c>
      <c r="K1297" s="50"/>
      <c r="L1297" s="53" t="s">
        <v>65</v>
      </c>
      <c r="M1297" s="55" t="s">
        <v>9054</v>
      </c>
      <c r="N1297" s="50">
        <v>137.0</v>
      </c>
      <c r="O1297" s="50">
        <v>3535.0</v>
      </c>
      <c r="P1297" s="50" t="s">
        <v>9055</v>
      </c>
      <c r="Q1297" s="56" t="s">
        <v>9056</v>
      </c>
      <c r="R1297" s="53" t="s">
        <v>2571</v>
      </c>
    </row>
    <row r="1298">
      <c r="A1298" s="54" t="s">
        <v>9057</v>
      </c>
      <c r="B1298" s="50" t="s">
        <v>9058</v>
      </c>
      <c r="C1298" s="51" t="s">
        <v>4303</v>
      </c>
      <c r="D1298" s="50" t="s">
        <v>9059</v>
      </c>
      <c r="E1298" s="52">
        <v>44260.73650462963</v>
      </c>
      <c r="F1298" s="50"/>
      <c r="G1298" s="50"/>
      <c r="H1298" s="50"/>
      <c r="I1298" s="50"/>
      <c r="J1298" s="50" t="s">
        <v>9060</v>
      </c>
      <c r="K1298" s="50"/>
      <c r="L1298" s="53" t="s">
        <v>65</v>
      </c>
      <c r="M1298" s="55" t="s">
        <v>9061</v>
      </c>
      <c r="N1298" s="50">
        <v>979.0</v>
      </c>
      <c r="O1298" s="50">
        <v>673.0</v>
      </c>
      <c r="P1298" s="50" t="s">
        <v>9062</v>
      </c>
      <c r="Q1298" s="56" t="s">
        <v>9063</v>
      </c>
      <c r="R1298" s="53" t="s">
        <v>4307</v>
      </c>
    </row>
    <row r="1299">
      <c r="A1299" s="54" t="s">
        <v>9064</v>
      </c>
      <c r="B1299" s="50" t="s">
        <v>9065</v>
      </c>
      <c r="C1299" s="51" t="s">
        <v>3390</v>
      </c>
      <c r="D1299" s="50" t="s">
        <v>9066</v>
      </c>
      <c r="E1299" s="52">
        <v>44260.73640046296</v>
      </c>
      <c r="F1299" s="50"/>
      <c r="G1299" s="50"/>
      <c r="H1299" s="50"/>
      <c r="I1299" s="50"/>
      <c r="J1299" s="50" t="s">
        <v>9067</v>
      </c>
      <c r="K1299" s="50"/>
      <c r="L1299" s="53" t="s">
        <v>65</v>
      </c>
      <c r="M1299" s="55" t="s">
        <v>9068</v>
      </c>
      <c r="N1299" s="50">
        <v>119.0</v>
      </c>
      <c r="O1299" s="50">
        <v>34.0</v>
      </c>
      <c r="P1299" s="50"/>
      <c r="Q1299" s="56" t="s">
        <v>9069</v>
      </c>
      <c r="R1299" s="53" t="s">
        <v>3395</v>
      </c>
    </row>
    <row r="1300">
      <c r="A1300" s="54" t="s">
        <v>9070</v>
      </c>
      <c r="B1300" s="50" t="s">
        <v>9026</v>
      </c>
      <c r="C1300" s="51" t="s">
        <v>7549</v>
      </c>
      <c r="D1300" s="50" t="s">
        <v>9071</v>
      </c>
      <c r="E1300" s="52">
        <v>44260.73635416667</v>
      </c>
      <c r="F1300" s="50"/>
      <c r="G1300" s="50"/>
      <c r="H1300" s="50"/>
      <c r="I1300" s="50"/>
      <c r="J1300" s="50" t="s">
        <v>9028</v>
      </c>
      <c r="K1300" s="50"/>
      <c r="L1300" s="53" t="s">
        <v>56</v>
      </c>
      <c r="M1300" s="55" t="s">
        <v>9029</v>
      </c>
      <c r="N1300" s="50">
        <v>691.0</v>
      </c>
      <c r="O1300" s="50">
        <v>5006.0</v>
      </c>
      <c r="P1300" s="50"/>
      <c r="Q1300" s="56" t="s">
        <v>9072</v>
      </c>
      <c r="R1300" s="53" t="s">
        <v>7555</v>
      </c>
    </row>
    <row r="1301">
      <c r="A1301" s="54" t="s">
        <v>9073</v>
      </c>
      <c r="B1301" s="50" t="s">
        <v>9074</v>
      </c>
      <c r="C1301" s="51" t="s">
        <v>9075</v>
      </c>
      <c r="D1301" s="50" t="s">
        <v>9076</v>
      </c>
      <c r="E1301" s="52">
        <v>44260.73585648148</v>
      </c>
      <c r="F1301" s="50"/>
      <c r="G1301" s="50"/>
      <c r="H1301" s="50" t="s">
        <v>4902</v>
      </c>
      <c r="I1301" s="50" t="s">
        <v>4903</v>
      </c>
      <c r="J1301" s="50" t="s">
        <v>9077</v>
      </c>
      <c r="K1301" s="50" t="s">
        <v>4905</v>
      </c>
      <c r="L1301" s="53" t="s">
        <v>65</v>
      </c>
      <c r="M1301" s="55" t="s">
        <v>9078</v>
      </c>
      <c r="N1301" s="50">
        <v>270.0</v>
      </c>
      <c r="O1301" s="50">
        <v>241.0</v>
      </c>
      <c r="P1301" s="50" t="s">
        <v>9079</v>
      </c>
      <c r="Q1301" s="56" t="s">
        <v>9080</v>
      </c>
      <c r="R1301" s="53" t="s">
        <v>9081</v>
      </c>
    </row>
    <row r="1302">
      <c r="A1302" s="54" t="s">
        <v>9082</v>
      </c>
      <c r="B1302" s="50" t="s">
        <v>5691</v>
      </c>
      <c r="C1302" s="51" t="s">
        <v>3508</v>
      </c>
      <c r="D1302" s="50" t="s">
        <v>9083</v>
      </c>
      <c r="E1302" s="52">
        <v>44260.73576388889</v>
      </c>
      <c r="F1302" s="50"/>
      <c r="G1302" s="50"/>
      <c r="H1302" s="50"/>
      <c r="I1302" s="50"/>
      <c r="J1302" s="50" t="s">
        <v>5694</v>
      </c>
      <c r="K1302" s="50"/>
      <c r="L1302" s="53" t="s">
        <v>65</v>
      </c>
      <c r="M1302" s="55" t="s">
        <v>5695</v>
      </c>
      <c r="N1302" s="50">
        <v>296.0</v>
      </c>
      <c r="O1302" s="50">
        <v>914.0</v>
      </c>
      <c r="P1302" s="50"/>
      <c r="Q1302" s="56" t="s">
        <v>9084</v>
      </c>
      <c r="R1302" s="53" t="s">
        <v>5526</v>
      </c>
    </row>
    <row r="1303">
      <c r="A1303" s="54" t="s">
        <v>9085</v>
      </c>
      <c r="B1303" s="50" t="s">
        <v>9086</v>
      </c>
      <c r="C1303" s="51" t="s">
        <v>4220</v>
      </c>
      <c r="D1303" s="50" t="s">
        <v>9087</v>
      </c>
      <c r="E1303" s="52">
        <v>44260.735659722224</v>
      </c>
      <c r="F1303" s="50"/>
      <c r="G1303" s="50"/>
      <c r="H1303" s="50"/>
      <c r="I1303" s="50"/>
      <c r="J1303" s="50" t="s">
        <v>9088</v>
      </c>
      <c r="K1303" s="50"/>
      <c r="L1303" s="53" t="s">
        <v>102</v>
      </c>
      <c r="M1303" s="55" t="s">
        <v>9089</v>
      </c>
      <c r="N1303" s="50">
        <v>127.0</v>
      </c>
      <c r="O1303" s="50">
        <v>184.0</v>
      </c>
      <c r="P1303" s="50" t="s">
        <v>9090</v>
      </c>
      <c r="Q1303" s="56" t="s">
        <v>9091</v>
      </c>
      <c r="R1303" s="53" t="s">
        <v>5526</v>
      </c>
    </row>
    <row r="1304">
      <c r="A1304" s="54" t="s">
        <v>9092</v>
      </c>
      <c r="B1304" s="50" t="s">
        <v>9005</v>
      </c>
      <c r="C1304" s="51" t="s">
        <v>9093</v>
      </c>
      <c r="D1304" s="50" t="s">
        <v>9094</v>
      </c>
      <c r="E1304" s="52">
        <v>44260.73560185185</v>
      </c>
      <c r="F1304" s="50"/>
      <c r="G1304" s="50"/>
      <c r="H1304" s="50" t="s">
        <v>2580</v>
      </c>
      <c r="I1304" s="50" t="s">
        <v>2581</v>
      </c>
      <c r="J1304" s="50" t="s">
        <v>9008</v>
      </c>
      <c r="K1304" s="50" t="s">
        <v>2583</v>
      </c>
      <c r="L1304" s="53" t="s">
        <v>65</v>
      </c>
      <c r="M1304" s="55" t="s">
        <v>9009</v>
      </c>
      <c r="N1304" s="50">
        <v>19321.0</v>
      </c>
      <c r="O1304" s="50">
        <v>16580.0</v>
      </c>
      <c r="P1304" s="50" t="s">
        <v>6777</v>
      </c>
      <c r="Q1304" s="56" t="s">
        <v>9095</v>
      </c>
      <c r="R1304" s="53" t="s">
        <v>9096</v>
      </c>
    </row>
    <row r="1305">
      <c r="A1305" s="54" t="s">
        <v>9097</v>
      </c>
      <c r="B1305" s="50" t="s">
        <v>9098</v>
      </c>
      <c r="C1305" s="51" t="s">
        <v>2519</v>
      </c>
      <c r="D1305" s="50" t="s">
        <v>9094</v>
      </c>
      <c r="E1305" s="52">
        <v>44260.73560185185</v>
      </c>
      <c r="F1305" s="50"/>
      <c r="G1305" s="50"/>
      <c r="H1305" s="50"/>
      <c r="I1305" s="50"/>
      <c r="J1305" s="50" t="s">
        <v>9099</v>
      </c>
      <c r="K1305" s="50"/>
      <c r="L1305" s="53" t="s">
        <v>65</v>
      </c>
      <c r="M1305" s="55" t="s">
        <v>9100</v>
      </c>
      <c r="N1305" s="50">
        <v>376.0</v>
      </c>
      <c r="O1305" s="50">
        <v>2656.0</v>
      </c>
      <c r="P1305" s="50" t="s">
        <v>9101</v>
      </c>
      <c r="Q1305" s="56" t="s">
        <v>9102</v>
      </c>
      <c r="R1305" s="53" t="s">
        <v>2522</v>
      </c>
    </row>
    <row r="1306">
      <c r="A1306" s="54" t="s">
        <v>9103</v>
      </c>
      <c r="B1306" s="50" t="s">
        <v>9098</v>
      </c>
      <c r="C1306" s="51" t="s">
        <v>9104</v>
      </c>
      <c r="D1306" s="50" t="s">
        <v>9105</v>
      </c>
      <c r="E1306" s="52">
        <v>44260.735567129625</v>
      </c>
      <c r="F1306" s="50"/>
      <c r="G1306" s="50"/>
      <c r="H1306" s="50" t="s">
        <v>2510</v>
      </c>
      <c r="I1306" s="50" t="s">
        <v>2511</v>
      </c>
      <c r="J1306" s="50" t="s">
        <v>9099</v>
      </c>
      <c r="K1306" s="50" t="s">
        <v>2513</v>
      </c>
      <c r="L1306" s="53" t="s">
        <v>65</v>
      </c>
      <c r="M1306" s="55" t="s">
        <v>9100</v>
      </c>
      <c r="N1306" s="50">
        <v>376.0</v>
      </c>
      <c r="O1306" s="50">
        <v>2656.0</v>
      </c>
      <c r="P1306" s="50" t="s">
        <v>9101</v>
      </c>
      <c r="Q1306" s="56" t="s">
        <v>9106</v>
      </c>
      <c r="R1306" s="53" t="s">
        <v>9107</v>
      </c>
    </row>
    <row r="1307">
      <c r="A1307" s="54" t="s">
        <v>9108</v>
      </c>
      <c r="B1307" s="50" t="s">
        <v>9109</v>
      </c>
      <c r="C1307" s="51" t="s">
        <v>5123</v>
      </c>
      <c r="D1307" s="50" t="s">
        <v>9110</v>
      </c>
      <c r="E1307" s="52">
        <v>44260.73541666666</v>
      </c>
      <c r="F1307" s="50"/>
      <c r="G1307" s="50"/>
      <c r="H1307" s="50"/>
      <c r="I1307" s="50"/>
      <c r="J1307" s="50" t="s">
        <v>9111</v>
      </c>
      <c r="K1307" s="50"/>
      <c r="L1307" s="53" t="s">
        <v>102</v>
      </c>
      <c r="M1307" s="55" t="s">
        <v>9112</v>
      </c>
      <c r="N1307" s="50">
        <v>2066.0</v>
      </c>
      <c r="O1307" s="50">
        <v>2377.0</v>
      </c>
      <c r="P1307" s="50"/>
      <c r="Q1307" s="56" t="s">
        <v>9113</v>
      </c>
      <c r="R1307" s="53" t="s">
        <v>5129</v>
      </c>
    </row>
    <row r="1308">
      <c r="A1308" s="54" t="s">
        <v>9114</v>
      </c>
      <c r="B1308" s="50" t="s">
        <v>5813</v>
      </c>
      <c r="C1308" s="51" t="s">
        <v>9115</v>
      </c>
      <c r="D1308" s="50" t="s">
        <v>9110</v>
      </c>
      <c r="E1308" s="52">
        <v>44260.73541666666</v>
      </c>
      <c r="F1308" s="50"/>
      <c r="G1308" s="50"/>
      <c r="H1308" s="50"/>
      <c r="I1308" s="50"/>
      <c r="J1308" s="50" t="s">
        <v>5815</v>
      </c>
      <c r="K1308" s="50"/>
      <c r="L1308" s="53" t="s">
        <v>102</v>
      </c>
      <c r="M1308" s="55" t="s">
        <v>5816</v>
      </c>
      <c r="N1308" s="50">
        <v>1018.0</v>
      </c>
      <c r="O1308" s="50">
        <v>4587.0</v>
      </c>
      <c r="P1308" s="50"/>
      <c r="Q1308" s="56" t="s">
        <v>9116</v>
      </c>
      <c r="R1308" s="53" t="s">
        <v>9117</v>
      </c>
    </row>
    <row r="1309">
      <c r="A1309" s="54" t="s">
        <v>9118</v>
      </c>
      <c r="B1309" s="50" t="s">
        <v>9119</v>
      </c>
      <c r="C1309" s="51" t="s">
        <v>116</v>
      </c>
      <c r="D1309" s="50" t="s">
        <v>9120</v>
      </c>
      <c r="E1309" s="52">
        <v>44260.73540509259</v>
      </c>
      <c r="F1309" s="50"/>
      <c r="G1309" s="50"/>
      <c r="H1309" s="50"/>
      <c r="I1309" s="50"/>
      <c r="J1309" s="50" t="s">
        <v>9121</v>
      </c>
      <c r="K1309" s="50"/>
      <c r="L1309" s="53" t="s">
        <v>65</v>
      </c>
      <c r="M1309" s="55" t="s">
        <v>9122</v>
      </c>
      <c r="N1309" s="50">
        <v>1497.0</v>
      </c>
      <c r="O1309" s="50">
        <v>4356.0</v>
      </c>
      <c r="P1309" s="50" t="s">
        <v>6777</v>
      </c>
      <c r="Q1309" s="56" t="s">
        <v>9123</v>
      </c>
      <c r="R1309" s="53" t="s">
        <v>119</v>
      </c>
    </row>
    <row r="1310">
      <c r="A1310" s="54" t="s">
        <v>9124</v>
      </c>
      <c r="B1310" s="50" t="s">
        <v>9125</v>
      </c>
      <c r="C1310" s="51" t="s">
        <v>116</v>
      </c>
      <c r="D1310" s="50" t="s">
        <v>9126</v>
      </c>
      <c r="E1310" s="52">
        <v>44260.7353125</v>
      </c>
      <c r="F1310" s="50"/>
      <c r="G1310" s="50"/>
      <c r="H1310" s="50"/>
      <c r="I1310" s="50"/>
      <c r="J1310" s="50" t="s">
        <v>9127</v>
      </c>
      <c r="K1310" s="50"/>
      <c r="L1310" s="53" t="s">
        <v>65</v>
      </c>
      <c r="M1310" s="55" t="s">
        <v>9128</v>
      </c>
      <c r="N1310" s="50">
        <v>221.0</v>
      </c>
      <c r="O1310" s="50">
        <v>1406.0</v>
      </c>
      <c r="P1310" s="50" t="s">
        <v>9129</v>
      </c>
      <c r="Q1310" s="56" t="s">
        <v>9130</v>
      </c>
      <c r="R1310" s="53" t="s">
        <v>119</v>
      </c>
    </row>
    <row r="1311">
      <c r="A1311" s="54" t="s">
        <v>9131</v>
      </c>
      <c r="B1311" s="50" t="s">
        <v>9132</v>
      </c>
      <c r="C1311" s="51" t="s">
        <v>3371</v>
      </c>
      <c r="D1311" s="50" t="s">
        <v>9133</v>
      </c>
      <c r="E1311" s="52">
        <v>44260.735289351855</v>
      </c>
      <c r="F1311" s="50"/>
      <c r="G1311" s="50"/>
      <c r="H1311" s="50"/>
      <c r="I1311" s="50"/>
      <c r="J1311" s="50" t="s">
        <v>9134</v>
      </c>
      <c r="K1311" s="50"/>
      <c r="L1311" s="53" t="s">
        <v>65</v>
      </c>
      <c r="M1311" s="55" t="s">
        <v>9135</v>
      </c>
      <c r="N1311" s="50">
        <v>1030.0</v>
      </c>
      <c r="O1311" s="50">
        <v>646.0</v>
      </c>
      <c r="P1311" s="50"/>
      <c r="Q1311" s="56" t="s">
        <v>9136</v>
      </c>
      <c r="R1311" s="53" t="s">
        <v>3377</v>
      </c>
    </row>
    <row r="1312">
      <c r="A1312" s="54" t="s">
        <v>9137</v>
      </c>
      <c r="B1312" s="50" t="s">
        <v>7995</v>
      </c>
      <c r="C1312" s="51" t="s">
        <v>4220</v>
      </c>
      <c r="D1312" s="50" t="s">
        <v>9138</v>
      </c>
      <c r="E1312" s="52">
        <v>44260.73513888889</v>
      </c>
      <c r="F1312" s="50"/>
      <c r="G1312" s="50"/>
      <c r="H1312" s="50"/>
      <c r="I1312" s="50"/>
      <c r="J1312" s="50" t="s">
        <v>7997</v>
      </c>
      <c r="K1312" s="50"/>
      <c r="L1312" s="53" t="s">
        <v>65</v>
      </c>
      <c r="M1312" s="55" t="s">
        <v>7998</v>
      </c>
      <c r="N1312" s="50">
        <v>3298.0</v>
      </c>
      <c r="O1312" s="50">
        <v>950.0</v>
      </c>
      <c r="P1312" s="50" t="s">
        <v>7999</v>
      </c>
      <c r="Q1312" s="56" t="s">
        <v>9139</v>
      </c>
      <c r="R1312" s="53" t="s">
        <v>5526</v>
      </c>
    </row>
    <row r="1313">
      <c r="A1313" s="54" t="s">
        <v>9140</v>
      </c>
      <c r="B1313" s="50" t="s">
        <v>9141</v>
      </c>
      <c r="C1313" s="51" t="s">
        <v>9142</v>
      </c>
      <c r="D1313" s="50" t="s">
        <v>9143</v>
      </c>
      <c r="E1313" s="52">
        <v>44260.735081018516</v>
      </c>
      <c r="F1313" s="50"/>
      <c r="G1313" s="50"/>
      <c r="H1313" s="50"/>
      <c r="I1313" s="50"/>
      <c r="J1313" s="50" t="s">
        <v>9144</v>
      </c>
      <c r="K1313" s="50"/>
      <c r="L1313" s="53" t="s">
        <v>65</v>
      </c>
      <c r="M1313" s="55" t="s">
        <v>9145</v>
      </c>
      <c r="N1313" s="50">
        <v>462.0</v>
      </c>
      <c r="O1313" s="50">
        <v>598.0</v>
      </c>
      <c r="P1313" s="50" t="s">
        <v>9146</v>
      </c>
      <c r="Q1313" s="56" t="s">
        <v>9147</v>
      </c>
      <c r="R1313" s="53" t="s">
        <v>9148</v>
      </c>
    </row>
    <row r="1314">
      <c r="A1314" s="54" t="s">
        <v>9149</v>
      </c>
      <c r="B1314" s="50" t="s">
        <v>9150</v>
      </c>
      <c r="C1314" s="51" t="s">
        <v>4303</v>
      </c>
      <c r="D1314" s="50" t="s">
        <v>9151</v>
      </c>
      <c r="E1314" s="52">
        <v>44260.73490740741</v>
      </c>
      <c r="F1314" s="50"/>
      <c r="G1314" s="50"/>
      <c r="H1314" s="50"/>
      <c r="I1314" s="50"/>
      <c r="J1314" s="50" t="s">
        <v>9152</v>
      </c>
      <c r="K1314" s="50"/>
      <c r="L1314" s="53" t="s">
        <v>56</v>
      </c>
      <c r="M1314" s="55" t="s">
        <v>9153</v>
      </c>
      <c r="N1314" s="50">
        <v>8280.0</v>
      </c>
      <c r="O1314" s="50">
        <v>1975.0</v>
      </c>
      <c r="P1314" s="50" t="s">
        <v>9154</v>
      </c>
      <c r="Q1314" s="56" t="s">
        <v>9155</v>
      </c>
      <c r="R1314" s="53" t="s">
        <v>4307</v>
      </c>
    </row>
    <row r="1315">
      <c r="A1315" s="54" t="s">
        <v>9156</v>
      </c>
      <c r="B1315" s="50" t="s">
        <v>9157</v>
      </c>
      <c r="C1315" s="57" t="s">
        <v>9158</v>
      </c>
      <c r="D1315" s="50" t="s">
        <v>9159</v>
      </c>
      <c r="E1315" s="52">
        <v>44260.73489583333</v>
      </c>
      <c r="F1315" s="50"/>
      <c r="G1315" s="50"/>
      <c r="H1315" s="50"/>
      <c r="I1315" s="50"/>
      <c r="J1315" s="50" t="s">
        <v>9160</v>
      </c>
      <c r="K1315" s="50"/>
      <c r="L1315" s="53" t="s">
        <v>56</v>
      </c>
      <c r="M1315" s="55" t="s">
        <v>9161</v>
      </c>
      <c r="N1315" s="50">
        <v>722.0</v>
      </c>
      <c r="O1315" s="50">
        <v>240.0</v>
      </c>
      <c r="P1315" s="50" t="s">
        <v>9162</v>
      </c>
      <c r="Q1315" s="56" t="s">
        <v>9163</v>
      </c>
      <c r="R1315" s="53" t="s">
        <v>9164</v>
      </c>
    </row>
    <row r="1316">
      <c r="A1316" s="54" t="s">
        <v>9165</v>
      </c>
      <c r="B1316" s="50" t="s">
        <v>9166</v>
      </c>
      <c r="C1316" s="51" t="s">
        <v>9167</v>
      </c>
      <c r="D1316" s="50" t="s">
        <v>9168</v>
      </c>
      <c r="E1316" s="52">
        <v>44260.734826388885</v>
      </c>
      <c r="F1316" s="50"/>
      <c r="G1316" s="50"/>
      <c r="H1316" s="50"/>
      <c r="I1316" s="50"/>
      <c r="J1316" s="50" t="s">
        <v>9169</v>
      </c>
      <c r="K1316" s="50"/>
      <c r="L1316" s="53" t="s">
        <v>954</v>
      </c>
      <c r="M1316" s="55" t="s">
        <v>9170</v>
      </c>
      <c r="N1316" s="50">
        <v>42962.0</v>
      </c>
      <c r="O1316" s="50">
        <v>62.0</v>
      </c>
      <c r="P1316" s="50" t="s">
        <v>2011</v>
      </c>
      <c r="Q1316" s="56" t="s">
        <v>9171</v>
      </c>
      <c r="R1316" s="53" t="s">
        <v>9172</v>
      </c>
    </row>
    <row r="1317">
      <c r="A1317" s="54" t="s">
        <v>9173</v>
      </c>
      <c r="B1317" s="50" t="s">
        <v>9174</v>
      </c>
      <c r="C1317" s="51" t="s">
        <v>9175</v>
      </c>
      <c r="D1317" s="50" t="s">
        <v>9176</v>
      </c>
      <c r="E1317" s="52">
        <v>44260.73469907408</v>
      </c>
      <c r="F1317" s="50"/>
      <c r="G1317" s="50"/>
      <c r="H1317" s="50" t="s">
        <v>9177</v>
      </c>
      <c r="I1317" s="50" t="s">
        <v>9174</v>
      </c>
      <c r="J1317" s="50" t="s">
        <v>9177</v>
      </c>
      <c r="K1317" s="50" t="s">
        <v>9178</v>
      </c>
      <c r="L1317" s="53" t="s">
        <v>56</v>
      </c>
      <c r="M1317" s="55" t="s">
        <v>9179</v>
      </c>
      <c r="N1317" s="50">
        <v>137.0</v>
      </c>
      <c r="O1317" s="50">
        <v>608.0</v>
      </c>
      <c r="P1317" s="50" t="s">
        <v>4711</v>
      </c>
      <c r="Q1317" s="56" t="s">
        <v>9180</v>
      </c>
      <c r="R1317" s="53" t="s">
        <v>9181</v>
      </c>
    </row>
    <row r="1318">
      <c r="A1318" s="54" t="s">
        <v>9182</v>
      </c>
      <c r="B1318" s="50" t="s">
        <v>9183</v>
      </c>
      <c r="C1318" s="51" t="s">
        <v>5242</v>
      </c>
      <c r="D1318" s="50" t="s">
        <v>9176</v>
      </c>
      <c r="E1318" s="52">
        <v>44260.73469907408</v>
      </c>
      <c r="F1318" s="50"/>
      <c r="G1318" s="50"/>
      <c r="H1318" s="50"/>
      <c r="I1318" s="50"/>
      <c r="J1318" s="50" t="s">
        <v>9184</v>
      </c>
      <c r="K1318" s="50"/>
      <c r="L1318" s="53" t="s">
        <v>102</v>
      </c>
      <c r="M1318" s="55" t="s">
        <v>9185</v>
      </c>
      <c r="N1318" s="50">
        <v>135.0</v>
      </c>
      <c r="O1318" s="50">
        <v>88.0</v>
      </c>
      <c r="P1318" s="50" t="s">
        <v>9186</v>
      </c>
      <c r="Q1318" s="56" t="s">
        <v>9187</v>
      </c>
      <c r="R1318" s="53" t="s">
        <v>5248</v>
      </c>
    </row>
    <row r="1319">
      <c r="A1319" s="54" t="s">
        <v>9188</v>
      </c>
      <c r="B1319" s="50" t="s">
        <v>9189</v>
      </c>
      <c r="C1319" s="51" t="s">
        <v>815</v>
      </c>
      <c r="D1319" s="50" t="s">
        <v>9190</v>
      </c>
      <c r="E1319" s="52">
        <v>44260.73459490741</v>
      </c>
      <c r="F1319" s="50"/>
      <c r="G1319" s="50"/>
      <c r="H1319" s="50"/>
      <c r="I1319" s="50"/>
      <c r="J1319" s="50" t="s">
        <v>9191</v>
      </c>
      <c r="K1319" s="50"/>
      <c r="L1319" s="53" t="s">
        <v>65</v>
      </c>
      <c r="M1319" s="55" t="s">
        <v>9192</v>
      </c>
      <c r="N1319" s="50">
        <v>117440.0</v>
      </c>
      <c r="O1319" s="50">
        <v>1303.0</v>
      </c>
      <c r="P1319" s="50" t="s">
        <v>3736</v>
      </c>
      <c r="Q1319" s="56" t="s">
        <v>9193</v>
      </c>
      <c r="R1319" s="53" t="s">
        <v>821</v>
      </c>
    </row>
    <row r="1320">
      <c r="A1320" s="54" t="s">
        <v>9194</v>
      </c>
      <c r="B1320" s="50" t="s">
        <v>8700</v>
      </c>
      <c r="C1320" s="51" t="s">
        <v>587</v>
      </c>
      <c r="D1320" s="50" t="s">
        <v>9195</v>
      </c>
      <c r="E1320" s="52">
        <v>44260.73452546296</v>
      </c>
      <c r="F1320" s="50"/>
      <c r="G1320" s="50"/>
      <c r="H1320" s="50"/>
      <c r="I1320" s="50"/>
      <c r="J1320" s="50" t="s">
        <v>8702</v>
      </c>
      <c r="K1320" s="50"/>
      <c r="L1320" s="53" t="s">
        <v>65</v>
      </c>
      <c r="M1320" s="55" t="s">
        <v>8703</v>
      </c>
      <c r="N1320" s="50">
        <v>16005.0</v>
      </c>
      <c r="O1320" s="50">
        <v>2365.0</v>
      </c>
      <c r="P1320" s="50" t="s">
        <v>8704</v>
      </c>
      <c r="Q1320" s="56" t="s">
        <v>9196</v>
      </c>
      <c r="R1320" s="53" t="s">
        <v>590</v>
      </c>
    </row>
    <row r="1321">
      <c r="A1321" s="54" t="s">
        <v>9197</v>
      </c>
      <c r="B1321" s="50" t="s">
        <v>9198</v>
      </c>
      <c r="C1321" s="51" t="s">
        <v>4220</v>
      </c>
      <c r="D1321" s="50" t="s">
        <v>9199</v>
      </c>
      <c r="E1321" s="52">
        <v>44260.73442129629</v>
      </c>
      <c r="F1321" s="50"/>
      <c r="G1321" s="50"/>
      <c r="H1321" s="50"/>
      <c r="I1321" s="50"/>
      <c r="J1321" s="50" t="s">
        <v>9200</v>
      </c>
      <c r="K1321" s="50"/>
      <c r="L1321" s="53" t="s">
        <v>65</v>
      </c>
      <c r="M1321" s="55" t="s">
        <v>9201</v>
      </c>
      <c r="N1321" s="50">
        <v>1636.0</v>
      </c>
      <c r="O1321" s="50">
        <v>1453.0</v>
      </c>
      <c r="P1321" s="50" t="s">
        <v>9202</v>
      </c>
      <c r="Q1321" s="56" t="s">
        <v>9203</v>
      </c>
      <c r="R1321" s="53" t="s">
        <v>5526</v>
      </c>
    </row>
    <row r="1322">
      <c r="A1322" s="54" t="s">
        <v>9204</v>
      </c>
      <c r="B1322" s="50" t="s">
        <v>6478</v>
      </c>
      <c r="C1322" s="51" t="s">
        <v>9205</v>
      </c>
      <c r="D1322" s="50" t="s">
        <v>9206</v>
      </c>
      <c r="E1322" s="52">
        <v>44260.73432870371</v>
      </c>
      <c r="F1322" s="50"/>
      <c r="G1322" s="50"/>
      <c r="H1322" s="50" t="s">
        <v>2580</v>
      </c>
      <c r="I1322" s="50" t="s">
        <v>2581</v>
      </c>
      <c r="J1322" s="50" t="s">
        <v>6481</v>
      </c>
      <c r="K1322" s="50" t="s">
        <v>2583</v>
      </c>
      <c r="L1322" s="53" t="s">
        <v>65</v>
      </c>
      <c r="M1322" s="55" t="s">
        <v>6482</v>
      </c>
      <c r="N1322" s="50">
        <v>518.0</v>
      </c>
      <c r="O1322" s="50">
        <v>1579.0</v>
      </c>
      <c r="P1322" s="50" t="s">
        <v>6483</v>
      </c>
      <c r="Q1322" s="56" t="s">
        <v>9207</v>
      </c>
      <c r="R1322" s="53" t="s">
        <v>9208</v>
      </c>
    </row>
    <row r="1323">
      <c r="A1323" s="54" t="s">
        <v>9209</v>
      </c>
      <c r="B1323" s="50" t="s">
        <v>9210</v>
      </c>
      <c r="C1323" s="51" t="s">
        <v>9211</v>
      </c>
      <c r="D1323" s="50" t="s">
        <v>9212</v>
      </c>
      <c r="E1323" s="52">
        <v>44260.73427083333</v>
      </c>
      <c r="F1323" s="50"/>
      <c r="G1323" s="50"/>
      <c r="H1323" s="50"/>
      <c r="I1323" s="50"/>
      <c r="J1323" s="50" t="s">
        <v>9213</v>
      </c>
      <c r="K1323" s="50"/>
      <c r="L1323" s="53" t="s">
        <v>102</v>
      </c>
      <c r="M1323" s="55" t="s">
        <v>9214</v>
      </c>
      <c r="N1323" s="50">
        <v>1327.0</v>
      </c>
      <c r="O1323" s="50">
        <v>196.0</v>
      </c>
      <c r="P1323" s="50" t="s">
        <v>2096</v>
      </c>
      <c r="Q1323" s="56" t="s">
        <v>9215</v>
      </c>
      <c r="R1323" s="53" t="s">
        <v>9216</v>
      </c>
    </row>
    <row r="1324">
      <c r="A1324" s="54" t="s">
        <v>9217</v>
      </c>
      <c r="B1324" s="50" t="s">
        <v>9218</v>
      </c>
      <c r="C1324" s="51" t="s">
        <v>9219</v>
      </c>
      <c r="D1324" s="50" t="s">
        <v>9220</v>
      </c>
      <c r="E1324" s="52">
        <v>44260.73422453704</v>
      </c>
      <c r="F1324" s="50"/>
      <c r="G1324" s="50"/>
      <c r="H1324" s="50"/>
      <c r="I1324" s="50"/>
      <c r="J1324" s="50" t="s">
        <v>9221</v>
      </c>
      <c r="K1324" s="50"/>
      <c r="L1324" s="53" t="s">
        <v>65</v>
      </c>
      <c r="M1324" s="55" t="s">
        <v>9222</v>
      </c>
      <c r="N1324" s="50">
        <v>235.0</v>
      </c>
      <c r="O1324" s="50">
        <v>1393.0</v>
      </c>
      <c r="P1324" s="50" t="s">
        <v>9223</v>
      </c>
      <c r="Q1324" s="56" t="s">
        <v>9224</v>
      </c>
      <c r="R1324" s="53" t="s">
        <v>2265</v>
      </c>
    </row>
    <row r="1325">
      <c r="A1325" s="54" t="s">
        <v>9225</v>
      </c>
      <c r="B1325" s="50" t="s">
        <v>5233</v>
      </c>
      <c r="C1325" s="51" t="s">
        <v>587</v>
      </c>
      <c r="D1325" s="50" t="s">
        <v>9226</v>
      </c>
      <c r="E1325" s="52">
        <v>44260.734201388885</v>
      </c>
      <c r="F1325" s="50"/>
      <c r="G1325" s="50"/>
      <c r="H1325" s="50"/>
      <c r="I1325" s="50"/>
      <c r="J1325" s="50" t="s">
        <v>5236</v>
      </c>
      <c r="K1325" s="50"/>
      <c r="L1325" s="53" t="s">
        <v>65</v>
      </c>
      <c r="M1325" s="55" t="s">
        <v>5237</v>
      </c>
      <c r="N1325" s="50">
        <v>356.0</v>
      </c>
      <c r="O1325" s="50">
        <v>427.0</v>
      </c>
      <c r="P1325" s="50" t="s">
        <v>2585</v>
      </c>
      <c r="Q1325" s="56" t="s">
        <v>9227</v>
      </c>
      <c r="R1325" s="53" t="s">
        <v>590</v>
      </c>
    </row>
    <row r="1326">
      <c r="A1326" s="54" t="s">
        <v>9228</v>
      </c>
      <c r="B1326" s="50" t="s">
        <v>9229</v>
      </c>
      <c r="C1326" s="51" t="s">
        <v>9230</v>
      </c>
      <c r="D1326" s="50" t="s">
        <v>9231</v>
      </c>
      <c r="E1326" s="52">
        <v>44260.73415509259</v>
      </c>
      <c r="F1326" s="50"/>
      <c r="G1326" s="50"/>
      <c r="H1326" s="50"/>
      <c r="I1326" s="50"/>
      <c r="J1326" s="50" t="s">
        <v>9232</v>
      </c>
      <c r="K1326" s="50"/>
      <c r="L1326" s="53" t="s">
        <v>102</v>
      </c>
      <c r="M1326" s="55" t="s">
        <v>9233</v>
      </c>
      <c r="N1326" s="50">
        <v>266.0</v>
      </c>
      <c r="O1326" s="50">
        <v>65.0</v>
      </c>
      <c r="P1326" s="50" t="s">
        <v>286</v>
      </c>
      <c r="Q1326" s="56" t="s">
        <v>9234</v>
      </c>
      <c r="R1326" s="53" t="s">
        <v>9235</v>
      </c>
    </row>
    <row r="1327">
      <c r="A1327" s="54" t="s">
        <v>9236</v>
      </c>
      <c r="B1327" s="50" t="s">
        <v>9237</v>
      </c>
      <c r="C1327" s="51" t="s">
        <v>7324</v>
      </c>
      <c r="D1327" s="50" t="s">
        <v>9238</v>
      </c>
      <c r="E1327" s="52">
        <v>44260.7341087963</v>
      </c>
      <c r="F1327" s="50"/>
      <c r="G1327" s="50"/>
      <c r="H1327" s="50"/>
      <c r="I1327" s="50"/>
      <c r="J1327" s="50" t="s">
        <v>9239</v>
      </c>
      <c r="K1327" s="50"/>
      <c r="L1327" s="53" t="s">
        <v>56</v>
      </c>
      <c r="M1327" s="55" t="s">
        <v>9240</v>
      </c>
      <c r="N1327" s="50">
        <v>513.0</v>
      </c>
      <c r="O1327" s="50">
        <v>485.0</v>
      </c>
      <c r="P1327" s="50" t="s">
        <v>898</v>
      </c>
      <c r="Q1327" s="56" t="s">
        <v>9241</v>
      </c>
      <c r="R1327" s="53" t="s">
        <v>7329</v>
      </c>
    </row>
    <row r="1328">
      <c r="A1328" s="54" t="s">
        <v>9242</v>
      </c>
      <c r="B1328" s="50" t="s">
        <v>9243</v>
      </c>
      <c r="C1328" s="51" t="s">
        <v>9244</v>
      </c>
      <c r="D1328" s="50" t="s">
        <v>9245</v>
      </c>
      <c r="E1328" s="52">
        <v>44260.73407407408</v>
      </c>
      <c r="F1328" s="50"/>
      <c r="G1328" s="50"/>
      <c r="H1328" s="50"/>
      <c r="I1328" s="50"/>
      <c r="J1328" s="50" t="s">
        <v>9246</v>
      </c>
      <c r="K1328" s="50"/>
      <c r="L1328" s="53" t="s">
        <v>65</v>
      </c>
      <c r="M1328" s="55" t="s">
        <v>9247</v>
      </c>
      <c r="N1328" s="50">
        <v>133.0</v>
      </c>
      <c r="O1328" s="50">
        <v>87.0</v>
      </c>
      <c r="P1328" s="50"/>
      <c r="Q1328" s="56" t="s">
        <v>9248</v>
      </c>
      <c r="R1328" s="53" t="s">
        <v>9249</v>
      </c>
    </row>
    <row r="1329">
      <c r="A1329" s="54" t="s">
        <v>9250</v>
      </c>
      <c r="B1329" s="50" t="s">
        <v>9251</v>
      </c>
      <c r="C1329" s="51" t="s">
        <v>9252</v>
      </c>
      <c r="D1329" s="50" t="s">
        <v>9253</v>
      </c>
      <c r="E1329" s="52">
        <v>44260.73400462963</v>
      </c>
      <c r="F1329" s="50"/>
      <c r="G1329" s="50"/>
      <c r="H1329" s="50"/>
      <c r="I1329" s="50"/>
      <c r="J1329" s="50" t="s">
        <v>9254</v>
      </c>
      <c r="K1329" s="50"/>
      <c r="L1329" s="53" t="s">
        <v>56</v>
      </c>
      <c r="M1329" s="55" t="s">
        <v>9255</v>
      </c>
      <c r="N1329" s="50">
        <v>918.0</v>
      </c>
      <c r="O1329" s="50">
        <v>3541.0</v>
      </c>
      <c r="P1329" s="50" t="s">
        <v>9256</v>
      </c>
      <c r="Q1329" s="56" t="s">
        <v>9257</v>
      </c>
      <c r="R1329" s="53" t="s">
        <v>9258</v>
      </c>
    </row>
    <row r="1330">
      <c r="A1330" s="54" t="s">
        <v>9259</v>
      </c>
      <c r="B1330" s="50" t="s">
        <v>8096</v>
      </c>
      <c r="C1330" s="51" t="s">
        <v>4220</v>
      </c>
      <c r="D1330" s="50" t="s">
        <v>9260</v>
      </c>
      <c r="E1330" s="52">
        <v>44260.733923611115</v>
      </c>
      <c r="F1330" s="50"/>
      <c r="G1330" s="50"/>
      <c r="H1330" s="50"/>
      <c r="I1330" s="50"/>
      <c r="J1330" s="50" t="s">
        <v>8098</v>
      </c>
      <c r="K1330" s="50"/>
      <c r="L1330" s="53" t="s">
        <v>102</v>
      </c>
      <c r="M1330" s="55" t="s">
        <v>8099</v>
      </c>
      <c r="N1330" s="50">
        <v>1000.0</v>
      </c>
      <c r="O1330" s="50">
        <v>701.0</v>
      </c>
      <c r="P1330" s="50" t="s">
        <v>8100</v>
      </c>
      <c r="Q1330" s="56" t="s">
        <v>9261</v>
      </c>
      <c r="R1330" s="53" t="s">
        <v>3513</v>
      </c>
    </row>
    <row r="1331">
      <c r="A1331" s="54" t="s">
        <v>9262</v>
      </c>
      <c r="B1331" s="50" t="s">
        <v>9263</v>
      </c>
      <c r="C1331" s="57" t="s">
        <v>665</v>
      </c>
      <c r="D1331" s="50" t="s">
        <v>9264</v>
      </c>
      <c r="E1331" s="52">
        <v>44260.73378472222</v>
      </c>
      <c r="F1331" s="50"/>
      <c r="G1331" s="50"/>
      <c r="H1331" s="50"/>
      <c r="I1331" s="50"/>
      <c r="J1331" s="50" t="s">
        <v>9265</v>
      </c>
      <c r="K1331" s="50"/>
      <c r="L1331" s="53" t="s">
        <v>65</v>
      </c>
      <c r="M1331" s="55" t="s">
        <v>9266</v>
      </c>
      <c r="N1331" s="50">
        <v>889.0</v>
      </c>
      <c r="O1331" s="50">
        <v>570.0</v>
      </c>
      <c r="P1331" s="50" t="s">
        <v>9267</v>
      </c>
      <c r="Q1331" s="56" t="s">
        <v>9268</v>
      </c>
      <c r="R1331" s="58" t="s">
        <v>496</v>
      </c>
    </row>
    <row r="1332">
      <c r="A1332" s="54" t="s">
        <v>9269</v>
      </c>
      <c r="B1332" s="50" t="s">
        <v>4625</v>
      </c>
      <c r="C1332" s="51" t="s">
        <v>4220</v>
      </c>
      <c r="D1332" s="50" t="s">
        <v>9270</v>
      </c>
      <c r="E1332" s="52">
        <v>44260.733715277776</v>
      </c>
      <c r="F1332" s="50"/>
      <c r="G1332" s="50"/>
      <c r="H1332" s="50"/>
      <c r="I1332" s="50"/>
      <c r="J1332" s="50" t="s">
        <v>4627</v>
      </c>
      <c r="K1332" s="50"/>
      <c r="L1332" s="53" t="s">
        <v>65</v>
      </c>
      <c r="M1332" s="55" t="s">
        <v>4628</v>
      </c>
      <c r="N1332" s="50">
        <v>202.0</v>
      </c>
      <c r="O1332" s="50">
        <v>437.0</v>
      </c>
      <c r="P1332" s="50" t="s">
        <v>286</v>
      </c>
      <c r="Q1332" s="56" t="s">
        <v>9271</v>
      </c>
      <c r="R1332" s="53" t="s">
        <v>3513</v>
      </c>
    </row>
    <row r="1333">
      <c r="A1333" s="54" t="s">
        <v>9272</v>
      </c>
      <c r="B1333" s="50" t="s">
        <v>9273</v>
      </c>
      <c r="C1333" s="51" t="s">
        <v>9274</v>
      </c>
      <c r="D1333" s="50" t="s">
        <v>9275</v>
      </c>
      <c r="E1333" s="52">
        <v>44260.73363425926</v>
      </c>
      <c r="F1333" s="50"/>
      <c r="G1333" s="50"/>
      <c r="H1333" s="50"/>
      <c r="I1333" s="50"/>
      <c r="J1333" s="50" t="s">
        <v>9276</v>
      </c>
      <c r="K1333" s="50"/>
      <c r="L1333" s="53" t="s">
        <v>65</v>
      </c>
      <c r="M1333" s="55" t="s">
        <v>9277</v>
      </c>
      <c r="N1333" s="50">
        <v>264.0</v>
      </c>
      <c r="O1333" s="50">
        <v>280.0</v>
      </c>
      <c r="P1333" s="50" t="s">
        <v>9278</v>
      </c>
      <c r="Q1333" s="56" t="s">
        <v>9279</v>
      </c>
      <c r="R1333" s="53" t="s">
        <v>9280</v>
      </c>
    </row>
    <row r="1334">
      <c r="A1334" s="54" t="s">
        <v>9281</v>
      </c>
      <c r="B1334" s="50" t="s">
        <v>9282</v>
      </c>
      <c r="C1334" s="51" t="s">
        <v>9283</v>
      </c>
      <c r="D1334" s="50" t="s">
        <v>9284</v>
      </c>
      <c r="E1334" s="52">
        <v>44260.733564814815</v>
      </c>
      <c r="F1334" s="50"/>
      <c r="G1334" s="50"/>
      <c r="H1334" s="50"/>
      <c r="I1334" s="50"/>
      <c r="J1334" s="50" t="s">
        <v>9285</v>
      </c>
      <c r="K1334" s="50"/>
      <c r="L1334" s="53" t="s">
        <v>56</v>
      </c>
      <c r="M1334" s="55" t="s">
        <v>9286</v>
      </c>
      <c r="N1334" s="50">
        <v>3709.0</v>
      </c>
      <c r="O1334" s="50">
        <v>465.0</v>
      </c>
      <c r="P1334" s="50" t="s">
        <v>9287</v>
      </c>
      <c r="Q1334" s="56" t="s">
        <v>9288</v>
      </c>
      <c r="R1334" s="53" t="s">
        <v>9289</v>
      </c>
    </row>
    <row r="1335">
      <c r="A1335" s="54" t="s">
        <v>9290</v>
      </c>
      <c r="B1335" s="50" t="s">
        <v>9291</v>
      </c>
      <c r="C1335" s="51" t="s">
        <v>72</v>
      </c>
      <c r="D1335" s="50" t="s">
        <v>9292</v>
      </c>
      <c r="E1335" s="52">
        <v>44260.73349537037</v>
      </c>
      <c r="F1335" s="50"/>
      <c r="G1335" s="50"/>
      <c r="H1335" s="50"/>
      <c r="I1335" s="50"/>
      <c r="J1335" s="50" t="s">
        <v>9293</v>
      </c>
      <c r="K1335" s="50"/>
      <c r="L1335" s="53" t="s">
        <v>65</v>
      </c>
      <c r="M1335" s="55" t="s">
        <v>9294</v>
      </c>
      <c r="N1335" s="50">
        <v>2410.0</v>
      </c>
      <c r="O1335" s="50">
        <v>5006.0</v>
      </c>
      <c r="P1335" s="50" t="s">
        <v>286</v>
      </c>
      <c r="Q1335" s="56" t="s">
        <v>9295</v>
      </c>
      <c r="R1335" s="53" t="s">
        <v>78</v>
      </c>
    </row>
    <row r="1336">
      <c r="A1336" s="54" t="s">
        <v>9296</v>
      </c>
      <c r="B1336" s="50" t="s">
        <v>6956</v>
      </c>
      <c r="C1336" s="51" t="s">
        <v>4220</v>
      </c>
      <c r="D1336" s="50" t="s">
        <v>9297</v>
      </c>
      <c r="E1336" s="52">
        <v>44260.73341435185</v>
      </c>
      <c r="F1336" s="50"/>
      <c r="G1336" s="50"/>
      <c r="H1336" s="50"/>
      <c r="I1336" s="50"/>
      <c r="J1336" s="50" t="s">
        <v>6957</v>
      </c>
      <c r="K1336" s="50"/>
      <c r="L1336" s="53" t="s">
        <v>65</v>
      </c>
      <c r="M1336" s="55" t="s">
        <v>6958</v>
      </c>
      <c r="N1336" s="50">
        <v>227.0</v>
      </c>
      <c r="O1336" s="50">
        <v>367.0</v>
      </c>
      <c r="P1336" s="50"/>
      <c r="Q1336" s="56" t="s">
        <v>9298</v>
      </c>
      <c r="R1336" s="53" t="s">
        <v>3513</v>
      </c>
    </row>
    <row r="1337">
      <c r="A1337" s="54" t="s">
        <v>9299</v>
      </c>
      <c r="B1337" s="50" t="s">
        <v>6298</v>
      </c>
      <c r="C1337" s="51" t="s">
        <v>4220</v>
      </c>
      <c r="D1337" s="50" t="s">
        <v>9297</v>
      </c>
      <c r="E1337" s="52">
        <v>44260.73341435185</v>
      </c>
      <c r="F1337" s="50"/>
      <c r="G1337" s="50"/>
      <c r="H1337" s="50"/>
      <c r="I1337" s="50"/>
      <c r="J1337" s="50" t="s">
        <v>6300</v>
      </c>
      <c r="K1337" s="50"/>
      <c r="L1337" s="53" t="s">
        <v>65</v>
      </c>
      <c r="M1337" s="55" t="s">
        <v>6301</v>
      </c>
      <c r="N1337" s="50">
        <v>544.0</v>
      </c>
      <c r="O1337" s="50">
        <v>531.0</v>
      </c>
      <c r="P1337" s="50" t="s">
        <v>6302</v>
      </c>
      <c r="Q1337" s="56" t="s">
        <v>9300</v>
      </c>
      <c r="R1337" s="53" t="s">
        <v>3513</v>
      </c>
    </row>
    <row r="1338">
      <c r="A1338" s="54" t="s">
        <v>9301</v>
      </c>
      <c r="B1338" s="50" t="s">
        <v>9302</v>
      </c>
      <c r="C1338" s="51" t="s">
        <v>9303</v>
      </c>
      <c r="D1338" s="50" t="s">
        <v>9304</v>
      </c>
      <c r="E1338" s="52">
        <v>44260.73334490741</v>
      </c>
      <c r="F1338" s="50"/>
      <c r="G1338" s="50"/>
      <c r="H1338" s="50"/>
      <c r="I1338" s="50"/>
      <c r="J1338" s="50" t="s">
        <v>9305</v>
      </c>
      <c r="K1338" s="50"/>
      <c r="L1338" s="53" t="s">
        <v>65</v>
      </c>
      <c r="M1338" s="55" t="s">
        <v>9306</v>
      </c>
      <c r="N1338" s="50">
        <v>1875.0</v>
      </c>
      <c r="O1338" s="50">
        <v>2188.0</v>
      </c>
      <c r="P1338" s="50"/>
      <c r="Q1338" s="56" t="s">
        <v>9307</v>
      </c>
      <c r="R1338" s="53" t="s">
        <v>9308</v>
      </c>
    </row>
    <row r="1339">
      <c r="A1339" s="54" t="s">
        <v>9309</v>
      </c>
      <c r="B1339" s="50" t="s">
        <v>9310</v>
      </c>
      <c r="C1339" s="51" t="s">
        <v>9311</v>
      </c>
      <c r="D1339" s="50" t="s">
        <v>9312</v>
      </c>
      <c r="E1339" s="52">
        <v>44260.733182870375</v>
      </c>
      <c r="F1339" s="50"/>
      <c r="G1339" s="50"/>
      <c r="H1339" s="50"/>
      <c r="I1339" s="50"/>
      <c r="J1339" s="50" t="s">
        <v>9313</v>
      </c>
      <c r="K1339" s="50"/>
      <c r="L1339" s="53" t="s">
        <v>6681</v>
      </c>
      <c r="M1339" s="55" t="s">
        <v>9314</v>
      </c>
      <c r="N1339" s="50">
        <v>8593.0</v>
      </c>
      <c r="O1339" s="50">
        <v>2703.0</v>
      </c>
      <c r="P1339" s="50" t="s">
        <v>9315</v>
      </c>
      <c r="Q1339" s="56" t="s">
        <v>9316</v>
      </c>
      <c r="R1339" s="53" t="s">
        <v>9317</v>
      </c>
    </row>
    <row r="1340">
      <c r="A1340" s="54" t="s">
        <v>9318</v>
      </c>
      <c r="B1340" s="50" t="s">
        <v>9319</v>
      </c>
      <c r="C1340" s="51" t="s">
        <v>72</v>
      </c>
      <c r="D1340" s="50" t="s">
        <v>9320</v>
      </c>
      <c r="E1340" s="52">
        <v>44260.733136574076</v>
      </c>
      <c r="F1340" s="50"/>
      <c r="G1340" s="50"/>
      <c r="H1340" s="50"/>
      <c r="I1340" s="50"/>
      <c r="J1340" s="50" t="s">
        <v>9321</v>
      </c>
      <c r="K1340" s="50"/>
      <c r="L1340" s="53" t="s">
        <v>65</v>
      </c>
      <c r="M1340" s="55" t="s">
        <v>9322</v>
      </c>
      <c r="N1340" s="50">
        <v>71865.0</v>
      </c>
      <c r="O1340" s="50">
        <v>28390.0</v>
      </c>
      <c r="P1340" s="50" t="s">
        <v>9323</v>
      </c>
      <c r="Q1340" s="56" t="s">
        <v>9324</v>
      </c>
      <c r="R1340" s="53" t="s">
        <v>78</v>
      </c>
    </row>
    <row r="1341">
      <c r="A1341" s="54" t="s">
        <v>9325</v>
      </c>
      <c r="B1341" s="50" t="s">
        <v>9326</v>
      </c>
      <c r="C1341" s="51" t="s">
        <v>2252</v>
      </c>
      <c r="D1341" s="50" t="s">
        <v>9327</v>
      </c>
      <c r="E1341" s="52">
        <v>44260.733078703706</v>
      </c>
      <c r="F1341" s="50"/>
      <c r="G1341" s="50"/>
      <c r="H1341" s="50"/>
      <c r="I1341" s="50"/>
      <c r="J1341" s="50" t="s">
        <v>9328</v>
      </c>
      <c r="K1341" s="50"/>
      <c r="L1341" s="53" t="s">
        <v>65</v>
      </c>
      <c r="M1341" s="55" t="s">
        <v>9329</v>
      </c>
      <c r="N1341" s="50">
        <v>162.0</v>
      </c>
      <c r="O1341" s="50">
        <v>432.0</v>
      </c>
      <c r="P1341" s="50" t="s">
        <v>9330</v>
      </c>
      <c r="Q1341" s="56" t="s">
        <v>9331</v>
      </c>
      <c r="R1341" s="53" t="s">
        <v>2257</v>
      </c>
    </row>
    <row r="1342">
      <c r="A1342" s="54" t="s">
        <v>9332</v>
      </c>
      <c r="B1342" s="50" t="s">
        <v>9333</v>
      </c>
      <c r="C1342" s="51" t="s">
        <v>9303</v>
      </c>
      <c r="D1342" s="50" t="s">
        <v>9327</v>
      </c>
      <c r="E1342" s="52">
        <v>44260.733078703706</v>
      </c>
      <c r="F1342" s="50"/>
      <c r="G1342" s="50"/>
      <c r="H1342" s="50"/>
      <c r="I1342" s="50"/>
      <c r="J1342" s="50" t="s">
        <v>9334</v>
      </c>
      <c r="K1342" s="50"/>
      <c r="L1342" s="53" t="s">
        <v>65</v>
      </c>
      <c r="M1342" s="55" t="s">
        <v>9335</v>
      </c>
      <c r="N1342" s="50">
        <v>742.0</v>
      </c>
      <c r="O1342" s="50">
        <v>923.0</v>
      </c>
      <c r="P1342" s="50"/>
      <c r="Q1342" s="56" t="s">
        <v>9336</v>
      </c>
      <c r="R1342" s="53" t="s">
        <v>9308</v>
      </c>
    </row>
    <row r="1343">
      <c r="A1343" s="54" t="s">
        <v>9337</v>
      </c>
      <c r="B1343" s="50" t="s">
        <v>9338</v>
      </c>
      <c r="C1343" s="57" t="s">
        <v>9339</v>
      </c>
      <c r="D1343" s="50" t="s">
        <v>9340</v>
      </c>
      <c r="E1343" s="52">
        <v>44260.73297453704</v>
      </c>
      <c r="F1343" s="50"/>
      <c r="G1343" s="50"/>
      <c r="H1343" s="50"/>
      <c r="I1343" s="50"/>
      <c r="J1343" s="50" t="s">
        <v>9341</v>
      </c>
      <c r="K1343" s="50"/>
      <c r="L1343" s="53" t="s">
        <v>65</v>
      </c>
      <c r="M1343" s="55" t="s">
        <v>9342</v>
      </c>
      <c r="N1343" s="50">
        <v>356.0</v>
      </c>
      <c r="O1343" s="50">
        <v>19.0</v>
      </c>
      <c r="P1343" s="50" t="s">
        <v>9343</v>
      </c>
      <c r="Q1343" s="56" t="s">
        <v>9344</v>
      </c>
      <c r="R1343" s="58" t="s">
        <v>9345</v>
      </c>
    </row>
    <row r="1344">
      <c r="A1344" s="54" t="s">
        <v>9346</v>
      </c>
      <c r="B1344" s="50" t="s">
        <v>9347</v>
      </c>
      <c r="C1344" s="51" t="s">
        <v>3466</v>
      </c>
      <c r="D1344" s="50" t="s">
        <v>9348</v>
      </c>
      <c r="E1344" s="52">
        <v>44260.73290509259</v>
      </c>
      <c r="F1344" s="50"/>
      <c r="G1344" s="50"/>
      <c r="H1344" s="50"/>
      <c r="I1344" s="50"/>
      <c r="J1344" s="50" t="s">
        <v>9349</v>
      </c>
      <c r="K1344" s="50"/>
      <c r="L1344" s="53" t="s">
        <v>65</v>
      </c>
      <c r="M1344" s="55" t="s">
        <v>9350</v>
      </c>
      <c r="N1344" s="50">
        <v>2195.0</v>
      </c>
      <c r="O1344" s="50">
        <v>238.0</v>
      </c>
      <c r="P1344" s="50" t="s">
        <v>9351</v>
      </c>
      <c r="Q1344" s="56" t="s">
        <v>9352</v>
      </c>
      <c r="R1344" s="53" t="s">
        <v>3472</v>
      </c>
    </row>
    <row r="1345">
      <c r="A1345" s="54" t="s">
        <v>9353</v>
      </c>
      <c r="B1345" s="50" t="s">
        <v>9354</v>
      </c>
      <c r="C1345" s="51" t="s">
        <v>9303</v>
      </c>
      <c r="D1345" s="50" t="s">
        <v>9355</v>
      </c>
      <c r="E1345" s="52">
        <v>44260.732824074075</v>
      </c>
      <c r="F1345" s="50"/>
      <c r="G1345" s="50"/>
      <c r="H1345" s="50"/>
      <c r="I1345" s="50"/>
      <c r="J1345" s="50" t="s">
        <v>9356</v>
      </c>
      <c r="K1345" s="50"/>
      <c r="L1345" s="53" t="s">
        <v>65</v>
      </c>
      <c r="M1345" s="55" t="s">
        <v>9357</v>
      </c>
      <c r="N1345" s="50">
        <v>171.0</v>
      </c>
      <c r="O1345" s="50">
        <v>239.0</v>
      </c>
      <c r="P1345" s="50"/>
      <c r="Q1345" s="56" t="s">
        <v>9358</v>
      </c>
      <c r="R1345" s="53" t="s">
        <v>9308</v>
      </c>
    </row>
    <row r="1346">
      <c r="A1346" s="54" t="s">
        <v>9359</v>
      </c>
      <c r="B1346" s="50" t="s">
        <v>9360</v>
      </c>
      <c r="C1346" s="51" t="s">
        <v>587</v>
      </c>
      <c r="D1346" s="50" t="s">
        <v>9361</v>
      </c>
      <c r="E1346" s="52">
        <v>44260.73280092592</v>
      </c>
      <c r="F1346" s="50"/>
      <c r="G1346" s="50"/>
      <c r="H1346" s="50"/>
      <c r="I1346" s="50"/>
      <c r="J1346" s="50" t="s">
        <v>9362</v>
      </c>
      <c r="K1346" s="50"/>
      <c r="L1346" s="53" t="s">
        <v>65</v>
      </c>
      <c r="M1346" s="55" t="s">
        <v>9363</v>
      </c>
      <c r="N1346" s="50">
        <v>123.0</v>
      </c>
      <c r="O1346" s="50">
        <v>446.0</v>
      </c>
      <c r="P1346" s="50"/>
      <c r="Q1346" s="56" t="s">
        <v>9364</v>
      </c>
      <c r="R1346" s="53" t="s">
        <v>590</v>
      </c>
    </row>
    <row r="1347">
      <c r="A1347" s="54" t="s">
        <v>9365</v>
      </c>
      <c r="B1347" s="50" t="s">
        <v>9366</v>
      </c>
      <c r="C1347" s="51" t="s">
        <v>9367</v>
      </c>
      <c r="D1347" s="50" t="s">
        <v>9368</v>
      </c>
      <c r="E1347" s="52">
        <v>44260.73277777778</v>
      </c>
      <c r="F1347" s="50"/>
      <c r="G1347" s="50"/>
      <c r="H1347" s="50"/>
      <c r="I1347" s="50"/>
      <c r="J1347" s="50" t="s">
        <v>9369</v>
      </c>
      <c r="K1347" s="50"/>
      <c r="L1347" s="53" t="s">
        <v>65</v>
      </c>
      <c r="M1347" s="55" t="s">
        <v>9370</v>
      </c>
      <c r="N1347" s="50">
        <v>608.0</v>
      </c>
      <c r="O1347" s="50">
        <v>120.0</v>
      </c>
      <c r="P1347" s="50" t="s">
        <v>9371</v>
      </c>
      <c r="Q1347" s="56" t="s">
        <v>9372</v>
      </c>
      <c r="R1347" s="53" t="s">
        <v>9373</v>
      </c>
    </row>
    <row r="1348">
      <c r="A1348" s="54" t="s">
        <v>9374</v>
      </c>
      <c r="B1348" s="50" t="s">
        <v>9375</v>
      </c>
      <c r="C1348" s="51" t="s">
        <v>9376</v>
      </c>
      <c r="D1348" s="50" t="s">
        <v>9368</v>
      </c>
      <c r="E1348" s="52">
        <v>44260.73277777778</v>
      </c>
      <c r="F1348" s="50"/>
      <c r="G1348" s="50"/>
      <c r="H1348" s="50"/>
      <c r="I1348" s="50"/>
      <c r="J1348" s="50" t="s">
        <v>9377</v>
      </c>
      <c r="K1348" s="50"/>
      <c r="L1348" s="53" t="s">
        <v>65</v>
      </c>
      <c r="M1348" s="55" t="s">
        <v>9378</v>
      </c>
      <c r="N1348" s="50">
        <v>118.0</v>
      </c>
      <c r="O1348" s="50">
        <v>196.0</v>
      </c>
      <c r="P1348" s="50"/>
      <c r="Q1348" s="56" t="s">
        <v>9379</v>
      </c>
      <c r="R1348" s="53" t="s">
        <v>9380</v>
      </c>
    </row>
    <row r="1349">
      <c r="A1349" s="54" t="s">
        <v>9381</v>
      </c>
      <c r="B1349" s="50" t="s">
        <v>5813</v>
      </c>
      <c r="C1349" s="51" t="s">
        <v>9382</v>
      </c>
      <c r="D1349" s="50" t="s">
        <v>9383</v>
      </c>
      <c r="E1349" s="52">
        <v>44260.73268518518</v>
      </c>
      <c r="F1349" s="50"/>
      <c r="G1349" s="50"/>
      <c r="H1349" s="50"/>
      <c r="I1349" s="50"/>
      <c r="J1349" s="50" t="s">
        <v>5815</v>
      </c>
      <c r="K1349" s="50"/>
      <c r="L1349" s="53" t="s">
        <v>102</v>
      </c>
      <c r="M1349" s="55" t="s">
        <v>5816</v>
      </c>
      <c r="N1349" s="50">
        <v>1018.0</v>
      </c>
      <c r="O1349" s="50">
        <v>4587.0</v>
      </c>
      <c r="P1349" s="50"/>
      <c r="Q1349" s="56" t="s">
        <v>9384</v>
      </c>
      <c r="R1349" s="53" t="s">
        <v>9385</v>
      </c>
    </row>
    <row r="1350">
      <c r="A1350" s="54" t="s">
        <v>9386</v>
      </c>
      <c r="B1350" s="50" t="s">
        <v>9387</v>
      </c>
      <c r="C1350" s="51" t="s">
        <v>5123</v>
      </c>
      <c r="D1350" s="50" t="s">
        <v>9383</v>
      </c>
      <c r="E1350" s="52">
        <v>44260.73268518518</v>
      </c>
      <c r="F1350" s="50"/>
      <c r="G1350" s="50"/>
      <c r="H1350" s="50"/>
      <c r="I1350" s="50"/>
      <c r="J1350" s="50" t="s">
        <v>9388</v>
      </c>
      <c r="K1350" s="50"/>
      <c r="L1350" s="53" t="s">
        <v>102</v>
      </c>
      <c r="M1350" s="55" t="s">
        <v>9389</v>
      </c>
      <c r="N1350" s="50">
        <v>479.0</v>
      </c>
      <c r="O1350" s="50">
        <v>194.0</v>
      </c>
      <c r="P1350" s="50" t="s">
        <v>9390</v>
      </c>
      <c r="Q1350" s="56" t="s">
        <v>9391</v>
      </c>
      <c r="R1350" s="53" t="s">
        <v>5129</v>
      </c>
    </row>
    <row r="1351">
      <c r="A1351" s="54" t="s">
        <v>9392</v>
      </c>
      <c r="B1351" s="50" t="s">
        <v>9393</v>
      </c>
      <c r="C1351" s="51" t="s">
        <v>9394</v>
      </c>
      <c r="D1351" s="50" t="s">
        <v>9395</v>
      </c>
      <c r="E1351" s="52">
        <v>44260.73263888889</v>
      </c>
      <c r="F1351" s="50"/>
      <c r="G1351" s="50"/>
      <c r="H1351" s="50"/>
      <c r="I1351" s="50"/>
      <c r="J1351" s="50" t="s">
        <v>9396</v>
      </c>
      <c r="K1351" s="50"/>
      <c r="L1351" s="53" t="s">
        <v>7724</v>
      </c>
      <c r="M1351" s="55" t="s">
        <v>9397</v>
      </c>
      <c r="N1351" s="50">
        <v>8301.0</v>
      </c>
      <c r="O1351" s="50">
        <v>1231.0</v>
      </c>
      <c r="P1351" s="50" t="s">
        <v>9398</v>
      </c>
      <c r="Q1351" s="56" t="s">
        <v>9399</v>
      </c>
      <c r="R1351" s="53" t="s">
        <v>9400</v>
      </c>
    </row>
    <row r="1352">
      <c r="A1352" s="54" t="s">
        <v>9401</v>
      </c>
      <c r="B1352" s="50" t="s">
        <v>9402</v>
      </c>
      <c r="C1352" s="51" t="s">
        <v>9303</v>
      </c>
      <c r="D1352" s="50" t="s">
        <v>9403</v>
      </c>
      <c r="E1352" s="52">
        <v>44260.732569444444</v>
      </c>
      <c r="F1352" s="50"/>
      <c r="G1352" s="50"/>
      <c r="H1352" s="50"/>
      <c r="I1352" s="50"/>
      <c r="J1352" s="50" t="s">
        <v>9404</v>
      </c>
      <c r="K1352" s="50"/>
      <c r="L1352" s="53" t="s">
        <v>65</v>
      </c>
      <c r="M1352" s="55" t="s">
        <v>9405</v>
      </c>
      <c r="N1352" s="50">
        <v>148.0</v>
      </c>
      <c r="O1352" s="50">
        <v>191.0</v>
      </c>
      <c r="P1352" s="50"/>
      <c r="Q1352" s="56" t="s">
        <v>9406</v>
      </c>
      <c r="R1352" s="53" t="s">
        <v>9308</v>
      </c>
    </row>
    <row r="1353">
      <c r="A1353" s="54" t="s">
        <v>9407</v>
      </c>
      <c r="B1353" s="50" t="s">
        <v>8304</v>
      </c>
      <c r="C1353" s="51" t="s">
        <v>9408</v>
      </c>
      <c r="D1353" s="50" t="s">
        <v>9409</v>
      </c>
      <c r="E1353" s="52">
        <v>44260.732557870375</v>
      </c>
      <c r="F1353" s="50"/>
      <c r="G1353" s="50"/>
      <c r="H1353" s="50" t="s">
        <v>3268</v>
      </c>
      <c r="I1353" s="50" t="s">
        <v>3269</v>
      </c>
      <c r="J1353" s="50" t="s">
        <v>8306</v>
      </c>
      <c r="K1353" s="50" t="s">
        <v>3271</v>
      </c>
      <c r="L1353" s="53" t="s">
        <v>65</v>
      </c>
      <c r="M1353" s="55" t="s">
        <v>8307</v>
      </c>
      <c r="N1353" s="50">
        <v>7644.0</v>
      </c>
      <c r="O1353" s="50">
        <v>3952.0</v>
      </c>
      <c r="P1353" s="50" t="s">
        <v>2585</v>
      </c>
      <c r="Q1353" s="56" t="s">
        <v>9410</v>
      </c>
      <c r="R1353" s="53" t="s">
        <v>9411</v>
      </c>
    </row>
    <row r="1354">
      <c r="A1354" s="54" t="s">
        <v>9412</v>
      </c>
      <c r="B1354" s="50" t="s">
        <v>9413</v>
      </c>
      <c r="C1354" s="51" t="s">
        <v>9414</v>
      </c>
      <c r="D1354" s="50" t="s">
        <v>9415</v>
      </c>
      <c r="E1354" s="52">
        <v>44260.7325462963</v>
      </c>
      <c r="F1354" s="50"/>
      <c r="G1354" s="50"/>
      <c r="H1354" s="50"/>
      <c r="I1354" s="50"/>
      <c r="J1354" s="50" t="s">
        <v>9416</v>
      </c>
      <c r="K1354" s="50"/>
      <c r="L1354" s="53" t="s">
        <v>102</v>
      </c>
      <c r="M1354" s="55" t="s">
        <v>9417</v>
      </c>
      <c r="N1354" s="50">
        <v>3889.0</v>
      </c>
      <c r="O1354" s="50">
        <v>1687.0</v>
      </c>
      <c r="P1354" s="50"/>
      <c r="Q1354" s="56" t="s">
        <v>9418</v>
      </c>
      <c r="R1354" s="53" t="s">
        <v>9419</v>
      </c>
    </row>
    <row r="1355">
      <c r="A1355" s="54" t="s">
        <v>9420</v>
      </c>
      <c r="B1355" s="50" t="s">
        <v>9421</v>
      </c>
      <c r="C1355" s="51" t="s">
        <v>9422</v>
      </c>
      <c r="D1355" s="50" t="s">
        <v>9423</v>
      </c>
      <c r="E1355" s="52">
        <v>44260.73247685185</v>
      </c>
      <c r="F1355" s="50"/>
      <c r="G1355" s="50"/>
      <c r="H1355" s="50"/>
      <c r="I1355" s="50"/>
      <c r="J1355" s="50" t="s">
        <v>9424</v>
      </c>
      <c r="K1355" s="50"/>
      <c r="L1355" s="53" t="s">
        <v>65</v>
      </c>
      <c r="M1355" s="55" t="s">
        <v>9425</v>
      </c>
      <c r="N1355" s="50">
        <v>307.0</v>
      </c>
      <c r="O1355" s="50">
        <v>647.0</v>
      </c>
      <c r="P1355" s="50" t="s">
        <v>9426</v>
      </c>
      <c r="Q1355" s="56" t="s">
        <v>9427</v>
      </c>
      <c r="R1355" s="53" t="s">
        <v>9428</v>
      </c>
    </row>
    <row r="1356">
      <c r="A1356" s="54" t="s">
        <v>9429</v>
      </c>
      <c r="B1356" s="50" t="s">
        <v>9430</v>
      </c>
      <c r="C1356" s="51" t="s">
        <v>116</v>
      </c>
      <c r="D1356" s="50" t="s">
        <v>9431</v>
      </c>
      <c r="E1356" s="52">
        <v>44260.73238425926</v>
      </c>
      <c r="F1356" s="50"/>
      <c r="G1356" s="50"/>
      <c r="H1356" s="50"/>
      <c r="I1356" s="50"/>
      <c r="J1356" s="50" t="s">
        <v>9432</v>
      </c>
      <c r="K1356" s="50"/>
      <c r="L1356" s="53" t="s">
        <v>65</v>
      </c>
      <c r="M1356" s="55" t="s">
        <v>9433</v>
      </c>
      <c r="N1356" s="50">
        <v>487.0</v>
      </c>
      <c r="O1356" s="50">
        <v>1869.0</v>
      </c>
      <c r="P1356" s="50" t="s">
        <v>9434</v>
      </c>
      <c r="Q1356" s="56" t="s">
        <v>9435</v>
      </c>
      <c r="R1356" s="53" t="s">
        <v>119</v>
      </c>
    </row>
    <row r="1357">
      <c r="A1357" s="54" t="s">
        <v>9436</v>
      </c>
      <c r="B1357" s="50" t="s">
        <v>9437</v>
      </c>
      <c r="C1357" s="51" t="s">
        <v>9438</v>
      </c>
      <c r="D1357" s="50" t="s">
        <v>9439</v>
      </c>
      <c r="E1357" s="52">
        <v>44260.73226851852</v>
      </c>
      <c r="F1357" s="50"/>
      <c r="G1357" s="50"/>
      <c r="H1357" s="50"/>
      <c r="I1357" s="50"/>
      <c r="J1357" s="50" t="s">
        <v>9440</v>
      </c>
      <c r="K1357" s="50"/>
      <c r="L1357" s="53" t="s">
        <v>65</v>
      </c>
      <c r="M1357" s="55" t="s">
        <v>9441</v>
      </c>
      <c r="N1357" s="50">
        <v>1157.0</v>
      </c>
      <c r="O1357" s="50">
        <v>395.0</v>
      </c>
      <c r="P1357" s="50" t="s">
        <v>9442</v>
      </c>
      <c r="Q1357" s="56" t="s">
        <v>9443</v>
      </c>
      <c r="R1357" s="53" t="s">
        <v>9444</v>
      </c>
    </row>
    <row r="1358">
      <c r="A1358" s="54" t="s">
        <v>9445</v>
      </c>
      <c r="B1358" s="50" t="s">
        <v>8356</v>
      </c>
      <c r="C1358" s="51" t="s">
        <v>587</v>
      </c>
      <c r="D1358" s="50" t="s">
        <v>9446</v>
      </c>
      <c r="E1358" s="52">
        <v>44260.732256944444</v>
      </c>
      <c r="F1358" s="50"/>
      <c r="G1358" s="50"/>
      <c r="H1358" s="50"/>
      <c r="I1358" s="50"/>
      <c r="J1358" s="50" t="s">
        <v>8358</v>
      </c>
      <c r="K1358" s="50"/>
      <c r="L1358" s="53" t="s">
        <v>102</v>
      </c>
      <c r="M1358" s="55" t="s">
        <v>8359</v>
      </c>
      <c r="N1358" s="50">
        <v>317.0</v>
      </c>
      <c r="O1358" s="50">
        <v>293.0</v>
      </c>
      <c r="P1358" s="50" t="s">
        <v>8360</v>
      </c>
      <c r="Q1358" s="56" t="s">
        <v>9447</v>
      </c>
      <c r="R1358" s="53" t="s">
        <v>590</v>
      </c>
    </row>
    <row r="1359">
      <c r="A1359" s="54" t="s">
        <v>9448</v>
      </c>
      <c r="B1359" s="50" t="s">
        <v>9449</v>
      </c>
      <c r="C1359" s="51" t="s">
        <v>9450</v>
      </c>
      <c r="D1359" s="50" t="s">
        <v>9451</v>
      </c>
      <c r="E1359" s="52">
        <v>44260.73224537037</v>
      </c>
      <c r="F1359" s="50"/>
      <c r="G1359" s="50"/>
      <c r="H1359" s="50"/>
      <c r="I1359" s="50"/>
      <c r="J1359" s="50" t="s">
        <v>9452</v>
      </c>
      <c r="K1359" s="50"/>
      <c r="L1359" s="53" t="s">
        <v>56</v>
      </c>
      <c r="M1359" s="55" t="s">
        <v>9453</v>
      </c>
      <c r="N1359" s="50">
        <v>715.0</v>
      </c>
      <c r="O1359" s="50">
        <v>259.0</v>
      </c>
      <c r="P1359" s="50" t="s">
        <v>9454</v>
      </c>
      <c r="Q1359" s="56" t="s">
        <v>9455</v>
      </c>
      <c r="R1359" s="53" t="s">
        <v>9456</v>
      </c>
    </row>
    <row r="1360">
      <c r="A1360" s="54" t="s">
        <v>9457</v>
      </c>
      <c r="B1360" s="50" t="s">
        <v>9458</v>
      </c>
      <c r="C1360" s="51" t="s">
        <v>9303</v>
      </c>
      <c r="D1360" s="50" t="s">
        <v>9459</v>
      </c>
      <c r="E1360" s="52">
        <v>44260.7322337963</v>
      </c>
      <c r="F1360" s="50"/>
      <c r="G1360" s="50"/>
      <c r="H1360" s="50"/>
      <c r="I1360" s="50"/>
      <c r="J1360" s="50" t="s">
        <v>9460</v>
      </c>
      <c r="K1360" s="50"/>
      <c r="L1360" s="53" t="s">
        <v>65</v>
      </c>
      <c r="M1360" s="55" t="s">
        <v>9461</v>
      </c>
      <c r="N1360" s="50">
        <v>101.0</v>
      </c>
      <c r="O1360" s="50">
        <v>119.0</v>
      </c>
      <c r="P1360" s="50"/>
      <c r="Q1360" s="56" t="s">
        <v>9462</v>
      </c>
      <c r="R1360" s="53" t="s">
        <v>9308</v>
      </c>
    </row>
    <row r="1361">
      <c r="A1361" s="54" t="s">
        <v>9463</v>
      </c>
      <c r="B1361" s="50" t="s">
        <v>9464</v>
      </c>
      <c r="C1361" s="51" t="s">
        <v>9465</v>
      </c>
      <c r="D1361" s="50" t="s">
        <v>9466</v>
      </c>
      <c r="E1361" s="52">
        <v>44260.732187500005</v>
      </c>
      <c r="F1361" s="50"/>
      <c r="G1361" s="50"/>
      <c r="H1361" s="50" t="s">
        <v>9467</v>
      </c>
      <c r="I1361" s="50" t="s">
        <v>9468</v>
      </c>
      <c r="J1361" s="50" t="s">
        <v>9469</v>
      </c>
      <c r="K1361" s="50" t="s">
        <v>9470</v>
      </c>
      <c r="L1361" s="53" t="s">
        <v>65</v>
      </c>
      <c r="M1361" s="55" t="s">
        <v>9471</v>
      </c>
      <c r="N1361" s="50">
        <v>9086.0</v>
      </c>
      <c r="O1361" s="50">
        <v>496.0</v>
      </c>
      <c r="P1361" s="50" t="s">
        <v>286</v>
      </c>
      <c r="Q1361" s="56" t="s">
        <v>9472</v>
      </c>
      <c r="R1361" s="53" t="s">
        <v>9473</v>
      </c>
    </row>
    <row r="1362">
      <c r="A1362" s="54" t="s">
        <v>9474</v>
      </c>
      <c r="B1362" s="50" t="s">
        <v>9475</v>
      </c>
      <c r="C1362" s="51" t="s">
        <v>9476</v>
      </c>
      <c r="D1362" s="50" t="s">
        <v>9477</v>
      </c>
      <c r="E1362" s="52">
        <v>44260.73204861111</v>
      </c>
      <c r="F1362" s="50"/>
      <c r="G1362" s="50"/>
      <c r="H1362" s="50"/>
      <c r="I1362" s="50"/>
      <c r="J1362" s="50" t="s">
        <v>9478</v>
      </c>
      <c r="K1362" s="50"/>
      <c r="L1362" s="53" t="s">
        <v>102</v>
      </c>
      <c r="M1362" s="55" t="s">
        <v>9479</v>
      </c>
      <c r="N1362" s="50">
        <v>1273.0</v>
      </c>
      <c r="O1362" s="50">
        <v>743.0</v>
      </c>
      <c r="P1362" s="50"/>
      <c r="Q1362" s="56" t="s">
        <v>9480</v>
      </c>
      <c r="R1362" s="53" t="s">
        <v>9481</v>
      </c>
    </row>
    <row r="1363">
      <c r="A1363" s="54" t="s">
        <v>9482</v>
      </c>
      <c r="B1363" s="50" t="s">
        <v>4625</v>
      </c>
      <c r="C1363" s="51" t="s">
        <v>3371</v>
      </c>
      <c r="D1363" s="50" t="s">
        <v>9483</v>
      </c>
      <c r="E1363" s="52">
        <v>44260.73189814815</v>
      </c>
      <c r="F1363" s="50"/>
      <c r="G1363" s="50"/>
      <c r="H1363" s="50"/>
      <c r="I1363" s="50"/>
      <c r="J1363" s="50" t="s">
        <v>4627</v>
      </c>
      <c r="K1363" s="50"/>
      <c r="L1363" s="53" t="s">
        <v>65</v>
      </c>
      <c r="M1363" s="55" t="s">
        <v>4628</v>
      </c>
      <c r="N1363" s="50">
        <v>202.0</v>
      </c>
      <c r="O1363" s="50">
        <v>437.0</v>
      </c>
      <c r="P1363" s="50" t="s">
        <v>286</v>
      </c>
      <c r="Q1363" s="56" t="s">
        <v>9484</v>
      </c>
      <c r="R1363" s="53" t="s">
        <v>3377</v>
      </c>
    </row>
    <row r="1364">
      <c r="A1364" s="54" t="s">
        <v>9485</v>
      </c>
      <c r="B1364" s="50" t="s">
        <v>7811</v>
      </c>
      <c r="C1364" s="51" t="s">
        <v>8949</v>
      </c>
      <c r="D1364" s="50" t="s">
        <v>9486</v>
      </c>
      <c r="E1364" s="52">
        <v>44260.73185185185</v>
      </c>
      <c r="F1364" s="50"/>
      <c r="G1364" s="50"/>
      <c r="H1364" s="50"/>
      <c r="I1364" s="50"/>
      <c r="J1364" s="50" t="s">
        <v>7813</v>
      </c>
      <c r="K1364" s="50"/>
      <c r="L1364" s="53" t="s">
        <v>65</v>
      </c>
      <c r="M1364" s="55" t="s">
        <v>7814</v>
      </c>
      <c r="N1364" s="50">
        <v>263.0</v>
      </c>
      <c r="O1364" s="50">
        <v>2422.0</v>
      </c>
      <c r="P1364" s="50"/>
      <c r="Q1364" s="56" t="s">
        <v>9487</v>
      </c>
      <c r="R1364" s="53" t="s">
        <v>8952</v>
      </c>
    </row>
    <row r="1365">
      <c r="A1365" s="54" t="s">
        <v>9488</v>
      </c>
      <c r="B1365" s="50" t="s">
        <v>9489</v>
      </c>
      <c r="C1365" s="51" t="s">
        <v>72</v>
      </c>
      <c r="D1365" s="50" t="s">
        <v>9490</v>
      </c>
      <c r="E1365" s="52">
        <v>44260.73153935185</v>
      </c>
      <c r="F1365" s="50"/>
      <c r="G1365" s="50"/>
      <c r="H1365" s="50"/>
      <c r="I1365" s="50"/>
      <c r="J1365" s="50" t="s">
        <v>9491</v>
      </c>
      <c r="K1365" s="50"/>
      <c r="L1365" s="53" t="s">
        <v>65</v>
      </c>
      <c r="M1365" s="55" t="s">
        <v>9492</v>
      </c>
      <c r="N1365" s="50">
        <v>889.0</v>
      </c>
      <c r="O1365" s="50">
        <v>1096.0</v>
      </c>
      <c r="P1365" s="50" t="s">
        <v>271</v>
      </c>
      <c r="Q1365" s="56" t="s">
        <v>9493</v>
      </c>
      <c r="R1365" s="53" t="s">
        <v>78</v>
      </c>
    </row>
    <row r="1366">
      <c r="A1366" s="54" t="s">
        <v>9494</v>
      </c>
      <c r="B1366" s="50" t="s">
        <v>9495</v>
      </c>
      <c r="C1366" s="51" t="s">
        <v>3466</v>
      </c>
      <c r="D1366" s="50" t="s">
        <v>9490</v>
      </c>
      <c r="E1366" s="52">
        <v>44260.73153935185</v>
      </c>
      <c r="F1366" s="50"/>
      <c r="G1366" s="50"/>
      <c r="H1366" s="50"/>
      <c r="I1366" s="50"/>
      <c r="J1366" s="50" t="s">
        <v>9496</v>
      </c>
      <c r="K1366" s="50"/>
      <c r="L1366" s="53" t="s">
        <v>102</v>
      </c>
      <c r="M1366" s="55" t="s">
        <v>9497</v>
      </c>
      <c r="N1366" s="50">
        <v>1540.0</v>
      </c>
      <c r="O1366" s="50">
        <v>590.0</v>
      </c>
      <c r="P1366" s="50" t="s">
        <v>9498</v>
      </c>
      <c r="Q1366" s="56" t="s">
        <v>9499</v>
      </c>
      <c r="R1366" s="53" t="s">
        <v>3472</v>
      </c>
    </row>
    <row r="1367">
      <c r="A1367" s="54" t="s">
        <v>9500</v>
      </c>
      <c r="B1367" s="50" t="s">
        <v>6116</v>
      </c>
      <c r="C1367" s="51" t="s">
        <v>9501</v>
      </c>
      <c r="D1367" s="50" t="s">
        <v>9502</v>
      </c>
      <c r="E1367" s="52">
        <v>44260.73143518518</v>
      </c>
      <c r="F1367" s="50"/>
      <c r="G1367" s="50"/>
      <c r="H1367" s="50" t="s">
        <v>3268</v>
      </c>
      <c r="I1367" s="50" t="s">
        <v>3269</v>
      </c>
      <c r="J1367" s="50" t="s">
        <v>6119</v>
      </c>
      <c r="K1367" s="50" t="s">
        <v>3271</v>
      </c>
      <c r="L1367" s="53" t="s">
        <v>65</v>
      </c>
      <c r="M1367" s="55" t="s">
        <v>6120</v>
      </c>
      <c r="N1367" s="50">
        <v>1653.0</v>
      </c>
      <c r="O1367" s="50">
        <v>3762.0</v>
      </c>
      <c r="P1367" s="50" t="s">
        <v>271</v>
      </c>
      <c r="Q1367" s="56" t="s">
        <v>9503</v>
      </c>
      <c r="R1367" s="53" t="s">
        <v>9504</v>
      </c>
    </row>
    <row r="1368">
      <c r="A1368" s="54" t="s">
        <v>9505</v>
      </c>
      <c r="B1368" s="50" t="s">
        <v>9506</v>
      </c>
      <c r="C1368" s="51" t="s">
        <v>5242</v>
      </c>
      <c r="D1368" s="50" t="s">
        <v>9507</v>
      </c>
      <c r="E1368" s="52">
        <v>44260.73131944444</v>
      </c>
      <c r="F1368" s="50"/>
      <c r="G1368" s="50"/>
      <c r="H1368" s="50"/>
      <c r="I1368" s="50"/>
      <c r="J1368" s="50" t="s">
        <v>9508</v>
      </c>
      <c r="K1368" s="50"/>
      <c r="L1368" s="53" t="s">
        <v>65</v>
      </c>
      <c r="M1368" s="55" t="s">
        <v>9509</v>
      </c>
      <c r="N1368" s="50">
        <v>458.0</v>
      </c>
      <c r="O1368" s="50">
        <v>922.0</v>
      </c>
      <c r="P1368" s="50" t="s">
        <v>7355</v>
      </c>
      <c r="Q1368" s="56" t="s">
        <v>9510</v>
      </c>
      <c r="R1368" s="53" t="s">
        <v>5248</v>
      </c>
    </row>
    <row r="1369">
      <c r="A1369" s="54" t="s">
        <v>9511</v>
      </c>
      <c r="B1369" s="50" t="s">
        <v>9512</v>
      </c>
      <c r="C1369" s="51" t="s">
        <v>9513</v>
      </c>
      <c r="D1369" s="50" t="s">
        <v>9514</v>
      </c>
      <c r="E1369" s="52">
        <v>44260.731261574074</v>
      </c>
      <c r="F1369" s="50"/>
      <c r="G1369" s="50"/>
      <c r="H1369" s="50"/>
      <c r="I1369" s="50"/>
      <c r="J1369" s="50" t="s">
        <v>9515</v>
      </c>
      <c r="K1369" s="50"/>
      <c r="L1369" s="53" t="s">
        <v>65</v>
      </c>
      <c r="M1369" s="55" t="s">
        <v>9516</v>
      </c>
      <c r="N1369" s="50">
        <v>2010.0</v>
      </c>
      <c r="O1369" s="50">
        <v>1705.0</v>
      </c>
      <c r="P1369" s="50" t="s">
        <v>3413</v>
      </c>
      <c r="Q1369" s="56" t="s">
        <v>9517</v>
      </c>
      <c r="R1369" s="53" t="s">
        <v>9518</v>
      </c>
    </row>
    <row r="1370">
      <c r="A1370" s="54" t="s">
        <v>9519</v>
      </c>
      <c r="B1370" s="50" t="s">
        <v>9520</v>
      </c>
      <c r="C1370" s="51" t="s">
        <v>7302</v>
      </c>
      <c r="D1370" s="50" t="s">
        <v>9521</v>
      </c>
      <c r="E1370" s="52">
        <v>44260.73113425926</v>
      </c>
      <c r="F1370" s="50"/>
      <c r="G1370" s="50"/>
      <c r="H1370" s="50"/>
      <c r="I1370" s="50"/>
      <c r="J1370" s="50" t="s">
        <v>9522</v>
      </c>
      <c r="K1370" s="50"/>
      <c r="L1370" s="53" t="s">
        <v>56</v>
      </c>
      <c r="M1370" s="55" t="s">
        <v>9523</v>
      </c>
      <c r="N1370" s="50">
        <v>406.0</v>
      </c>
      <c r="O1370" s="50">
        <v>1932.0</v>
      </c>
      <c r="P1370" s="50"/>
      <c r="Q1370" s="56" t="s">
        <v>9524</v>
      </c>
      <c r="R1370" s="53" t="s">
        <v>7307</v>
      </c>
    </row>
    <row r="1371">
      <c r="A1371" s="54" t="s">
        <v>9525</v>
      </c>
      <c r="B1371" s="50" t="s">
        <v>9526</v>
      </c>
      <c r="C1371" s="51" t="s">
        <v>6823</v>
      </c>
      <c r="D1371" s="50" t="s">
        <v>9527</v>
      </c>
      <c r="E1371" s="52">
        <v>44260.73112268519</v>
      </c>
      <c r="F1371" s="50"/>
      <c r="G1371" s="50"/>
      <c r="H1371" s="50"/>
      <c r="I1371" s="50"/>
      <c r="J1371" s="50" t="s">
        <v>9528</v>
      </c>
      <c r="K1371" s="50"/>
      <c r="L1371" s="53" t="s">
        <v>102</v>
      </c>
      <c r="M1371" s="55" t="s">
        <v>9529</v>
      </c>
      <c r="N1371" s="50">
        <v>111.0</v>
      </c>
      <c r="O1371" s="50">
        <v>256.0</v>
      </c>
      <c r="P1371" s="50"/>
      <c r="Q1371" s="56" t="s">
        <v>9530</v>
      </c>
      <c r="R1371" s="53" t="s">
        <v>6829</v>
      </c>
    </row>
    <row r="1372">
      <c r="A1372" s="54" t="s">
        <v>9531</v>
      </c>
      <c r="B1372" s="50" t="s">
        <v>9532</v>
      </c>
      <c r="C1372" s="51" t="s">
        <v>9533</v>
      </c>
      <c r="D1372" s="50" t="s">
        <v>9534</v>
      </c>
      <c r="E1372" s="52">
        <v>44260.731041666666</v>
      </c>
      <c r="F1372" s="50"/>
      <c r="G1372" s="50"/>
      <c r="H1372" s="50"/>
      <c r="I1372" s="50"/>
      <c r="J1372" s="50" t="s">
        <v>9535</v>
      </c>
      <c r="K1372" s="50"/>
      <c r="L1372" s="53" t="s">
        <v>56</v>
      </c>
      <c r="M1372" s="55" t="s">
        <v>9536</v>
      </c>
      <c r="N1372" s="50">
        <v>2262.0</v>
      </c>
      <c r="O1372" s="50">
        <v>1730.0</v>
      </c>
      <c r="P1372" s="50" t="s">
        <v>3375</v>
      </c>
      <c r="Q1372" s="56" t="s">
        <v>9537</v>
      </c>
      <c r="R1372" s="53" t="s">
        <v>9538</v>
      </c>
    </row>
    <row r="1373">
      <c r="A1373" s="54" t="s">
        <v>9539</v>
      </c>
      <c r="B1373" s="50" t="s">
        <v>9540</v>
      </c>
      <c r="C1373" s="51" t="s">
        <v>9541</v>
      </c>
      <c r="D1373" s="50" t="s">
        <v>9542</v>
      </c>
      <c r="E1373" s="52">
        <v>44260.730995370366</v>
      </c>
      <c r="F1373" s="50"/>
      <c r="G1373" s="50"/>
      <c r="H1373" s="50" t="s">
        <v>2510</v>
      </c>
      <c r="I1373" s="50" t="s">
        <v>2511</v>
      </c>
      <c r="J1373" s="50" t="s">
        <v>9543</v>
      </c>
      <c r="K1373" s="50" t="s">
        <v>2513</v>
      </c>
      <c r="L1373" s="53" t="s">
        <v>65</v>
      </c>
      <c r="M1373" s="55" t="s">
        <v>9544</v>
      </c>
      <c r="N1373" s="50">
        <v>304.0</v>
      </c>
      <c r="O1373" s="50">
        <v>1495.0</v>
      </c>
      <c r="P1373" s="50" t="s">
        <v>8720</v>
      </c>
      <c r="Q1373" s="56" t="s">
        <v>9545</v>
      </c>
      <c r="R1373" s="53" t="s">
        <v>9546</v>
      </c>
    </row>
    <row r="1374">
      <c r="A1374" s="54" t="s">
        <v>9547</v>
      </c>
      <c r="B1374" s="50" t="s">
        <v>9532</v>
      </c>
      <c r="C1374" s="51" t="s">
        <v>9548</v>
      </c>
      <c r="D1374" s="50" t="s">
        <v>9549</v>
      </c>
      <c r="E1374" s="52">
        <v>44260.73097222223</v>
      </c>
      <c r="F1374" s="50"/>
      <c r="G1374" s="50"/>
      <c r="H1374" s="50"/>
      <c r="I1374" s="50"/>
      <c r="J1374" s="50" t="s">
        <v>9535</v>
      </c>
      <c r="K1374" s="50"/>
      <c r="L1374" s="53" t="s">
        <v>56</v>
      </c>
      <c r="M1374" s="55" t="s">
        <v>9536</v>
      </c>
      <c r="N1374" s="50">
        <v>2262.0</v>
      </c>
      <c r="O1374" s="50">
        <v>1730.0</v>
      </c>
      <c r="P1374" s="50" t="s">
        <v>3375</v>
      </c>
      <c r="Q1374" s="56" t="s">
        <v>9550</v>
      </c>
      <c r="R1374" s="53" t="s">
        <v>9551</v>
      </c>
    </row>
    <row r="1375">
      <c r="A1375" s="54" t="s">
        <v>9552</v>
      </c>
      <c r="B1375" s="50" t="s">
        <v>9553</v>
      </c>
      <c r="C1375" s="57" t="s">
        <v>9158</v>
      </c>
      <c r="D1375" s="50" t="s">
        <v>9554</v>
      </c>
      <c r="E1375" s="52">
        <v>44260.730729166666</v>
      </c>
      <c r="F1375" s="50"/>
      <c r="G1375" s="50"/>
      <c r="H1375" s="50"/>
      <c r="I1375" s="50"/>
      <c r="J1375" s="50" t="s">
        <v>9555</v>
      </c>
      <c r="K1375" s="50"/>
      <c r="L1375" s="53" t="s">
        <v>65</v>
      </c>
      <c r="M1375" s="55" t="s">
        <v>9556</v>
      </c>
      <c r="N1375" s="50">
        <v>425.0</v>
      </c>
      <c r="O1375" s="50">
        <v>277.0</v>
      </c>
      <c r="P1375" s="50" t="s">
        <v>9557</v>
      </c>
      <c r="Q1375" s="56" t="s">
        <v>9558</v>
      </c>
      <c r="R1375" s="53" t="s">
        <v>9164</v>
      </c>
    </row>
    <row r="1376">
      <c r="A1376" s="54" t="s">
        <v>9559</v>
      </c>
      <c r="B1376" s="50" t="s">
        <v>8304</v>
      </c>
      <c r="C1376" s="51" t="s">
        <v>9560</v>
      </c>
      <c r="D1376" s="50" t="s">
        <v>9561</v>
      </c>
      <c r="E1376" s="52">
        <v>44260.73063657407</v>
      </c>
      <c r="F1376" s="50"/>
      <c r="G1376" s="50"/>
      <c r="H1376" s="50" t="s">
        <v>3268</v>
      </c>
      <c r="I1376" s="50" t="s">
        <v>3269</v>
      </c>
      <c r="J1376" s="50" t="s">
        <v>8306</v>
      </c>
      <c r="K1376" s="50" t="s">
        <v>3271</v>
      </c>
      <c r="L1376" s="53" t="s">
        <v>65</v>
      </c>
      <c r="M1376" s="55" t="s">
        <v>8307</v>
      </c>
      <c r="N1376" s="50">
        <v>7644.0</v>
      </c>
      <c r="O1376" s="50">
        <v>3952.0</v>
      </c>
      <c r="P1376" s="50" t="s">
        <v>2585</v>
      </c>
      <c r="Q1376" s="56" t="s">
        <v>9562</v>
      </c>
      <c r="R1376" s="53" t="s">
        <v>9563</v>
      </c>
    </row>
    <row r="1377">
      <c r="A1377" s="54" t="s">
        <v>9564</v>
      </c>
      <c r="B1377" s="50" t="s">
        <v>571</v>
      </c>
      <c r="C1377" s="57" t="s">
        <v>9565</v>
      </c>
      <c r="D1377" s="50" t="s">
        <v>9566</v>
      </c>
      <c r="E1377" s="52">
        <v>44260.73049768519</v>
      </c>
      <c r="F1377" s="50"/>
      <c r="G1377" s="50"/>
      <c r="H1377" s="50" t="s">
        <v>9567</v>
      </c>
      <c r="I1377" s="50" t="s">
        <v>9568</v>
      </c>
      <c r="J1377" s="50" t="s">
        <v>574</v>
      </c>
      <c r="K1377" s="50" t="s">
        <v>9569</v>
      </c>
      <c r="L1377" s="53" t="s">
        <v>102</v>
      </c>
      <c r="M1377" s="55" t="s">
        <v>575</v>
      </c>
      <c r="N1377" s="50">
        <v>4571.0</v>
      </c>
      <c r="O1377" s="50">
        <v>4974.0</v>
      </c>
      <c r="P1377" s="50" t="s">
        <v>576</v>
      </c>
      <c r="Q1377" s="56" t="s">
        <v>9570</v>
      </c>
      <c r="R1377" s="58" t="s">
        <v>9571</v>
      </c>
    </row>
    <row r="1378">
      <c r="A1378" s="54" t="s">
        <v>9572</v>
      </c>
      <c r="B1378" s="50" t="s">
        <v>9573</v>
      </c>
      <c r="C1378" s="51" t="s">
        <v>9303</v>
      </c>
      <c r="D1378" s="50" t="s">
        <v>9566</v>
      </c>
      <c r="E1378" s="52">
        <v>44260.73049768519</v>
      </c>
      <c r="F1378" s="50"/>
      <c r="G1378" s="50"/>
      <c r="H1378" s="50"/>
      <c r="I1378" s="50"/>
      <c r="J1378" s="50" t="s">
        <v>9574</v>
      </c>
      <c r="K1378" s="50"/>
      <c r="L1378" s="53" t="s">
        <v>65</v>
      </c>
      <c r="M1378" s="55" t="s">
        <v>9575</v>
      </c>
      <c r="N1378" s="50">
        <v>103.0</v>
      </c>
      <c r="O1378" s="50">
        <v>149.0</v>
      </c>
      <c r="P1378" s="50"/>
      <c r="Q1378" s="56" t="s">
        <v>9576</v>
      </c>
      <c r="R1378" s="53" t="s">
        <v>9308</v>
      </c>
    </row>
    <row r="1379">
      <c r="A1379" s="54" t="s">
        <v>9577</v>
      </c>
      <c r="B1379" s="50" t="s">
        <v>9578</v>
      </c>
      <c r="C1379" s="51" t="s">
        <v>9579</v>
      </c>
      <c r="D1379" s="50" t="s">
        <v>9580</v>
      </c>
      <c r="E1379" s="52">
        <v>44260.73042824074</v>
      </c>
      <c r="F1379" s="50"/>
      <c r="G1379" s="50"/>
      <c r="H1379" s="50"/>
      <c r="I1379" s="50"/>
      <c r="J1379" s="50" t="s">
        <v>9581</v>
      </c>
      <c r="K1379" s="50"/>
      <c r="L1379" s="53" t="s">
        <v>65</v>
      </c>
      <c r="M1379" s="55" t="s">
        <v>9582</v>
      </c>
      <c r="N1379" s="50">
        <v>1190.0</v>
      </c>
      <c r="O1379" s="50">
        <v>1281.0</v>
      </c>
      <c r="P1379" s="50" t="s">
        <v>9583</v>
      </c>
      <c r="Q1379" s="56" t="s">
        <v>9584</v>
      </c>
      <c r="R1379" s="53" t="s">
        <v>9585</v>
      </c>
    </row>
    <row r="1380">
      <c r="A1380" s="54" t="s">
        <v>9586</v>
      </c>
      <c r="B1380" s="50" t="s">
        <v>9540</v>
      </c>
      <c r="C1380" s="51" t="s">
        <v>2519</v>
      </c>
      <c r="D1380" s="50" t="s">
        <v>9580</v>
      </c>
      <c r="E1380" s="52">
        <v>44260.73042824074</v>
      </c>
      <c r="F1380" s="50"/>
      <c r="G1380" s="50"/>
      <c r="H1380" s="50"/>
      <c r="I1380" s="50"/>
      <c r="J1380" s="50" t="s">
        <v>9543</v>
      </c>
      <c r="K1380" s="50"/>
      <c r="L1380" s="53" t="s">
        <v>65</v>
      </c>
      <c r="M1380" s="55" t="s">
        <v>9544</v>
      </c>
      <c r="N1380" s="50">
        <v>304.0</v>
      </c>
      <c r="O1380" s="50">
        <v>1495.0</v>
      </c>
      <c r="P1380" s="50" t="s">
        <v>8720</v>
      </c>
      <c r="Q1380" s="56" t="s">
        <v>9587</v>
      </c>
      <c r="R1380" s="53" t="s">
        <v>2522</v>
      </c>
    </row>
    <row r="1381">
      <c r="A1381" s="54" t="s">
        <v>9588</v>
      </c>
      <c r="B1381" s="50" t="s">
        <v>8256</v>
      </c>
      <c r="C1381" s="51" t="s">
        <v>9589</v>
      </c>
      <c r="D1381" s="50" t="s">
        <v>9590</v>
      </c>
      <c r="E1381" s="52">
        <v>44260.73038194445</v>
      </c>
      <c r="F1381" s="50"/>
      <c r="G1381" s="50"/>
      <c r="H1381" s="50"/>
      <c r="I1381" s="50"/>
      <c r="J1381" s="50" t="s">
        <v>8259</v>
      </c>
      <c r="K1381" s="50"/>
      <c r="L1381" s="53"/>
      <c r="M1381" s="55" t="s">
        <v>8260</v>
      </c>
      <c r="N1381" s="50">
        <v>1557.0</v>
      </c>
      <c r="O1381" s="50">
        <v>1.0</v>
      </c>
      <c r="P1381" s="50"/>
      <c r="Q1381" s="56" t="s">
        <v>9591</v>
      </c>
      <c r="R1381" s="53" t="s">
        <v>9592</v>
      </c>
    </row>
    <row r="1382">
      <c r="A1382" s="54" t="s">
        <v>9593</v>
      </c>
      <c r="B1382" s="50" t="s">
        <v>6219</v>
      </c>
      <c r="C1382" s="51" t="s">
        <v>9594</v>
      </c>
      <c r="D1382" s="50" t="s">
        <v>9595</v>
      </c>
      <c r="E1382" s="52">
        <v>44260.730219907404</v>
      </c>
      <c r="F1382" s="50"/>
      <c r="G1382" s="50"/>
      <c r="H1382" s="50" t="s">
        <v>5603</v>
      </c>
      <c r="I1382" s="50" t="s">
        <v>5604</v>
      </c>
      <c r="J1382" s="50" t="s">
        <v>6221</v>
      </c>
      <c r="K1382" s="50" t="s">
        <v>5605</v>
      </c>
      <c r="L1382" s="53" t="s">
        <v>65</v>
      </c>
      <c r="M1382" s="55" t="s">
        <v>6222</v>
      </c>
      <c r="N1382" s="50">
        <v>2458.0</v>
      </c>
      <c r="O1382" s="50">
        <v>1660.0</v>
      </c>
      <c r="P1382" s="50" t="s">
        <v>6223</v>
      </c>
      <c r="Q1382" s="56" t="s">
        <v>9596</v>
      </c>
      <c r="R1382" s="53" t="s">
        <v>9597</v>
      </c>
    </row>
    <row r="1383">
      <c r="A1383" s="54" t="s">
        <v>9598</v>
      </c>
      <c r="B1383" s="50" t="s">
        <v>9599</v>
      </c>
      <c r="C1383" s="51" t="s">
        <v>3371</v>
      </c>
      <c r="D1383" s="50" t="s">
        <v>9600</v>
      </c>
      <c r="E1383" s="52">
        <v>44260.73003472222</v>
      </c>
      <c r="F1383" s="50"/>
      <c r="G1383" s="50"/>
      <c r="H1383" s="50"/>
      <c r="I1383" s="50"/>
      <c r="J1383" s="50" t="s">
        <v>9601</v>
      </c>
      <c r="K1383" s="50"/>
      <c r="L1383" s="53" t="s">
        <v>56</v>
      </c>
      <c r="M1383" s="55" t="s">
        <v>9602</v>
      </c>
      <c r="N1383" s="50">
        <v>404.0</v>
      </c>
      <c r="O1383" s="50">
        <v>53.0</v>
      </c>
      <c r="P1383" s="50" t="s">
        <v>7497</v>
      </c>
      <c r="Q1383" s="56" t="s">
        <v>9603</v>
      </c>
      <c r="R1383" s="53" t="s">
        <v>3377</v>
      </c>
    </row>
    <row r="1384">
      <c r="A1384" s="54" t="s">
        <v>9604</v>
      </c>
      <c r="B1384" s="50" t="s">
        <v>9605</v>
      </c>
      <c r="C1384" s="51" t="s">
        <v>2565</v>
      </c>
      <c r="D1384" s="50" t="s">
        <v>9606</v>
      </c>
      <c r="E1384" s="52">
        <v>44260.72991898148</v>
      </c>
      <c r="F1384" s="50"/>
      <c r="G1384" s="50"/>
      <c r="H1384" s="50"/>
      <c r="I1384" s="50"/>
      <c r="J1384" s="50" t="s">
        <v>9607</v>
      </c>
      <c r="K1384" s="50"/>
      <c r="L1384" s="53" t="s">
        <v>65</v>
      </c>
      <c r="M1384" s="55" t="s">
        <v>9608</v>
      </c>
      <c r="N1384" s="50">
        <v>902.0</v>
      </c>
      <c r="O1384" s="50">
        <v>1549.0</v>
      </c>
      <c r="P1384" s="50" t="s">
        <v>9609</v>
      </c>
      <c r="Q1384" s="56" t="s">
        <v>9610</v>
      </c>
      <c r="R1384" s="53" t="s">
        <v>2571</v>
      </c>
    </row>
    <row r="1385">
      <c r="A1385" s="54" t="s">
        <v>9611</v>
      </c>
      <c r="B1385" s="50" t="s">
        <v>571</v>
      </c>
      <c r="C1385" s="57" t="s">
        <v>9612</v>
      </c>
      <c r="D1385" s="50" t="s">
        <v>9613</v>
      </c>
      <c r="E1385" s="52">
        <v>44260.72988425926</v>
      </c>
      <c r="F1385" s="50"/>
      <c r="G1385" s="50"/>
      <c r="H1385" s="50"/>
      <c r="I1385" s="50"/>
      <c r="J1385" s="50" t="s">
        <v>574</v>
      </c>
      <c r="K1385" s="50"/>
      <c r="L1385" s="53" t="s">
        <v>102</v>
      </c>
      <c r="M1385" s="55" t="s">
        <v>575</v>
      </c>
      <c r="N1385" s="50">
        <v>4571.0</v>
      </c>
      <c r="O1385" s="50">
        <v>4974.0</v>
      </c>
      <c r="P1385" s="50" t="s">
        <v>576</v>
      </c>
      <c r="Q1385" s="56" t="s">
        <v>9614</v>
      </c>
      <c r="R1385" s="53" t="s">
        <v>9615</v>
      </c>
    </row>
    <row r="1386">
      <c r="A1386" s="54" t="s">
        <v>9616</v>
      </c>
      <c r="B1386" s="50" t="s">
        <v>9617</v>
      </c>
      <c r="C1386" s="51" t="s">
        <v>2268</v>
      </c>
      <c r="D1386" s="50" t="s">
        <v>9618</v>
      </c>
      <c r="E1386" s="52">
        <v>44260.729675925926</v>
      </c>
      <c r="F1386" s="50"/>
      <c r="G1386" s="50"/>
      <c r="H1386" s="50"/>
      <c r="I1386" s="50"/>
      <c r="J1386" s="50" t="s">
        <v>9619</v>
      </c>
      <c r="K1386" s="50"/>
      <c r="L1386" s="53" t="s">
        <v>56</v>
      </c>
      <c r="M1386" s="55" t="s">
        <v>9620</v>
      </c>
      <c r="N1386" s="50">
        <v>32387.0</v>
      </c>
      <c r="O1386" s="50">
        <v>702.0</v>
      </c>
      <c r="P1386" s="50" t="s">
        <v>9621</v>
      </c>
      <c r="Q1386" s="56" t="s">
        <v>9622</v>
      </c>
      <c r="R1386" s="53" t="s">
        <v>2274</v>
      </c>
    </row>
    <row r="1387">
      <c r="A1387" s="54" t="s">
        <v>9623</v>
      </c>
      <c r="B1387" s="50" t="s">
        <v>9624</v>
      </c>
      <c r="C1387" s="51" t="s">
        <v>9625</v>
      </c>
      <c r="D1387" s="50" t="s">
        <v>9626</v>
      </c>
      <c r="E1387" s="52">
        <v>44260.72961805556</v>
      </c>
      <c r="F1387" s="50"/>
      <c r="G1387" s="50"/>
      <c r="H1387" s="50"/>
      <c r="I1387" s="50"/>
      <c r="J1387" s="50" t="s">
        <v>9627</v>
      </c>
      <c r="K1387" s="50"/>
      <c r="L1387" s="53" t="s">
        <v>56</v>
      </c>
      <c r="M1387" s="55" t="s">
        <v>9628</v>
      </c>
      <c r="N1387" s="50">
        <v>874.0</v>
      </c>
      <c r="O1387" s="50">
        <v>1902.0</v>
      </c>
      <c r="P1387" s="50"/>
      <c r="Q1387" s="56" t="s">
        <v>9629</v>
      </c>
      <c r="R1387" s="53" t="s">
        <v>9630</v>
      </c>
    </row>
    <row r="1388">
      <c r="A1388" s="54" t="s">
        <v>9631</v>
      </c>
      <c r="B1388" s="50" t="s">
        <v>9632</v>
      </c>
      <c r="C1388" s="51" t="s">
        <v>9633</v>
      </c>
      <c r="D1388" s="50" t="s">
        <v>9634</v>
      </c>
      <c r="E1388" s="52">
        <v>44260.72940972222</v>
      </c>
      <c r="F1388" s="50"/>
      <c r="G1388" s="50"/>
      <c r="H1388" s="50"/>
      <c r="I1388" s="50"/>
      <c r="J1388" s="50" t="s">
        <v>9635</v>
      </c>
      <c r="K1388" s="50"/>
      <c r="L1388" s="53" t="s">
        <v>56</v>
      </c>
      <c r="M1388" s="55" t="s">
        <v>9636</v>
      </c>
      <c r="N1388" s="50">
        <v>765.0</v>
      </c>
      <c r="O1388" s="50">
        <v>90.0</v>
      </c>
      <c r="P1388" s="50" t="s">
        <v>271</v>
      </c>
      <c r="Q1388" s="56" t="s">
        <v>9637</v>
      </c>
      <c r="R1388" s="53" t="s">
        <v>9638</v>
      </c>
    </row>
    <row r="1389">
      <c r="A1389" s="54" t="s">
        <v>9639</v>
      </c>
      <c r="B1389" s="50" t="s">
        <v>9640</v>
      </c>
      <c r="C1389" s="51" t="s">
        <v>116</v>
      </c>
      <c r="D1389" s="50" t="s">
        <v>9641</v>
      </c>
      <c r="E1389" s="52">
        <v>44260.72939814815</v>
      </c>
      <c r="F1389" s="50"/>
      <c r="G1389" s="50"/>
      <c r="H1389" s="50"/>
      <c r="I1389" s="50"/>
      <c r="J1389" s="50" t="s">
        <v>9642</v>
      </c>
      <c r="K1389" s="50"/>
      <c r="L1389" s="53" t="s">
        <v>65</v>
      </c>
      <c r="M1389" s="55" t="s">
        <v>9643</v>
      </c>
      <c r="N1389" s="50">
        <v>107.0</v>
      </c>
      <c r="O1389" s="50">
        <v>440.0</v>
      </c>
      <c r="P1389" s="50"/>
      <c r="Q1389" s="56" t="s">
        <v>9644</v>
      </c>
      <c r="R1389" s="53" t="s">
        <v>119</v>
      </c>
    </row>
    <row r="1390">
      <c r="A1390" s="54" t="s">
        <v>9645</v>
      </c>
      <c r="B1390" s="50" t="s">
        <v>9646</v>
      </c>
      <c r="C1390" s="51" t="s">
        <v>5242</v>
      </c>
      <c r="D1390" s="50" t="s">
        <v>9647</v>
      </c>
      <c r="E1390" s="52">
        <v>44260.729374999995</v>
      </c>
      <c r="F1390" s="50"/>
      <c r="G1390" s="50"/>
      <c r="H1390" s="50"/>
      <c r="I1390" s="50"/>
      <c r="J1390" s="50" t="s">
        <v>9648</v>
      </c>
      <c r="K1390" s="50"/>
      <c r="L1390" s="53" t="s">
        <v>65</v>
      </c>
      <c r="M1390" s="55" t="s">
        <v>9649</v>
      </c>
      <c r="N1390" s="50">
        <v>439.0</v>
      </c>
      <c r="O1390" s="50">
        <v>702.0</v>
      </c>
      <c r="P1390" s="50" t="s">
        <v>7355</v>
      </c>
      <c r="Q1390" s="56" t="s">
        <v>9650</v>
      </c>
      <c r="R1390" s="53" t="s">
        <v>5248</v>
      </c>
    </row>
    <row r="1391">
      <c r="A1391" s="54" t="s">
        <v>9651</v>
      </c>
      <c r="B1391" s="50" t="s">
        <v>9652</v>
      </c>
      <c r="C1391" s="51" t="s">
        <v>9653</v>
      </c>
      <c r="D1391" s="50" t="s">
        <v>9654</v>
      </c>
      <c r="E1391" s="52">
        <v>44260.729363425926</v>
      </c>
      <c r="F1391" s="50"/>
      <c r="G1391" s="50"/>
      <c r="H1391" s="50"/>
      <c r="I1391" s="50"/>
      <c r="J1391" s="50" t="s">
        <v>9655</v>
      </c>
      <c r="K1391" s="50"/>
      <c r="L1391" s="53" t="s">
        <v>1517</v>
      </c>
      <c r="M1391" s="55" t="s">
        <v>9656</v>
      </c>
      <c r="N1391" s="50">
        <v>548.0</v>
      </c>
      <c r="O1391" s="50">
        <v>671.0</v>
      </c>
      <c r="P1391" s="50" t="s">
        <v>9657</v>
      </c>
      <c r="Q1391" s="56" t="s">
        <v>9658</v>
      </c>
      <c r="R1391" s="53" t="s">
        <v>9659</v>
      </c>
    </row>
    <row r="1392">
      <c r="A1392" s="54" t="s">
        <v>9660</v>
      </c>
      <c r="B1392" s="50" t="s">
        <v>9661</v>
      </c>
      <c r="C1392" s="51" t="s">
        <v>333</v>
      </c>
      <c r="D1392" s="50" t="s">
        <v>9662</v>
      </c>
      <c r="E1392" s="52">
        <v>44260.72920138889</v>
      </c>
      <c r="F1392" s="50"/>
      <c r="G1392" s="50"/>
      <c r="H1392" s="50"/>
      <c r="I1392" s="50"/>
      <c r="J1392" s="50" t="s">
        <v>9663</v>
      </c>
      <c r="K1392" s="50"/>
      <c r="L1392" s="53" t="s">
        <v>102</v>
      </c>
      <c r="M1392" s="55" t="s">
        <v>9664</v>
      </c>
      <c r="N1392" s="50">
        <v>598.0</v>
      </c>
      <c r="O1392" s="50">
        <v>516.0</v>
      </c>
      <c r="P1392" s="50"/>
      <c r="Q1392" s="56" t="s">
        <v>9665</v>
      </c>
      <c r="R1392" s="53" t="s">
        <v>338</v>
      </c>
    </row>
    <row r="1393">
      <c r="A1393" s="54" t="s">
        <v>9666</v>
      </c>
      <c r="B1393" s="50" t="s">
        <v>9667</v>
      </c>
      <c r="C1393" s="51" t="s">
        <v>9668</v>
      </c>
      <c r="D1393" s="50" t="s">
        <v>9669</v>
      </c>
      <c r="E1393" s="52">
        <v>44260.72918981481</v>
      </c>
      <c r="F1393" s="50"/>
      <c r="G1393" s="50"/>
      <c r="H1393" s="50"/>
      <c r="I1393" s="50"/>
      <c r="J1393" s="50" t="s">
        <v>9670</v>
      </c>
      <c r="K1393" s="50"/>
      <c r="L1393" s="53" t="s">
        <v>102</v>
      </c>
      <c r="M1393" s="55" t="s">
        <v>9671</v>
      </c>
      <c r="N1393" s="50">
        <v>3683.0</v>
      </c>
      <c r="O1393" s="50">
        <v>1108.0</v>
      </c>
      <c r="P1393" s="50" t="s">
        <v>4419</v>
      </c>
      <c r="Q1393" s="56" t="s">
        <v>9672</v>
      </c>
      <c r="R1393" s="53" t="s">
        <v>9673</v>
      </c>
    </row>
    <row r="1394">
      <c r="A1394" s="54" t="s">
        <v>9674</v>
      </c>
      <c r="B1394" s="50" t="s">
        <v>9675</v>
      </c>
      <c r="C1394" s="57" t="s">
        <v>9676</v>
      </c>
      <c r="D1394" s="50" t="s">
        <v>9677</v>
      </c>
      <c r="E1394" s="52">
        <v>44260.729004629626</v>
      </c>
      <c r="F1394" s="50"/>
      <c r="G1394" s="50"/>
      <c r="H1394" s="50"/>
      <c r="I1394" s="50"/>
      <c r="J1394" s="50" t="s">
        <v>9678</v>
      </c>
      <c r="K1394" s="50"/>
      <c r="L1394" s="53" t="s">
        <v>102</v>
      </c>
      <c r="M1394" s="55" t="s">
        <v>9679</v>
      </c>
      <c r="N1394" s="50">
        <v>1111.0</v>
      </c>
      <c r="O1394" s="50">
        <v>3.0</v>
      </c>
      <c r="P1394" s="50"/>
      <c r="Q1394" s="56" t="s">
        <v>9680</v>
      </c>
      <c r="R1394" s="53" t="s">
        <v>9681</v>
      </c>
    </row>
    <row r="1395">
      <c r="A1395" s="54" t="s">
        <v>9682</v>
      </c>
      <c r="B1395" s="50" t="s">
        <v>9683</v>
      </c>
      <c r="C1395" s="51" t="s">
        <v>333</v>
      </c>
      <c r="D1395" s="50" t="s">
        <v>9684</v>
      </c>
      <c r="E1395" s="52">
        <v>44260.7289699074</v>
      </c>
      <c r="F1395" s="50"/>
      <c r="G1395" s="50"/>
      <c r="H1395" s="50"/>
      <c r="I1395" s="50"/>
      <c r="J1395" s="50" t="s">
        <v>9685</v>
      </c>
      <c r="K1395" s="50"/>
      <c r="L1395" s="53" t="s">
        <v>1392</v>
      </c>
      <c r="M1395" s="55" t="s">
        <v>9686</v>
      </c>
      <c r="N1395" s="50">
        <v>119.0</v>
      </c>
      <c r="O1395" s="50">
        <v>495.0</v>
      </c>
      <c r="P1395" s="50"/>
      <c r="Q1395" s="56" t="s">
        <v>9687</v>
      </c>
      <c r="R1395" s="53" t="s">
        <v>338</v>
      </c>
    </row>
    <row r="1396">
      <c r="A1396" s="54" t="s">
        <v>9688</v>
      </c>
      <c r="B1396" s="50" t="s">
        <v>9689</v>
      </c>
      <c r="C1396" s="51" t="s">
        <v>333</v>
      </c>
      <c r="D1396" s="50" t="s">
        <v>9690</v>
      </c>
      <c r="E1396" s="52">
        <v>44260.72895833333</v>
      </c>
      <c r="F1396" s="50"/>
      <c r="G1396" s="50"/>
      <c r="H1396" s="50"/>
      <c r="I1396" s="50"/>
      <c r="J1396" s="50" t="s">
        <v>9691</v>
      </c>
      <c r="K1396" s="50"/>
      <c r="L1396" s="53" t="s">
        <v>56</v>
      </c>
      <c r="M1396" s="55" t="s">
        <v>9692</v>
      </c>
      <c r="N1396" s="50">
        <v>897.0</v>
      </c>
      <c r="O1396" s="50">
        <v>2477.0</v>
      </c>
      <c r="P1396" s="50" t="s">
        <v>9693</v>
      </c>
      <c r="Q1396" s="56" t="s">
        <v>9694</v>
      </c>
      <c r="R1396" s="53" t="s">
        <v>338</v>
      </c>
    </row>
    <row r="1397">
      <c r="A1397" s="54" t="s">
        <v>9695</v>
      </c>
      <c r="B1397" s="50" t="s">
        <v>9696</v>
      </c>
      <c r="C1397" s="51" t="s">
        <v>5242</v>
      </c>
      <c r="D1397" s="50" t="s">
        <v>9697</v>
      </c>
      <c r="E1397" s="52">
        <v>44260.728738425925</v>
      </c>
      <c r="F1397" s="50"/>
      <c r="G1397" s="50"/>
      <c r="H1397" s="50"/>
      <c r="I1397" s="50"/>
      <c r="J1397" s="50" t="s">
        <v>9698</v>
      </c>
      <c r="K1397" s="50"/>
      <c r="L1397" s="53" t="s">
        <v>65</v>
      </c>
      <c r="M1397" s="55" t="s">
        <v>9699</v>
      </c>
      <c r="N1397" s="50">
        <v>128.0</v>
      </c>
      <c r="O1397" s="50">
        <v>323.0</v>
      </c>
      <c r="P1397" s="50" t="s">
        <v>8046</v>
      </c>
      <c r="Q1397" s="56" t="s">
        <v>9700</v>
      </c>
      <c r="R1397" s="53" t="s">
        <v>5248</v>
      </c>
    </row>
    <row r="1398">
      <c r="A1398" s="54" t="s">
        <v>9701</v>
      </c>
      <c r="B1398" s="50" t="s">
        <v>9702</v>
      </c>
      <c r="C1398" s="51" t="s">
        <v>9703</v>
      </c>
      <c r="D1398" s="50" t="s">
        <v>9704</v>
      </c>
      <c r="E1398" s="52">
        <v>44260.72861111111</v>
      </c>
      <c r="F1398" s="50"/>
      <c r="G1398" s="50"/>
      <c r="H1398" s="50"/>
      <c r="I1398" s="50"/>
      <c r="J1398" s="50" t="s">
        <v>9705</v>
      </c>
      <c r="K1398" s="50"/>
      <c r="L1398" s="53" t="s">
        <v>102</v>
      </c>
      <c r="M1398" s="55" t="s">
        <v>9706</v>
      </c>
      <c r="N1398" s="50">
        <v>3338.0</v>
      </c>
      <c r="O1398" s="50">
        <v>1488.0</v>
      </c>
      <c r="P1398" s="50" t="s">
        <v>220</v>
      </c>
      <c r="Q1398" s="56" t="s">
        <v>9707</v>
      </c>
      <c r="R1398" s="53" t="s">
        <v>9708</v>
      </c>
    </row>
    <row r="1399">
      <c r="A1399" s="54" t="s">
        <v>9709</v>
      </c>
      <c r="B1399" s="50" t="s">
        <v>9710</v>
      </c>
      <c r="C1399" s="51" t="s">
        <v>7302</v>
      </c>
      <c r="D1399" s="50" t="s">
        <v>9711</v>
      </c>
      <c r="E1399" s="52">
        <v>44260.72851851852</v>
      </c>
      <c r="F1399" s="50"/>
      <c r="G1399" s="50"/>
      <c r="H1399" s="50"/>
      <c r="I1399" s="50"/>
      <c r="J1399" s="50" t="s">
        <v>9712</v>
      </c>
      <c r="K1399" s="50"/>
      <c r="L1399" s="53" t="s">
        <v>102</v>
      </c>
      <c r="M1399" s="55" t="s">
        <v>9713</v>
      </c>
      <c r="N1399" s="50">
        <v>836.0</v>
      </c>
      <c r="O1399" s="50">
        <v>2734.0</v>
      </c>
      <c r="P1399" s="50" t="s">
        <v>5905</v>
      </c>
      <c r="Q1399" s="56" t="s">
        <v>9714</v>
      </c>
      <c r="R1399" s="53" t="s">
        <v>7307</v>
      </c>
    </row>
    <row r="1400">
      <c r="A1400" s="54" t="s">
        <v>9715</v>
      </c>
      <c r="B1400" s="50" t="s">
        <v>9716</v>
      </c>
      <c r="C1400" s="51" t="s">
        <v>2268</v>
      </c>
      <c r="D1400" s="50" t="s">
        <v>9717</v>
      </c>
      <c r="E1400" s="52">
        <v>44260.72850694445</v>
      </c>
      <c r="F1400" s="50"/>
      <c r="G1400" s="50"/>
      <c r="H1400" s="50"/>
      <c r="I1400" s="50"/>
      <c r="J1400" s="50" t="s">
        <v>9718</v>
      </c>
      <c r="K1400" s="50"/>
      <c r="L1400" s="53" t="s">
        <v>56</v>
      </c>
      <c r="M1400" s="55" t="s">
        <v>9719</v>
      </c>
      <c r="N1400" s="50">
        <v>3195.0</v>
      </c>
      <c r="O1400" s="50">
        <v>2277.0</v>
      </c>
      <c r="P1400" s="50" t="s">
        <v>9720</v>
      </c>
      <c r="Q1400" s="56" t="s">
        <v>9721</v>
      </c>
      <c r="R1400" s="53" t="s">
        <v>2274</v>
      </c>
    </row>
    <row r="1401">
      <c r="A1401" s="54" t="s">
        <v>9722</v>
      </c>
      <c r="B1401" s="50" t="s">
        <v>8304</v>
      </c>
      <c r="C1401" s="51" t="s">
        <v>116</v>
      </c>
      <c r="D1401" s="50" t="s">
        <v>9723</v>
      </c>
      <c r="E1401" s="52">
        <v>44260.72844907407</v>
      </c>
      <c r="F1401" s="50"/>
      <c r="G1401" s="50"/>
      <c r="H1401" s="50"/>
      <c r="I1401" s="50"/>
      <c r="J1401" s="50" t="s">
        <v>8306</v>
      </c>
      <c r="K1401" s="50"/>
      <c r="L1401" s="53" t="s">
        <v>65</v>
      </c>
      <c r="M1401" s="55" t="s">
        <v>8307</v>
      </c>
      <c r="N1401" s="50">
        <v>7644.0</v>
      </c>
      <c r="O1401" s="50">
        <v>3952.0</v>
      </c>
      <c r="P1401" s="50" t="s">
        <v>2585</v>
      </c>
      <c r="Q1401" s="56" t="s">
        <v>9724</v>
      </c>
      <c r="R1401" s="53" t="s">
        <v>119</v>
      </c>
    </row>
    <row r="1402">
      <c r="A1402" s="54" t="s">
        <v>9725</v>
      </c>
      <c r="B1402" s="50" t="s">
        <v>6219</v>
      </c>
      <c r="C1402" s="51" t="s">
        <v>9726</v>
      </c>
      <c r="D1402" s="50" t="s">
        <v>9727</v>
      </c>
      <c r="E1402" s="52">
        <v>44260.72841435185</v>
      </c>
      <c r="F1402" s="50"/>
      <c r="G1402" s="50"/>
      <c r="H1402" s="50"/>
      <c r="I1402" s="50"/>
      <c r="J1402" s="50" t="s">
        <v>6221</v>
      </c>
      <c r="K1402" s="50"/>
      <c r="L1402" s="53" t="s">
        <v>65</v>
      </c>
      <c r="M1402" s="55" t="s">
        <v>6222</v>
      </c>
      <c r="N1402" s="50">
        <v>2458.0</v>
      </c>
      <c r="O1402" s="50">
        <v>1660.0</v>
      </c>
      <c r="P1402" s="50" t="s">
        <v>6223</v>
      </c>
      <c r="Q1402" s="56" t="s">
        <v>9728</v>
      </c>
      <c r="R1402" s="53" t="s">
        <v>9729</v>
      </c>
    </row>
    <row r="1403">
      <c r="A1403" s="54" t="s">
        <v>9730</v>
      </c>
      <c r="B1403" s="50" t="s">
        <v>9731</v>
      </c>
      <c r="C1403" s="51" t="s">
        <v>3116</v>
      </c>
      <c r="D1403" s="50" t="s">
        <v>9732</v>
      </c>
      <c r="E1403" s="52">
        <v>44260.72803240741</v>
      </c>
      <c r="F1403" s="50"/>
      <c r="G1403" s="50"/>
      <c r="H1403" s="50"/>
      <c r="I1403" s="50"/>
      <c r="J1403" s="50" t="s">
        <v>9733</v>
      </c>
      <c r="K1403" s="50"/>
      <c r="L1403" s="53" t="s">
        <v>102</v>
      </c>
      <c r="M1403" s="55" t="s">
        <v>9734</v>
      </c>
      <c r="N1403" s="50">
        <v>429.0</v>
      </c>
      <c r="O1403" s="50">
        <v>1260.0</v>
      </c>
      <c r="P1403" s="50"/>
      <c r="Q1403" s="56" t="s">
        <v>9735</v>
      </c>
      <c r="R1403" s="53" t="s">
        <v>3122</v>
      </c>
    </row>
    <row r="1404">
      <c r="A1404" s="54" t="s">
        <v>9736</v>
      </c>
      <c r="B1404" s="50" t="s">
        <v>9737</v>
      </c>
      <c r="C1404" s="51" t="s">
        <v>2958</v>
      </c>
      <c r="D1404" s="50" t="s">
        <v>9738</v>
      </c>
      <c r="E1404" s="52">
        <v>44260.72795138889</v>
      </c>
      <c r="F1404" s="50"/>
      <c r="G1404" s="50"/>
      <c r="H1404" s="50"/>
      <c r="I1404" s="50"/>
      <c r="J1404" s="50" t="s">
        <v>9739</v>
      </c>
      <c r="K1404" s="50"/>
      <c r="L1404" s="53" t="s">
        <v>65</v>
      </c>
      <c r="M1404" s="55" t="s">
        <v>9740</v>
      </c>
      <c r="N1404" s="50">
        <v>832.0</v>
      </c>
      <c r="O1404" s="50">
        <v>773.0</v>
      </c>
      <c r="P1404" s="50" t="s">
        <v>9741</v>
      </c>
      <c r="Q1404" s="56" t="s">
        <v>9742</v>
      </c>
      <c r="R1404" s="53" t="s">
        <v>5999</v>
      </c>
    </row>
    <row r="1405">
      <c r="A1405" s="54" t="s">
        <v>9743</v>
      </c>
      <c r="B1405" s="50" t="s">
        <v>9640</v>
      </c>
      <c r="C1405" s="51" t="s">
        <v>9744</v>
      </c>
      <c r="D1405" s="50" t="s">
        <v>9745</v>
      </c>
      <c r="E1405" s="52">
        <v>44260.72791666667</v>
      </c>
      <c r="F1405" s="50"/>
      <c r="G1405" s="50"/>
      <c r="H1405" s="50" t="s">
        <v>3268</v>
      </c>
      <c r="I1405" s="50" t="s">
        <v>3269</v>
      </c>
      <c r="J1405" s="50" t="s">
        <v>9642</v>
      </c>
      <c r="K1405" s="50" t="s">
        <v>3271</v>
      </c>
      <c r="L1405" s="53" t="s">
        <v>65</v>
      </c>
      <c r="M1405" s="55" t="s">
        <v>9643</v>
      </c>
      <c r="N1405" s="50">
        <v>107.0</v>
      </c>
      <c r="O1405" s="50">
        <v>440.0</v>
      </c>
      <c r="P1405" s="50"/>
      <c r="Q1405" s="56" t="s">
        <v>9746</v>
      </c>
      <c r="R1405" s="53" t="s">
        <v>9747</v>
      </c>
    </row>
    <row r="1406">
      <c r="A1406" s="54" t="s">
        <v>9748</v>
      </c>
      <c r="B1406" s="50" t="s">
        <v>9749</v>
      </c>
      <c r="C1406" s="51" t="s">
        <v>9750</v>
      </c>
      <c r="D1406" s="50" t="s">
        <v>9751</v>
      </c>
      <c r="E1406" s="52">
        <v>44260.72777777778</v>
      </c>
      <c r="F1406" s="50"/>
      <c r="G1406" s="50"/>
      <c r="H1406" s="50"/>
      <c r="I1406" s="50"/>
      <c r="J1406" s="50" t="s">
        <v>9752</v>
      </c>
      <c r="K1406" s="50"/>
      <c r="L1406" s="53" t="s">
        <v>65</v>
      </c>
      <c r="M1406" s="55" t="s">
        <v>9753</v>
      </c>
      <c r="N1406" s="50">
        <v>118.0</v>
      </c>
      <c r="O1406" s="50">
        <v>664.0</v>
      </c>
      <c r="P1406" s="50" t="s">
        <v>9754</v>
      </c>
      <c r="Q1406" s="56" t="s">
        <v>9755</v>
      </c>
      <c r="R1406" s="53" t="s">
        <v>9756</v>
      </c>
    </row>
    <row r="1407">
      <c r="A1407" s="54" t="s">
        <v>9757</v>
      </c>
      <c r="B1407" s="50" t="s">
        <v>9758</v>
      </c>
      <c r="C1407" s="51" t="s">
        <v>6823</v>
      </c>
      <c r="D1407" s="50" t="s">
        <v>9759</v>
      </c>
      <c r="E1407" s="52">
        <v>44260.727685185186</v>
      </c>
      <c r="F1407" s="50"/>
      <c r="G1407" s="50"/>
      <c r="H1407" s="50"/>
      <c r="I1407" s="50"/>
      <c r="J1407" s="50" t="s">
        <v>9760</v>
      </c>
      <c r="K1407" s="50"/>
      <c r="L1407" s="53" t="s">
        <v>65</v>
      </c>
      <c r="M1407" s="55" t="s">
        <v>9761</v>
      </c>
      <c r="N1407" s="50">
        <v>104.0</v>
      </c>
      <c r="O1407" s="50">
        <v>64.0</v>
      </c>
      <c r="P1407" s="50" t="s">
        <v>9762</v>
      </c>
      <c r="Q1407" s="56" t="s">
        <v>9763</v>
      </c>
      <c r="R1407" s="53" t="s">
        <v>6829</v>
      </c>
    </row>
    <row r="1408">
      <c r="A1408" s="54" t="s">
        <v>9764</v>
      </c>
      <c r="B1408" s="50" t="s">
        <v>9765</v>
      </c>
      <c r="C1408" s="51" t="s">
        <v>9766</v>
      </c>
      <c r="D1408" s="50" t="s">
        <v>9767</v>
      </c>
      <c r="E1408" s="52">
        <v>44260.727534722224</v>
      </c>
      <c r="F1408" s="50"/>
      <c r="G1408" s="50"/>
      <c r="H1408" s="50"/>
      <c r="I1408" s="50"/>
      <c r="J1408" s="50" t="s">
        <v>9768</v>
      </c>
      <c r="K1408" s="50"/>
      <c r="L1408" s="53" t="s">
        <v>102</v>
      </c>
      <c r="M1408" s="55" t="s">
        <v>9769</v>
      </c>
      <c r="N1408" s="50">
        <v>474.0</v>
      </c>
      <c r="O1408" s="50">
        <v>1552.0</v>
      </c>
      <c r="P1408" s="50" t="s">
        <v>9770</v>
      </c>
      <c r="Q1408" s="56" t="s">
        <v>9771</v>
      </c>
      <c r="R1408" s="53" t="s">
        <v>9772</v>
      </c>
    </row>
    <row r="1409">
      <c r="A1409" s="54" t="s">
        <v>9773</v>
      </c>
      <c r="B1409" s="50" t="s">
        <v>9774</v>
      </c>
      <c r="C1409" s="51" t="s">
        <v>2268</v>
      </c>
      <c r="D1409" s="50" t="s">
        <v>9775</v>
      </c>
      <c r="E1409" s="52">
        <v>44260.72712962963</v>
      </c>
      <c r="F1409" s="50"/>
      <c r="G1409" s="50"/>
      <c r="H1409" s="50"/>
      <c r="I1409" s="50"/>
      <c r="J1409" s="50" t="s">
        <v>9776</v>
      </c>
      <c r="K1409" s="50"/>
      <c r="L1409" s="53" t="s">
        <v>65</v>
      </c>
      <c r="M1409" s="55" t="s">
        <v>9777</v>
      </c>
      <c r="N1409" s="50">
        <v>836.0</v>
      </c>
      <c r="O1409" s="50">
        <v>669.0</v>
      </c>
      <c r="P1409" s="50" t="s">
        <v>4004</v>
      </c>
      <c r="Q1409" s="56" t="s">
        <v>9778</v>
      </c>
      <c r="R1409" s="53" t="s">
        <v>2274</v>
      </c>
    </row>
    <row r="1410">
      <c r="A1410" s="54" t="s">
        <v>9779</v>
      </c>
      <c r="B1410" s="50" t="s">
        <v>5418</v>
      </c>
      <c r="C1410" s="51" t="s">
        <v>9780</v>
      </c>
      <c r="D1410" s="50" t="s">
        <v>9781</v>
      </c>
      <c r="E1410" s="52">
        <v>44260.727118055554</v>
      </c>
      <c r="F1410" s="50"/>
      <c r="G1410" s="50"/>
      <c r="H1410" s="50"/>
      <c r="I1410" s="50"/>
      <c r="J1410" s="50" t="s">
        <v>5421</v>
      </c>
      <c r="K1410" s="50"/>
      <c r="L1410" s="53" t="s">
        <v>1392</v>
      </c>
      <c r="M1410" s="55" t="s">
        <v>5422</v>
      </c>
      <c r="N1410" s="50">
        <v>580.0</v>
      </c>
      <c r="O1410" s="50">
        <v>2000.0</v>
      </c>
      <c r="P1410" s="50" t="s">
        <v>2096</v>
      </c>
      <c r="Q1410" s="56" t="s">
        <v>9782</v>
      </c>
      <c r="R1410" s="53" t="s">
        <v>9783</v>
      </c>
    </row>
    <row r="1411">
      <c r="A1411" s="54" t="s">
        <v>9784</v>
      </c>
      <c r="B1411" s="50" t="s">
        <v>9785</v>
      </c>
      <c r="C1411" s="51" t="s">
        <v>9786</v>
      </c>
      <c r="D1411" s="50" t="s">
        <v>9787</v>
      </c>
      <c r="E1411" s="52">
        <v>44260.72708333333</v>
      </c>
      <c r="F1411" s="50"/>
      <c r="G1411" s="50"/>
      <c r="H1411" s="50" t="s">
        <v>9788</v>
      </c>
      <c r="I1411" s="50" t="s">
        <v>9789</v>
      </c>
      <c r="J1411" s="50" t="s">
        <v>9790</v>
      </c>
      <c r="K1411" s="50" t="s">
        <v>9791</v>
      </c>
      <c r="L1411" s="53" t="s">
        <v>65</v>
      </c>
      <c r="M1411" s="55" t="s">
        <v>9792</v>
      </c>
      <c r="N1411" s="50">
        <v>680.0</v>
      </c>
      <c r="O1411" s="50">
        <v>912.0</v>
      </c>
      <c r="P1411" s="50" t="s">
        <v>9793</v>
      </c>
      <c r="Q1411" s="56" t="s">
        <v>9794</v>
      </c>
      <c r="R1411" s="53" t="s">
        <v>9795</v>
      </c>
    </row>
    <row r="1412">
      <c r="A1412" s="54" t="s">
        <v>9796</v>
      </c>
      <c r="B1412" s="50" t="s">
        <v>9797</v>
      </c>
      <c r="C1412" s="51" t="s">
        <v>5242</v>
      </c>
      <c r="D1412" s="50" t="s">
        <v>9798</v>
      </c>
      <c r="E1412" s="52">
        <v>44260.727013888885</v>
      </c>
      <c r="F1412" s="50"/>
      <c r="G1412" s="50"/>
      <c r="H1412" s="50"/>
      <c r="I1412" s="50"/>
      <c r="J1412" s="50" t="s">
        <v>9799</v>
      </c>
      <c r="K1412" s="50"/>
      <c r="L1412" s="53" t="s">
        <v>65</v>
      </c>
      <c r="M1412" s="55" t="s">
        <v>9800</v>
      </c>
      <c r="N1412" s="50">
        <v>152.0</v>
      </c>
      <c r="O1412" s="50">
        <v>136.0</v>
      </c>
      <c r="P1412" s="50" t="s">
        <v>9801</v>
      </c>
      <c r="Q1412" s="56" t="s">
        <v>9802</v>
      </c>
      <c r="R1412" s="53" t="s">
        <v>5248</v>
      </c>
    </row>
    <row r="1413">
      <c r="A1413" s="54" t="s">
        <v>9803</v>
      </c>
      <c r="B1413" s="50" t="s">
        <v>9804</v>
      </c>
      <c r="C1413" s="51" t="s">
        <v>9805</v>
      </c>
      <c r="D1413" s="50" t="s">
        <v>9806</v>
      </c>
      <c r="E1413" s="52">
        <v>44260.72693287037</v>
      </c>
      <c r="F1413" s="50"/>
      <c r="G1413" s="50"/>
      <c r="H1413" s="50"/>
      <c r="I1413" s="50"/>
      <c r="J1413" s="50" t="s">
        <v>9807</v>
      </c>
      <c r="K1413" s="50"/>
      <c r="L1413" s="53" t="s">
        <v>56</v>
      </c>
      <c r="M1413" s="55" t="s">
        <v>9808</v>
      </c>
      <c r="N1413" s="50">
        <v>2197.0</v>
      </c>
      <c r="O1413" s="50">
        <v>217.0</v>
      </c>
      <c r="P1413" s="50" t="s">
        <v>9809</v>
      </c>
      <c r="Q1413" s="56" t="s">
        <v>9810</v>
      </c>
      <c r="R1413" s="53" t="s">
        <v>9811</v>
      </c>
    </row>
    <row r="1414">
      <c r="A1414" s="54" t="s">
        <v>9812</v>
      </c>
      <c r="B1414" s="50" t="s">
        <v>9813</v>
      </c>
      <c r="C1414" s="51" t="s">
        <v>9703</v>
      </c>
      <c r="D1414" s="50" t="s">
        <v>9814</v>
      </c>
      <c r="E1414" s="52">
        <v>44260.72690972222</v>
      </c>
      <c r="F1414" s="50"/>
      <c r="G1414" s="50"/>
      <c r="H1414" s="50"/>
      <c r="I1414" s="50"/>
      <c r="J1414" s="50" t="s">
        <v>9815</v>
      </c>
      <c r="K1414" s="50"/>
      <c r="L1414" s="53" t="s">
        <v>102</v>
      </c>
      <c r="M1414" s="55" t="s">
        <v>9816</v>
      </c>
      <c r="N1414" s="50">
        <v>888.0</v>
      </c>
      <c r="O1414" s="50">
        <v>851.0</v>
      </c>
      <c r="P1414" s="50" t="s">
        <v>94</v>
      </c>
      <c r="Q1414" s="56" t="s">
        <v>9817</v>
      </c>
      <c r="R1414" s="53" t="s">
        <v>9708</v>
      </c>
    </row>
    <row r="1415">
      <c r="A1415" s="54" t="s">
        <v>9818</v>
      </c>
      <c r="B1415" s="50" t="s">
        <v>9640</v>
      </c>
      <c r="C1415" s="51" t="s">
        <v>9819</v>
      </c>
      <c r="D1415" s="50" t="s">
        <v>9820</v>
      </c>
      <c r="E1415" s="52">
        <v>44260.72689814815</v>
      </c>
      <c r="F1415" s="50"/>
      <c r="G1415" s="50"/>
      <c r="H1415" s="50" t="s">
        <v>3268</v>
      </c>
      <c r="I1415" s="50" t="s">
        <v>3269</v>
      </c>
      <c r="J1415" s="50" t="s">
        <v>9642</v>
      </c>
      <c r="K1415" s="50" t="s">
        <v>3271</v>
      </c>
      <c r="L1415" s="53" t="s">
        <v>65</v>
      </c>
      <c r="M1415" s="55" t="s">
        <v>9643</v>
      </c>
      <c r="N1415" s="50">
        <v>107.0</v>
      </c>
      <c r="O1415" s="50">
        <v>440.0</v>
      </c>
      <c r="P1415" s="50"/>
      <c r="Q1415" s="56" t="s">
        <v>9821</v>
      </c>
      <c r="R1415" s="53" t="s">
        <v>9822</v>
      </c>
    </row>
    <row r="1416">
      <c r="A1416" s="54" t="s">
        <v>9823</v>
      </c>
      <c r="B1416" s="50" t="s">
        <v>9824</v>
      </c>
      <c r="C1416" s="51" t="s">
        <v>815</v>
      </c>
      <c r="D1416" s="50" t="s">
        <v>9825</v>
      </c>
      <c r="E1416" s="52">
        <v>44260.72678240741</v>
      </c>
      <c r="F1416" s="50"/>
      <c r="G1416" s="50"/>
      <c r="H1416" s="50"/>
      <c r="I1416" s="50"/>
      <c r="J1416" s="50" t="s">
        <v>9826</v>
      </c>
      <c r="K1416" s="50"/>
      <c r="L1416" s="53" t="s">
        <v>56</v>
      </c>
      <c r="M1416" s="55" t="s">
        <v>9827</v>
      </c>
      <c r="N1416" s="50">
        <v>562.0</v>
      </c>
      <c r="O1416" s="50">
        <v>619.0</v>
      </c>
      <c r="P1416" s="50" t="s">
        <v>6746</v>
      </c>
      <c r="Q1416" s="56" t="s">
        <v>9828</v>
      </c>
      <c r="R1416" s="53" t="s">
        <v>821</v>
      </c>
    </row>
    <row r="1417">
      <c r="A1417" s="54" t="s">
        <v>9829</v>
      </c>
      <c r="B1417" s="50" t="s">
        <v>9830</v>
      </c>
      <c r="C1417" s="57" t="s">
        <v>490</v>
      </c>
      <c r="D1417" s="50" t="s">
        <v>9831</v>
      </c>
      <c r="E1417" s="52">
        <v>44260.72672453704</v>
      </c>
      <c r="F1417" s="50"/>
      <c r="G1417" s="50"/>
      <c r="H1417" s="50"/>
      <c r="I1417" s="50"/>
      <c r="J1417" s="50" t="s">
        <v>9832</v>
      </c>
      <c r="K1417" s="50"/>
      <c r="L1417" s="53" t="s">
        <v>102</v>
      </c>
      <c r="M1417" s="55" t="s">
        <v>9833</v>
      </c>
      <c r="N1417" s="50">
        <v>838.0</v>
      </c>
      <c r="O1417" s="50">
        <v>2411.0</v>
      </c>
      <c r="P1417" s="50" t="s">
        <v>6371</v>
      </c>
      <c r="Q1417" s="56" t="s">
        <v>9834</v>
      </c>
      <c r="R1417" s="58" t="s">
        <v>496</v>
      </c>
    </row>
    <row r="1418">
      <c r="A1418" s="54" t="s">
        <v>9835</v>
      </c>
      <c r="B1418" s="50" t="s">
        <v>9836</v>
      </c>
      <c r="C1418" s="51" t="s">
        <v>2260</v>
      </c>
      <c r="D1418" s="50" t="s">
        <v>9837</v>
      </c>
      <c r="E1418" s="52">
        <v>44260.72671296296</v>
      </c>
      <c r="F1418" s="50"/>
      <c r="G1418" s="50"/>
      <c r="H1418" s="50"/>
      <c r="I1418" s="50"/>
      <c r="J1418" s="50" t="s">
        <v>9838</v>
      </c>
      <c r="K1418" s="50"/>
      <c r="L1418" s="53" t="s">
        <v>102</v>
      </c>
      <c r="M1418" s="55" t="s">
        <v>9839</v>
      </c>
      <c r="N1418" s="50">
        <v>1170.0</v>
      </c>
      <c r="O1418" s="50">
        <v>3707.0</v>
      </c>
      <c r="P1418" s="50"/>
      <c r="Q1418" s="56" t="s">
        <v>9840</v>
      </c>
      <c r="R1418" s="53" t="s">
        <v>2265</v>
      </c>
    </row>
    <row r="1419">
      <c r="A1419" s="54" t="s">
        <v>9841</v>
      </c>
      <c r="B1419" s="50" t="s">
        <v>9842</v>
      </c>
      <c r="C1419" s="51" t="s">
        <v>72</v>
      </c>
      <c r="D1419" s="50" t="s">
        <v>9843</v>
      </c>
      <c r="E1419" s="52">
        <v>44260.726689814815</v>
      </c>
      <c r="F1419" s="50"/>
      <c r="G1419" s="50"/>
      <c r="H1419" s="50"/>
      <c r="I1419" s="50"/>
      <c r="J1419" s="50" t="s">
        <v>9844</v>
      </c>
      <c r="K1419" s="50"/>
      <c r="L1419" s="53" t="s">
        <v>65</v>
      </c>
      <c r="M1419" s="55" t="s">
        <v>9845</v>
      </c>
      <c r="N1419" s="50">
        <v>3269.0</v>
      </c>
      <c r="O1419" s="50">
        <v>4816.0</v>
      </c>
      <c r="P1419" s="50" t="s">
        <v>9846</v>
      </c>
      <c r="Q1419" s="56" t="s">
        <v>9847</v>
      </c>
      <c r="R1419" s="53" t="s">
        <v>78</v>
      </c>
    </row>
    <row r="1420">
      <c r="A1420" s="54" t="s">
        <v>9848</v>
      </c>
      <c r="B1420" s="50" t="s">
        <v>9849</v>
      </c>
      <c r="C1420" s="51" t="s">
        <v>1944</v>
      </c>
      <c r="D1420" s="50" t="s">
        <v>9850</v>
      </c>
      <c r="E1420" s="52">
        <v>44260.726377314815</v>
      </c>
      <c r="F1420" s="50"/>
      <c r="G1420" s="50"/>
      <c r="H1420" s="50"/>
      <c r="I1420" s="50"/>
      <c r="J1420" s="50" t="s">
        <v>9851</v>
      </c>
      <c r="K1420" s="50"/>
      <c r="L1420" s="53" t="s">
        <v>102</v>
      </c>
      <c r="M1420" s="55" t="s">
        <v>9852</v>
      </c>
      <c r="N1420" s="50">
        <v>4661.0</v>
      </c>
      <c r="O1420" s="50">
        <v>1282.0</v>
      </c>
      <c r="P1420" s="50" t="s">
        <v>2113</v>
      </c>
      <c r="Q1420" s="56" t="s">
        <v>9853</v>
      </c>
      <c r="R1420" s="53" t="s">
        <v>1950</v>
      </c>
    </row>
    <row r="1421">
      <c r="A1421" s="54" t="s">
        <v>9854</v>
      </c>
      <c r="B1421" s="50" t="s">
        <v>9855</v>
      </c>
      <c r="C1421" s="51" t="s">
        <v>5123</v>
      </c>
      <c r="D1421" s="50" t="s">
        <v>9856</v>
      </c>
      <c r="E1421" s="52">
        <v>44260.72621527778</v>
      </c>
      <c r="F1421" s="50"/>
      <c r="G1421" s="50"/>
      <c r="H1421" s="50"/>
      <c r="I1421" s="50"/>
      <c r="J1421" s="50" t="s">
        <v>9857</v>
      </c>
      <c r="K1421" s="50"/>
      <c r="L1421" s="53" t="s">
        <v>65</v>
      </c>
      <c r="M1421" s="55" t="s">
        <v>9858</v>
      </c>
      <c r="N1421" s="50">
        <v>419.0</v>
      </c>
      <c r="O1421" s="50">
        <v>1030.0</v>
      </c>
      <c r="P1421" s="50" t="s">
        <v>9859</v>
      </c>
      <c r="Q1421" s="56" t="s">
        <v>9860</v>
      </c>
      <c r="R1421" s="53" t="s">
        <v>5129</v>
      </c>
    </row>
    <row r="1422">
      <c r="A1422" s="54" t="s">
        <v>9861</v>
      </c>
      <c r="B1422" s="50" t="s">
        <v>9862</v>
      </c>
      <c r="C1422" s="51" t="s">
        <v>5123</v>
      </c>
      <c r="D1422" s="50" t="s">
        <v>9863</v>
      </c>
      <c r="E1422" s="52">
        <v>44260.72619212963</v>
      </c>
      <c r="F1422" s="50"/>
      <c r="G1422" s="50"/>
      <c r="H1422" s="50"/>
      <c r="I1422" s="50"/>
      <c r="J1422" s="50" t="s">
        <v>9864</v>
      </c>
      <c r="K1422" s="50"/>
      <c r="L1422" s="53" t="s">
        <v>65</v>
      </c>
      <c r="M1422" s="55" t="s">
        <v>9865</v>
      </c>
      <c r="N1422" s="50">
        <v>646.0</v>
      </c>
      <c r="O1422" s="50">
        <v>588.0</v>
      </c>
      <c r="P1422" s="50" t="s">
        <v>9866</v>
      </c>
      <c r="Q1422" s="56" t="s">
        <v>9867</v>
      </c>
      <c r="R1422" s="53" t="s">
        <v>5129</v>
      </c>
    </row>
    <row r="1423">
      <c r="A1423" s="54" t="s">
        <v>9868</v>
      </c>
      <c r="B1423" s="50" t="s">
        <v>9869</v>
      </c>
      <c r="C1423" s="51" t="s">
        <v>9870</v>
      </c>
      <c r="D1423" s="50" t="s">
        <v>9871</v>
      </c>
      <c r="E1423" s="52">
        <v>44260.726111111115</v>
      </c>
      <c r="F1423" s="50"/>
      <c r="G1423" s="50"/>
      <c r="H1423" s="50"/>
      <c r="I1423" s="50"/>
      <c r="J1423" s="50" t="s">
        <v>9872</v>
      </c>
      <c r="K1423" s="50"/>
      <c r="L1423" s="53" t="s">
        <v>65</v>
      </c>
      <c r="M1423" s="55" t="s">
        <v>9873</v>
      </c>
      <c r="N1423" s="50">
        <v>131.0</v>
      </c>
      <c r="O1423" s="50">
        <v>163.0</v>
      </c>
      <c r="P1423" s="50" t="s">
        <v>286</v>
      </c>
      <c r="Q1423" s="56" t="s">
        <v>9874</v>
      </c>
      <c r="R1423" s="53" t="s">
        <v>9875</v>
      </c>
    </row>
    <row r="1424">
      <c r="A1424" s="54" t="s">
        <v>9876</v>
      </c>
      <c r="B1424" s="50" t="s">
        <v>9877</v>
      </c>
      <c r="C1424" s="51" t="s">
        <v>9878</v>
      </c>
      <c r="D1424" s="50" t="s">
        <v>9879</v>
      </c>
      <c r="E1424" s="52">
        <v>44260.72596064815</v>
      </c>
      <c r="F1424" s="50"/>
      <c r="G1424" s="50"/>
      <c r="H1424" s="50" t="s">
        <v>3268</v>
      </c>
      <c r="I1424" s="50" t="s">
        <v>3269</v>
      </c>
      <c r="J1424" s="50" t="s">
        <v>9880</v>
      </c>
      <c r="K1424" s="50" t="s">
        <v>3271</v>
      </c>
      <c r="L1424" s="53" t="s">
        <v>65</v>
      </c>
      <c r="M1424" s="55" t="s">
        <v>9881</v>
      </c>
      <c r="N1424" s="50">
        <v>1109.0</v>
      </c>
      <c r="O1424" s="50">
        <v>1996.0</v>
      </c>
      <c r="P1424" s="50"/>
      <c r="Q1424" s="56" t="s">
        <v>9882</v>
      </c>
      <c r="R1424" s="53" t="s">
        <v>9883</v>
      </c>
    </row>
    <row r="1425">
      <c r="A1425" s="54" t="s">
        <v>9884</v>
      </c>
      <c r="B1425" s="50" t="s">
        <v>9885</v>
      </c>
      <c r="C1425" s="51" t="s">
        <v>9886</v>
      </c>
      <c r="D1425" s="50" t="s">
        <v>9887</v>
      </c>
      <c r="E1425" s="52">
        <v>44260.72586805555</v>
      </c>
      <c r="F1425" s="50"/>
      <c r="G1425" s="50"/>
      <c r="H1425" s="50"/>
      <c r="I1425" s="50"/>
      <c r="J1425" s="50" t="s">
        <v>9888</v>
      </c>
      <c r="K1425" s="50"/>
      <c r="L1425" s="53" t="s">
        <v>65</v>
      </c>
      <c r="M1425" s="55" t="s">
        <v>9889</v>
      </c>
      <c r="N1425" s="50">
        <v>1503.0</v>
      </c>
      <c r="O1425" s="50">
        <v>1529.0</v>
      </c>
      <c r="P1425" s="50" t="s">
        <v>9890</v>
      </c>
      <c r="Q1425" s="56" t="s">
        <v>9891</v>
      </c>
      <c r="R1425" s="53" t="s">
        <v>9892</v>
      </c>
    </row>
    <row r="1426">
      <c r="A1426" s="54" t="s">
        <v>9893</v>
      </c>
      <c r="B1426" s="50" t="s">
        <v>9894</v>
      </c>
      <c r="C1426" s="51" t="s">
        <v>9895</v>
      </c>
      <c r="D1426" s="50" t="s">
        <v>9896</v>
      </c>
      <c r="E1426" s="52">
        <v>44260.725856481484</v>
      </c>
      <c r="F1426" s="50"/>
      <c r="G1426" s="50"/>
      <c r="H1426" s="50"/>
      <c r="I1426" s="50"/>
      <c r="J1426" s="50" t="s">
        <v>9897</v>
      </c>
      <c r="K1426" s="50"/>
      <c r="L1426" s="53" t="s">
        <v>102</v>
      </c>
      <c r="M1426" s="55" t="s">
        <v>9898</v>
      </c>
      <c r="N1426" s="50">
        <v>241.0</v>
      </c>
      <c r="O1426" s="50">
        <v>704.0</v>
      </c>
      <c r="P1426" s="50" t="s">
        <v>9899</v>
      </c>
      <c r="Q1426" s="56" t="s">
        <v>9900</v>
      </c>
      <c r="R1426" s="53" t="s">
        <v>9901</v>
      </c>
    </row>
    <row r="1427">
      <c r="A1427" s="54" t="s">
        <v>9902</v>
      </c>
      <c r="B1427" s="50" t="s">
        <v>9903</v>
      </c>
      <c r="C1427" s="51" t="s">
        <v>9904</v>
      </c>
      <c r="D1427" s="50" t="s">
        <v>9896</v>
      </c>
      <c r="E1427" s="52">
        <v>44260.725856481484</v>
      </c>
      <c r="F1427" s="50"/>
      <c r="G1427" s="50"/>
      <c r="H1427" s="50" t="s">
        <v>2510</v>
      </c>
      <c r="I1427" s="50" t="s">
        <v>2511</v>
      </c>
      <c r="J1427" s="50" t="s">
        <v>9905</v>
      </c>
      <c r="K1427" s="50" t="s">
        <v>2513</v>
      </c>
      <c r="L1427" s="53" t="s">
        <v>65</v>
      </c>
      <c r="M1427" s="55" t="s">
        <v>9906</v>
      </c>
      <c r="N1427" s="50">
        <v>906.0</v>
      </c>
      <c r="O1427" s="50">
        <v>1968.0</v>
      </c>
      <c r="P1427" s="50" t="s">
        <v>9907</v>
      </c>
      <c r="Q1427" s="56" t="s">
        <v>9908</v>
      </c>
      <c r="R1427" s="53" t="s">
        <v>9909</v>
      </c>
    </row>
    <row r="1428">
      <c r="A1428" s="54" t="s">
        <v>9910</v>
      </c>
      <c r="B1428" s="50" t="s">
        <v>9911</v>
      </c>
      <c r="C1428" s="51" t="s">
        <v>72</v>
      </c>
      <c r="D1428" s="50" t="s">
        <v>9912</v>
      </c>
      <c r="E1428" s="52">
        <v>44260.72583333333</v>
      </c>
      <c r="F1428" s="50"/>
      <c r="G1428" s="50"/>
      <c r="H1428" s="50"/>
      <c r="I1428" s="50"/>
      <c r="J1428" s="50" t="s">
        <v>9913</v>
      </c>
      <c r="K1428" s="50"/>
      <c r="L1428" s="53" t="s">
        <v>65</v>
      </c>
      <c r="M1428" s="55" t="s">
        <v>9914</v>
      </c>
      <c r="N1428" s="50">
        <v>1786.0</v>
      </c>
      <c r="O1428" s="50">
        <v>1706.0</v>
      </c>
      <c r="P1428" s="50" t="s">
        <v>9915</v>
      </c>
      <c r="Q1428" s="56" t="s">
        <v>9916</v>
      </c>
      <c r="R1428" s="53" t="s">
        <v>78</v>
      </c>
    </row>
    <row r="1429">
      <c r="A1429" s="54" t="s">
        <v>9917</v>
      </c>
      <c r="B1429" s="50" t="s">
        <v>9918</v>
      </c>
      <c r="C1429" s="51" t="s">
        <v>72</v>
      </c>
      <c r="D1429" s="50" t="s">
        <v>9919</v>
      </c>
      <c r="E1429" s="52">
        <v>44260.72577546297</v>
      </c>
      <c r="F1429" s="50"/>
      <c r="G1429" s="50"/>
      <c r="H1429" s="50"/>
      <c r="I1429" s="50"/>
      <c r="J1429" s="50" t="s">
        <v>9920</v>
      </c>
      <c r="K1429" s="50"/>
      <c r="L1429" s="53" t="s">
        <v>65</v>
      </c>
      <c r="M1429" s="55" t="s">
        <v>9921</v>
      </c>
      <c r="N1429" s="50">
        <v>1667.0</v>
      </c>
      <c r="O1429" s="50">
        <v>2671.0</v>
      </c>
      <c r="P1429" s="50"/>
      <c r="Q1429" s="56" t="s">
        <v>9922</v>
      </c>
      <c r="R1429" s="53" t="s">
        <v>78</v>
      </c>
    </row>
    <row r="1430">
      <c r="A1430" s="54" t="s">
        <v>9923</v>
      </c>
      <c r="B1430" s="50" t="s">
        <v>9924</v>
      </c>
      <c r="C1430" s="51" t="s">
        <v>333</v>
      </c>
      <c r="D1430" s="50" t="s">
        <v>9925</v>
      </c>
      <c r="E1430" s="52">
        <v>44260.7256712963</v>
      </c>
      <c r="F1430" s="50"/>
      <c r="G1430" s="50"/>
      <c r="H1430" s="50"/>
      <c r="I1430" s="50"/>
      <c r="J1430" s="50" t="s">
        <v>9926</v>
      </c>
      <c r="K1430" s="50"/>
      <c r="L1430" s="53" t="s">
        <v>56</v>
      </c>
      <c r="M1430" s="55" t="s">
        <v>9927</v>
      </c>
      <c r="N1430" s="50">
        <v>261.0</v>
      </c>
      <c r="O1430" s="50">
        <v>303.0</v>
      </c>
      <c r="P1430" s="50" t="s">
        <v>9928</v>
      </c>
      <c r="Q1430" s="56" t="s">
        <v>9929</v>
      </c>
      <c r="R1430" s="53" t="s">
        <v>338</v>
      </c>
    </row>
    <row r="1431">
      <c r="A1431" s="54" t="s">
        <v>9930</v>
      </c>
      <c r="B1431" s="50" t="s">
        <v>9785</v>
      </c>
      <c r="C1431" s="51" t="s">
        <v>9931</v>
      </c>
      <c r="D1431" s="50" t="s">
        <v>9932</v>
      </c>
      <c r="E1431" s="52">
        <v>44260.72540509259</v>
      </c>
      <c r="F1431" s="50"/>
      <c r="G1431" s="50"/>
      <c r="H1431" s="50" t="s">
        <v>2580</v>
      </c>
      <c r="I1431" s="50" t="s">
        <v>2581</v>
      </c>
      <c r="J1431" s="50" t="s">
        <v>9790</v>
      </c>
      <c r="K1431" s="50" t="s">
        <v>2583</v>
      </c>
      <c r="L1431" s="53" t="s">
        <v>65</v>
      </c>
      <c r="M1431" s="55" t="s">
        <v>9792</v>
      </c>
      <c r="N1431" s="50">
        <v>680.0</v>
      </c>
      <c r="O1431" s="50">
        <v>912.0</v>
      </c>
      <c r="P1431" s="50" t="s">
        <v>9793</v>
      </c>
      <c r="Q1431" s="56" t="s">
        <v>9933</v>
      </c>
      <c r="R1431" s="53" t="s">
        <v>9934</v>
      </c>
    </row>
    <row r="1432">
      <c r="A1432" s="54" t="s">
        <v>9935</v>
      </c>
      <c r="B1432" s="50" t="s">
        <v>6116</v>
      </c>
      <c r="C1432" s="51" t="s">
        <v>116</v>
      </c>
      <c r="D1432" s="50" t="s">
        <v>9936</v>
      </c>
      <c r="E1432" s="52">
        <v>44260.72535879629</v>
      </c>
      <c r="F1432" s="50"/>
      <c r="G1432" s="50"/>
      <c r="H1432" s="50"/>
      <c r="I1432" s="50"/>
      <c r="J1432" s="50" t="s">
        <v>6119</v>
      </c>
      <c r="K1432" s="50"/>
      <c r="L1432" s="53" t="s">
        <v>65</v>
      </c>
      <c r="M1432" s="55" t="s">
        <v>6120</v>
      </c>
      <c r="N1432" s="50">
        <v>1653.0</v>
      </c>
      <c r="O1432" s="50">
        <v>3762.0</v>
      </c>
      <c r="P1432" s="50" t="s">
        <v>271</v>
      </c>
      <c r="Q1432" s="56" t="s">
        <v>9937</v>
      </c>
      <c r="R1432" s="53" t="s">
        <v>119</v>
      </c>
    </row>
    <row r="1433">
      <c r="A1433" s="54" t="s">
        <v>9938</v>
      </c>
      <c r="B1433" s="50" t="s">
        <v>9785</v>
      </c>
      <c r="C1433" s="51" t="s">
        <v>2621</v>
      </c>
      <c r="D1433" s="50" t="s">
        <v>9939</v>
      </c>
      <c r="E1433" s="52">
        <v>44260.7253125</v>
      </c>
      <c r="F1433" s="50"/>
      <c r="G1433" s="50"/>
      <c r="H1433" s="50"/>
      <c r="I1433" s="50"/>
      <c r="J1433" s="50" t="s">
        <v>9790</v>
      </c>
      <c r="K1433" s="50"/>
      <c r="L1433" s="53" t="s">
        <v>65</v>
      </c>
      <c r="M1433" s="55" t="s">
        <v>9792</v>
      </c>
      <c r="N1433" s="50">
        <v>680.0</v>
      </c>
      <c r="O1433" s="50">
        <v>912.0</v>
      </c>
      <c r="P1433" s="50" t="s">
        <v>9793</v>
      </c>
      <c r="Q1433" s="56" t="s">
        <v>9940</v>
      </c>
      <c r="R1433" s="53" t="s">
        <v>2624</v>
      </c>
    </row>
    <row r="1434">
      <c r="A1434" s="54" t="s">
        <v>9941</v>
      </c>
      <c r="B1434" s="50" t="s">
        <v>9942</v>
      </c>
      <c r="C1434" s="51" t="s">
        <v>72</v>
      </c>
      <c r="D1434" s="50" t="s">
        <v>9943</v>
      </c>
      <c r="E1434" s="52">
        <v>44260.72524305555</v>
      </c>
      <c r="F1434" s="50"/>
      <c r="G1434" s="50"/>
      <c r="H1434" s="50"/>
      <c r="I1434" s="50"/>
      <c r="J1434" s="50" t="s">
        <v>9944</v>
      </c>
      <c r="K1434" s="50"/>
      <c r="L1434" s="53" t="s">
        <v>65</v>
      </c>
      <c r="M1434" s="55" t="s">
        <v>9945</v>
      </c>
      <c r="N1434" s="50">
        <v>100.0</v>
      </c>
      <c r="O1434" s="50">
        <v>356.0</v>
      </c>
      <c r="P1434" s="50" t="s">
        <v>7355</v>
      </c>
      <c r="Q1434" s="56" t="s">
        <v>9946</v>
      </c>
      <c r="R1434" s="53" t="s">
        <v>78</v>
      </c>
    </row>
    <row r="1435">
      <c r="A1435" s="54" t="s">
        <v>9947</v>
      </c>
      <c r="B1435" s="50" t="s">
        <v>9948</v>
      </c>
      <c r="C1435" s="51" t="s">
        <v>9949</v>
      </c>
      <c r="D1435" s="50" t="s">
        <v>9950</v>
      </c>
      <c r="E1435" s="52">
        <v>44260.72520833333</v>
      </c>
      <c r="F1435" s="50"/>
      <c r="G1435" s="50"/>
      <c r="H1435" s="50"/>
      <c r="I1435" s="50"/>
      <c r="J1435" s="50" t="s">
        <v>9951</v>
      </c>
      <c r="K1435" s="50"/>
      <c r="L1435" s="53" t="s">
        <v>65</v>
      </c>
      <c r="M1435" s="55" t="s">
        <v>9952</v>
      </c>
      <c r="N1435" s="50">
        <v>444.0</v>
      </c>
      <c r="O1435" s="50">
        <v>1737.0</v>
      </c>
      <c r="P1435" s="50"/>
      <c r="Q1435" s="56" t="s">
        <v>9953</v>
      </c>
      <c r="R1435" s="53" t="s">
        <v>9954</v>
      </c>
    </row>
    <row r="1436">
      <c r="A1436" s="54" t="s">
        <v>9955</v>
      </c>
      <c r="B1436" s="50" t="s">
        <v>9956</v>
      </c>
      <c r="C1436" s="51" t="s">
        <v>7302</v>
      </c>
      <c r="D1436" s="50" t="s">
        <v>9957</v>
      </c>
      <c r="E1436" s="52">
        <v>44260.72510416667</v>
      </c>
      <c r="F1436" s="50"/>
      <c r="G1436" s="50"/>
      <c r="H1436" s="50"/>
      <c r="I1436" s="50"/>
      <c r="J1436" s="50" t="s">
        <v>9958</v>
      </c>
      <c r="K1436" s="50"/>
      <c r="L1436" s="53" t="s">
        <v>102</v>
      </c>
      <c r="M1436" s="55" t="s">
        <v>9959</v>
      </c>
      <c r="N1436" s="50">
        <v>36488.0</v>
      </c>
      <c r="O1436" s="50">
        <v>999.0</v>
      </c>
      <c r="P1436" s="50" t="s">
        <v>9960</v>
      </c>
      <c r="Q1436" s="56" t="s">
        <v>9961</v>
      </c>
      <c r="R1436" s="53" t="s">
        <v>7307</v>
      </c>
    </row>
    <row r="1437">
      <c r="A1437" s="54" t="s">
        <v>9962</v>
      </c>
      <c r="B1437" s="50" t="s">
        <v>5418</v>
      </c>
      <c r="C1437" s="51" t="s">
        <v>9963</v>
      </c>
      <c r="D1437" s="50" t="s">
        <v>9957</v>
      </c>
      <c r="E1437" s="52">
        <v>44260.72510416667</v>
      </c>
      <c r="F1437" s="50"/>
      <c r="G1437" s="50"/>
      <c r="H1437" s="50"/>
      <c r="I1437" s="50"/>
      <c r="J1437" s="50" t="s">
        <v>5421</v>
      </c>
      <c r="K1437" s="50"/>
      <c r="L1437" s="53" t="s">
        <v>1392</v>
      </c>
      <c r="M1437" s="55" t="s">
        <v>5422</v>
      </c>
      <c r="N1437" s="50">
        <v>580.0</v>
      </c>
      <c r="O1437" s="50">
        <v>2000.0</v>
      </c>
      <c r="P1437" s="50" t="s">
        <v>2096</v>
      </c>
      <c r="Q1437" s="56" t="s">
        <v>9964</v>
      </c>
      <c r="R1437" s="53" t="s">
        <v>9965</v>
      </c>
    </row>
    <row r="1438">
      <c r="A1438" s="54" t="s">
        <v>9966</v>
      </c>
      <c r="B1438" s="50" t="s">
        <v>9903</v>
      </c>
      <c r="C1438" s="51" t="s">
        <v>2519</v>
      </c>
      <c r="D1438" s="50" t="s">
        <v>9967</v>
      </c>
      <c r="E1438" s="52">
        <v>44260.725011574075</v>
      </c>
      <c r="F1438" s="50"/>
      <c r="G1438" s="50"/>
      <c r="H1438" s="50"/>
      <c r="I1438" s="50"/>
      <c r="J1438" s="50" t="s">
        <v>9905</v>
      </c>
      <c r="K1438" s="50"/>
      <c r="L1438" s="53" t="s">
        <v>65</v>
      </c>
      <c r="M1438" s="55" t="s">
        <v>9906</v>
      </c>
      <c r="N1438" s="50">
        <v>906.0</v>
      </c>
      <c r="O1438" s="50">
        <v>1968.0</v>
      </c>
      <c r="P1438" s="50" t="s">
        <v>9907</v>
      </c>
      <c r="Q1438" s="56" t="s">
        <v>9968</v>
      </c>
      <c r="R1438" s="53" t="s">
        <v>2522</v>
      </c>
    </row>
    <row r="1439">
      <c r="A1439" s="54" t="s">
        <v>9969</v>
      </c>
      <c r="B1439" s="50" t="s">
        <v>9970</v>
      </c>
      <c r="C1439" s="51" t="s">
        <v>5242</v>
      </c>
      <c r="D1439" s="50" t="s">
        <v>9971</v>
      </c>
      <c r="E1439" s="52">
        <v>44260.72496527778</v>
      </c>
      <c r="F1439" s="50"/>
      <c r="G1439" s="50"/>
      <c r="H1439" s="50"/>
      <c r="I1439" s="50"/>
      <c r="J1439" s="50" t="s">
        <v>9972</v>
      </c>
      <c r="K1439" s="50"/>
      <c r="L1439" s="53" t="s">
        <v>65</v>
      </c>
      <c r="M1439" s="55" t="s">
        <v>9973</v>
      </c>
      <c r="N1439" s="50">
        <v>813.0</v>
      </c>
      <c r="O1439" s="50">
        <v>1834.0</v>
      </c>
      <c r="P1439" s="50" t="s">
        <v>8046</v>
      </c>
      <c r="Q1439" s="56" t="s">
        <v>9974</v>
      </c>
      <c r="R1439" s="53" t="s">
        <v>5248</v>
      </c>
    </row>
    <row r="1440">
      <c r="A1440" s="54" t="s">
        <v>9975</v>
      </c>
      <c r="B1440" s="50" t="s">
        <v>9976</v>
      </c>
      <c r="C1440" s="51" t="s">
        <v>9977</v>
      </c>
      <c r="D1440" s="50" t="s">
        <v>9978</v>
      </c>
      <c r="E1440" s="52">
        <v>44260.724907407406</v>
      </c>
      <c r="F1440" s="50"/>
      <c r="G1440" s="50"/>
      <c r="H1440" s="50"/>
      <c r="I1440" s="50"/>
      <c r="J1440" s="50" t="s">
        <v>9979</v>
      </c>
      <c r="K1440" s="50"/>
      <c r="L1440" s="53" t="s">
        <v>56</v>
      </c>
      <c r="M1440" s="55" t="s">
        <v>9980</v>
      </c>
      <c r="N1440" s="50">
        <v>1342.0</v>
      </c>
      <c r="O1440" s="50">
        <v>1169.0</v>
      </c>
      <c r="P1440" s="50" t="s">
        <v>9981</v>
      </c>
      <c r="Q1440" s="56" t="s">
        <v>9982</v>
      </c>
      <c r="R1440" s="53" t="s">
        <v>9983</v>
      </c>
    </row>
    <row r="1441">
      <c r="A1441" s="54" t="s">
        <v>9984</v>
      </c>
      <c r="B1441" s="50" t="s">
        <v>9877</v>
      </c>
      <c r="C1441" s="51" t="s">
        <v>9985</v>
      </c>
      <c r="D1441" s="50" t="s">
        <v>9986</v>
      </c>
      <c r="E1441" s="52">
        <v>44260.724814814814</v>
      </c>
      <c r="F1441" s="50"/>
      <c r="G1441" s="50"/>
      <c r="H1441" s="50" t="s">
        <v>3268</v>
      </c>
      <c r="I1441" s="50" t="s">
        <v>3269</v>
      </c>
      <c r="J1441" s="50" t="s">
        <v>9880</v>
      </c>
      <c r="K1441" s="50" t="s">
        <v>3271</v>
      </c>
      <c r="L1441" s="53" t="s">
        <v>65</v>
      </c>
      <c r="M1441" s="55" t="s">
        <v>9881</v>
      </c>
      <c r="N1441" s="50">
        <v>1109.0</v>
      </c>
      <c r="O1441" s="50">
        <v>1996.0</v>
      </c>
      <c r="P1441" s="50"/>
      <c r="Q1441" s="56" t="s">
        <v>9987</v>
      </c>
      <c r="R1441" s="53" t="s">
        <v>9988</v>
      </c>
    </row>
    <row r="1442">
      <c r="A1442" s="54" t="s">
        <v>9989</v>
      </c>
      <c r="B1442" s="50" t="s">
        <v>9976</v>
      </c>
      <c r="C1442" s="51" t="s">
        <v>9990</v>
      </c>
      <c r="D1442" s="50" t="s">
        <v>9991</v>
      </c>
      <c r="E1442" s="52">
        <v>44260.72480324074</v>
      </c>
      <c r="F1442" s="50"/>
      <c r="G1442" s="50"/>
      <c r="H1442" s="50"/>
      <c r="I1442" s="50"/>
      <c r="J1442" s="50" t="s">
        <v>9979</v>
      </c>
      <c r="K1442" s="50"/>
      <c r="L1442" s="53" t="s">
        <v>56</v>
      </c>
      <c r="M1442" s="55" t="s">
        <v>9980</v>
      </c>
      <c r="N1442" s="50">
        <v>1342.0</v>
      </c>
      <c r="O1442" s="50">
        <v>1169.0</v>
      </c>
      <c r="P1442" s="50" t="s">
        <v>9981</v>
      </c>
      <c r="Q1442" s="56" t="s">
        <v>9992</v>
      </c>
      <c r="R1442" s="53" t="s">
        <v>9993</v>
      </c>
    </row>
    <row r="1443">
      <c r="A1443" s="54" t="s">
        <v>9994</v>
      </c>
      <c r="B1443" s="50" t="s">
        <v>9995</v>
      </c>
      <c r="C1443" s="51" t="s">
        <v>72</v>
      </c>
      <c r="D1443" s="50" t="s">
        <v>9996</v>
      </c>
      <c r="E1443" s="52">
        <v>44260.72466435185</v>
      </c>
      <c r="F1443" s="50"/>
      <c r="G1443" s="50"/>
      <c r="H1443" s="50"/>
      <c r="I1443" s="50"/>
      <c r="J1443" s="50" t="s">
        <v>9997</v>
      </c>
      <c r="K1443" s="50"/>
      <c r="L1443" s="53" t="s">
        <v>65</v>
      </c>
      <c r="M1443" s="55" t="s">
        <v>9998</v>
      </c>
      <c r="N1443" s="50">
        <v>780.0</v>
      </c>
      <c r="O1443" s="50">
        <v>685.0</v>
      </c>
      <c r="P1443" s="50" t="s">
        <v>2585</v>
      </c>
      <c r="Q1443" s="56" t="s">
        <v>9999</v>
      </c>
      <c r="R1443" s="53" t="s">
        <v>78</v>
      </c>
    </row>
    <row r="1444">
      <c r="A1444" s="54" t="s">
        <v>10000</v>
      </c>
      <c r="B1444" s="50" t="s">
        <v>10001</v>
      </c>
      <c r="C1444" s="51" t="s">
        <v>10002</v>
      </c>
      <c r="D1444" s="50" t="s">
        <v>9996</v>
      </c>
      <c r="E1444" s="52">
        <v>44260.72466435185</v>
      </c>
      <c r="F1444" s="50"/>
      <c r="G1444" s="50"/>
      <c r="H1444" s="50"/>
      <c r="I1444" s="50"/>
      <c r="J1444" s="50" t="s">
        <v>10003</v>
      </c>
      <c r="K1444" s="50"/>
      <c r="L1444" s="53" t="s">
        <v>56</v>
      </c>
      <c r="M1444" s="55" t="s">
        <v>10004</v>
      </c>
      <c r="N1444" s="50">
        <v>253.0</v>
      </c>
      <c r="O1444" s="50">
        <v>37.0</v>
      </c>
      <c r="P1444" s="50"/>
      <c r="Q1444" s="56" t="s">
        <v>10005</v>
      </c>
      <c r="R1444" s="53" t="s">
        <v>10006</v>
      </c>
    </row>
    <row r="1445">
      <c r="A1445" s="54" t="s">
        <v>10007</v>
      </c>
      <c r="B1445" s="50" t="s">
        <v>10008</v>
      </c>
      <c r="C1445" s="51" t="s">
        <v>333</v>
      </c>
      <c r="D1445" s="50" t="s">
        <v>10009</v>
      </c>
      <c r="E1445" s="52">
        <v>44260.72461805555</v>
      </c>
      <c r="F1445" s="50"/>
      <c r="G1445" s="50"/>
      <c r="H1445" s="50"/>
      <c r="I1445" s="50"/>
      <c r="J1445" s="50" t="s">
        <v>10010</v>
      </c>
      <c r="K1445" s="50"/>
      <c r="L1445" s="53" t="s">
        <v>65</v>
      </c>
      <c r="M1445" s="55" t="s">
        <v>10011</v>
      </c>
      <c r="N1445" s="50">
        <v>143.0</v>
      </c>
      <c r="O1445" s="50">
        <v>237.0</v>
      </c>
      <c r="P1445" s="50" t="s">
        <v>10012</v>
      </c>
      <c r="Q1445" s="56" t="s">
        <v>10013</v>
      </c>
      <c r="R1445" s="53" t="s">
        <v>338</v>
      </c>
    </row>
    <row r="1446">
      <c r="A1446" s="54" t="s">
        <v>10014</v>
      </c>
      <c r="B1446" s="50" t="s">
        <v>10015</v>
      </c>
      <c r="C1446" s="51" t="s">
        <v>10016</v>
      </c>
      <c r="D1446" s="50" t="s">
        <v>10017</v>
      </c>
      <c r="E1446" s="52">
        <v>44260.72456018519</v>
      </c>
      <c r="F1446" s="50"/>
      <c r="G1446" s="50"/>
      <c r="H1446" s="50"/>
      <c r="I1446" s="50"/>
      <c r="J1446" s="50" t="s">
        <v>10018</v>
      </c>
      <c r="K1446" s="50"/>
      <c r="L1446" s="53" t="s">
        <v>102</v>
      </c>
      <c r="M1446" s="55" t="s">
        <v>10019</v>
      </c>
      <c r="N1446" s="50">
        <v>2810.0</v>
      </c>
      <c r="O1446" s="50">
        <v>2989.0</v>
      </c>
      <c r="P1446" s="50" t="s">
        <v>10020</v>
      </c>
      <c r="Q1446" s="56" t="s">
        <v>10021</v>
      </c>
      <c r="R1446" s="53" t="s">
        <v>10022</v>
      </c>
    </row>
    <row r="1447">
      <c r="A1447" s="54" t="s">
        <v>10023</v>
      </c>
      <c r="B1447" s="50" t="s">
        <v>10024</v>
      </c>
      <c r="C1447" s="51" t="s">
        <v>10025</v>
      </c>
      <c r="D1447" s="50" t="s">
        <v>10026</v>
      </c>
      <c r="E1447" s="52">
        <v>44260.72453703704</v>
      </c>
      <c r="F1447" s="50"/>
      <c r="G1447" s="50"/>
      <c r="H1447" s="50"/>
      <c r="I1447" s="50"/>
      <c r="J1447" s="50" t="s">
        <v>10027</v>
      </c>
      <c r="K1447" s="50"/>
      <c r="L1447" s="53" t="s">
        <v>102</v>
      </c>
      <c r="M1447" s="55" t="s">
        <v>10028</v>
      </c>
      <c r="N1447" s="50">
        <v>685.0</v>
      </c>
      <c r="O1447" s="50">
        <v>3719.0</v>
      </c>
      <c r="P1447" s="50" t="s">
        <v>220</v>
      </c>
      <c r="Q1447" s="56" t="s">
        <v>10029</v>
      </c>
      <c r="R1447" s="53" t="s">
        <v>10030</v>
      </c>
    </row>
    <row r="1448">
      <c r="A1448" s="54" t="s">
        <v>10031</v>
      </c>
      <c r="B1448" s="50" t="s">
        <v>8256</v>
      </c>
      <c r="C1448" s="51" t="s">
        <v>10032</v>
      </c>
      <c r="D1448" s="50" t="s">
        <v>10033</v>
      </c>
      <c r="E1448" s="52">
        <v>44260.72423611111</v>
      </c>
      <c r="F1448" s="50"/>
      <c r="G1448" s="50"/>
      <c r="H1448" s="50"/>
      <c r="I1448" s="50"/>
      <c r="J1448" s="50" t="s">
        <v>8259</v>
      </c>
      <c r="K1448" s="50"/>
      <c r="L1448" s="53"/>
      <c r="M1448" s="55" t="s">
        <v>8260</v>
      </c>
      <c r="N1448" s="50">
        <v>1557.0</v>
      </c>
      <c r="O1448" s="50">
        <v>1.0</v>
      </c>
      <c r="P1448" s="50"/>
      <c r="Q1448" s="56" t="s">
        <v>10034</v>
      </c>
      <c r="R1448" s="53" t="s">
        <v>10035</v>
      </c>
    </row>
    <row r="1449">
      <c r="A1449" s="54" t="s">
        <v>10036</v>
      </c>
      <c r="B1449" s="50" t="s">
        <v>9877</v>
      </c>
      <c r="C1449" s="51" t="s">
        <v>10037</v>
      </c>
      <c r="D1449" s="50" t="s">
        <v>10038</v>
      </c>
      <c r="E1449" s="52">
        <v>44260.72421296296</v>
      </c>
      <c r="F1449" s="50"/>
      <c r="G1449" s="50"/>
      <c r="H1449" s="50" t="s">
        <v>3268</v>
      </c>
      <c r="I1449" s="50" t="s">
        <v>3269</v>
      </c>
      <c r="J1449" s="50" t="s">
        <v>9880</v>
      </c>
      <c r="K1449" s="50" t="s">
        <v>3271</v>
      </c>
      <c r="L1449" s="53" t="s">
        <v>65</v>
      </c>
      <c r="M1449" s="55" t="s">
        <v>9881</v>
      </c>
      <c r="N1449" s="50">
        <v>1109.0</v>
      </c>
      <c r="O1449" s="50">
        <v>1996.0</v>
      </c>
      <c r="P1449" s="50"/>
      <c r="Q1449" s="56" t="s">
        <v>10039</v>
      </c>
      <c r="R1449" s="53" t="s">
        <v>10040</v>
      </c>
    </row>
    <row r="1450">
      <c r="A1450" s="54" t="s">
        <v>10041</v>
      </c>
      <c r="B1450" s="50" t="s">
        <v>10042</v>
      </c>
      <c r="C1450" s="51" t="s">
        <v>10043</v>
      </c>
      <c r="D1450" s="50" t="s">
        <v>10044</v>
      </c>
      <c r="E1450" s="52">
        <v>44260.72409722222</v>
      </c>
      <c r="F1450" s="50"/>
      <c r="G1450" s="50"/>
      <c r="H1450" s="50"/>
      <c r="I1450" s="50"/>
      <c r="J1450" s="50" t="s">
        <v>10045</v>
      </c>
      <c r="K1450" s="50"/>
      <c r="L1450" s="53" t="s">
        <v>102</v>
      </c>
      <c r="M1450" s="55" t="s">
        <v>10046</v>
      </c>
      <c r="N1450" s="50">
        <v>1504.0</v>
      </c>
      <c r="O1450" s="50">
        <v>1000.0</v>
      </c>
      <c r="P1450" s="50" t="s">
        <v>10047</v>
      </c>
      <c r="Q1450" s="56" t="s">
        <v>10048</v>
      </c>
      <c r="R1450" s="53" t="s">
        <v>10049</v>
      </c>
    </row>
    <row r="1451">
      <c r="A1451" s="54" t="s">
        <v>10050</v>
      </c>
      <c r="B1451" s="50" t="s">
        <v>10051</v>
      </c>
      <c r="C1451" s="51" t="s">
        <v>1230</v>
      </c>
      <c r="D1451" s="50" t="s">
        <v>10052</v>
      </c>
      <c r="E1451" s="52">
        <v>44260.72403935185</v>
      </c>
      <c r="F1451" s="50"/>
      <c r="G1451" s="50"/>
      <c r="H1451" s="50"/>
      <c r="I1451" s="50"/>
      <c r="J1451" s="50" t="s">
        <v>10053</v>
      </c>
      <c r="K1451" s="50"/>
      <c r="L1451" s="53" t="s">
        <v>65</v>
      </c>
      <c r="M1451" s="55" t="s">
        <v>10054</v>
      </c>
      <c r="N1451" s="50">
        <v>783.0</v>
      </c>
      <c r="O1451" s="50">
        <v>5007.0</v>
      </c>
      <c r="P1451" s="50" t="s">
        <v>10055</v>
      </c>
      <c r="Q1451" s="56" t="s">
        <v>10056</v>
      </c>
      <c r="R1451" s="53" t="s">
        <v>1235</v>
      </c>
    </row>
    <row r="1452">
      <c r="A1452" s="54" t="s">
        <v>10057</v>
      </c>
      <c r="B1452" s="50" t="s">
        <v>10058</v>
      </c>
      <c r="C1452" s="51" t="s">
        <v>116</v>
      </c>
      <c r="D1452" s="50" t="s">
        <v>10059</v>
      </c>
      <c r="E1452" s="52">
        <v>44260.723750000005</v>
      </c>
      <c r="F1452" s="50"/>
      <c r="G1452" s="50"/>
      <c r="H1452" s="50"/>
      <c r="I1452" s="50"/>
      <c r="J1452" s="50" t="s">
        <v>10060</v>
      </c>
      <c r="K1452" s="50"/>
      <c r="L1452" s="53" t="s">
        <v>65</v>
      </c>
      <c r="M1452" s="55" t="s">
        <v>10061</v>
      </c>
      <c r="N1452" s="50">
        <v>2309.0</v>
      </c>
      <c r="O1452" s="50">
        <v>4979.0</v>
      </c>
      <c r="P1452" s="50"/>
      <c r="Q1452" s="56" t="s">
        <v>10062</v>
      </c>
      <c r="R1452" s="53" t="s">
        <v>119</v>
      </c>
    </row>
    <row r="1453">
      <c r="A1453" s="54" t="s">
        <v>10063</v>
      </c>
      <c r="B1453" s="50" t="s">
        <v>10064</v>
      </c>
      <c r="C1453" s="51" t="s">
        <v>2268</v>
      </c>
      <c r="D1453" s="50" t="s">
        <v>10065</v>
      </c>
      <c r="E1453" s="52">
        <v>44260.72362268518</v>
      </c>
      <c r="F1453" s="50"/>
      <c r="G1453" s="50"/>
      <c r="H1453" s="50"/>
      <c r="I1453" s="50"/>
      <c r="J1453" s="50" t="s">
        <v>10066</v>
      </c>
      <c r="K1453" s="50"/>
      <c r="L1453" s="53" t="s">
        <v>56</v>
      </c>
      <c r="M1453" s="55" t="s">
        <v>10067</v>
      </c>
      <c r="N1453" s="50">
        <v>892.0</v>
      </c>
      <c r="O1453" s="50">
        <v>2188.0</v>
      </c>
      <c r="P1453" s="50" t="s">
        <v>10068</v>
      </c>
      <c r="Q1453" s="56" t="s">
        <v>10069</v>
      </c>
      <c r="R1453" s="53" t="s">
        <v>2274</v>
      </c>
    </row>
    <row r="1454">
      <c r="A1454" s="54" t="s">
        <v>10070</v>
      </c>
      <c r="B1454" s="50" t="s">
        <v>10071</v>
      </c>
      <c r="C1454" s="51" t="s">
        <v>333</v>
      </c>
      <c r="D1454" s="50" t="s">
        <v>10072</v>
      </c>
      <c r="E1454" s="52">
        <v>44260.723599537036</v>
      </c>
      <c r="F1454" s="50"/>
      <c r="G1454" s="50"/>
      <c r="H1454" s="50"/>
      <c r="I1454" s="50"/>
      <c r="J1454" s="50" t="s">
        <v>10073</v>
      </c>
      <c r="K1454" s="50"/>
      <c r="L1454" s="53" t="s">
        <v>56</v>
      </c>
      <c r="M1454" s="55" t="s">
        <v>10074</v>
      </c>
      <c r="N1454" s="50">
        <v>3346.0</v>
      </c>
      <c r="O1454" s="50">
        <v>720.0</v>
      </c>
      <c r="P1454" s="50" t="s">
        <v>10075</v>
      </c>
      <c r="Q1454" s="56" t="s">
        <v>10076</v>
      </c>
      <c r="R1454" s="53" t="s">
        <v>338</v>
      </c>
    </row>
    <row r="1455">
      <c r="A1455" s="54" t="s">
        <v>10077</v>
      </c>
      <c r="B1455" s="50" t="s">
        <v>10078</v>
      </c>
      <c r="C1455" s="51" t="s">
        <v>6531</v>
      </c>
      <c r="D1455" s="50" t="s">
        <v>10079</v>
      </c>
      <c r="E1455" s="52">
        <v>44260.72350694444</v>
      </c>
      <c r="F1455" s="50"/>
      <c r="G1455" s="50"/>
      <c r="H1455" s="50"/>
      <c r="I1455" s="50"/>
      <c r="J1455" s="50" t="s">
        <v>10080</v>
      </c>
      <c r="K1455" s="50"/>
      <c r="L1455" s="53" t="s">
        <v>65</v>
      </c>
      <c r="M1455" s="55" t="s">
        <v>10081</v>
      </c>
      <c r="N1455" s="50">
        <v>192.0</v>
      </c>
      <c r="O1455" s="50">
        <v>215.0</v>
      </c>
      <c r="P1455" s="50" t="s">
        <v>10082</v>
      </c>
      <c r="Q1455" s="56" t="s">
        <v>10083</v>
      </c>
      <c r="R1455" s="53" t="s">
        <v>6537</v>
      </c>
    </row>
    <row r="1456">
      <c r="A1456" s="54" t="s">
        <v>10084</v>
      </c>
      <c r="B1456" s="50" t="s">
        <v>10085</v>
      </c>
      <c r="C1456" s="51" t="s">
        <v>10086</v>
      </c>
      <c r="D1456" s="50" t="s">
        <v>10087</v>
      </c>
      <c r="E1456" s="52">
        <v>44260.723287037035</v>
      </c>
      <c r="F1456" s="50"/>
      <c r="G1456" s="50"/>
      <c r="H1456" s="50" t="s">
        <v>3268</v>
      </c>
      <c r="I1456" s="50" t="s">
        <v>3269</v>
      </c>
      <c r="J1456" s="50" t="s">
        <v>10088</v>
      </c>
      <c r="K1456" s="50" t="s">
        <v>3271</v>
      </c>
      <c r="L1456" s="53" t="s">
        <v>65</v>
      </c>
      <c r="M1456" s="55" t="s">
        <v>10089</v>
      </c>
      <c r="N1456" s="50">
        <v>1082.0</v>
      </c>
      <c r="O1456" s="50">
        <v>4218.0</v>
      </c>
      <c r="P1456" s="50" t="s">
        <v>271</v>
      </c>
      <c r="Q1456" s="56" t="s">
        <v>10090</v>
      </c>
      <c r="R1456" s="53" t="s">
        <v>10091</v>
      </c>
    </row>
    <row r="1457">
      <c r="A1457" s="54" t="s">
        <v>10092</v>
      </c>
      <c r="B1457" s="50" t="s">
        <v>9877</v>
      </c>
      <c r="C1457" s="51" t="s">
        <v>10093</v>
      </c>
      <c r="D1457" s="50" t="s">
        <v>10094</v>
      </c>
      <c r="E1457" s="52">
        <v>44260.72325231481</v>
      </c>
      <c r="F1457" s="50"/>
      <c r="G1457" s="50"/>
      <c r="H1457" s="50" t="s">
        <v>3268</v>
      </c>
      <c r="I1457" s="50" t="s">
        <v>3269</v>
      </c>
      <c r="J1457" s="50" t="s">
        <v>9880</v>
      </c>
      <c r="K1457" s="50" t="s">
        <v>3271</v>
      </c>
      <c r="L1457" s="53" t="s">
        <v>65</v>
      </c>
      <c r="M1457" s="55" t="s">
        <v>9881</v>
      </c>
      <c r="N1457" s="50">
        <v>1109.0</v>
      </c>
      <c r="O1457" s="50">
        <v>1996.0</v>
      </c>
      <c r="P1457" s="50"/>
      <c r="Q1457" s="56" t="s">
        <v>10095</v>
      </c>
      <c r="R1457" s="53" t="s">
        <v>10096</v>
      </c>
    </row>
    <row r="1458">
      <c r="A1458" s="54" t="s">
        <v>10097</v>
      </c>
      <c r="B1458" s="50" t="s">
        <v>10098</v>
      </c>
      <c r="C1458" s="51" t="s">
        <v>10099</v>
      </c>
      <c r="D1458" s="50" t="s">
        <v>10100</v>
      </c>
      <c r="E1458" s="52">
        <v>44260.723182870366</v>
      </c>
      <c r="F1458" s="50"/>
      <c r="G1458" s="50"/>
      <c r="H1458" s="50" t="s">
        <v>2510</v>
      </c>
      <c r="I1458" s="50" t="s">
        <v>2511</v>
      </c>
      <c r="J1458" s="50" t="s">
        <v>10101</v>
      </c>
      <c r="K1458" s="50" t="s">
        <v>2513</v>
      </c>
      <c r="L1458" s="53" t="s">
        <v>102</v>
      </c>
      <c r="M1458" s="55" t="s">
        <v>10102</v>
      </c>
      <c r="N1458" s="50">
        <v>240.0</v>
      </c>
      <c r="O1458" s="50">
        <v>1847.0</v>
      </c>
      <c r="P1458" s="50" t="s">
        <v>10103</v>
      </c>
      <c r="Q1458" s="56" t="s">
        <v>10104</v>
      </c>
      <c r="R1458" s="53" t="s">
        <v>10105</v>
      </c>
    </row>
    <row r="1459">
      <c r="A1459" s="54" t="s">
        <v>10106</v>
      </c>
      <c r="B1459" s="50" t="s">
        <v>10107</v>
      </c>
      <c r="C1459" s="51" t="s">
        <v>10108</v>
      </c>
      <c r="D1459" s="50" t="s">
        <v>10109</v>
      </c>
      <c r="E1459" s="52">
        <v>44260.723125000004</v>
      </c>
      <c r="F1459" s="50"/>
      <c r="G1459" s="50"/>
      <c r="H1459" s="50"/>
      <c r="I1459" s="50"/>
      <c r="J1459" s="50" t="s">
        <v>10110</v>
      </c>
      <c r="K1459" s="50"/>
      <c r="L1459" s="53" t="s">
        <v>65</v>
      </c>
      <c r="M1459" s="55" t="s">
        <v>10111</v>
      </c>
      <c r="N1459" s="50">
        <v>403.0</v>
      </c>
      <c r="O1459" s="50">
        <v>270.0</v>
      </c>
      <c r="P1459" s="50" t="s">
        <v>10112</v>
      </c>
      <c r="Q1459" s="56" t="s">
        <v>10113</v>
      </c>
      <c r="R1459" s="53" t="s">
        <v>10114</v>
      </c>
    </row>
    <row r="1460">
      <c r="A1460" s="54" t="s">
        <v>10115</v>
      </c>
      <c r="B1460" s="50" t="s">
        <v>8256</v>
      </c>
      <c r="C1460" s="51" t="s">
        <v>10116</v>
      </c>
      <c r="D1460" s="50" t="s">
        <v>10117</v>
      </c>
      <c r="E1460" s="52">
        <v>44260.722916666666</v>
      </c>
      <c r="F1460" s="50"/>
      <c r="G1460" s="50"/>
      <c r="H1460" s="50"/>
      <c r="I1460" s="50"/>
      <c r="J1460" s="50" t="s">
        <v>8259</v>
      </c>
      <c r="K1460" s="50"/>
      <c r="L1460" s="53"/>
      <c r="M1460" s="55" t="s">
        <v>8260</v>
      </c>
      <c r="N1460" s="50">
        <v>1557.0</v>
      </c>
      <c r="O1460" s="50">
        <v>1.0</v>
      </c>
      <c r="P1460" s="50"/>
      <c r="Q1460" s="56" t="s">
        <v>10118</v>
      </c>
      <c r="R1460" s="53" t="s">
        <v>10119</v>
      </c>
    </row>
    <row r="1461">
      <c r="A1461" s="54" t="s">
        <v>10120</v>
      </c>
      <c r="B1461" s="50" t="s">
        <v>2536</v>
      </c>
      <c r="C1461" s="51" t="s">
        <v>10121</v>
      </c>
      <c r="D1461" s="50" t="s">
        <v>10122</v>
      </c>
      <c r="E1461" s="52">
        <v>44260.72288194444</v>
      </c>
      <c r="F1461" s="50"/>
      <c r="G1461" s="50"/>
      <c r="H1461" s="50"/>
      <c r="I1461" s="50"/>
      <c r="J1461" s="50" t="s">
        <v>2539</v>
      </c>
      <c r="K1461" s="50"/>
      <c r="L1461" s="53" t="s">
        <v>65</v>
      </c>
      <c r="M1461" s="55" t="s">
        <v>2540</v>
      </c>
      <c r="N1461" s="50">
        <v>1014.0</v>
      </c>
      <c r="O1461" s="50">
        <v>1972.0</v>
      </c>
      <c r="P1461" s="50"/>
      <c r="Q1461" s="56" t="s">
        <v>10123</v>
      </c>
      <c r="R1461" s="53" t="s">
        <v>2542</v>
      </c>
    </row>
    <row r="1462">
      <c r="A1462" s="54" t="s">
        <v>10124</v>
      </c>
      <c r="B1462" s="50" t="s">
        <v>10125</v>
      </c>
      <c r="C1462" s="51" t="s">
        <v>5242</v>
      </c>
      <c r="D1462" s="50" t="s">
        <v>10126</v>
      </c>
      <c r="E1462" s="52">
        <v>44260.72263888889</v>
      </c>
      <c r="F1462" s="50"/>
      <c r="G1462" s="50"/>
      <c r="H1462" s="50"/>
      <c r="I1462" s="50"/>
      <c r="J1462" s="50" t="s">
        <v>10127</v>
      </c>
      <c r="K1462" s="50"/>
      <c r="L1462" s="53" t="s">
        <v>65</v>
      </c>
      <c r="M1462" s="55" t="s">
        <v>10128</v>
      </c>
      <c r="N1462" s="50">
        <v>545.0</v>
      </c>
      <c r="O1462" s="50">
        <v>769.0</v>
      </c>
      <c r="P1462" s="50" t="s">
        <v>7355</v>
      </c>
      <c r="Q1462" s="56" t="s">
        <v>10129</v>
      </c>
      <c r="R1462" s="53" t="s">
        <v>5248</v>
      </c>
    </row>
    <row r="1463">
      <c r="A1463" s="54" t="s">
        <v>10130</v>
      </c>
      <c r="B1463" s="50" t="s">
        <v>10131</v>
      </c>
      <c r="C1463" s="51" t="s">
        <v>5492</v>
      </c>
      <c r="D1463" s="50" t="s">
        <v>10132</v>
      </c>
      <c r="E1463" s="52">
        <v>44260.72262731481</v>
      </c>
      <c r="F1463" s="50"/>
      <c r="G1463" s="50"/>
      <c r="H1463" s="50"/>
      <c r="I1463" s="50"/>
      <c r="J1463" s="50" t="s">
        <v>10133</v>
      </c>
      <c r="K1463" s="50"/>
      <c r="L1463" s="53" t="s">
        <v>102</v>
      </c>
      <c r="M1463" s="55" t="s">
        <v>10134</v>
      </c>
      <c r="N1463" s="50">
        <v>109.0</v>
      </c>
      <c r="O1463" s="50">
        <v>452.0</v>
      </c>
      <c r="P1463" s="50"/>
      <c r="Q1463" s="56" t="s">
        <v>10135</v>
      </c>
      <c r="R1463" s="53" t="s">
        <v>5497</v>
      </c>
    </row>
    <row r="1464">
      <c r="A1464" s="54" t="s">
        <v>10136</v>
      </c>
      <c r="B1464" s="50" t="s">
        <v>10137</v>
      </c>
      <c r="C1464" s="51" t="s">
        <v>2346</v>
      </c>
      <c r="D1464" s="50" t="s">
        <v>10138</v>
      </c>
      <c r="E1464" s="52">
        <v>44260.72259259259</v>
      </c>
      <c r="F1464" s="50"/>
      <c r="G1464" s="50"/>
      <c r="H1464" s="50"/>
      <c r="I1464" s="50"/>
      <c r="J1464" s="50" t="s">
        <v>10139</v>
      </c>
      <c r="K1464" s="50"/>
      <c r="L1464" s="53" t="s">
        <v>65</v>
      </c>
      <c r="M1464" s="55" t="s">
        <v>10140</v>
      </c>
      <c r="N1464" s="50">
        <v>940.0</v>
      </c>
      <c r="O1464" s="50">
        <v>1086.0</v>
      </c>
      <c r="P1464" s="50" t="s">
        <v>1144</v>
      </c>
      <c r="Q1464" s="56" t="s">
        <v>10141</v>
      </c>
      <c r="R1464" s="53" t="s">
        <v>2352</v>
      </c>
    </row>
    <row r="1465">
      <c r="A1465" s="54" t="s">
        <v>10142</v>
      </c>
      <c r="B1465" s="50" t="s">
        <v>10143</v>
      </c>
      <c r="C1465" s="51" t="s">
        <v>10144</v>
      </c>
      <c r="D1465" s="50" t="s">
        <v>10145</v>
      </c>
      <c r="E1465" s="52">
        <v>44260.72251157407</v>
      </c>
      <c r="F1465" s="50"/>
      <c r="G1465" s="50"/>
      <c r="H1465" s="50" t="s">
        <v>3268</v>
      </c>
      <c r="I1465" s="50" t="s">
        <v>3269</v>
      </c>
      <c r="J1465" s="50" t="s">
        <v>10146</v>
      </c>
      <c r="K1465" s="50" t="s">
        <v>3271</v>
      </c>
      <c r="L1465" s="53" t="s">
        <v>65</v>
      </c>
      <c r="M1465" s="55" t="s">
        <v>10147</v>
      </c>
      <c r="N1465" s="50">
        <v>792.0</v>
      </c>
      <c r="O1465" s="50">
        <v>1879.0</v>
      </c>
      <c r="P1465" s="50"/>
      <c r="Q1465" s="56" t="s">
        <v>10148</v>
      </c>
      <c r="R1465" s="53" t="s">
        <v>10149</v>
      </c>
    </row>
    <row r="1466">
      <c r="A1466" s="54" t="s">
        <v>10150</v>
      </c>
      <c r="B1466" s="50" t="s">
        <v>10151</v>
      </c>
      <c r="C1466" s="51" t="s">
        <v>10152</v>
      </c>
      <c r="D1466" s="50" t="s">
        <v>10145</v>
      </c>
      <c r="E1466" s="52">
        <v>44260.72251157407</v>
      </c>
      <c r="F1466" s="50"/>
      <c r="G1466" s="50"/>
      <c r="H1466" s="50"/>
      <c r="I1466" s="50"/>
      <c r="J1466" s="50" t="s">
        <v>10153</v>
      </c>
      <c r="K1466" s="50"/>
      <c r="L1466" s="53" t="s">
        <v>102</v>
      </c>
      <c r="M1466" s="55" t="s">
        <v>10154</v>
      </c>
      <c r="N1466" s="50">
        <v>7086.0</v>
      </c>
      <c r="O1466" s="50">
        <v>5.0</v>
      </c>
      <c r="P1466" s="50" t="s">
        <v>10155</v>
      </c>
      <c r="Q1466" s="56" t="s">
        <v>10156</v>
      </c>
      <c r="R1466" s="53" t="s">
        <v>10157</v>
      </c>
    </row>
    <row r="1467">
      <c r="A1467" s="54" t="s">
        <v>10158</v>
      </c>
      <c r="B1467" s="50" t="s">
        <v>10159</v>
      </c>
      <c r="C1467" s="51" t="s">
        <v>72</v>
      </c>
      <c r="D1467" s="50" t="s">
        <v>10160</v>
      </c>
      <c r="E1467" s="52">
        <v>44260.7225</v>
      </c>
      <c r="F1467" s="50"/>
      <c r="G1467" s="50"/>
      <c r="H1467" s="50"/>
      <c r="I1467" s="50"/>
      <c r="J1467" s="50" t="s">
        <v>10161</v>
      </c>
      <c r="K1467" s="50"/>
      <c r="L1467" s="53" t="s">
        <v>65</v>
      </c>
      <c r="M1467" s="55" t="s">
        <v>10162</v>
      </c>
      <c r="N1467" s="50">
        <v>517.0</v>
      </c>
      <c r="O1467" s="50">
        <v>650.0</v>
      </c>
      <c r="P1467" s="61" t="s">
        <v>10163</v>
      </c>
      <c r="Q1467" s="56" t="s">
        <v>10164</v>
      </c>
      <c r="R1467" s="53" t="s">
        <v>78</v>
      </c>
    </row>
    <row r="1468">
      <c r="A1468" s="54" t="s">
        <v>10165</v>
      </c>
      <c r="B1468" s="50" t="s">
        <v>4413</v>
      </c>
      <c r="C1468" s="51" t="s">
        <v>10166</v>
      </c>
      <c r="D1468" s="50" t="s">
        <v>10167</v>
      </c>
      <c r="E1468" s="52">
        <v>44260.72246527778</v>
      </c>
      <c r="F1468" s="50"/>
      <c r="G1468" s="50"/>
      <c r="H1468" s="50" t="s">
        <v>10168</v>
      </c>
      <c r="I1468" s="50" t="s">
        <v>10169</v>
      </c>
      <c r="J1468" s="50" t="s">
        <v>4416</v>
      </c>
      <c r="K1468" s="50" t="s">
        <v>10170</v>
      </c>
      <c r="L1468" s="53" t="s">
        <v>102</v>
      </c>
      <c r="M1468" s="55" t="s">
        <v>4418</v>
      </c>
      <c r="N1468" s="50">
        <v>5855.0</v>
      </c>
      <c r="O1468" s="50">
        <v>6436.0</v>
      </c>
      <c r="P1468" s="50" t="s">
        <v>4419</v>
      </c>
      <c r="Q1468" s="56" t="s">
        <v>10171</v>
      </c>
      <c r="R1468" s="53" t="s">
        <v>10172</v>
      </c>
    </row>
    <row r="1469">
      <c r="A1469" s="54" t="s">
        <v>10173</v>
      </c>
      <c r="B1469" s="50" t="s">
        <v>10174</v>
      </c>
      <c r="C1469" s="51" t="s">
        <v>10175</v>
      </c>
      <c r="D1469" s="50" t="s">
        <v>10176</v>
      </c>
      <c r="E1469" s="52">
        <v>44260.722395833334</v>
      </c>
      <c r="F1469" s="50"/>
      <c r="G1469" s="50"/>
      <c r="H1469" s="50"/>
      <c r="I1469" s="50"/>
      <c r="J1469" s="50" t="s">
        <v>10177</v>
      </c>
      <c r="K1469" s="50"/>
      <c r="L1469" s="53" t="s">
        <v>65</v>
      </c>
      <c r="M1469" s="55" t="s">
        <v>10178</v>
      </c>
      <c r="N1469" s="50">
        <v>398.0</v>
      </c>
      <c r="O1469" s="50">
        <v>396.0</v>
      </c>
      <c r="P1469" s="50"/>
      <c r="Q1469" s="56" t="s">
        <v>10179</v>
      </c>
      <c r="R1469" s="53" t="s">
        <v>10180</v>
      </c>
    </row>
    <row r="1470">
      <c r="A1470" s="54" t="s">
        <v>10181</v>
      </c>
      <c r="B1470" s="50" t="s">
        <v>10182</v>
      </c>
      <c r="C1470" s="51" t="s">
        <v>1572</v>
      </c>
      <c r="D1470" s="50" t="s">
        <v>10183</v>
      </c>
      <c r="E1470" s="52">
        <v>44260.72238425926</v>
      </c>
      <c r="F1470" s="50"/>
      <c r="G1470" s="50"/>
      <c r="H1470" s="50"/>
      <c r="I1470" s="50"/>
      <c r="J1470" s="50" t="s">
        <v>10184</v>
      </c>
      <c r="K1470" s="50"/>
      <c r="L1470" s="53" t="s">
        <v>1120</v>
      </c>
      <c r="M1470" s="55" t="s">
        <v>10185</v>
      </c>
      <c r="N1470" s="50">
        <v>7267.0</v>
      </c>
      <c r="O1470" s="50">
        <v>2091.0</v>
      </c>
      <c r="P1470" s="50" t="s">
        <v>1070</v>
      </c>
      <c r="Q1470" s="56" t="s">
        <v>10186</v>
      </c>
      <c r="R1470" s="53" t="s">
        <v>1578</v>
      </c>
    </row>
    <row r="1471">
      <c r="A1471" s="54" t="s">
        <v>10187</v>
      </c>
      <c r="B1471" s="50" t="s">
        <v>10188</v>
      </c>
      <c r="C1471" s="51" t="s">
        <v>5123</v>
      </c>
      <c r="D1471" s="50" t="s">
        <v>10189</v>
      </c>
      <c r="E1471" s="52">
        <v>44260.72232638889</v>
      </c>
      <c r="F1471" s="50"/>
      <c r="G1471" s="50"/>
      <c r="H1471" s="50"/>
      <c r="I1471" s="50"/>
      <c r="J1471" s="50" t="s">
        <v>10190</v>
      </c>
      <c r="K1471" s="50"/>
      <c r="L1471" s="53" t="s">
        <v>65</v>
      </c>
      <c r="M1471" s="55" t="s">
        <v>10191</v>
      </c>
      <c r="N1471" s="50">
        <v>571.0</v>
      </c>
      <c r="O1471" s="50">
        <v>361.0</v>
      </c>
      <c r="P1471" s="50" t="s">
        <v>286</v>
      </c>
      <c r="Q1471" s="56" t="s">
        <v>10192</v>
      </c>
      <c r="R1471" s="53" t="s">
        <v>5129</v>
      </c>
    </row>
    <row r="1472">
      <c r="A1472" s="54" t="s">
        <v>10193</v>
      </c>
      <c r="B1472" s="50" t="s">
        <v>10194</v>
      </c>
      <c r="C1472" s="51" t="s">
        <v>2268</v>
      </c>
      <c r="D1472" s="50" t="s">
        <v>10195</v>
      </c>
      <c r="E1472" s="52">
        <v>44260.72209490741</v>
      </c>
      <c r="F1472" s="50"/>
      <c r="G1472" s="50"/>
      <c r="H1472" s="50"/>
      <c r="I1472" s="50"/>
      <c r="J1472" s="50" t="s">
        <v>10196</v>
      </c>
      <c r="K1472" s="50"/>
      <c r="L1472" s="53" t="s">
        <v>65</v>
      </c>
      <c r="M1472" s="55" t="s">
        <v>10197</v>
      </c>
      <c r="N1472" s="50">
        <v>199.0</v>
      </c>
      <c r="O1472" s="50">
        <v>135.0</v>
      </c>
      <c r="P1472" s="50" t="s">
        <v>10198</v>
      </c>
      <c r="Q1472" s="56" t="s">
        <v>10199</v>
      </c>
      <c r="R1472" s="53" t="s">
        <v>2274</v>
      </c>
    </row>
    <row r="1473">
      <c r="A1473" s="54" t="s">
        <v>10200</v>
      </c>
      <c r="B1473" s="50" t="s">
        <v>10201</v>
      </c>
      <c r="C1473" s="51" t="s">
        <v>1230</v>
      </c>
      <c r="D1473" s="50" t="s">
        <v>10202</v>
      </c>
      <c r="E1473" s="52">
        <v>44260.72194444445</v>
      </c>
      <c r="F1473" s="50"/>
      <c r="G1473" s="50"/>
      <c r="H1473" s="50"/>
      <c r="I1473" s="50"/>
      <c r="J1473" s="50" t="s">
        <v>10203</v>
      </c>
      <c r="K1473" s="50"/>
      <c r="L1473" s="53" t="s">
        <v>65</v>
      </c>
      <c r="M1473" s="55" t="s">
        <v>10204</v>
      </c>
      <c r="N1473" s="50">
        <v>205965.0</v>
      </c>
      <c r="O1473" s="50">
        <v>5260.0</v>
      </c>
      <c r="P1473" s="50"/>
      <c r="Q1473" s="56" t="s">
        <v>10205</v>
      </c>
      <c r="R1473" s="53" t="s">
        <v>1235</v>
      </c>
    </row>
    <row r="1474">
      <c r="A1474" s="54" t="s">
        <v>10206</v>
      </c>
      <c r="B1474" s="50" t="s">
        <v>10207</v>
      </c>
      <c r="C1474" s="51" t="s">
        <v>72</v>
      </c>
      <c r="D1474" s="50" t="s">
        <v>10202</v>
      </c>
      <c r="E1474" s="52">
        <v>44260.72194444445</v>
      </c>
      <c r="F1474" s="50"/>
      <c r="G1474" s="50"/>
      <c r="H1474" s="50"/>
      <c r="I1474" s="50"/>
      <c r="J1474" s="50" t="s">
        <v>10208</v>
      </c>
      <c r="K1474" s="50"/>
      <c r="L1474" s="53" t="s">
        <v>65</v>
      </c>
      <c r="M1474" s="55" t="s">
        <v>10209</v>
      </c>
      <c r="N1474" s="50">
        <v>1299.0</v>
      </c>
      <c r="O1474" s="50">
        <v>1352.0</v>
      </c>
      <c r="P1474" s="50"/>
      <c r="Q1474" s="56" t="s">
        <v>10210</v>
      </c>
      <c r="R1474" s="53" t="s">
        <v>78</v>
      </c>
    </row>
    <row r="1475">
      <c r="A1475" s="54" t="s">
        <v>10211</v>
      </c>
      <c r="B1475" s="50" t="s">
        <v>10212</v>
      </c>
      <c r="C1475" s="51" t="s">
        <v>10213</v>
      </c>
      <c r="D1475" s="50" t="s">
        <v>10214</v>
      </c>
      <c r="E1475" s="52">
        <v>44260.721909722226</v>
      </c>
      <c r="F1475" s="50"/>
      <c r="G1475" s="50"/>
      <c r="H1475" s="50" t="s">
        <v>10215</v>
      </c>
      <c r="I1475" s="50" t="s">
        <v>10216</v>
      </c>
      <c r="J1475" s="50" t="s">
        <v>10217</v>
      </c>
      <c r="K1475" s="50" t="s">
        <v>10218</v>
      </c>
      <c r="L1475" s="53" t="s">
        <v>65</v>
      </c>
      <c r="M1475" s="55" t="s">
        <v>10219</v>
      </c>
      <c r="N1475" s="50">
        <v>712.0</v>
      </c>
      <c r="O1475" s="50">
        <v>120.0</v>
      </c>
      <c r="P1475" s="50" t="s">
        <v>3525</v>
      </c>
      <c r="Q1475" s="56" t="s">
        <v>10220</v>
      </c>
      <c r="R1475" s="53" t="s">
        <v>10221</v>
      </c>
    </row>
    <row r="1476">
      <c r="A1476" s="54" t="s">
        <v>10222</v>
      </c>
      <c r="B1476" s="50" t="s">
        <v>10174</v>
      </c>
      <c r="C1476" s="51" t="s">
        <v>10223</v>
      </c>
      <c r="D1476" s="50" t="s">
        <v>10224</v>
      </c>
      <c r="E1476" s="52">
        <v>44260.72188657407</v>
      </c>
      <c r="F1476" s="50"/>
      <c r="G1476" s="50"/>
      <c r="H1476" s="50" t="s">
        <v>3268</v>
      </c>
      <c r="I1476" s="50" t="s">
        <v>3269</v>
      </c>
      <c r="J1476" s="50" t="s">
        <v>10177</v>
      </c>
      <c r="K1476" s="50" t="s">
        <v>3271</v>
      </c>
      <c r="L1476" s="53" t="s">
        <v>65</v>
      </c>
      <c r="M1476" s="55" t="s">
        <v>10178</v>
      </c>
      <c r="N1476" s="50">
        <v>398.0</v>
      </c>
      <c r="O1476" s="50">
        <v>396.0</v>
      </c>
      <c r="P1476" s="50"/>
      <c r="Q1476" s="56" t="s">
        <v>10225</v>
      </c>
      <c r="R1476" s="53" t="s">
        <v>10226</v>
      </c>
    </row>
    <row r="1477">
      <c r="A1477" s="54" t="s">
        <v>10227</v>
      </c>
      <c r="B1477" s="50" t="s">
        <v>8256</v>
      </c>
      <c r="C1477" s="51" t="s">
        <v>10228</v>
      </c>
      <c r="D1477" s="50" t="s">
        <v>10229</v>
      </c>
      <c r="E1477" s="52">
        <v>44260.721666666665</v>
      </c>
      <c r="F1477" s="50"/>
      <c r="G1477" s="50"/>
      <c r="H1477" s="50"/>
      <c r="I1477" s="50"/>
      <c r="J1477" s="50" t="s">
        <v>8259</v>
      </c>
      <c r="K1477" s="50"/>
      <c r="L1477" s="53"/>
      <c r="M1477" s="55" t="s">
        <v>8260</v>
      </c>
      <c r="N1477" s="50">
        <v>1557.0</v>
      </c>
      <c r="O1477" s="50">
        <v>1.0</v>
      </c>
      <c r="P1477" s="50"/>
      <c r="Q1477" s="56" t="s">
        <v>10230</v>
      </c>
      <c r="R1477" s="53" t="s">
        <v>10231</v>
      </c>
    </row>
    <row r="1478">
      <c r="A1478" s="54" t="s">
        <v>10232</v>
      </c>
      <c r="B1478" s="50" t="s">
        <v>10233</v>
      </c>
      <c r="C1478" s="51" t="s">
        <v>10234</v>
      </c>
      <c r="D1478" s="50" t="s">
        <v>10235</v>
      </c>
      <c r="E1478" s="52">
        <v>44260.72159722222</v>
      </c>
      <c r="F1478" s="50"/>
      <c r="G1478" s="50"/>
      <c r="H1478" s="50"/>
      <c r="I1478" s="50"/>
      <c r="J1478" s="50" t="s">
        <v>10236</v>
      </c>
      <c r="K1478" s="50"/>
      <c r="L1478" s="53" t="s">
        <v>65</v>
      </c>
      <c r="M1478" s="55" t="s">
        <v>10237</v>
      </c>
      <c r="N1478" s="50">
        <v>1901.0</v>
      </c>
      <c r="O1478" s="50">
        <v>2428.0</v>
      </c>
      <c r="P1478" s="50" t="s">
        <v>10238</v>
      </c>
      <c r="Q1478" s="56" t="s">
        <v>10239</v>
      </c>
      <c r="R1478" s="53" t="s">
        <v>10240</v>
      </c>
    </row>
    <row r="1479">
      <c r="A1479" s="54" t="s">
        <v>10241</v>
      </c>
      <c r="B1479" s="50" t="s">
        <v>10242</v>
      </c>
      <c r="C1479" s="51" t="s">
        <v>2500</v>
      </c>
      <c r="D1479" s="50" t="s">
        <v>10243</v>
      </c>
      <c r="E1479" s="52">
        <v>44260.72157407408</v>
      </c>
      <c r="F1479" s="50"/>
      <c r="G1479" s="50"/>
      <c r="H1479" s="50"/>
      <c r="I1479" s="50"/>
      <c r="J1479" s="50" t="s">
        <v>10244</v>
      </c>
      <c r="K1479" s="50"/>
      <c r="L1479" s="53" t="s">
        <v>56</v>
      </c>
      <c r="M1479" s="55" t="s">
        <v>10245</v>
      </c>
      <c r="N1479" s="50">
        <v>4410.0</v>
      </c>
      <c r="O1479" s="50">
        <v>2245.0</v>
      </c>
      <c r="P1479" s="50" t="s">
        <v>828</v>
      </c>
      <c r="Q1479" s="56" t="s">
        <v>10246</v>
      </c>
      <c r="R1479" s="53" t="s">
        <v>2505</v>
      </c>
    </row>
    <row r="1480">
      <c r="A1480" s="54" t="s">
        <v>10247</v>
      </c>
      <c r="B1480" s="50" t="s">
        <v>10248</v>
      </c>
      <c r="C1480" s="51" t="s">
        <v>10249</v>
      </c>
      <c r="D1480" s="50" t="s">
        <v>10250</v>
      </c>
      <c r="E1480" s="52">
        <v>44260.72148148148</v>
      </c>
      <c r="F1480" s="50"/>
      <c r="G1480" s="50"/>
      <c r="H1480" s="50"/>
      <c r="I1480" s="50"/>
      <c r="J1480" s="50" t="s">
        <v>10251</v>
      </c>
      <c r="K1480" s="50"/>
      <c r="L1480" s="53" t="s">
        <v>65</v>
      </c>
      <c r="M1480" s="55" t="s">
        <v>10252</v>
      </c>
      <c r="N1480" s="50">
        <v>17031.0</v>
      </c>
      <c r="O1480" s="50">
        <v>665.0</v>
      </c>
      <c r="P1480" s="50" t="s">
        <v>10253</v>
      </c>
      <c r="Q1480" s="56" t="s">
        <v>10254</v>
      </c>
      <c r="R1480" s="53" t="s">
        <v>10255</v>
      </c>
    </row>
    <row r="1481">
      <c r="A1481" s="54" t="s">
        <v>10256</v>
      </c>
      <c r="B1481" s="50" t="s">
        <v>10257</v>
      </c>
      <c r="C1481" s="51" t="s">
        <v>7177</v>
      </c>
      <c r="D1481" s="50" t="s">
        <v>10258</v>
      </c>
      <c r="E1481" s="52">
        <v>44260.72122685185</v>
      </c>
      <c r="F1481" s="50"/>
      <c r="G1481" s="50"/>
      <c r="H1481" s="50"/>
      <c r="I1481" s="50"/>
      <c r="J1481" s="50" t="s">
        <v>10259</v>
      </c>
      <c r="K1481" s="50"/>
      <c r="L1481" s="53" t="s">
        <v>65</v>
      </c>
      <c r="M1481" s="55" t="s">
        <v>10260</v>
      </c>
      <c r="N1481" s="50">
        <v>634.0</v>
      </c>
      <c r="O1481" s="50">
        <v>308.0</v>
      </c>
      <c r="P1481" s="50" t="s">
        <v>7335</v>
      </c>
      <c r="Q1481" s="56" t="s">
        <v>10261</v>
      </c>
      <c r="R1481" s="53" t="s">
        <v>7182</v>
      </c>
    </row>
    <row r="1482">
      <c r="A1482" s="54" t="s">
        <v>10262</v>
      </c>
      <c r="B1482" s="50" t="s">
        <v>10263</v>
      </c>
      <c r="C1482" s="51" t="s">
        <v>5455</v>
      </c>
      <c r="D1482" s="50" t="s">
        <v>10264</v>
      </c>
      <c r="E1482" s="52">
        <v>44260.72114583333</v>
      </c>
      <c r="F1482" s="50"/>
      <c r="G1482" s="50"/>
      <c r="H1482" s="50"/>
      <c r="I1482" s="50"/>
      <c r="J1482" s="50" t="s">
        <v>10265</v>
      </c>
      <c r="K1482" s="50"/>
      <c r="L1482" s="53" t="s">
        <v>1392</v>
      </c>
      <c r="M1482" s="55" t="s">
        <v>10266</v>
      </c>
      <c r="N1482" s="50">
        <v>379.0</v>
      </c>
      <c r="O1482" s="50">
        <v>189.0</v>
      </c>
      <c r="P1482" s="50" t="s">
        <v>2659</v>
      </c>
      <c r="Q1482" s="56" t="s">
        <v>10267</v>
      </c>
      <c r="R1482" s="53" t="s">
        <v>5461</v>
      </c>
    </row>
    <row r="1483">
      <c r="A1483" s="54" t="s">
        <v>10268</v>
      </c>
      <c r="B1483" s="50" t="s">
        <v>10098</v>
      </c>
      <c r="C1483" s="51" t="s">
        <v>2519</v>
      </c>
      <c r="D1483" s="50" t="s">
        <v>10269</v>
      </c>
      <c r="E1483" s="52">
        <v>44260.72111111111</v>
      </c>
      <c r="F1483" s="50"/>
      <c r="G1483" s="50"/>
      <c r="H1483" s="50"/>
      <c r="I1483" s="50"/>
      <c r="J1483" s="50" t="s">
        <v>10101</v>
      </c>
      <c r="K1483" s="50"/>
      <c r="L1483" s="53" t="s">
        <v>102</v>
      </c>
      <c r="M1483" s="55" t="s">
        <v>10102</v>
      </c>
      <c r="N1483" s="50">
        <v>240.0</v>
      </c>
      <c r="O1483" s="50">
        <v>1847.0</v>
      </c>
      <c r="P1483" s="50" t="s">
        <v>10103</v>
      </c>
      <c r="Q1483" s="56" t="s">
        <v>10270</v>
      </c>
      <c r="R1483" s="53" t="s">
        <v>2522</v>
      </c>
    </row>
    <row r="1484">
      <c r="A1484" s="54" t="s">
        <v>10271</v>
      </c>
      <c r="B1484" s="50" t="s">
        <v>10272</v>
      </c>
      <c r="C1484" s="51" t="s">
        <v>5242</v>
      </c>
      <c r="D1484" s="50" t="s">
        <v>10273</v>
      </c>
      <c r="E1484" s="52">
        <v>44260.720983796295</v>
      </c>
      <c r="F1484" s="50"/>
      <c r="G1484" s="50"/>
      <c r="H1484" s="50"/>
      <c r="I1484" s="50"/>
      <c r="J1484" s="50" t="s">
        <v>10274</v>
      </c>
      <c r="K1484" s="50"/>
      <c r="L1484" s="53" t="s">
        <v>65</v>
      </c>
      <c r="M1484" s="55" t="s">
        <v>10275</v>
      </c>
      <c r="N1484" s="50">
        <v>199.0</v>
      </c>
      <c r="O1484" s="50">
        <v>752.0</v>
      </c>
      <c r="P1484" s="50" t="s">
        <v>10276</v>
      </c>
      <c r="Q1484" s="56" t="s">
        <v>10277</v>
      </c>
      <c r="R1484" s="53" t="s">
        <v>5248</v>
      </c>
    </row>
    <row r="1485">
      <c r="A1485" s="54" t="s">
        <v>10278</v>
      </c>
      <c r="B1485" s="50" t="s">
        <v>10143</v>
      </c>
      <c r="C1485" s="51" t="s">
        <v>10279</v>
      </c>
      <c r="D1485" s="50" t="s">
        <v>10280</v>
      </c>
      <c r="E1485" s="52">
        <v>44260.72094907408</v>
      </c>
      <c r="F1485" s="50"/>
      <c r="G1485" s="50"/>
      <c r="H1485" s="50" t="s">
        <v>3268</v>
      </c>
      <c r="I1485" s="50" t="s">
        <v>3269</v>
      </c>
      <c r="J1485" s="50" t="s">
        <v>10146</v>
      </c>
      <c r="K1485" s="50" t="s">
        <v>3271</v>
      </c>
      <c r="L1485" s="53" t="s">
        <v>65</v>
      </c>
      <c r="M1485" s="55" t="s">
        <v>10147</v>
      </c>
      <c r="N1485" s="50">
        <v>792.0</v>
      </c>
      <c r="O1485" s="50">
        <v>1879.0</v>
      </c>
      <c r="P1485" s="50"/>
      <c r="Q1485" s="56" t="s">
        <v>10281</v>
      </c>
      <c r="R1485" s="53" t="s">
        <v>10282</v>
      </c>
    </row>
    <row r="1486">
      <c r="A1486" s="54" t="s">
        <v>10283</v>
      </c>
      <c r="B1486" s="50" t="s">
        <v>9785</v>
      </c>
      <c r="C1486" s="51" t="s">
        <v>81</v>
      </c>
      <c r="D1486" s="50" t="s">
        <v>10284</v>
      </c>
      <c r="E1486" s="52">
        <v>44260.720937499995</v>
      </c>
      <c r="F1486" s="50"/>
      <c r="G1486" s="50"/>
      <c r="H1486" s="50"/>
      <c r="I1486" s="50"/>
      <c r="J1486" s="50" t="s">
        <v>9790</v>
      </c>
      <c r="K1486" s="50"/>
      <c r="L1486" s="53" t="s">
        <v>65</v>
      </c>
      <c r="M1486" s="55" t="s">
        <v>9792</v>
      </c>
      <c r="N1486" s="50">
        <v>680.0</v>
      </c>
      <c r="O1486" s="50">
        <v>912.0</v>
      </c>
      <c r="P1486" s="50" t="s">
        <v>9793</v>
      </c>
      <c r="Q1486" s="56" t="s">
        <v>10285</v>
      </c>
      <c r="R1486" s="53" t="s">
        <v>87</v>
      </c>
    </row>
    <row r="1487">
      <c r="A1487" s="54" t="s">
        <v>10286</v>
      </c>
      <c r="B1487" s="50" t="s">
        <v>5691</v>
      </c>
      <c r="C1487" s="51" t="s">
        <v>10287</v>
      </c>
      <c r="D1487" s="50" t="s">
        <v>10288</v>
      </c>
      <c r="E1487" s="52">
        <v>44260.720925925925</v>
      </c>
      <c r="F1487" s="50"/>
      <c r="G1487" s="50"/>
      <c r="H1487" s="50"/>
      <c r="I1487" s="50"/>
      <c r="J1487" s="50" t="s">
        <v>5694</v>
      </c>
      <c r="K1487" s="50"/>
      <c r="L1487" s="53" t="s">
        <v>65</v>
      </c>
      <c r="M1487" s="55" t="s">
        <v>5695</v>
      </c>
      <c r="N1487" s="50">
        <v>296.0</v>
      </c>
      <c r="O1487" s="50">
        <v>914.0</v>
      </c>
      <c r="P1487" s="50"/>
      <c r="Q1487" s="56" t="s">
        <v>10289</v>
      </c>
      <c r="R1487" s="53" t="s">
        <v>10290</v>
      </c>
    </row>
    <row r="1488">
      <c r="A1488" s="54" t="s">
        <v>10291</v>
      </c>
      <c r="B1488" s="50" t="s">
        <v>10292</v>
      </c>
      <c r="C1488" s="51" t="s">
        <v>10293</v>
      </c>
      <c r="D1488" s="50" t="s">
        <v>10288</v>
      </c>
      <c r="E1488" s="52">
        <v>44260.720925925925</v>
      </c>
      <c r="F1488" s="50"/>
      <c r="G1488" s="50"/>
      <c r="H1488" s="50"/>
      <c r="I1488" s="50"/>
      <c r="J1488" s="50" t="s">
        <v>10294</v>
      </c>
      <c r="K1488" s="50"/>
      <c r="L1488" s="53" t="s">
        <v>56</v>
      </c>
      <c r="M1488" s="55" t="s">
        <v>10295</v>
      </c>
      <c r="N1488" s="50">
        <v>7019.0</v>
      </c>
      <c r="O1488" s="50">
        <v>85.0</v>
      </c>
      <c r="P1488" s="50"/>
      <c r="Q1488" s="56" t="s">
        <v>10296</v>
      </c>
      <c r="R1488" s="53" t="s">
        <v>10297</v>
      </c>
    </row>
    <row r="1489">
      <c r="A1489" s="54" t="s">
        <v>10298</v>
      </c>
      <c r="B1489" s="50" t="s">
        <v>10299</v>
      </c>
      <c r="C1489" s="51" t="s">
        <v>10300</v>
      </c>
      <c r="D1489" s="50" t="s">
        <v>10301</v>
      </c>
      <c r="E1489" s="52">
        <v>44260.72075231481</v>
      </c>
      <c r="F1489" s="50"/>
      <c r="G1489" s="50"/>
      <c r="H1489" s="50"/>
      <c r="I1489" s="50"/>
      <c r="J1489" s="50" t="s">
        <v>10302</v>
      </c>
      <c r="K1489" s="50"/>
      <c r="L1489" s="53" t="s">
        <v>65</v>
      </c>
      <c r="M1489" s="55" t="s">
        <v>10303</v>
      </c>
      <c r="N1489" s="50">
        <v>957.0</v>
      </c>
      <c r="O1489" s="50">
        <v>708.0</v>
      </c>
      <c r="P1489" s="50" t="s">
        <v>2515</v>
      </c>
      <c r="Q1489" s="56" t="s">
        <v>10304</v>
      </c>
      <c r="R1489" s="53" t="s">
        <v>10305</v>
      </c>
    </row>
    <row r="1490">
      <c r="A1490" s="54" t="s">
        <v>10306</v>
      </c>
      <c r="B1490" s="50" t="s">
        <v>10307</v>
      </c>
      <c r="C1490" s="51" t="s">
        <v>333</v>
      </c>
      <c r="D1490" s="50" t="s">
        <v>10308</v>
      </c>
      <c r="E1490" s="52">
        <v>44260.720555555556</v>
      </c>
      <c r="F1490" s="50"/>
      <c r="G1490" s="50"/>
      <c r="H1490" s="50"/>
      <c r="I1490" s="50"/>
      <c r="J1490" s="50" t="s">
        <v>10309</v>
      </c>
      <c r="K1490" s="50"/>
      <c r="L1490" s="53" t="s">
        <v>56</v>
      </c>
      <c r="M1490" s="55" t="s">
        <v>10310</v>
      </c>
      <c r="N1490" s="50">
        <v>2132.0</v>
      </c>
      <c r="O1490" s="50">
        <v>1721.0</v>
      </c>
      <c r="P1490" s="50" t="s">
        <v>183</v>
      </c>
      <c r="Q1490" s="56" t="s">
        <v>10311</v>
      </c>
      <c r="R1490" s="53" t="s">
        <v>338</v>
      </c>
    </row>
    <row r="1491">
      <c r="A1491" s="54" t="s">
        <v>10312</v>
      </c>
      <c r="B1491" s="50" t="s">
        <v>10313</v>
      </c>
      <c r="C1491" s="51" t="s">
        <v>333</v>
      </c>
      <c r="D1491" s="50" t="s">
        <v>10314</v>
      </c>
      <c r="E1491" s="52">
        <v>44260.720497685186</v>
      </c>
      <c r="F1491" s="50"/>
      <c r="G1491" s="50"/>
      <c r="H1491" s="50"/>
      <c r="I1491" s="50"/>
      <c r="J1491" s="50" t="s">
        <v>10315</v>
      </c>
      <c r="K1491" s="50"/>
      <c r="L1491" s="53" t="s">
        <v>65</v>
      </c>
      <c r="M1491" s="55" t="s">
        <v>10316</v>
      </c>
      <c r="N1491" s="50">
        <v>9105.0</v>
      </c>
      <c r="O1491" s="50">
        <v>9697.0</v>
      </c>
      <c r="P1491" s="50"/>
      <c r="Q1491" s="56" t="s">
        <v>10317</v>
      </c>
      <c r="R1491" s="53" t="s">
        <v>338</v>
      </c>
    </row>
    <row r="1492">
      <c r="A1492" s="54" t="s">
        <v>10318</v>
      </c>
      <c r="B1492" s="50" t="s">
        <v>10319</v>
      </c>
      <c r="C1492" s="51" t="s">
        <v>2346</v>
      </c>
      <c r="D1492" s="50" t="s">
        <v>10320</v>
      </c>
      <c r="E1492" s="52">
        <v>44260.72047453704</v>
      </c>
      <c r="F1492" s="50"/>
      <c r="G1492" s="50"/>
      <c r="H1492" s="50"/>
      <c r="I1492" s="50"/>
      <c r="J1492" s="50" t="s">
        <v>10321</v>
      </c>
      <c r="K1492" s="50"/>
      <c r="L1492" s="53" t="s">
        <v>102</v>
      </c>
      <c r="M1492" s="55" t="s">
        <v>10322</v>
      </c>
      <c r="N1492" s="50">
        <v>2182.0</v>
      </c>
      <c r="O1492" s="50">
        <v>1428.0</v>
      </c>
      <c r="P1492" s="50" t="s">
        <v>10323</v>
      </c>
      <c r="Q1492" s="56" t="s">
        <v>10324</v>
      </c>
      <c r="R1492" s="53" t="s">
        <v>2352</v>
      </c>
    </row>
    <row r="1493">
      <c r="A1493" s="54" t="s">
        <v>10325</v>
      </c>
      <c r="B1493" s="50" t="s">
        <v>10326</v>
      </c>
      <c r="C1493" s="51" t="s">
        <v>10327</v>
      </c>
      <c r="D1493" s="50" t="s">
        <v>10328</v>
      </c>
      <c r="E1493" s="52">
        <v>44260.72041666666</v>
      </c>
      <c r="F1493" s="50"/>
      <c r="G1493" s="50"/>
      <c r="H1493" s="50"/>
      <c r="I1493" s="50"/>
      <c r="J1493" s="50" t="s">
        <v>10329</v>
      </c>
      <c r="K1493" s="50"/>
      <c r="L1493" s="53" t="s">
        <v>65</v>
      </c>
      <c r="M1493" s="55" t="s">
        <v>10330</v>
      </c>
      <c r="N1493" s="50">
        <v>1364.0</v>
      </c>
      <c r="O1493" s="50">
        <v>1209.0</v>
      </c>
      <c r="P1493" s="50" t="s">
        <v>10331</v>
      </c>
      <c r="Q1493" s="56" t="s">
        <v>10332</v>
      </c>
      <c r="R1493" s="53" t="s">
        <v>10333</v>
      </c>
    </row>
    <row r="1494">
      <c r="A1494" s="54" t="s">
        <v>10334</v>
      </c>
      <c r="B1494" s="50" t="s">
        <v>10335</v>
      </c>
      <c r="C1494" s="51" t="s">
        <v>333</v>
      </c>
      <c r="D1494" s="50" t="s">
        <v>10336</v>
      </c>
      <c r="E1494" s="52">
        <v>44260.72037037037</v>
      </c>
      <c r="F1494" s="50"/>
      <c r="G1494" s="50"/>
      <c r="H1494" s="50"/>
      <c r="I1494" s="50"/>
      <c r="J1494" s="50" t="s">
        <v>10337</v>
      </c>
      <c r="K1494" s="50"/>
      <c r="L1494" s="53" t="s">
        <v>102</v>
      </c>
      <c r="M1494" s="55" t="s">
        <v>10338</v>
      </c>
      <c r="N1494" s="50">
        <v>250.0</v>
      </c>
      <c r="O1494" s="50">
        <v>704.0</v>
      </c>
      <c r="P1494" s="50" t="s">
        <v>2700</v>
      </c>
      <c r="Q1494" s="56" t="s">
        <v>10339</v>
      </c>
      <c r="R1494" s="53" t="s">
        <v>338</v>
      </c>
    </row>
    <row r="1495">
      <c r="A1495" s="54" t="s">
        <v>10340</v>
      </c>
      <c r="B1495" s="50" t="s">
        <v>10174</v>
      </c>
      <c r="C1495" s="51" t="s">
        <v>116</v>
      </c>
      <c r="D1495" s="50" t="s">
        <v>10341</v>
      </c>
      <c r="E1495" s="52">
        <v>44260.72034722222</v>
      </c>
      <c r="F1495" s="50"/>
      <c r="G1495" s="50"/>
      <c r="H1495" s="50"/>
      <c r="I1495" s="50"/>
      <c r="J1495" s="50" t="s">
        <v>10177</v>
      </c>
      <c r="K1495" s="50"/>
      <c r="L1495" s="53" t="s">
        <v>65</v>
      </c>
      <c r="M1495" s="55" t="s">
        <v>10178</v>
      </c>
      <c r="N1495" s="50">
        <v>398.0</v>
      </c>
      <c r="O1495" s="50">
        <v>396.0</v>
      </c>
      <c r="P1495" s="50"/>
      <c r="Q1495" s="56" t="s">
        <v>10342</v>
      </c>
      <c r="R1495" s="53" t="s">
        <v>119</v>
      </c>
    </row>
    <row r="1496">
      <c r="A1496" s="54" t="s">
        <v>10343</v>
      </c>
      <c r="B1496" s="50" t="s">
        <v>10344</v>
      </c>
      <c r="C1496" s="51" t="s">
        <v>10345</v>
      </c>
      <c r="D1496" s="50" t="s">
        <v>10346</v>
      </c>
      <c r="E1496" s="52">
        <v>44260.720243055555</v>
      </c>
      <c r="F1496" s="50"/>
      <c r="G1496" s="50"/>
      <c r="H1496" s="50"/>
      <c r="I1496" s="50"/>
      <c r="J1496" s="50" t="s">
        <v>10347</v>
      </c>
      <c r="K1496" s="50"/>
      <c r="L1496" s="53" t="s">
        <v>65</v>
      </c>
      <c r="M1496" s="55" t="s">
        <v>10348</v>
      </c>
      <c r="N1496" s="50">
        <v>1323.0</v>
      </c>
      <c r="O1496" s="50">
        <v>2912.0</v>
      </c>
      <c r="P1496" s="50" t="s">
        <v>3807</v>
      </c>
      <c r="Q1496" s="56" t="s">
        <v>10349</v>
      </c>
      <c r="R1496" s="53" t="s">
        <v>10350</v>
      </c>
    </row>
    <row r="1497">
      <c r="A1497" s="54" t="s">
        <v>10351</v>
      </c>
      <c r="B1497" s="50" t="s">
        <v>10212</v>
      </c>
      <c r="C1497" s="51" t="s">
        <v>10352</v>
      </c>
      <c r="D1497" s="50" t="s">
        <v>10353</v>
      </c>
      <c r="E1497" s="52">
        <v>44260.72023148148</v>
      </c>
      <c r="F1497" s="50"/>
      <c r="G1497" s="50"/>
      <c r="H1497" s="50" t="s">
        <v>10354</v>
      </c>
      <c r="I1497" s="50" t="s">
        <v>10355</v>
      </c>
      <c r="J1497" s="50" t="s">
        <v>10217</v>
      </c>
      <c r="K1497" s="50" t="s">
        <v>10356</v>
      </c>
      <c r="L1497" s="53" t="s">
        <v>65</v>
      </c>
      <c r="M1497" s="55" t="s">
        <v>10219</v>
      </c>
      <c r="N1497" s="50">
        <v>712.0</v>
      </c>
      <c r="O1497" s="50">
        <v>120.0</v>
      </c>
      <c r="P1497" s="50" t="s">
        <v>3525</v>
      </c>
      <c r="Q1497" s="56" t="s">
        <v>10357</v>
      </c>
      <c r="R1497" s="53" t="s">
        <v>10358</v>
      </c>
    </row>
    <row r="1498">
      <c r="A1498" s="54" t="s">
        <v>10359</v>
      </c>
      <c r="B1498" s="50" t="s">
        <v>10360</v>
      </c>
      <c r="C1498" s="51" t="s">
        <v>7302</v>
      </c>
      <c r="D1498" s="50" t="s">
        <v>10353</v>
      </c>
      <c r="E1498" s="52">
        <v>44260.72023148148</v>
      </c>
      <c r="F1498" s="50"/>
      <c r="G1498" s="50"/>
      <c r="H1498" s="50"/>
      <c r="I1498" s="50"/>
      <c r="J1498" s="50" t="s">
        <v>10361</v>
      </c>
      <c r="K1498" s="50"/>
      <c r="L1498" s="53" t="s">
        <v>65</v>
      </c>
      <c r="M1498" s="55" t="s">
        <v>10362</v>
      </c>
      <c r="N1498" s="50">
        <v>969.0</v>
      </c>
      <c r="O1498" s="50">
        <v>2317.0</v>
      </c>
      <c r="P1498" s="50" t="s">
        <v>10363</v>
      </c>
      <c r="Q1498" s="56" t="s">
        <v>10364</v>
      </c>
      <c r="R1498" s="53" t="s">
        <v>7307</v>
      </c>
    </row>
    <row r="1499">
      <c r="A1499" s="54" t="s">
        <v>10365</v>
      </c>
      <c r="B1499" s="50" t="s">
        <v>10366</v>
      </c>
      <c r="C1499" s="51" t="s">
        <v>10367</v>
      </c>
      <c r="D1499" s="50" t="s">
        <v>10368</v>
      </c>
      <c r="E1499" s="52">
        <v>44260.72006944445</v>
      </c>
      <c r="F1499" s="50"/>
      <c r="G1499" s="50"/>
      <c r="H1499" s="50"/>
      <c r="I1499" s="50"/>
      <c r="J1499" s="50" t="s">
        <v>10369</v>
      </c>
      <c r="K1499" s="50"/>
      <c r="L1499" s="53" t="s">
        <v>1392</v>
      </c>
      <c r="M1499" s="55" t="s">
        <v>10370</v>
      </c>
      <c r="N1499" s="50">
        <v>2769.0</v>
      </c>
      <c r="O1499" s="50">
        <v>3860.0</v>
      </c>
      <c r="P1499" s="50" t="s">
        <v>10371</v>
      </c>
      <c r="Q1499" s="56" t="s">
        <v>10372</v>
      </c>
      <c r="R1499" s="53" t="s">
        <v>10373</v>
      </c>
    </row>
    <row r="1500">
      <c r="A1500" s="54" t="s">
        <v>10374</v>
      </c>
      <c r="B1500" s="50" t="s">
        <v>10375</v>
      </c>
      <c r="C1500" s="51" t="s">
        <v>10376</v>
      </c>
      <c r="D1500" s="50" t="s">
        <v>10377</v>
      </c>
      <c r="E1500" s="52">
        <v>44260.720046296294</v>
      </c>
      <c r="F1500" s="50"/>
      <c r="G1500" s="50"/>
      <c r="H1500" s="50"/>
      <c r="I1500" s="50"/>
      <c r="J1500" s="50" t="s">
        <v>10378</v>
      </c>
      <c r="K1500" s="50"/>
      <c r="L1500" s="53" t="s">
        <v>65</v>
      </c>
      <c r="M1500" s="55" t="s">
        <v>10379</v>
      </c>
      <c r="N1500" s="50">
        <v>247.0</v>
      </c>
      <c r="O1500" s="50">
        <v>124.0</v>
      </c>
      <c r="P1500" s="50" t="s">
        <v>10380</v>
      </c>
      <c r="Q1500" s="56" t="s">
        <v>10381</v>
      </c>
      <c r="R1500" s="53" t="s">
        <v>10382</v>
      </c>
    </row>
    <row r="1501">
      <c r="A1501" s="54" t="s">
        <v>10383</v>
      </c>
      <c r="B1501" s="50" t="s">
        <v>10384</v>
      </c>
      <c r="C1501" s="51" t="s">
        <v>10385</v>
      </c>
      <c r="D1501" s="50" t="s">
        <v>10386</v>
      </c>
      <c r="E1501" s="52">
        <v>44260.72001157407</v>
      </c>
      <c r="F1501" s="50"/>
      <c r="G1501" s="50"/>
      <c r="H1501" s="50" t="s">
        <v>10387</v>
      </c>
      <c r="I1501" s="50" t="s">
        <v>10384</v>
      </c>
      <c r="J1501" s="50" t="s">
        <v>10387</v>
      </c>
      <c r="K1501" s="50" t="s">
        <v>10388</v>
      </c>
      <c r="L1501" s="53" t="s">
        <v>65</v>
      </c>
      <c r="M1501" s="55" t="s">
        <v>10389</v>
      </c>
      <c r="N1501" s="50">
        <v>1100.0</v>
      </c>
      <c r="O1501" s="50">
        <v>571.0</v>
      </c>
      <c r="P1501" s="50" t="s">
        <v>10390</v>
      </c>
      <c r="Q1501" s="56" t="s">
        <v>10391</v>
      </c>
      <c r="R1501" s="53" t="s">
        <v>10392</v>
      </c>
    </row>
    <row r="1502">
      <c r="A1502" s="54" t="s">
        <v>10393</v>
      </c>
      <c r="B1502" s="50" t="s">
        <v>10212</v>
      </c>
      <c r="C1502" s="51" t="s">
        <v>10394</v>
      </c>
      <c r="D1502" s="50" t="s">
        <v>10395</v>
      </c>
      <c r="E1502" s="52">
        <v>44260.719814814816</v>
      </c>
      <c r="F1502" s="50"/>
      <c r="G1502" s="50"/>
      <c r="H1502" s="50" t="s">
        <v>10396</v>
      </c>
      <c r="I1502" s="50" t="s">
        <v>10397</v>
      </c>
      <c r="J1502" s="50" t="s">
        <v>10217</v>
      </c>
      <c r="K1502" s="50" t="s">
        <v>10398</v>
      </c>
      <c r="L1502" s="53" t="s">
        <v>65</v>
      </c>
      <c r="M1502" s="55" t="s">
        <v>10219</v>
      </c>
      <c r="N1502" s="50">
        <v>712.0</v>
      </c>
      <c r="O1502" s="50">
        <v>120.0</v>
      </c>
      <c r="P1502" s="50" t="s">
        <v>3525</v>
      </c>
      <c r="Q1502" s="56" t="s">
        <v>10399</v>
      </c>
      <c r="R1502" s="53" t="s">
        <v>10400</v>
      </c>
    </row>
    <row r="1503">
      <c r="A1503" s="54" t="s">
        <v>10401</v>
      </c>
      <c r="B1503" s="50" t="s">
        <v>10212</v>
      </c>
      <c r="C1503" s="51" t="s">
        <v>10402</v>
      </c>
      <c r="D1503" s="50" t="s">
        <v>10403</v>
      </c>
      <c r="E1503" s="52">
        <v>44260.7197337963</v>
      </c>
      <c r="F1503" s="50"/>
      <c r="G1503" s="50"/>
      <c r="H1503" s="50" t="s">
        <v>10396</v>
      </c>
      <c r="I1503" s="50" t="s">
        <v>10397</v>
      </c>
      <c r="J1503" s="50" t="s">
        <v>10217</v>
      </c>
      <c r="K1503" s="50" t="s">
        <v>10404</v>
      </c>
      <c r="L1503" s="53" t="s">
        <v>65</v>
      </c>
      <c r="M1503" s="55" t="s">
        <v>10219</v>
      </c>
      <c r="N1503" s="50">
        <v>712.0</v>
      </c>
      <c r="O1503" s="50">
        <v>120.0</v>
      </c>
      <c r="P1503" s="50" t="s">
        <v>3525</v>
      </c>
      <c r="Q1503" s="56" t="s">
        <v>10405</v>
      </c>
      <c r="R1503" s="53" t="s">
        <v>10406</v>
      </c>
    </row>
    <row r="1504">
      <c r="A1504" s="54" t="s">
        <v>10407</v>
      </c>
      <c r="B1504" s="50" t="s">
        <v>571</v>
      </c>
      <c r="C1504" s="57" t="s">
        <v>10408</v>
      </c>
      <c r="D1504" s="50" t="s">
        <v>10409</v>
      </c>
      <c r="E1504" s="52">
        <v>44260.719722222224</v>
      </c>
      <c r="F1504" s="50"/>
      <c r="G1504" s="50"/>
      <c r="H1504" s="50" t="s">
        <v>9567</v>
      </c>
      <c r="I1504" s="50" t="s">
        <v>9568</v>
      </c>
      <c r="J1504" s="50" t="s">
        <v>574</v>
      </c>
      <c r="K1504" s="50" t="s">
        <v>10410</v>
      </c>
      <c r="L1504" s="53" t="s">
        <v>102</v>
      </c>
      <c r="M1504" s="55" t="s">
        <v>575</v>
      </c>
      <c r="N1504" s="50">
        <v>4571.0</v>
      </c>
      <c r="O1504" s="50">
        <v>4974.0</v>
      </c>
      <c r="P1504" s="50" t="s">
        <v>576</v>
      </c>
      <c r="Q1504" s="56" t="s">
        <v>10411</v>
      </c>
      <c r="R1504" s="58" t="s">
        <v>10412</v>
      </c>
    </row>
    <row r="1505">
      <c r="A1505" s="54" t="s">
        <v>10413</v>
      </c>
      <c r="B1505" s="50" t="s">
        <v>10414</v>
      </c>
      <c r="C1505" s="51" t="s">
        <v>815</v>
      </c>
      <c r="D1505" s="50" t="s">
        <v>10415</v>
      </c>
      <c r="E1505" s="52">
        <v>44260.71971064815</v>
      </c>
      <c r="F1505" s="50"/>
      <c r="G1505" s="50"/>
      <c r="H1505" s="50"/>
      <c r="I1505" s="50"/>
      <c r="J1505" s="50" t="s">
        <v>10416</v>
      </c>
      <c r="K1505" s="50"/>
      <c r="L1505" s="53" t="s">
        <v>56</v>
      </c>
      <c r="M1505" s="55" t="s">
        <v>10417</v>
      </c>
      <c r="N1505" s="50">
        <v>458.0</v>
      </c>
      <c r="O1505" s="50">
        <v>261.0</v>
      </c>
      <c r="P1505" s="50"/>
      <c r="Q1505" s="56" t="s">
        <v>10418</v>
      </c>
      <c r="R1505" s="53" t="s">
        <v>821</v>
      </c>
    </row>
    <row r="1506">
      <c r="A1506" s="54" t="s">
        <v>10419</v>
      </c>
      <c r="B1506" s="50" t="s">
        <v>10420</v>
      </c>
      <c r="C1506" s="51" t="s">
        <v>10421</v>
      </c>
      <c r="D1506" s="50" t="s">
        <v>10415</v>
      </c>
      <c r="E1506" s="52">
        <v>44260.71971064815</v>
      </c>
      <c r="F1506" s="50"/>
      <c r="G1506" s="50"/>
      <c r="H1506" s="50" t="s">
        <v>3268</v>
      </c>
      <c r="I1506" s="50" t="s">
        <v>3269</v>
      </c>
      <c r="J1506" s="50" t="s">
        <v>10422</v>
      </c>
      <c r="K1506" s="50" t="s">
        <v>3271</v>
      </c>
      <c r="L1506" s="53" t="s">
        <v>65</v>
      </c>
      <c r="M1506" s="55" t="s">
        <v>10423</v>
      </c>
      <c r="N1506" s="50">
        <v>2897.0</v>
      </c>
      <c r="O1506" s="50">
        <v>3085.0</v>
      </c>
      <c r="P1506" s="50" t="s">
        <v>5566</v>
      </c>
      <c r="Q1506" s="56" t="s">
        <v>10424</v>
      </c>
      <c r="R1506" s="53" t="s">
        <v>10425</v>
      </c>
    </row>
    <row r="1507">
      <c r="A1507" s="54" t="s">
        <v>10426</v>
      </c>
      <c r="B1507" s="50" t="s">
        <v>10212</v>
      </c>
      <c r="C1507" s="51" t="s">
        <v>10427</v>
      </c>
      <c r="D1507" s="50" t="s">
        <v>10428</v>
      </c>
      <c r="E1507" s="52">
        <v>44260.719664351855</v>
      </c>
      <c r="F1507" s="50"/>
      <c r="G1507" s="50"/>
      <c r="H1507" s="50" t="s">
        <v>10396</v>
      </c>
      <c r="I1507" s="50" t="s">
        <v>10397</v>
      </c>
      <c r="J1507" s="50" t="s">
        <v>10217</v>
      </c>
      <c r="K1507" s="50" t="s">
        <v>10429</v>
      </c>
      <c r="L1507" s="53" t="s">
        <v>65</v>
      </c>
      <c r="M1507" s="55" t="s">
        <v>10219</v>
      </c>
      <c r="N1507" s="50">
        <v>712.0</v>
      </c>
      <c r="O1507" s="50">
        <v>120.0</v>
      </c>
      <c r="P1507" s="50" t="s">
        <v>3525</v>
      </c>
      <c r="Q1507" s="56" t="s">
        <v>10430</v>
      </c>
      <c r="R1507" s="53" t="s">
        <v>10431</v>
      </c>
    </row>
    <row r="1508">
      <c r="A1508" s="54" t="s">
        <v>10432</v>
      </c>
      <c r="B1508" s="50" t="s">
        <v>10433</v>
      </c>
      <c r="C1508" s="51" t="s">
        <v>1019</v>
      </c>
      <c r="D1508" s="50" t="s">
        <v>10434</v>
      </c>
      <c r="E1508" s="52">
        <v>44260.71959490741</v>
      </c>
      <c r="F1508" s="50"/>
      <c r="G1508" s="50"/>
      <c r="H1508" s="50"/>
      <c r="I1508" s="50"/>
      <c r="J1508" s="50" t="s">
        <v>10435</v>
      </c>
      <c r="K1508" s="50"/>
      <c r="L1508" s="53" t="s">
        <v>65</v>
      </c>
      <c r="M1508" s="55" t="s">
        <v>10436</v>
      </c>
      <c r="N1508" s="50">
        <v>1703.0</v>
      </c>
      <c r="O1508" s="50">
        <v>1372.0</v>
      </c>
      <c r="P1508" s="50" t="s">
        <v>1144</v>
      </c>
      <c r="Q1508" s="56" t="s">
        <v>10437</v>
      </c>
      <c r="R1508" s="53" t="s">
        <v>1025</v>
      </c>
    </row>
    <row r="1509">
      <c r="A1509" s="54" t="s">
        <v>10438</v>
      </c>
      <c r="B1509" s="50" t="s">
        <v>10212</v>
      </c>
      <c r="C1509" s="51" t="s">
        <v>10427</v>
      </c>
      <c r="D1509" s="50" t="s">
        <v>10439</v>
      </c>
      <c r="E1509" s="52">
        <v>44260.71958333333</v>
      </c>
      <c r="F1509" s="50"/>
      <c r="G1509" s="50"/>
      <c r="H1509" s="50" t="s">
        <v>10396</v>
      </c>
      <c r="I1509" s="50" t="s">
        <v>10397</v>
      </c>
      <c r="J1509" s="50" t="s">
        <v>10217</v>
      </c>
      <c r="K1509" s="50" t="s">
        <v>10440</v>
      </c>
      <c r="L1509" s="53" t="s">
        <v>65</v>
      </c>
      <c r="M1509" s="55" t="s">
        <v>10219</v>
      </c>
      <c r="N1509" s="50">
        <v>712.0</v>
      </c>
      <c r="O1509" s="50">
        <v>120.0</v>
      </c>
      <c r="P1509" s="50" t="s">
        <v>3525</v>
      </c>
      <c r="Q1509" s="56" t="s">
        <v>10441</v>
      </c>
      <c r="R1509" s="53" t="s">
        <v>10431</v>
      </c>
    </row>
    <row r="1510">
      <c r="A1510" s="54" t="s">
        <v>10442</v>
      </c>
      <c r="B1510" s="50" t="s">
        <v>10212</v>
      </c>
      <c r="C1510" s="51" t="s">
        <v>10443</v>
      </c>
      <c r="D1510" s="50" t="s">
        <v>10444</v>
      </c>
      <c r="E1510" s="52">
        <v>44260.71949074074</v>
      </c>
      <c r="F1510" s="50"/>
      <c r="G1510" s="50"/>
      <c r="H1510" s="50" t="s">
        <v>10396</v>
      </c>
      <c r="I1510" s="50" t="s">
        <v>10397</v>
      </c>
      <c r="J1510" s="50" t="s">
        <v>10217</v>
      </c>
      <c r="K1510" s="50" t="s">
        <v>10445</v>
      </c>
      <c r="L1510" s="53" t="s">
        <v>65</v>
      </c>
      <c r="M1510" s="55" t="s">
        <v>10219</v>
      </c>
      <c r="N1510" s="50">
        <v>712.0</v>
      </c>
      <c r="O1510" s="50">
        <v>120.0</v>
      </c>
      <c r="P1510" s="50" t="s">
        <v>3525</v>
      </c>
      <c r="Q1510" s="56" t="s">
        <v>10446</v>
      </c>
      <c r="R1510" s="53" t="s">
        <v>10447</v>
      </c>
    </row>
    <row r="1511">
      <c r="A1511" s="54" t="s">
        <v>10448</v>
      </c>
      <c r="B1511" s="50" t="s">
        <v>9119</v>
      </c>
      <c r="C1511" s="51" t="s">
        <v>10449</v>
      </c>
      <c r="D1511" s="50" t="s">
        <v>10450</v>
      </c>
      <c r="E1511" s="52">
        <v>44260.71942129629</v>
      </c>
      <c r="F1511" s="50"/>
      <c r="G1511" s="50"/>
      <c r="H1511" s="50" t="s">
        <v>2510</v>
      </c>
      <c r="I1511" s="50" t="s">
        <v>2511</v>
      </c>
      <c r="J1511" s="50" t="s">
        <v>9121</v>
      </c>
      <c r="K1511" s="50" t="s">
        <v>2513</v>
      </c>
      <c r="L1511" s="53" t="s">
        <v>65</v>
      </c>
      <c r="M1511" s="55" t="s">
        <v>9122</v>
      </c>
      <c r="N1511" s="50">
        <v>1497.0</v>
      </c>
      <c r="O1511" s="50">
        <v>4356.0</v>
      </c>
      <c r="P1511" s="50" t="s">
        <v>6777</v>
      </c>
      <c r="Q1511" s="56" t="s">
        <v>10451</v>
      </c>
      <c r="R1511" s="53" t="s">
        <v>10452</v>
      </c>
    </row>
    <row r="1512">
      <c r="A1512" s="54" t="s">
        <v>10453</v>
      </c>
      <c r="B1512" s="50" t="s">
        <v>10212</v>
      </c>
      <c r="C1512" s="51" t="s">
        <v>10427</v>
      </c>
      <c r="D1512" s="50" t="s">
        <v>10454</v>
      </c>
      <c r="E1512" s="52">
        <v>44260.719409722224</v>
      </c>
      <c r="F1512" s="50"/>
      <c r="G1512" s="50"/>
      <c r="H1512" s="50" t="s">
        <v>10396</v>
      </c>
      <c r="I1512" s="50" t="s">
        <v>10397</v>
      </c>
      <c r="J1512" s="50" t="s">
        <v>10217</v>
      </c>
      <c r="K1512" s="50" t="s">
        <v>10455</v>
      </c>
      <c r="L1512" s="53" t="s">
        <v>65</v>
      </c>
      <c r="M1512" s="55" t="s">
        <v>10219</v>
      </c>
      <c r="N1512" s="50">
        <v>712.0</v>
      </c>
      <c r="O1512" s="50">
        <v>120.0</v>
      </c>
      <c r="P1512" s="50" t="s">
        <v>3525</v>
      </c>
      <c r="Q1512" s="56" t="s">
        <v>10456</v>
      </c>
      <c r="R1512" s="53" t="s">
        <v>10431</v>
      </c>
    </row>
    <row r="1513">
      <c r="A1513" s="54" t="s">
        <v>10457</v>
      </c>
      <c r="B1513" s="50" t="s">
        <v>10458</v>
      </c>
      <c r="C1513" s="51" t="s">
        <v>10459</v>
      </c>
      <c r="D1513" s="50" t="s">
        <v>10460</v>
      </c>
      <c r="E1513" s="52">
        <v>44260.71934027778</v>
      </c>
      <c r="F1513" s="50"/>
      <c r="G1513" s="50"/>
      <c r="H1513" s="50"/>
      <c r="I1513" s="50"/>
      <c r="J1513" s="50" t="s">
        <v>10461</v>
      </c>
      <c r="K1513" s="50"/>
      <c r="L1513" s="53" t="s">
        <v>102</v>
      </c>
      <c r="M1513" s="55" t="s">
        <v>10462</v>
      </c>
      <c r="N1513" s="50">
        <v>256.0</v>
      </c>
      <c r="O1513" s="50">
        <v>549.0</v>
      </c>
      <c r="P1513" s="50"/>
      <c r="Q1513" s="56" t="s">
        <v>10463</v>
      </c>
      <c r="R1513" s="53" t="s">
        <v>10464</v>
      </c>
    </row>
    <row r="1514">
      <c r="A1514" s="54" t="s">
        <v>10465</v>
      </c>
      <c r="B1514" s="50" t="s">
        <v>10212</v>
      </c>
      <c r="C1514" s="51" t="s">
        <v>10443</v>
      </c>
      <c r="D1514" s="50" t="s">
        <v>10466</v>
      </c>
      <c r="E1514" s="52">
        <v>44260.71928240741</v>
      </c>
      <c r="F1514" s="50"/>
      <c r="G1514" s="50"/>
      <c r="H1514" s="50" t="s">
        <v>10396</v>
      </c>
      <c r="I1514" s="50" t="s">
        <v>10397</v>
      </c>
      <c r="J1514" s="50" t="s">
        <v>10217</v>
      </c>
      <c r="K1514" s="50" t="s">
        <v>10467</v>
      </c>
      <c r="L1514" s="53" t="s">
        <v>65</v>
      </c>
      <c r="M1514" s="55" t="s">
        <v>10219</v>
      </c>
      <c r="N1514" s="50">
        <v>712.0</v>
      </c>
      <c r="O1514" s="50">
        <v>120.0</v>
      </c>
      <c r="P1514" s="50" t="s">
        <v>3525</v>
      </c>
      <c r="Q1514" s="56" t="s">
        <v>10468</v>
      </c>
      <c r="R1514" s="53" t="s">
        <v>10447</v>
      </c>
    </row>
    <row r="1515">
      <c r="A1515" s="54" t="s">
        <v>10469</v>
      </c>
      <c r="B1515" s="50" t="s">
        <v>10470</v>
      </c>
      <c r="C1515" s="51" t="s">
        <v>10471</v>
      </c>
      <c r="D1515" s="50" t="s">
        <v>10472</v>
      </c>
      <c r="E1515" s="52">
        <v>44260.7191087963</v>
      </c>
      <c r="F1515" s="50"/>
      <c r="G1515" s="50"/>
      <c r="H1515" s="50"/>
      <c r="I1515" s="50"/>
      <c r="J1515" s="50" t="s">
        <v>10473</v>
      </c>
      <c r="K1515" s="50"/>
      <c r="L1515" s="53" t="s">
        <v>10474</v>
      </c>
      <c r="M1515" s="55" t="s">
        <v>10475</v>
      </c>
      <c r="N1515" s="50">
        <v>1982.0</v>
      </c>
      <c r="O1515" s="50">
        <v>108.0</v>
      </c>
      <c r="P1515" s="50" t="s">
        <v>10476</v>
      </c>
      <c r="Q1515" s="56" t="s">
        <v>10477</v>
      </c>
      <c r="R1515" s="53" t="s">
        <v>10478</v>
      </c>
    </row>
    <row r="1516">
      <c r="A1516" s="54" t="s">
        <v>10479</v>
      </c>
      <c r="B1516" s="50" t="s">
        <v>10480</v>
      </c>
      <c r="C1516" s="51" t="s">
        <v>5242</v>
      </c>
      <c r="D1516" s="50" t="s">
        <v>10481</v>
      </c>
      <c r="E1516" s="52">
        <v>44260.71908564815</v>
      </c>
      <c r="F1516" s="50"/>
      <c r="G1516" s="50"/>
      <c r="H1516" s="50"/>
      <c r="I1516" s="50"/>
      <c r="J1516" s="50" t="s">
        <v>10482</v>
      </c>
      <c r="K1516" s="50"/>
      <c r="L1516" s="53" t="s">
        <v>65</v>
      </c>
      <c r="M1516" s="55" t="s">
        <v>10483</v>
      </c>
      <c r="N1516" s="50">
        <v>3579.0</v>
      </c>
      <c r="O1516" s="50">
        <v>2214.0</v>
      </c>
      <c r="P1516" s="50" t="s">
        <v>8046</v>
      </c>
      <c r="Q1516" s="56" t="s">
        <v>10484</v>
      </c>
      <c r="R1516" s="53" t="s">
        <v>5248</v>
      </c>
    </row>
    <row r="1517">
      <c r="A1517" s="54" t="s">
        <v>10485</v>
      </c>
      <c r="B1517" s="50" t="s">
        <v>10486</v>
      </c>
      <c r="C1517" s="51" t="s">
        <v>2519</v>
      </c>
      <c r="D1517" s="50" t="s">
        <v>10487</v>
      </c>
      <c r="E1517" s="52">
        <v>44260.7190625</v>
      </c>
      <c r="F1517" s="50"/>
      <c r="G1517" s="50"/>
      <c r="H1517" s="50"/>
      <c r="I1517" s="50"/>
      <c r="J1517" s="50" t="s">
        <v>10488</v>
      </c>
      <c r="K1517" s="50"/>
      <c r="L1517" s="53" t="s">
        <v>65</v>
      </c>
      <c r="M1517" s="55" t="s">
        <v>10489</v>
      </c>
      <c r="N1517" s="50">
        <v>2273.0</v>
      </c>
      <c r="O1517" s="50">
        <v>2031.0</v>
      </c>
      <c r="P1517" s="50" t="s">
        <v>10490</v>
      </c>
      <c r="Q1517" s="56" t="s">
        <v>10491</v>
      </c>
      <c r="R1517" s="53" t="s">
        <v>2522</v>
      </c>
    </row>
    <row r="1518">
      <c r="A1518" s="54" t="s">
        <v>10492</v>
      </c>
      <c r="B1518" s="50" t="s">
        <v>10212</v>
      </c>
      <c r="C1518" s="51" t="s">
        <v>10493</v>
      </c>
      <c r="D1518" s="50" t="s">
        <v>10494</v>
      </c>
      <c r="E1518" s="52">
        <v>44260.71900462963</v>
      </c>
      <c r="F1518" s="50"/>
      <c r="G1518" s="50"/>
      <c r="H1518" s="50" t="s">
        <v>10396</v>
      </c>
      <c r="I1518" s="50" t="s">
        <v>10397</v>
      </c>
      <c r="J1518" s="50" t="s">
        <v>10217</v>
      </c>
      <c r="K1518" s="50"/>
      <c r="L1518" s="53" t="s">
        <v>65</v>
      </c>
      <c r="M1518" s="55" t="s">
        <v>10219</v>
      </c>
      <c r="N1518" s="50">
        <v>712.0</v>
      </c>
      <c r="O1518" s="50">
        <v>120.0</v>
      </c>
      <c r="P1518" s="50" t="s">
        <v>3525</v>
      </c>
      <c r="Q1518" s="56" t="s">
        <v>10495</v>
      </c>
      <c r="R1518" s="53" t="s">
        <v>10496</v>
      </c>
    </row>
    <row r="1519">
      <c r="A1519" s="54" t="s">
        <v>10497</v>
      </c>
      <c r="B1519" s="50" t="s">
        <v>571</v>
      </c>
      <c r="C1519" s="57" t="s">
        <v>10498</v>
      </c>
      <c r="D1519" s="50" t="s">
        <v>10499</v>
      </c>
      <c r="E1519" s="52">
        <v>44260.718993055554</v>
      </c>
      <c r="F1519" s="50"/>
      <c r="G1519" s="50"/>
      <c r="H1519" s="50"/>
      <c r="I1519" s="50"/>
      <c r="J1519" s="50" t="s">
        <v>574</v>
      </c>
      <c r="K1519" s="50"/>
      <c r="L1519" s="53" t="s">
        <v>102</v>
      </c>
      <c r="M1519" s="55" t="s">
        <v>575</v>
      </c>
      <c r="N1519" s="50">
        <v>4571.0</v>
      </c>
      <c r="O1519" s="50">
        <v>4974.0</v>
      </c>
      <c r="P1519" s="50" t="s">
        <v>576</v>
      </c>
      <c r="Q1519" s="56" t="s">
        <v>10500</v>
      </c>
      <c r="R1519" s="53" t="s">
        <v>10501</v>
      </c>
    </row>
    <row r="1520">
      <c r="A1520" s="54" t="s">
        <v>10502</v>
      </c>
      <c r="B1520" s="50" t="s">
        <v>10486</v>
      </c>
      <c r="C1520" s="51" t="s">
        <v>10503</v>
      </c>
      <c r="D1520" s="50" t="s">
        <v>10504</v>
      </c>
      <c r="E1520" s="52">
        <v>44260.71898148148</v>
      </c>
      <c r="F1520" s="50"/>
      <c r="G1520" s="50"/>
      <c r="H1520" s="50" t="s">
        <v>2510</v>
      </c>
      <c r="I1520" s="50" t="s">
        <v>2511</v>
      </c>
      <c r="J1520" s="50" t="s">
        <v>10488</v>
      </c>
      <c r="K1520" s="50" t="s">
        <v>2513</v>
      </c>
      <c r="L1520" s="53" t="s">
        <v>65</v>
      </c>
      <c r="M1520" s="55" t="s">
        <v>10489</v>
      </c>
      <c r="N1520" s="50">
        <v>2273.0</v>
      </c>
      <c r="O1520" s="50">
        <v>2031.0</v>
      </c>
      <c r="P1520" s="50" t="s">
        <v>10490</v>
      </c>
      <c r="Q1520" s="56" t="s">
        <v>10505</v>
      </c>
      <c r="R1520" s="53" t="s">
        <v>10506</v>
      </c>
    </row>
    <row r="1521">
      <c r="A1521" s="54" t="s">
        <v>10507</v>
      </c>
      <c r="B1521" s="50" t="s">
        <v>8256</v>
      </c>
      <c r="C1521" s="51" t="s">
        <v>10508</v>
      </c>
      <c r="D1521" s="50" t="s">
        <v>10504</v>
      </c>
      <c r="E1521" s="52">
        <v>44260.71898148148</v>
      </c>
      <c r="F1521" s="50"/>
      <c r="G1521" s="50"/>
      <c r="H1521" s="50"/>
      <c r="I1521" s="50"/>
      <c r="J1521" s="50" t="s">
        <v>8259</v>
      </c>
      <c r="K1521" s="50"/>
      <c r="L1521" s="53"/>
      <c r="M1521" s="55" t="s">
        <v>8260</v>
      </c>
      <c r="N1521" s="50">
        <v>1557.0</v>
      </c>
      <c r="O1521" s="50">
        <v>1.0</v>
      </c>
      <c r="P1521" s="50"/>
      <c r="Q1521" s="56" t="s">
        <v>10509</v>
      </c>
      <c r="R1521" s="53" t="s">
        <v>10510</v>
      </c>
    </row>
    <row r="1522">
      <c r="A1522" s="54" t="s">
        <v>10511</v>
      </c>
      <c r="B1522" s="50" t="s">
        <v>10512</v>
      </c>
      <c r="C1522" s="51" t="s">
        <v>9750</v>
      </c>
      <c r="D1522" s="50" t="s">
        <v>10513</v>
      </c>
      <c r="E1522" s="52">
        <v>44260.718923611115</v>
      </c>
      <c r="F1522" s="50"/>
      <c r="G1522" s="50"/>
      <c r="H1522" s="50"/>
      <c r="I1522" s="50"/>
      <c r="J1522" s="50" t="s">
        <v>10514</v>
      </c>
      <c r="K1522" s="50"/>
      <c r="L1522" s="53" t="s">
        <v>56</v>
      </c>
      <c r="M1522" s="55" t="s">
        <v>10515</v>
      </c>
      <c r="N1522" s="50">
        <v>610.0</v>
      </c>
      <c r="O1522" s="50">
        <v>1467.0</v>
      </c>
      <c r="P1522" s="50" t="s">
        <v>10516</v>
      </c>
      <c r="Q1522" s="56" t="s">
        <v>10517</v>
      </c>
      <c r="R1522" s="53" t="s">
        <v>9756</v>
      </c>
    </row>
    <row r="1523">
      <c r="A1523" s="54" t="s">
        <v>10518</v>
      </c>
      <c r="B1523" s="50" t="s">
        <v>10519</v>
      </c>
      <c r="C1523" s="51" t="s">
        <v>2621</v>
      </c>
      <c r="D1523" s="50" t="s">
        <v>10520</v>
      </c>
      <c r="E1523" s="52">
        <v>44260.71891203704</v>
      </c>
      <c r="F1523" s="50"/>
      <c r="G1523" s="50"/>
      <c r="H1523" s="50"/>
      <c r="I1523" s="50"/>
      <c r="J1523" s="50" t="s">
        <v>10521</v>
      </c>
      <c r="K1523" s="50"/>
      <c r="L1523" s="53" t="s">
        <v>102</v>
      </c>
      <c r="M1523" s="55" t="s">
        <v>10522</v>
      </c>
      <c r="N1523" s="50">
        <v>1216.0</v>
      </c>
      <c r="O1523" s="50">
        <v>3412.0</v>
      </c>
      <c r="P1523" s="50" t="s">
        <v>7335</v>
      </c>
      <c r="Q1523" s="56" t="s">
        <v>10523</v>
      </c>
      <c r="R1523" s="53" t="s">
        <v>2624</v>
      </c>
    </row>
    <row r="1524">
      <c r="A1524" s="54" t="s">
        <v>10524</v>
      </c>
      <c r="B1524" s="50" t="s">
        <v>8256</v>
      </c>
      <c r="C1524" s="51" t="s">
        <v>10525</v>
      </c>
      <c r="D1524" s="50" t="s">
        <v>10526</v>
      </c>
      <c r="E1524" s="52">
        <v>44260.71884259259</v>
      </c>
      <c r="F1524" s="50"/>
      <c r="G1524" s="50"/>
      <c r="H1524" s="50"/>
      <c r="I1524" s="50"/>
      <c r="J1524" s="50" t="s">
        <v>8259</v>
      </c>
      <c r="K1524" s="50"/>
      <c r="L1524" s="53"/>
      <c r="M1524" s="55" t="s">
        <v>8260</v>
      </c>
      <c r="N1524" s="50">
        <v>1557.0</v>
      </c>
      <c r="O1524" s="50">
        <v>1.0</v>
      </c>
      <c r="P1524" s="50"/>
      <c r="Q1524" s="56" t="s">
        <v>10527</v>
      </c>
      <c r="R1524" s="53" t="s">
        <v>10528</v>
      </c>
    </row>
    <row r="1525">
      <c r="A1525" s="54" t="s">
        <v>10529</v>
      </c>
      <c r="B1525" s="50" t="s">
        <v>10530</v>
      </c>
      <c r="C1525" s="51" t="s">
        <v>10531</v>
      </c>
      <c r="D1525" s="50" t="s">
        <v>10532</v>
      </c>
      <c r="E1525" s="52">
        <v>44260.71875</v>
      </c>
      <c r="F1525" s="50"/>
      <c r="G1525" s="50"/>
      <c r="H1525" s="50"/>
      <c r="I1525" s="50"/>
      <c r="J1525" s="50" t="s">
        <v>10533</v>
      </c>
      <c r="K1525" s="50"/>
      <c r="L1525" s="53" t="s">
        <v>3358</v>
      </c>
      <c r="M1525" s="55" t="s">
        <v>10534</v>
      </c>
      <c r="N1525" s="50">
        <v>804.0</v>
      </c>
      <c r="O1525" s="50">
        <v>542.0</v>
      </c>
      <c r="P1525" s="50" t="s">
        <v>4242</v>
      </c>
      <c r="Q1525" s="56" t="s">
        <v>10535</v>
      </c>
      <c r="R1525" s="53" t="s">
        <v>10536</v>
      </c>
    </row>
    <row r="1526">
      <c r="A1526" s="54" t="s">
        <v>10537</v>
      </c>
      <c r="B1526" s="50" t="s">
        <v>10538</v>
      </c>
      <c r="C1526" s="51" t="s">
        <v>10539</v>
      </c>
      <c r="D1526" s="50" t="s">
        <v>10540</v>
      </c>
      <c r="E1526" s="52">
        <v>44260.71872685185</v>
      </c>
      <c r="F1526" s="50"/>
      <c r="G1526" s="50"/>
      <c r="H1526" s="50"/>
      <c r="I1526" s="50"/>
      <c r="J1526" s="50" t="s">
        <v>10541</v>
      </c>
      <c r="K1526" s="50"/>
      <c r="L1526" s="53" t="s">
        <v>102</v>
      </c>
      <c r="M1526" s="55" t="s">
        <v>10542</v>
      </c>
      <c r="N1526" s="50">
        <v>2113.0</v>
      </c>
      <c r="O1526" s="50">
        <v>1934.0</v>
      </c>
      <c r="P1526" s="50" t="s">
        <v>220</v>
      </c>
      <c r="Q1526" s="56" t="s">
        <v>10543</v>
      </c>
      <c r="R1526" s="53" t="s">
        <v>10544</v>
      </c>
    </row>
    <row r="1527">
      <c r="A1527" s="54" t="s">
        <v>10545</v>
      </c>
      <c r="B1527" s="50" t="s">
        <v>10546</v>
      </c>
      <c r="C1527" s="51" t="s">
        <v>243</v>
      </c>
      <c r="D1527" s="50" t="s">
        <v>10547</v>
      </c>
      <c r="E1527" s="52">
        <v>44260.718668981484</v>
      </c>
      <c r="F1527" s="50"/>
      <c r="G1527" s="50"/>
      <c r="H1527" s="50"/>
      <c r="I1527" s="50"/>
      <c r="J1527" s="50" t="s">
        <v>10548</v>
      </c>
      <c r="K1527" s="50"/>
      <c r="L1527" s="53" t="s">
        <v>56</v>
      </c>
      <c r="M1527" s="55" t="s">
        <v>10549</v>
      </c>
      <c r="N1527" s="50">
        <v>1533.0</v>
      </c>
      <c r="O1527" s="50">
        <v>2119.0</v>
      </c>
      <c r="P1527" s="50" t="s">
        <v>10550</v>
      </c>
      <c r="Q1527" s="56" t="s">
        <v>10551</v>
      </c>
      <c r="R1527" s="53" t="s">
        <v>249</v>
      </c>
    </row>
    <row r="1528">
      <c r="A1528" s="54" t="s">
        <v>10552</v>
      </c>
      <c r="B1528" s="50" t="s">
        <v>7811</v>
      </c>
      <c r="C1528" s="51" t="s">
        <v>10553</v>
      </c>
      <c r="D1528" s="50" t="s">
        <v>10554</v>
      </c>
      <c r="E1528" s="52">
        <v>44260.71859953704</v>
      </c>
      <c r="F1528" s="50"/>
      <c r="G1528" s="50"/>
      <c r="H1528" s="50" t="s">
        <v>2510</v>
      </c>
      <c r="I1528" s="50" t="s">
        <v>2511</v>
      </c>
      <c r="J1528" s="50" t="s">
        <v>7813</v>
      </c>
      <c r="K1528" s="50" t="s">
        <v>2513</v>
      </c>
      <c r="L1528" s="53" t="s">
        <v>65</v>
      </c>
      <c r="M1528" s="55" t="s">
        <v>7814</v>
      </c>
      <c r="N1528" s="50">
        <v>263.0</v>
      </c>
      <c r="O1528" s="50">
        <v>2422.0</v>
      </c>
      <c r="P1528" s="50"/>
      <c r="Q1528" s="56" t="s">
        <v>10555</v>
      </c>
      <c r="R1528" s="53" t="s">
        <v>10556</v>
      </c>
    </row>
    <row r="1529">
      <c r="A1529" s="54" t="s">
        <v>10557</v>
      </c>
      <c r="B1529" s="50" t="s">
        <v>2783</v>
      </c>
      <c r="C1529" s="51" t="s">
        <v>2130</v>
      </c>
      <c r="D1529" s="50" t="s">
        <v>10558</v>
      </c>
      <c r="E1529" s="52">
        <v>44260.718564814815</v>
      </c>
      <c r="F1529" s="50"/>
      <c r="G1529" s="50"/>
      <c r="H1529" s="50"/>
      <c r="I1529" s="50"/>
      <c r="J1529" s="50" t="s">
        <v>2785</v>
      </c>
      <c r="K1529" s="50"/>
      <c r="L1529" s="53" t="s">
        <v>65</v>
      </c>
      <c r="M1529" s="55" t="s">
        <v>2786</v>
      </c>
      <c r="N1529" s="50">
        <v>2666.0</v>
      </c>
      <c r="O1529" s="50">
        <v>2899.0</v>
      </c>
      <c r="P1529" s="50" t="s">
        <v>2787</v>
      </c>
      <c r="Q1529" s="56" t="s">
        <v>10559</v>
      </c>
      <c r="R1529" s="53" t="s">
        <v>2133</v>
      </c>
    </row>
    <row r="1530">
      <c r="A1530" s="54" t="s">
        <v>10560</v>
      </c>
      <c r="B1530" s="50" t="s">
        <v>7811</v>
      </c>
      <c r="C1530" s="51" t="s">
        <v>2519</v>
      </c>
      <c r="D1530" s="50" t="s">
        <v>10561</v>
      </c>
      <c r="E1530" s="52">
        <v>44260.718506944446</v>
      </c>
      <c r="F1530" s="50"/>
      <c r="G1530" s="50"/>
      <c r="H1530" s="50"/>
      <c r="I1530" s="50"/>
      <c r="J1530" s="50" t="s">
        <v>7813</v>
      </c>
      <c r="K1530" s="50"/>
      <c r="L1530" s="53" t="s">
        <v>65</v>
      </c>
      <c r="M1530" s="55" t="s">
        <v>7814</v>
      </c>
      <c r="N1530" s="50">
        <v>263.0</v>
      </c>
      <c r="O1530" s="50">
        <v>2422.0</v>
      </c>
      <c r="P1530" s="50"/>
      <c r="Q1530" s="56" t="s">
        <v>10562</v>
      </c>
      <c r="R1530" s="53" t="s">
        <v>2522</v>
      </c>
    </row>
    <row r="1531">
      <c r="A1531" s="54" t="s">
        <v>10563</v>
      </c>
      <c r="B1531" s="50" t="s">
        <v>10564</v>
      </c>
      <c r="C1531" s="51" t="s">
        <v>162</v>
      </c>
      <c r="D1531" s="50" t="s">
        <v>10561</v>
      </c>
      <c r="E1531" s="52">
        <v>44260.718506944446</v>
      </c>
      <c r="F1531" s="50"/>
      <c r="G1531" s="50"/>
      <c r="H1531" s="50"/>
      <c r="I1531" s="50"/>
      <c r="J1531" s="50" t="s">
        <v>10565</v>
      </c>
      <c r="K1531" s="50"/>
      <c r="L1531" s="53" t="s">
        <v>65</v>
      </c>
      <c r="M1531" s="55" t="s">
        <v>10566</v>
      </c>
      <c r="N1531" s="50">
        <v>697.0</v>
      </c>
      <c r="O1531" s="50">
        <v>540.0</v>
      </c>
      <c r="P1531" s="50"/>
      <c r="Q1531" s="56" t="s">
        <v>10567</v>
      </c>
      <c r="R1531" s="53" t="s">
        <v>168</v>
      </c>
    </row>
    <row r="1532">
      <c r="A1532" s="54" t="s">
        <v>10568</v>
      </c>
      <c r="B1532" s="50" t="s">
        <v>10085</v>
      </c>
      <c r="C1532" s="51" t="s">
        <v>10569</v>
      </c>
      <c r="D1532" s="50" t="s">
        <v>10570</v>
      </c>
      <c r="E1532" s="52">
        <v>44260.71837962963</v>
      </c>
      <c r="F1532" s="50"/>
      <c r="G1532" s="50"/>
      <c r="H1532" s="50" t="s">
        <v>3268</v>
      </c>
      <c r="I1532" s="50" t="s">
        <v>3269</v>
      </c>
      <c r="J1532" s="50" t="s">
        <v>10088</v>
      </c>
      <c r="K1532" s="50" t="s">
        <v>3271</v>
      </c>
      <c r="L1532" s="53" t="s">
        <v>65</v>
      </c>
      <c r="M1532" s="55" t="s">
        <v>10089</v>
      </c>
      <c r="N1532" s="50">
        <v>1082.0</v>
      </c>
      <c r="O1532" s="50">
        <v>4218.0</v>
      </c>
      <c r="P1532" s="50" t="s">
        <v>271</v>
      </c>
      <c r="Q1532" s="56" t="s">
        <v>10571</v>
      </c>
      <c r="R1532" s="53" t="s">
        <v>10572</v>
      </c>
    </row>
    <row r="1533">
      <c r="A1533" s="54" t="s">
        <v>10573</v>
      </c>
      <c r="B1533" s="50" t="s">
        <v>10574</v>
      </c>
      <c r="C1533" s="51" t="s">
        <v>5242</v>
      </c>
      <c r="D1533" s="50" t="s">
        <v>10575</v>
      </c>
      <c r="E1533" s="52">
        <v>44260.71836805556</v>
      </c>
      <c r="F1533" s="50"/>
      <c r="G1533" s="50"/>
      <c r="H1533" s="50"/>
      <c r="I1533" s="50"/>
      <c r="J1533" s="50" t="s">
        <v>10576</v>
      </c>
      <c r="K1533" s="50"/>
      <c r="L1533" s="53" t="s">
        <v>65</v>
      </c>
      <c r="M1533" s="55" t="s">
        <v>10577</v>
      </c>
      <c r="N1533" s="50">
        <v>241.0</v>
      </c>
      <c r="O1533" s="50">
        <v>460.0</v>
      </c>
      <c r="P1533" s="50" t="s">
        <v>8046</v>
      </c>
      <c r="Q1533" s="56" t="s">
        <v>10578</v>
      </c>
      <c r="R1533" s="53" t="s">
        <v>5248</v>
      </c>
    </row>
    <row r="1534">
      <c r="A1534" s="54" t="s">
        <v>10579</v>
      </c>
      <c r="B1534" s="50" t="s">
        <v>10580</v>
      </c>
      <c r="C1534" s="51" t="s">
        <v>10581</v>
      </c>
      <c r="D1534" s="50" t="s">
        <v>10582</v>
      </c>
      <c r="E1534" s="52">
        <v>44260.718252314815</v>
      </c>
      <c r="F1534" s="50"/>
      <c r="G1534" s="50"/>
      <c r="H1534" s="50"/>
      <c r="I1534" s="50"/>
      <c r="J1534" s="50" t="s">
        <v>10583</v>
      </c>
      <c r="K1534" s="50"/>
      <c r="L1534" s="53" t="s">
        <v>65</v>
      </c>
      <c r="M1534" s="55" t="s">
        <v>10584</v>
      </c>
      <c r="N1534" s="50">
        <v>544.0</v>
      </c>
      <c r="O1534" s="50">
        <v>104.0</v>
      </c>
      <c r="P1534" s="50"/>
      <c r="Q1534" s="56" t="s">
        <v>10585</v>
      </c>
      <c r="R1534" s="53" t="s">
        <v>10586</v>
      </c>
    </row>
    <row r="1535">
      <c r="A1535" s="54" t="s">
        <v>10587</v>
      </c>
      <c r="B1535" s="50" t="s">
        <v>10588</v>
      </c>
      <c r="C1535" s="51" t="s">
        <v>2346</v>
      </c>
      <c r="D1535" s="50" t="s">
        <v>10589</v>
      </c>
      <c r="E1535" s="52">
        <v>44260.718194444446</v>
      </c>
      <c r="F1535" s="50"/>
      <c r="G1535" s="50"/>
      <c r="H1535" s="50"/>
      <c r="I1535" s="50"/>
      <c r="J1535" s="50" t="s">
        <v>10590</v>
      </c>
      <c r="K1535" s="50"/>
      <c r="L1535" s="53" t="s">
        <v>65</v>
      </c>
      <c r="M1535" s="55" t="s">
        <v>10591</v>
      </c>
      <c r="N1535" s="50">
        <v>9519.0</v>
      </c>
      <c r="O1535" s="50">
        <v>7954.0</v>
      </c>
      <c r="P1535" s="50" t="s">
        <v>10592</v>
      </c>
      <c r="Q1535" s="56" t="s">
        <v>10593</v>
      </c>
      <c r="R1535" s="53" t="s">
        <v>2352</v>
      </c>
    </row>
    <row r="1536">
      <c r="A1536" s="54" t="s">
        <v>10594</v>
      </c>
      <c r="B1536" s="50" t="s">
        <v>10519</v>
      </c>
      <c r="C1536" s="51" t="s">
        <v>8670</v>
      </c>
      <c r="D1536" s="50" t="s">
        <v>10595</v>
      </c>
      <c r="E1536" s="52">
        <v>44260.71817129629</v>
      </c>
      <c r="F1536" s="50"/>
      <c r="G1536" s="50"/>
      <c r="H1536" s="50" t="s">
        <v>2580</v>
      </c>
      <c r="I1536" s="50" t="s">
        <v>2581</v>
      </c>
      <c r="J1536" s="50" t="s">
        <v>10521</v>
      </c>
      <c r="K1536" s="50" t="s">
        <v>2583</v>
      </c>
      <c r="L1536" s="53" t="s">
        <v>102</v>
      </c>
      <c r="M1536" s="55" t="s">
        <v>10522</v>
      </c>
      <c r="N1536" s="50">
        <v>1216.0</v>
      </c>
      <c r="O1536" s="50">
        <v>3412.0</v>
      </c>
      <c r="P1536" s="50" t="s">
        <v>7335</v>
      </c>
      <c r="Q1536" s="56" t="s">
        <v>10596</v>
      </c>
      <c r="R1536" s="53" t="s">
        <v>8673</v>
      </c>
    </row>
    <row r="1537">
      <c r="A1537" s="54" t="s">
        <v>10597</v>
      </c>
      <c r="B1537" s="50" t="s">
        <v>10598</v>
      </c>
      <c r="C1537" s="51" t="s">
        <v>1230</v>
      </c>
      <c r="D1537" s="50" t="s">
        <v>10599</v>
      </c>
      <c r="E1537" s="52">
        <v>44260.71810185185</v>
      </c>
      <c r="F1537" s="50"/>
      <c r="G1537" s="50"/>
      <c r="H1537" s="50"/>
      <c r="I1537" s="50"/>
      <c r="J1537" s="50" t="s">
        <v>10600</v>
      </c>
      <c r="K1537" s="50"/>
      <c r="L1537" s="53" t="s">
        <v>65</v>
      </c>
      <c r="M1537" s="55" t="s">
        <v>10601</v>
      </c>
      <c r="N1537" s="50">
        <v>378.0</v>
      </c>
      <c r="O1537" s="50">
        <v>328.0</v>
      </c>
      <c r="P1537" s="50" t="s">
        <v>286</v>
      </c>
      <c r="Q1537" s="56" t="s">
        <v>10602</v>
      </c>
      <c r="R1537" s="53" t="s">
        <v>1235</v>
      </c>
    </row>
    <row r="1538">
      <c r="A1538" s="54" t="s">
        <v>10603</v>
      </c>
      <c r="B1538" s="50" t="s">
        <v>10085</v>
      </c>
      <c r="C1538" s="51" t="s">
        <v>116</v>
      </c>
      <c r="D1538" s="50" t="s">
        <v>10604</v>
      </c>
      <c r="E1538" s="52">
        <v>44260.71791666667</v>
      </c>
      <c r="F1538" s="50"/>
      <c r="G1538" s="50"/>
      <c r="H1538" s="50"/>
      <c r="I1538" s="50"/>
      <c r="J1538" s="50" t="s">
        <v>10088</v>
      </c>
      <c r="K1538" s="50"/>
      <c r="L1538" s="53" t="s">
        <v>65</v>
      </c>
      <c r="M1538" s="55" t="s">
        <v>10089</v>
      </c>
      <c r="N1538" s="50">
        <v>1082.0</v>
      </c>
      <c r="O1538" s="50">
        <v>4218.0</v>
      </c>
      <c r="P1538" s="50" t="s">
        <v>271</v>
      </c>
      <c r="Q1538" s="56" t="s">
        <v>10605</v>
      </c>
      <c r="R1538" s="53" t="s">
        <v>119</v>
      </c>
    </row>
    <row r="1539">
      <c r="A1539" s="54" t="s">
        <v>10606</v>
      </c>
      <c r="B1539" s="50" t="s">
        <v>9877</v>
      </c>
      <c r="C1539" s="51" t="s">
        <v>116</v>
      </c>
      <c r="D1539" s="50" t="s">
        <v>10607</v>
      </c>
      <c r="E1539" s="52">
        <v>44260.71790509259</v>
      </c>
      <c r="F1539" s="50"/>
      <c r="G1539" s="50"/>
      <c r="H1539" s="50"/>
      <c r="I1539" s="50"/>
      <c r="J1539" s="50" t="s">
        <v>9880</v>
      </c>
      <c r="K1539" s="50"/>
      <c r="L1539" s="53" t="s">
        <v>65</v>
      </c>
      <c r="M1539" s="55" t="s">
        <v>9881</v>
      </c>
      <c r="N1539" s="50">
        <v>1109.0</v>
      </c>
      <c r="O1539" s="50">
        <v>1996.0</v>
      </c>
      <c r="P1539" s="50"/>
      <c r="Q1539" s="56" t="s">
        <v>10608</v>
      </c>
      <c r="R1539" s="53" t="s">
        <v>119</v>
      </c>
    </row>
    <row r="1540">
      <c r="A1540" s="54" t="s">
        <v>10609</v>
      </c>
      <c r="B1540" s="50" t="s">
        <v>10212</v>
      </c>
      <c r="C1540" s="51" t="s">
        <v>10610</v>
      </c>
      <c r="D1540" s="50" t="s">
        <v>10611</v>
      </c>
      <c r="E1540" s="52">
        <v>44260.71787037037</v>
      </c>
      <c r="F1540" s="50"/>
      <c r="G1540" s="50"/>
      <c r="H1540" s="50"/>
      <c r="I1540" s="50"/>
      <c r="J1540" s="50" t="s">
        <v>10217</v>
      </c>
      <c r="K1540" s="50"/>
      <c r="L1540" s="53" t="s">
        <v>65</v>
      </c>
      <c r="M1540" s="55" t="s">
        <v>10219</v>
      </c>
      <c r="N1540" s="50">
        <v>712.0</v>
      </c>
      <c r="O1540" s="50">
        <v>120.0</v>
      </c>
      <c r="P1540" s="50" t="s">
        <v>3525</v>
      </c>
      <c r="Q1540" s="56" t="s">
        <v>10612</v>
      </c>
      <c r="R1540" s="53" t="s">
        <v>10613</v>
      </c>
    </row>
    <row r="1541">
      <c r="A1541" s="54" t="s">
        <v>10614</v>
      </c>
      <c r="B1541" s="50" t="s">
        <v>10615</v>
      </c>
      <c r="C1541" s="51" t="s">
        <v>10616</v>
      </c>
      <c r="D1541" s="50" t="s">
        <v>10611</v>
      </c>
      <c r="E1541" s="52">
        <v>44260.71787037037</v>
      </c>
      <c r="F1541" s="50"/>
      <c r="G1541" s="50"/>
      <c r="H1541" s="50"/>
      <c r="I1541" s="50"/>
      <c r="J1541" s="50" t="s">
        <v>10617</v>
      </c>
      <c r="K1541" s="50"/>
      <c r="L1541" s="53" t="s">
        <v>6681</v>
      </c>
      <c r="M1541" s="55" t="s">
        <v>10618</v>
      </c>
      <c r="N1541" s="50">
        <v>1871.0</v>
      </c>
      <c r="O1541" s="50">
        <v>2688.0</v>
      </c>
      <c r="P1541" s="50" t="s">
        <v>4711</v>
      </c>
      <c r="Q1541" s="56" t="s">
        <v>10619</v>
      </c>
      <c r="R1541" s="53" t="s">
        <v>10620</v>
      </c>
    </row>
    <row r="1542">
      <c r="A1542" s="54" t="s">
        <v>10621</v>
      </c>
      <c r="B1542" s="50" t="s">
        <v>10622</v>
      </c>
      <c r="C1542" s="51" t="s">
        <v>5123</v>
      </c>
      <c r="D1542" s="50" t="s">
        <v>10623</v>
      </c>
      <c r="E1542" s="52">
        <v>44260.7178587963</v>
      </c>
      <c r="F1542" s="50"/>
      <c r="G1542" s="50"/>
      <c r="H1542" s="50"/>
      <c r="I1542" s="50"/>
      <c r="J1542" s="50" t="s">
        <v>10624</v>
      </c>
      <c r="K1542" s="50"/>
      <c r="L1542" s="53" t="s">
        <v>56</v>
      </c>
      <c r="M1542" s="55" t="s">
        <v>10625</v>
      </c>
      <c r="N1542" s="50">
        <v>203442.0</v>
      </c>
      <c r="O1542" s="50">
        <v>939.0</v>
      </c>
      <c r="P1542" s="50" t="s">
        <v>6688</v>
      </c>
      <c r="Q1542" s="56" t="s">
        <v>10626</v>
      </c>
      <c r="R1542" s="53" t="s">
        <v>5129</v>
      </c>
    </row>
    <row r="1543">
      <c r="A1543" s="54" t="s">
        <v>10627</v>
      </c>
      <c r="B1543" s="50" t="s">
        <v>10519</v>
      </c>
      <c r="C1543" s="51" t="s">
        <v>116</v>
      </c>
      <c r="D1543" s="50" t="s">
        <v>10628</v>
      </c>
      <c r="E1543" s="52">
        <v>44260.7177662037</v>
      </c>
      <c r="F1543" s="50"/>
      <c r="G1543" s="50"/>
      <c r="H1543" s="50"/>
      <c r="I1543" s="50"/>
      <c r="J1543" s="50" t="s">
        <v>10521</v>
      </c>
      <c r="K1543" s="50"/>
      <c r="L1543" s="53" t="s">
        <v>102</v>
      </c>
      <c r="M1543" s="55" t="s">
        <v>10522</v>
      </c>
      <c r="N1543" s="50">
        <v>1216.0</v>
      </c>
      <c r="O1543" s="50">
        <v>3412.0</v>
      </c>
      <c r="P1543" s="50" t="s">
        <v>7335</v>
      </c>
      <c r="Q1543" s="56" t="s">
        <v>10629</v>
      </c>
      <c r="R1543" s="53" t="s">
        <v>119</v>
      </c>
    </row>
    <row r="1544">
      <c r="A1544" s="54" t="s">
        <v>10630</v>
      </c>
      <c r="B1544" s="50" t="s">
        <v>10631</v>
      </c>
      <c r="C1544" s="51" t="s">
        <v>10632</v>
      </c>
      <c r="D1544" s="50" t="s">
        <v>10633</v>
      </c>
      <c r="E1544" s="52">
        <v>44260.71765046296</v>
      </c>
      <c r="F1544" s="50"/>
      <c r="G1544" s="50"/>
      <c r="H1544" s="50" t="s">
        <v>3268</v>
      </c>
      <c r="I1544" s="50" t="s">
        <v>3269</v>
      </c>
      <c r="J1544" s="50" t="s">
        <v>10634</v>
      </c>
      <c r="K1544" s="50" t="s">
        <v>3271</v>
      </c>
      <c r="L1544" s="53" t="s">
        <v>65</v>
      </c>
      <c r="M1544" s="55" t="s">
        <v>10635</v>
      </c>
      <c r="N1544" s="50">
        <v>729.0</v>
      </c>
      <c r="O1544" s="50">
        <v>2244.0</v>
      </c>
      <c r="P1544" s="50" t="s">
        <v>3962</v>
      </c>
      <c r="Q1544" s="56" t="s">
        <v>10636</v>
      </c>
      <c r="R1544" s="53" t="s">
        <v>10637</v>
      </c>
    </row>
    <row r="1545">
      <c r="A1545" s="54" t="s">
        <v>10638</v>
      </c>
      <c r="B1545" s="50" t="s">
        <v>10639</v>
      </c>
      <c r="C1545" s="51" t="s">
        <v>10640</v>
      </c>
      <c r="D1545" s="50" t="s">
        <v>10641</v>
      </c>
      <c r="E1545" s="52">
        <v>44260.717557870375</v>
      </c>
      <c r="F1545" s="50"/>
      <c r="G1545" s="50"/>
      <c r="H1545" s="50"/>
      <c r="I1545" s="50"/>
      <c r="J1545" s="50" t="s">
        <v>10642</v>
      </c>
      <c r="K1545" s="50"/>
      <c r="L1545" s="53" t="s">
        <v>56</v>
      </c>
      <c r="M1545" s="55" t="s">
        <v>10643</v>
      </c>
      <c r="N1545" s="50">
        <v>235.0</v>
      </c>
      <c r="O1545" s="50">
        <v>104.0</v>
      </c>
      <c r="P1545" s="50" t="s">
        <v>10644</v>
      </c>
      <c r="Q1545" s="56" t="s">
        <v>10645</v>
      </c>
      <c r="R1545" s="53" t="s">
        <v>10646</v>
      </c>
    </row>
    <row r="1546">
      <c r="A1546" s="54" t="s">
        <v>10647</v>
      </c>
      <c r="B1546" s="50" t="s">
        <v>10648</v>
      </c>
      <c r="C1546" s="51" t="s">
        <v>9219</v>
      </c>
      <c r="D1546" s="50" t="s">
        <v>10649</v>
      </c>
      <c r="E1546" s="52">
        <v>44260.717511574076</v>
      </c>
      <c r="F1546" s="50"/>
      <c r="G1546" s="50"/>
      <c r="H1546" s="50"/>
      <c r="I1546" s="50"/>
      <c r="J1546" s="50" t="s">
        <v>10650</v>
      </c>
      <c r="K1546" s="50"/>
      <c r="L1546" s="53" t="s">
        <v>65</v>
      </c>
      <c r="M1546" s="55" t="s">
        <v>10651</v>
      </c>
      <c r="N1546" s="50">
        <v>157.0</v>
      </c>
      <c r="O1546" s="50">
        <v>262.0</v>
      </c>
      <c r="P1546" s="56" t="s">
        <v>10652</v>
      </c>
      <c r="Q1546" s="56" t="s">
        <v>10653</v>
      </c>
      <c r="R1546" s="53" t="s">
        <v>2265</v>
      </c>
    </row>
    <row r="1547">
      <c r="A1547" s="54" t="s">
        <v>10654</v>
      </c>
      <c r="B1547" s="50" t="s">
        <v>10655</v>
      </c>
      <c r="C1547" s="51" t="s">
        <v>6823</v>
      </c>
      <c r="D1547" s="50" t="s">
        <v>10656</v>
      </c>
      <c r="E1547" s="52">
        <v>44260.71744212963</v>
      </c>
      <c r="F1547" s="50"/>
      <c r="G1547" s="50"/>
      <c r="H1547" s="50"/>
      <c r="I1547" s="50"/>
      <c r="J1547" s="50" t="s">
        <v>10657</v>
      </c>
      <c r="K1547" s="50"/>
      <c r="L1547" s="53" t="s">
        <v>65</v>
      </c>
      <c r="M1547" s="55" t="s">
        <v>10658</v>
      </c>
      <c r="N1547" s="50">
        <v>647.0</v>
      </c>
      <c r="O1547" s="50">
        <v>14.0</v>
      </c>
      <c r="P1547" s="50"/>
      <c r="Q1547" s="56" t="s">
        <v>10659</v>
      </c>
      <c r="R1547" s="53" t="s">
        <v>6829</v>
      </c>
    </row>
    <row r="1548">
      <c r="A1548" s="54" t="s">
        <v>10660</v>
      </c>
      <c r="B1548" s="50" t="s">
        <v>10661</v>
      </c>
      <c r="C1548" s="51" t="s">
        <v>5455</v>
      </c>
      <c r="D1548" s="50" t="s">
        <v>10662</v>
      </c>
      <c r="E1548" s="52">
        <v>44260.717210648145</v>
      </c>
      <c r="F1548" s="50"/>
      <c r="G1548" s="50"/>
      <c r="H1548" s="50"/>
      <c r="I1548" s="50"/>
      <c r="J1548" s="50" t="s">
        <v>10663</v>
      </c>
      <c r="K1548" s="50"/>
      <c r="L1548" s="53" t="s">
        <v>1392</v>
      </c>
      <c r="M1548" s="55" t="s">
        <v>10664</v>
      </c>
      <c r="N1548" s="50">
        <v>273.0</v>
      </c>
      <c r="O1548" s="50">
        <v>427.0</v>
      </c>
      <c r="P1548" s="50" t="s">
        <v>10665</v>
      </c>
      <c r="Q1548" s="56" t="s">
        <v>10666</v>
      </c>
      <c r="R1548" s="53" t="s">
        <v>5461</v>
      </c>
    </row>
    <row r="1549">
      <c r="A1549" s="54" t="s">
        <v>10667</v>
      </c>
      <c r="B1549" s="50" t="s">
        <v>10648</v>
      </c>
      <c r="C1549" s="51" t="s">
        <v>2260</v>
      </c>
      <c r="D1549" s="50" t="s">
        <v>10668</v>
      </c>
      <c r="E1549" s="52">
        <v>44260.71716435185</v>
      </c>
      <c r="F1549" s="50"/>
      <c r="G1549" s="50"/>
      <c r="H1549" s="50"/>
      <c r="I1549" s="50"/>
      <c r="J1549" s="50" t="s">
        <v>10650</v>
      </c>
      <c r="K1549" s="50"/>
      <c r="L1549" s="53" t="s">
        <v>65</v>
      </c>
      <c r="M1549" s="55" t="s">
        <v>10651</v>
      </c>
      <c r="N1549" s="50">
        <v>157.0</v>
      </c>
      <c r="O1549" s="50">
        <v>262.0</v>
      </c>
      <c r="P1549" s="56" t="s">
        <v>10652</v>
      </c>
      <c r="Q1549" s="56" t="s">
        <v>10669</v>
      </c>
      <c r="R1549" s="53" t="s">
        <v>2265</v>
      </c>
    </row>
    <row r="1550">
      <c r="A1550" s="54" t="s">
        <v>10670</v>
      </c>
      <c r="B1550" s="50" t="s">
        <v>10671</v>
      </c>
      <c r="C1550" s="51" t="s">
        <v>2346</v>
      </c>
      <c r="D1550" s="50" t="s">
        <v>10672</v>
      </c>
      <c r="E1550" s="52">
        <v>44260.71703703704</v>
      </c>
      <c r="F1550" s="50"/>
      <c r="G1550" s="50"/>
      <c r="H1550" s="50"/>
      <c r="I1550" s="50"/>
      <c r="J1550" s="50" t="s">
        <v>10673</v>
      </c>
      <c r="K1550" s="50"/>
      <c r="L1550" s="53" t="s">
        <v>65</v>
      </c>
      <c r="M1550" s="55" t="s">
        <v>10674</v>
      </c>
      <c r="N1550" s="50">
        <v>526.0</v>
      </c>
      <c r="O1550" s="50">
        <v>2086.0</v>
      </c>
      <c r="P1550" s="50" t="s">
        <v>9371</v>
      </c>
      <c r="Q1550" s="56" t="s">
        <v>10675</v>
      </c>
      <c r="R1550" s="53" t="s">
        <v>2352</v>
      </c>
    </row>
    <row r="1551">
      <c r="A1551" s="54" t="s">
        <v>10676</v>
      </c>
      <c r="B1551" s="50" t="s">
        <v>10677</v>
      </c>
      <c r="C1551" s="51" t="s">
        <v>10678</v>
      </c>
      <c r="D1551" s="50" t="s">
        <v>10679</v>
      </c>
      <c r="E1551" s="52">
        <v>44260.71672453704</v>
      </c>
      <c r="F1551" s="50"/>
      <c r="G1551" s="50"/>
      <c r="H1551" s="50"/>
      <c r="I1551" s="50"/>
      <c r="J1551" s="50" t="s">
        <v>10680</v>
      </c>
      <c r="K1551" s="50"/>
      <c r="L1551" s="53" t="s">
        <v>102</v>
      </c>
      <c r="M1551" s="55" t="s">
        <v>10681</v>
      </c>
      <c r="N1551" s="50">
        <v>2716.0</v>
      </c>
      <c r="O1551" s="50">
        <v>2312.0</v>
      </c>
      <c r="P1551" s="50"/>
      <c r="Q1551" s="56" t="s">
        <v>10682</v>
      </c>
      <c r="R1551" s="53" t="s">
        <v>10683</v>
      </c>
    </row>
    <row r="1552">
      <c r="A1552" s="54" t="s">
        <v>10684</v>
      </c>
      <c r="B1552" s="50" t="s">
        <v>10685</v>
      </c>
      <c r="C1552" s="51" t="s">
        <v>10686</v>
      </c>
      <c r="D1552" s="50" t="s">
        <v>10687</v>
      </c>
      <c r="E1552" s="52">
        <v>44260.716574074075</v>
      </c>
      <c r="F1552" s="50"/>
      <c r="G1552" s="50"/>
      <c r="H1552" s="50"/>
      <c r="I1552" s="50"/>
      <c r="J1552" s="50" t="s">
        <v>10688</v>
      </c>
      <c r="K1552" s="50"/>
      <c r="L1552" s="53" t="s">
        <v>954</v>
      </c>
      <c r="M1552" s="55" t="s">
        <v>10689</v>
      </c>
      <c r="N1552" s="50">
        <v>1289.0</v>
      </c>
      <c r="O1552" s="50">
        <v>505.0</v>
      </c>
      <c r="P1552" s="50" t="s">
        <v>10690</v>
      </c>
      <c r="Q1552" s="56" t="s">
        <v>10691</v>
      </c>
      <c r="R1552" s="53" t="s">
        <v>10692</v>
      </c>
    </row>
    <row r="1553">
      <c r="A1553" s="54" t="s">
        <v>10693</v>
      </c>
      <c r="B1553" s="50" t="s">
        <v>10694</v>
      </c>
      <c r="C1553" s="51" t="s">
        <v>1066</v>
      </c>
      <c r="D1553" s="50" t="s">
        <v>10695</v>
      </c>
      <c r="E1553" s="52">
        <v>44260.71650462963</v>
      </c>
      <c r="F1553" s="50"/>
      <c r="G1553" s="50"/>
      <c r="H1553" s="50"/>
      <c r="I1553" s="50"/>
      <c r="J1553" s="50" t="s">
        <v>10696</v>
      </c>
      <c r="K1553" s="50"/>
      <c r="L1553" s="53" t="s">
        <v>65</v>
      </c>
      <c r="M1553" s="55" t="s">
        <v>10697</v>
      </c>
      <c r="N1553" s="50">
        <v>619.0</v>
      </c>
      <c r="O1553" s="50">
        <v>708.0</v>
      </c>
      <c r="P1553" s="50" t="s">
        <v>10698</v>
      </c>
      <c r="Q1553" s="56" t="s">
        <v>10699</v>
      </c>
      <c r="R1553" s="53" t="s">
        <v>1072</v>
      </c>
    </row>
    <row r="1554">
      <c r="A1554" s="54" t="s">
        <v>10700</v>
      </c>
      <c r="B1554" s="50" t="s">
        <v>10420</v>
      </c>
      <c r="C1554" s="51" t="s">
        <v>10701</v>
      </c>
      <c r="D1554" s="50" t="s">
        <v>10702</v>
      </c>
      <c r="E1554" s="52">
        <v>44260.71649305556</v>
      </c>
      <c r="F1554" s="50"/>
      <c r="G1554" s="50"/>
      <c r="H1554" s="50" t="s">
        <v>3268</v>
      </c>
      <c r="I1554" s="50" t="s">
        <v>3269</v>
      </c>
      <c r="J1554" s="50" t="s">
        <v>10422</v>
      </c>
      <c r="K1554" s="50" t="s">
        <v>3271</v>
      </c>
      <c r="L1554" s="53" t="s">
        <v>65</v>
      </c>
      <c r="M1554" s="55" t="s">
        <v>10423</v>
      </c>
      <c r="N1554" s="50">
        <v>2897.0</v>
      </c>
      <c r="O1554" s="50">
        <v>3085.0</v>
      </c>
      <c r="P1554" s="50" t="s">
        <v>5566</v>
      </c>
      <c r="Q1554" s="56" t="s">
        <v>10703</v>
      </c>
      <c r="R1554" s="53" t="s">
        <v>10704</v>
      </c>
    </row>
    <row r="1555">
      <c r="A1555" s="54" t="s">
        <v>10705</v>
      </c>
      <c r="B1555" s="50" t="s">
        <v>10706</v>
      </c>
      <c r="C1555" s="51" t="s">
        <v>10707</v>
      </c>
      <c r="D1555" s="50" t="s">
        <v>10708</v>
      </c>
      <c r="E1555" s="52">
        <v>44260.716469907406</v>
      </c>
      <c r="F1555" s="50"/>
      <c r="G1555" s="50"/>
      <c r="H1555" s="50"/>
      <c r="I1555" s="50"/>
      <c r="J1555" s="50" t="s">
        <v>10709</v>
      </c>
      <c r="K1555" s="50"/>
      <c r="L1555" s="53" t="s">
        <v>56</v>
      </c>
      <c r="M1555" s="55" t="s">
        <v>10710</v>
      </c>
      <c r="N1555" s="50">
        <v>11471.0</v>
      </c>
      <c r="O1555" s="50">
        <v>1093.0</v>
      </c>
      <c r="P1555" s="50" t="s">
        <v>10711</v>
      </c>
      <c r="Q1555" s="56" t="s">
        <v>10712</v>
      </c>
      <c r="R1555" s="53" t="s">
        <v>10713</v>
      </c>
    </row>
    <row r="1556">
      <c r="A1556" s="54" t="s">
        <v>10714</v>
      </c>
      <c r="B1556" s="50" t="s">
        <v>10715</v>
      </c>
      <c r="C1556" s="51" t="s">
        <v>10716</v>
      </c>
      <c r="D1556" s="50" t="s">
        <v>10717</v>
      </c>
      <c r="E1556" s="52">
        <v>44260.71636574074</v>
      </c>
      <c r="F1556" s="50"/>
      <c r="G1556" s="50"/>
      <c r="H1556" s="50" t="s">
        <v>2580</v>
      </c>
      <c r="I1556" s="50" t="s">
        <v>2581</v>
      </c>
      <c r="J1556" s="50" t="s">
        <v>10718</v>
      </c>
      <c r="K1556" s="50" t="s">
        <v>2583</v>
      </c>
      <c r="L1556" s="53" t="s">
        <v>65</v>
      </c>
      <c r="M1556" s="55" t="s">
        <v>10719</v>
      </c>
      <c r="N1556" s="50">
        <v>454.0</v>
      </c>
      <c r="O1556" s="50">
        <v>1780.0</v>
      </c>
      <c r="P1556" s="50" t="s">
        <v>10720</v>
      </c>
      <c r="Q1556" s="56" t="s">
        <v>10721</v>
      </c>
      <c r="R1556" s="53" t="s">
        <v>10722</v>
      </c>
    </row>
    <row r="1557">
      <c r="A1557" s="54" t="s">
        <v>10723</v>
      </c>
      <c r="B1557" s="50" t="s">
        <v>10724</v>
      </c>
      <c r="C1557" s="51" t="s">
        <v>10725</v>
      </c>
      <c r="D1557" s="50" t="s">
        <v>10726</v>
      </c>
      <c r="E1557" s="52">
        <v>44260.71628472222</v>
      </c>
      <c r="F1557" s="50"/>
      <c r="G1557" s="50"/>
      <c r="H1557" s="50"/>
      <c r="I1557" s="50"/>
      <c r="J1557" s="50" t="s">
        <v>10727</v>
      </c>
      <c r="K1557" s="50"/>
      <c r="L1557" s="53" t="s">
        <v>65</v>
      </c>
      <c r="M1557" s="55" t="s">
        <v>10728</v>
      </c>
      <c r="N1557" s="50">
        <v>135.0</v>
      </c>
      <c r="O1557" s="50">
        <v>78.0</v>
      </c>
      <c r="P1557" s="50" t="s">
        <v>10729</v>
      </c>
      <c r="Q1557" s="56" t="s">
        <v>10730</v>
      </c>
      <c r="R1557" s="53" t="s">
        <v>10731</v>
      </c>
    </row>
    <row r="1558">
      <c r="A1558" s="54" t="s">
        <v>10732</v>
      </c>
      <c r="B1558" s="50" t="s">
        <v>10733</v>
      </c>
      <c r="C1558" s="51" t="s">
        <v>10734</v>
      </c>
      <c r="D1558" s="50" t="s">
        <v>10735</v>
      </c>
      <c r="E1558" s="52">
        <v>44260.71592592592</v>
      </c>
      <c r="F1558" s="50"/>
      <c r="G1558" s="50"/>
      <c r="H1558" s="50"/>
      <c r="I1558" s="50"/>
      <c r="J1558" s="50" t="s">
        <v>10736</v>
      </c>
      <c r="K1558" s="50"/>
      <c r="L1558" s="53" t="s">
        <v>65</v>
      </c>
      <c r="M1558" s="55" t="s">
        <v>10737</v>
      </c>
      <c r="N1558" s="50">
        <v>2242.0</v>
      </c>
      <c r="O1558" s="50">
        <v>1308.0</v>
      </c>
      <c r="P1558" s="50" t="s">
        <v>10738</v>
      </c>
      <c r="Q1558" s="56" t="s">
        <v>10739</v>
      </c>
      <c r="R1558" s="53" t="s">
        <v>10740</v>
      </c>
    </row>
    <row r="1559">
      <c r="A1559" s="54" t="s">
        <v>10741</v>
      </c>
      <c r="B1559" s="50" t="s">
        <v>10742</v>
      </c>
      <c r="C1559" s="51" t="s">
        <v>116</v>
      </c>
      <c r="D1559" s="50" t="s">
        <v>10743</v>
      </c>
      <c r="E1559" s="52">
        <v>44260.71579861111</v>
      </c>
      <c r="F1559" s="50"/>
      <c r="G1559" s="50"/>
      <c r="H1559" s="50"/>
      <c r="I1559" s="50"/>
      <c r="J1559" s="50" t="s">
        <v>10744</v>
      </c>
      <c r="K1559" s="50"/>
      <c r="L1559" s="53" t="s">
        <v>10745</v>
      </c>
      <c r="M1559" s="55" t="s">
        <v>10746</v>
      </c>
      <c r="N1559" s="50">
        <v>995.0</v>
      </c>
      <c r="O1559" s="50"/>
      <c r="P1559" s="50"/>
      <c r="Q1559" s="56" t="s">
        <v>10747</v>
      </c>
      <c r="R1559" s="53" t="s">
        <v>119</v>
      </c>
    </row>
    <row r="1560">
      <c r="A1560" s="54" t="s">
        <v>10748</v>
      </c>
      <c r="B1560" s="50" t="s">
        <v>10631</v>
      </c>
      <c r="C1560" s="51" t="s">
        <v>10749</v>
      </c>
      <c r="D1560" s="50" t="s">
        <v>10750</v>
      </c>
      <c r="E1560" s="52">
        <v>44260.715729166666</v>
      </c>
      <c r="F1560" s="50"/>
      <c r="G1560" s="50"/>
      <c r="H1560" s="50" t="s">
        <v>3268</v>
      </c>
      <c r="I1560" s="50" t="s">
        <v>3269</v>
      </c>
      <c r="J1560" s="50" t="s">
        <v>10634</v>
      </c>
      <c r="K1560" s="50" t="s">
        <v>3271</v>
      </c>
      <c r="L1560" s="53" t="s">
        <v>65</v>
      </c>
      <c r="M1560" s="55" t="s">
        <v>10635</v>
      </c>
      <c r="N1560" s="50">
        <v>729.0</v>
      </c>
      <c r="O1560" s="50">
        <v>2244.0</v>
      </c>
      <c r="P1560" s="50" t="s">
        <v>3962</v>
      </c>
      <c r="Q1560" s="56" t="s">
        <v>10751</v>
      </c>
      <c r="R1560" s="53" t="s">
        <v>10752</v>
      </c>
    </row>
    <row r="1561">
      <c r="A1561" s="54" t="s">
        <v>10753</v>
      </c>
      <c r="B1561" s="50" t="s">
        <v>10631</v>
      </c>
      <c r="C1561" s="51" t="s">
        <v>116</v>
      </c>
      <c r="D1561" s="50" t="s">
        <v>10750</v>
      </c>
      <c r="E1561" s="52">
        <v>44260.715729166666</v>
      </c>
      <c r="F1561" s="50"/>
      <c r="G1561" s="50"/>
      <c r="H1561" s="50"/>
      <c r="I1561" s="50"/>
      <c r="J1561" s="50" t="s">
        <v>10634</v>
      </c>
      <c r="K1561" s="50"/>
      <c r="L1561" s="53" t="s">
        <v>65</v>
      </c>
      <c r="M1561" s="55" t="s">
        <v>10635</v>
      </c>
      <c r="N1561" s="50">
        <v>729.0</v>
      </c>
      <c r="O1561" s="50">
        <v>2244.0</v>
      </c>
      <c r="P1561" s="50" t="s">
        <v>3962</v>
      </c>
      <c r="Q1561" s="56" t="s">
        <v>10754</v>
      </c>
      <c r="R1561" s="53" t="s">
        <v>119</v>
      </c>
    </row>
    <row r="1562">
      <c r="A1562" s="54" t="s">
        <v>10755</v>
      </c>
      <c r="B1562" s="50" t="s">
        <v>10756</v>
      </c>
      <c r="C1562" s="51" t="s">
        <v>10757</v>
      </c>
      <c r="D1562" s="50" t="s">
        <v>10758</v>
      </c>
      <c r="E1562" s="52">
        <v>44260.71570601852</v>
      </c>
      <c r="F1562" s="50"/>
      <c r="G1562" s="50"/>
      <c r="H1562" s="50"/>
      <c r="I1562" s="50"/>
      <c r="J1562" s="50" t="s">
        <v>10759</v>
      </c>
      <c r="K1562" s="50"/>
      <c r="L1562" s="53" t="s">
        <v>65</v>
      </c>
      <c r="M1562" s="55" t="s">
        <v>10760</v>
      </c>
      <c r="N1562" s="50">
        <v>784.0</v>
      </c>
      <c r="O1562" s="50">
        <v>729.0</v>
      </c>
      <c r="P1562" s="50" t="s">
        <v>3525</v>
      </c>
      <c r="Q1562" s="56" t="s">
        <v>10761</v>
      </c>
      <c r="R1562" s="53" t="s">
        <v>10762</v>
      </c>
    </row>
    <row r="1563">
      <c r="A1563" s="54" t="s">
        <v>10763</v>
      </c>
      <c r="B1563" s="50" t="s">
        <v>10764</v>
      </c>
      <c r="C1563" s="51" t="s">
        <v>116</v>
      </c>
      <c r="D1563" s="50" t="s">
        <v>10765</v>
      </c>
      <c r="E1563" s="52">
        <v>44260.71555555555</v>
      </c>
      <c r="F1563" s="50"/>
      <c r="G1563" s="50"/>
      <c r="H1563" s="50"/>
      <c r="I1563" s="50"/>
      <c r="J1563" s="50" t="s">
        <v>10766</v>
      </c>
      <c r="K1563" s="50"/>
      <c r="L1563" s="53" t="s">
        <v>102</v>
      </c>
      <c r="M1563" s="55" t="s">
        <v>10767</v>
      </c>
      <c r="N1563" s="50">
        <v>2013.0</v>
      </c>
      <c r="O1563" s="50">
        <v>5001.0</v>
      </c>
      <c r="P1563" s="50" t="s">
        <v>10768</v>
      </c>
      <c r="Q1563" s="56" t="s">
        <v>10769</v>
      </c>
      <c r="R1563" s="53" t="s">
        <v>119</v>
      </c>
    </row>
    <row r="1564">
      <c r="A1564" s="54" t="s">
        <v>10770</v>
      </c>
      <c r="B1564" s="50" t="s">
        <v>10771</v>
      </c>
      <c r="C1564" s="51" t="s">
        <v>10772</v>
      </c>
      <c r="D1564" s="50" t="s">
        <v>10773</v>
      </c>
      <c r="E1564" s="52">
        <v>44260.71548611111</v>
      </c>
      <c r="F1564" s="50"/>
      <c r="G1564" s="50"/>
      <c r="H1564" s="50" t="s">
        <v>3268</v>
      </c>
      <c r="I1564" s="50" t="s">
        <v>3269</v>
      </c>
      <c r="J1564" s="50" t="s">
        <v>10774</v>
      </c>
      <c r="K1564" s="50" t="s">
        <v>3271</v>
      </c>
      <c r="L1564" s="53" t="s">
        <v>65</v>
      </c>
      <c r="M1564" s="55" t="s">
        <v>10775</v>
      </c>
      <c r="N1564" s="50">
        <v>2849.0</v>
      </c>
      <c r="O1564" s="50">
        <v>4988.0</v>
      </c>
      <c r="P1564" s="50" t="s">
        <v>2585</v>
      </c>
      <c r="Q1564" s="56" t="s">
        <v>10776</v>
      </c>
      <c r="R1564" s="53" t="s">
        <v>10777</v>
      </c>
    </row>
    <row r="1565">
      <c r="A1565" s="54" t="s">
        <v>10778</v>
      </c>
      <c r="B1565" s="50" t="s">
        <v>10715</v>
      </c>
      <c r="C1565" s="51" t="s">
        <v>10779</v>
      </c>
      <c r="D1565" s="50" t="s">
        <v>10780</v>
      </c>
      <c r="E1565" s="52">
        <v>44260.715474537035</v>
      </c>
      <c r="F1565" s="50"/>
      <c r="G1565" s="50"/>
      <c r="H1565" s="50" t="s">
        <v>2510</v>
      </c>
      <c r="I1565" s="50" t="s">
        <v>2511</v>
      </c>
      <c r="J1565" s="50" t="s">
        <v>10718</v>
      </c>
      <c r="K1565" s="50" t="s">
        <v>2513</v>
      </c>
      <c r="L1565" s="53" t="s">
        <v>65</v>
      </c>
      <c r="M1565" s="55" t="s">
        <v>10719</v>
      </c>
      <c r="N1565" s="50">
        <v>454.0</v>
      </c>
      <c r="O1565" s="50">
        <v>1780.0</v>
      </c>
      <c r="P1565" s="50" t="s">
        <v>10720</v>
      </c>
      <c r="Q1565" s="56" t="s">
        <v>10781</v>
      </c>
      <c r="R1565" s="53" t="s">
        <v>10782</v>
      </c>
    </row>
    <row r="1566">
      <c r="A1566" s="54" t="s">
        <v>10783</v>
      </c>
      <c r="B1566" s="50" t="s">
        <v>10784</v>
      </c>
      <c r="C1566" s="51" t="s">
        <v>6012</v>
      </c>
      <c r="D1566" s="50" t="s">
        <v>10785</v>
      </c>
      <c r="E1566" s="52">
        <v>44260.71527777778</v>
      </c>
      <c r="F1566" s="50"/>
      <c r="G1566" s="50"/>
      <c r="H1566" s="50"/>
      <c r="I1566" s="50"/>
      <c r="J1566" s="50" t="s">
        <v>10786</v>
      </c>
      <c r="K1566" s="50"/>
      <c r="L1566" s="53" t="s">
        <v>56</v>
      </c>
      <c r="M1566" s="55" t="s">
        <v>10787</v>
      </c>
      <c r="N1566" s="50">
        <v>382.0</v>
      </c>
      <c r="O1566" s="50">
        <v>738.0</v>
      </c>
      <c r="P1566" s="50" t="s">
        <v>10788</v>
      </c>
      <c r="Q1566" s="56" t="s">
        <v>10789</v>
      </c>
      <c r="R1566" s="53" t="s">
        <v>6018</v>
      </c>
    </row>
    <row r="1567">
      <c r="A1567" s="54" t="s">
        <v>10790</v>
      </c>
      <c r="B1567" s="50" t="s">
        <v>4863</v>
      </c>
      <c r="C1567" s="51" t="s">
        <v>10791</v>
      </c>
      <c r="D1567" s="50" t="s">
        <v>10785</v>
      </c>
      <c r="E1567" s="52">
        <v>44260.71527777778</v>
      </c>
      <c r="F1567" s="50"/>
      <c r="G1567" s="50"/>
      <c r="H1567" s="50"/>
      <c r="I1567" s="50"/>
      <c r="J1567" s="50" t="s">
        <v>4866</v>
      </c>
      <c r="K1567" s="50"/>
      <c r="L1567" s="53" t="s">
        <v>1794</v>
      </c>
      <c r="M1567" s="55" t="s">
        <v>4867</v>
      </c>
      <c r="N1567" s="50">
        <v>5381040.0</v>
      </c>
      <c r="O1567" s="50">
        <v>48.0</v>
      </c>
      <c r="P1567" s="50" t="s">
        <v>286</v>
      </c>
      <c r="Q1567" s="56" t="s">
        <v>10792</v>
      </c>
      <c r="R1567" s="53" t="s">
        <v>10793</v>
      </c>
    </row>
    <row r="1568">
      <c r="A1568" s="54" t="s">
        <v>10794</v>
      </c>
      <c r="B1568" s="50" t="s">
        <v>10715</v>
      </c>
      <c r="C1568" s="51" t="s">
        <v>2519</v>
      </c>
      <c r="D1568" s="50" t="s">
        <v>10795</v>
      </c>
      <c r="E1568" s="52">
        <v>44260.71508101852</v>
      </c>
      <c r="F1568" s="50"/>
      <c r="G1568" s="50"/>
      <c r="H1568" s="50"/>
      <c r="I1568" s="50"/>
      <c r="J1568" s="50" t="s">
        <v>10718</v>
      </c>
      <c r="K1568" s="50"/>
      <c r="L1568" s="53" t="s">
        <v>65</v>
      </c>
      <c r="M1568" s="55" t="s">
        <v>10719</v>
      </c>
      <c r="N1568" s="50">
        <v>454.0</v>
      </c>
      <c r="O1568" s="50">
        <v>1780.0</v>
      </c>
      <c r="P1568" s="50" t="s">
        <v>10720</v>
      </c>
      <c r="Q1568" s="56" t="s">
        <v>10796</v>
      </c>
      <c r="R1568" s="53" t="s">
        <v>2522</v>
      </c>
    </row>
    <row r="1569">
      <c r="A1569" s="54" t="s">
        <v>10797</v>
      </c>
      <c r="B1569" s="50" t="s">
        <v>10798</v>
      </c>
      <c r="C1569" s="51" t="s">
        <v>5492</v>
      </c>
      <c r="D1569" s="50" t="s">
        <v>10799</v>
      </c>
      <c r="E1569" s="52">
        <v>44260.71505787037</v>
      </c>
      <c r="F1569" s="50"/>
      <c r="G1569" s="50"/>
      <c r="H1569" s="50"/>
      <c r="I1569" s="50"/>
      <c r="J1569" s="50" t="s">
        <v>10800</v>
      </c>
      <c r="K1569" s="50"/>
      <c r="L1569" s="53" t="s">
        <v>65</v>
      </c>
      <c r="M1569" s="55" t="s">
        <v>10801</v>
      </c>
      <c r="N1569" s="50">
        <v>159.0</v>
      </c>
      <c r="O1569" s="50">
        <v>410.0</v>
      </c>
      <c r="P1569" s="50"/>
      <c r="Q1569" s="56" t="s">
        <v>10802</v>
      </c>
      <c r="R1569" s="53" t="s">
        <v>5497</v>
      </c>
    </row>
    <row r="1570">
      <c r="A1570" s="54" t="s">
        <v>10803</v>
      </c>
      <c r="B1570" s="50" t="s">
        <v>10804</v>
      </c>
      <c r="C1570" s="51" t="s">
        <v>2346</v>
      </c>
      <c r="D1570" s="50" t="s">
        <v>10799</v>
      </c>
      <c r="E1570" s="52">
        <v>44260.71505787037</v>
      </c>
      <c r="F1570" s="50"/>
      <c r="G1570" s="50"/>
      <c r="H1570" s="50"/>
      <c r="I1570" s="50"/>
      <c r="J1570" s="50" t="s">
        <v>10805</v>
      </c>
      <c r="K1570" s="50"/>
      <c r="L1570" s="53" t="s">
        <v>65</v>
      </c>
      <c r="M1570" s="55" t="s">
        <v>10806</v>
      </c>
      <c r="N1570" s="50">
        <v>1444.0</v>
      </c>
      <c r="O1570" s="50">
        <v>1392.0</v>
      </c>
      <c r="P1570" s="50" t="s">
        <v>1144</v>
      </c>
      <c r="Q1570" s="56" t="s">
        <v>10807</v>
      </c>
      <c r="R1570" s="53" t="s">
        <v>2352</v>
      </c>
    </row>
    <row r="1571">
      <c r="A1571" s="54" t="s">
        <v>10808</v>
      </c>
      <c r="B1571" s="50" t="s">
        <v>10809</v>
      </c>
      <c r="C1571" s="51" t="s">
        <v>5455</v>
      </c>
      <c r="D1571" s="50" t="s">
        <v>10810</v>
      </c>
      <c r="E1571" s="52">
        <v>44260.714953703704</v>
      </c>
      <c r="F1571" s="50"/>
      <c r="G1571" s="50"/>
      <c r="H1571" s="50"/>
      <c r="I1571" s="50"/>
      <c r="J1571" s="50" t="s">
        <v>10811</v>
      </c>
      <c r="K1571" s="50"/>
      <c r="L1571" s="53" t="s">
        <v>1392</v>
      </c>
      <c r="M1571" s="55" t="s">
        <v>10812</v>
      </c>
      <c r="N1571" s="50">
        <v>192.0</v>
      </c>
      <c r="O1571" s="50">
        <v>671.0</v>
      </c>
      <c r="P1571" s="50"/>
      <c r="Q1571" s="56" t="s">
        <v>10813</v>
      </c>
      <c r="R1571" s="53" t="s">
        <v>5461</v>
      </c>
    </row>
    <row r="1572">
      <c r="A1572" s="54" t="s">
        <v>10814</v>
      </c>
      <c r="B1572" s="50" t="s">
        <v>10815</v>
      </c>
      <c r="C1572" s="51" t="s">
        <v>333</v>
      </c>
      <c r="D1572" s="50" t="s">
        <v>10816</v>
      </c>
      <c r="E1572" s="52">
        <v>44260.71478009259</v>
      </c>
      <c r="F1572" s="50"/>
      <c r="G1572" s="50"/>
      <c r="H1572" s="50"/>
      <c r="I1572" s="50"/>
      <c r="J1572" s="50" t="s">
        <v>10817</v>
      </c>
      <c r="K1572" s="50"/>
      <c r="L1572" s="53" t="s">
        <v>65</v>
      </c>
      <c r="M1572" s="55" t="s">
        <v>10818</v>
      </c>
      <c r="N1572" s="50">
        <v>155.0</v>
      </c>
      <c r="O1572" s="50">
        <v>685.0</v>
      </c>
      <c r="P1572" s="50"/>
      <c r="Q1572" s="56" t="s">
        <v>10819</v>
      </c>
      <c r="R1572" s="53" t="s">
        <v>338</v>
      </c>
    </row>
    <row r="1573">
      <c r="A1573" s="54" t="s">
        <v>10820</v>
      </c>
      <c r="B1573" s="50" t="s">
        <v>10821</v>
      </c>
      <c r="C1573" s="51" t="s">
        <v>10822</v>
      </c>
      <c r="D1573" s="50" t="s">
        <v>10823</v>
      </c>
      <c r="E1573" s="52">
        <v>44260.714733796296</v>
      </c>
      <c r="F1573" s="50"/>
      <c r="G1573" s="50"/>
      <c r="H1573" s="50"/>
      <c r="I1573" s="50"/>
      <c r="J1573" s="50" t="s">
        <v>10824</v>
      </c>
      <c r="K1573" s="50"/>
      <c r="L1573" s="53" t="s">
        <v>102</v>
      </c>
      <c r="M1573" s="55" t="s">
        <v>10825</v>
      </c>
      <c r="N1573" s="50">
        <v>8453.0</v>
      </c>
      <c r="O1573" s="50">
        <v>566.0</v>
      </c>
      <c r="P1573" s="50" t="s">
        <v>10826</v>
      </c>
      <c r="Q1573" s="56" t="s">
        <v>10827</v>
      </c>
      <c r="R1573" s="53" t="s">
        <v>10828</v>
      </c>
    </row>
    <row r="1574">
      <c r="A1574" s="54" t="s">
        <v>10829</v>
      </c>
      <c r="B1574" s="50" t="s">
        <v>10830</v>
      </c>
      <c r="C1574" s="51" t="s">
        <v>10831</v>
      </c>
      <c r="D1574" s="50" t="s">
        <v>10832</v>
      </c>
      <c r="E1574" s="52">
        <v>44260.7146875</v>
      </c>
      <c r="F1574" s="50"/>
      <c r="G1574" s="50"/>
      <c r="H1574" s="50" t="s">
        <v>2510</v>
      </c>
      <c r="I1574" s="50" t="s">
        <v>2511</v>
      </c>
      <c r="J1574" s="50" t="s">
        <v>10833</v>
      </c>
      <c r="K1574" s="50" t="s">
        <v>2513</v>
      </c>
      <c r="L1574" s="53" t="s">
        <v>65</v>
      </c>
      <c r="M1574" s="55" t="s">
        <v>10834</v>
      </c>
      <c r="N1574" s="50">
        <v>200.0</v>
      </c>
      <c r="O1574" s="50">
        <v>685.0</v>
      </c>
      <c r="P1574" s="50" t="s">
        <v>10835</v>
      </c>
      <c r="Q1574" s="56" t="s">
        <v>10836</v>
      </c>
      <c r="R1574" s="53" t="s">
        <v>10837</v>
      </c>
    </row>
    <row r="1575">
      <c r="A1575" s="54" t="s">
        <v>10838</v>
      </c>
      <c r="B1575" s="50" t="s">
        <v>10631</v>
      </c>
      <c r="C1575" s="51" t="s">
        <v>10839</v>
      </c>
      <c r="D1575" s="50" t="s">
        <v>10840</v>
      </c>
      <c r="E1575" s="52">
        <v>44260.714467592596</v>
      </c>
      <c r="F1575" s="50"/>
      <c r="G1575" s="50"/>
      <c r="H1575" s="50" t="s">
        <v>3268</v>
      </c>
      <c r="I1575" s="50" t="s">
        <v>3269</v>
      </c>
      <c r="J1575" s="50" t="s">
        <v>10634</v>
      </c>
      <c r="K1575" s="50" t="s">
        <v>3271</v>
      </c>
      <c r="L1575" s="53" t="s">
        <v>65</v>
      </c>
      <c r="M1575" s="55" t="s">
        <v>10635</v>
      </c>
      <c r="N1575" s="50">
        <v>729.0</v>
      </c>
      <c r="O1575" s="50">
        <v>2244.0</v>
      </c>
      <c r="P1575" s="50" t="s">
        <v>3962</v>
      </c>
      <c r="Q1575" s="56" t="s">
        <v>10841</v>
      </c>
      <c r="R1575" s="53" t="s">
        <v>10842</v>
      </c>
    </row>
    <row r="1576">
      <c r="A1576" s="54" t="s">
        <v>10843</v>
      </c>
      <c r="B1576" s="50" t="s">
        <v>10771</v>
      </c>
      <c r="C1576" s="51" t="s">
        <v>116</v>
      </c>
      <c r="D1576" s="50" t="s">
        <v>10844</v>
      </c>
      <c r="E1576" s="52">
        <v>44260.71439814815</v>
      </c>
      <c r="F1576" s="50"/>
      <c r="G1576" s="50"/>
      <c r="H1576" s="50"/>
      <c r="I1576" s="50"/>
      <c r="J1576" s="50" t="s">
        <v>10774</v>
      </c>
      <c r="K1576" s="50"/>
      <c r="L1576" s="53" t="s">
        <v>65</v>
      </c>
      <c r="M1576" s="55" t="s">
        <v>10775</v>
      </c>
      <c r="N1576" s="50">
        <v>2849.0</v>
      </c>
      <c r="O1576" s="50">
        <v>4988.0</v>
      </c>
      <c r="P1576" s="50" t="s">
        <v>2585</v>
      </c>
      <c r="Q1576" s="56" t="s">
        <v>10845</v>
      </c>
      <c r="R1576" s="53" t="s">
        <v>119</v>
      </c>
    </row>
    <row r="1577">
      <c r="A1577" s="54" t="s">
        <v>10846</v>
      </c>
      <c r="B1577" s="50" t="s">
        <v>10631</v>
      </c>
      <c r="C1577" s="51" t="s">
        <v>10847</v>
      </c>
      <c r="D1577" s="50" t="s">
        <v>10848</v>
      </c>
      <c r="E1577" s="52">
        <v>44260.71434027777</v>
      </c>
      <c r="F1577" s="50"/>
      <c r="G1577" s="50"/>
      <c r="H1577" s="50" t="s">
        <v>3268</v>
      </c>
      <c r="I1577" s="50" t="s">
        <v>3269</v>
      </c>
      <c r="J1577" s="50" t="s">
        <v>10634</v>
      </c>
      <c r="K1577" s="50" t="s">
        <v>3271</v>
      </c>
      <c r="L1577" s="53" t="s">
        <v>65</v>
      </c>
      <c r="M1577" s="55" t="s">
        <v>10635</v>
      </c>
      <c r="N1577" s="50">
        <v>729.0</v>
      </c>
      <c r="O1577" s="50">
        <v>2244.0</v>
      </c>
      <c r="P1577" s="50" t="s">
        <v>3962</v>
      </c>
      <c r="Q1577" s="56" t="s">
        <v>10849</v>
      </c>
      <c r="R1577" s="53" t="s">
        <v>10850</v>
      </c>
    </row>
    <row r="1578">
      <c r="A1578" s="54" t="s">
        <v>10851</v>
      </c>
      <c r="B1578" s="50" t="s">
        <v>10852</v>
      </c>
      <c r="C1578" s="51" t="s">
        <v>10853</v>
      </c>
      <c r="D1578" s="50" t="s">
        <v>10854</v>
      </c>
      <c r="E1578" s="52">
        <v>44260.71429398148</v>
      </c>
      <c r="F1578" s="50"/>
      <c r="G1578" s="50"/>
      <c r="H1578" s="50"/>
      <c r="I1578" s="50"/>
      <c r="J1578" s="50" t="s">
        <v>10855</v>
      </c>
      <c r="K1578" s="50"/>
      <c r="L1578" s="53" t="s">
        <v>65</v>
      </c>
      <c r="M1578" s="55" t="s">
        <v>10856</v>
      </c>
      <c r="N1578" s="50">
        <v>1320.0</v>
      </c>
      <c r="O1578" s="50">
        <v>57.0</v>
      </c>
      <c r="P1578" s="50" t="s">
        <v>9343</v>
      </c>
      <c r="Q1578" s="56" t="s">
        <v>10857</v>
      </c>
      <c r="R1578" s="53" t="s">
        <v>10858</v>
      </c>
    </row>
    <row r="1579">
      <c r="A1579" s="54" t="s">
        <v>10859</v>
      </c>
      <c r="B1579" s="50" t="s">
        <v>10860</v>
      </c>
      <c r="C1579" s="51" t="s">
        <v>558</v>
      </c>
      <c r="D1579" s="50" t="s">
        <v>10861</v>
      </c>
      <c r="E1579" s="52">
        <v>44260.71415509259</v>
      </c>
      <c r="F1579" s="50"/>
      <c r="G1579" s="50"/>
      <c r="H1579" s="50"/>
      <c r="I1579" s="50"/>
      <c r="J1579" s="50" t="s">
        <v>10862</v>
      </c>
      <c r="K1579" s="50"/>
      <c r="L1579" s="53" t="s">
        <v>65</v>
      </c>
      <c r="M1579" s="55" t="s">
        <v>10863</v>
      </c>
      <c r="N1579" s="50">
        <v>1151.0</v>
      </c>
      <c r="O1579" s="50">
        <v>44.0</v>
      </c>
      <c r="P1579" s="50" t="s">
        <v>10864</v>
      </c>
      <c r="Q1579" s="56" t="s">
        <v>10865</v>
      </c>
      <c r="R1579" s="53" t="s">
        <v>564</v>
      </c>
    </row>
    <row r="1580">
      <c r="A1580" s="54" t="s">
        <v>10866</v>
      </c>
      <c r="B1580" s="50" t="s">
        <v>10830</v>
      </c>
      <c r="C1580" s="51" t="s">
        <v>2519</v>
      </c>
      <c r="D1580" s="50" t="s">
        <v>10867</v>
      </c>
      <c r="E1580" s="52">
        <v>44260.7140162037</v>
      </c>
      <c r="F1580" s="50"/>
      <c r="G1580" s="50"/>
      <c r="H1580" s="50"/>
      <c r="I1580" s="50"/>
      <c r="J1580" s="50" t="s">
        <v>10833</v>
      </c>
      <c r="K1580" s="50"/>
      <c r="L1580" s="53" t="s">
        <v>65</v>
      </c>
      <c r="M1580" s="55" t="s">
        <v>10834</v>
      </c>
      <c r="N1580" s="50">
        <v>200.0</v>
      </c>
      <c r="O1580" s="50">
        <v>685.0</v>
      </c>
      <c r="P1580" s="50" t="s">
        <v>10835</v>
      </c>
      <c r="Q1580" s="56" t="s">
        <v>10868</v>
      </c>
      <c r="R1580" s="53" t="s">
        <v>2522</v>
      </c>
    </row>
    <row r="1581">
      <c r="A1581" s="54" t="s">
        <v>10869</v>
      </c>
      <c r="B1581" s="50" t="s">
        <v>10870</v>
      </c>
      <c r="C1581" s="51" t="s">
        <v>2346</v>
      </c>
      <c r="D1581" s="50" t="s">
        <v>10871</v>
      </c>
      <c r="E1581" s="52">
        <v>44260.7139699074</v>
      </c>
      <c r="F1581" s="50"/>
      <c r="G1581" s="50"/>
      <c r="H1581" s="50"/>
      <c r="I1581" s="50"/>
      <c r="J1581" s="50" t="s">
        <v>10872</v>
      </c>
      <c r="K1581" s="50"/>
      <c r="L1581" s="53" t="s">
        <v>56</v>
      </c>
      <c r="M1581" s="55" t="s">
        <v>10873</v>
      </c>
      <c r="N1581" s="50">
        <v>405.0</v>
      </c>
      <c r="O1581" s="50">
        <v>1188.0</v>
      </c>
      <c r="P1581" s="50"/>
      <c r="Q1581" s="56" t="s">
        <v>10874</v>
      </c>
      <c r="R1581" s="53" t="s">
        <v>2352</v>
      </c>
    </row>
    <row r="1582">
      <c r="A1582" s="54" t="s">
        <v>10875</v>
      </c>
      <c r="B1582" s="50" t="s">
        <v>10876</v>
      </c>
      <c r="C1582" s="51" t="s">
        <v>291</v>
      </c>
      <c r="D1582" s="50" t="s">
        <v>10877</v>
      </c>
      <c r="E1582" s="52">
        <v>44260.71388888889</v>
      </c>
      <c r="F1582" s="50"/>
      <c r="G1582" s="50"/>
      <c r="H1582" s="50"/>
      <c r="I1582" s="50"/>
      <c r="J1582" s="50" t="s">
        <v>10878</v>
      </c>
      <c r="K1582" s="50"/>
      <c r="L1582" s="53" t="s">
        <v>102</v>
      </c>
      <c r="M1582" s="55" t="s">
        <v>10879</v>
      </c>
      <c r="N1582" s="50">
        <v>683.0</v>
      </c>
      <c r="O1582" s="50">
        <v>573.0</v>
      </c>
      <c r="P1582" s="50" t="s">
        <v>10880</v>
      </c>
      <c r="Q1582" s="56" t="s">
        <v>10881</v>
      </c>
      <c r="R1582" s="53" t="s">
        <v>296</v>
      </c>
    </row>
    <row r="1583">
      <c r="A1583" s="54" t="s">
        <v>10882</v>
      </c>
      <c r="B1583" s="50" t="s">
        <v>10883</v>
      </c>
      <c r="C1583" s="51" t="s">
        <v>72</v>
      </c>
      <c r="D1583" s="50" t="s">
        <v>10884</v>
      </c>
      <c r="E1583" s="52">
        <v>44260.713726851856</v>
      </c>
      <c r="F1583" s="50"/>
      <c r="G1583" s="50"/>
      <c r="H1583" s="50"/>
      <c r="I1583" s="50"/>
      <c r="J1583" s="50" t="s">
        <v>10885</v>
      </c>
      <c r="K1583" s="50"/>
      <c r="L1583" s="53" t="s">
        <v>65</v>
      </c>
      <c r="M1583" s="55" t="s">
        <v>10886</v>
      </c>
      <c r="N1583" s="50">
        <v>1048.0</v>
      </c>
      <c r="O1583" s="50">
        <v>1048.0</v>
      </c>
      <c r="P1583" s="50"/>
      <c r="Q1583" s="56" t="s">
        <v>10887</v>
      </c>
      <c r="R1583" s="53" t="s">
        <v>78</v>
      </c>
    </row>
    <row r="1584">
      <c r="A1584" s="54" t="s">
        <v>10888</v>
      </c>
      <c r="B1584" s="50" t="s">
        <v>10889</v>
      </c>
      <c r="C1584" s="51" t="s">
        <v>10890</v>
      </c>
      <c r="D1584" s="50" t="s">
        <v>10891</v>
      </c>
      <c r="E1584" s="52">
        <v>44260.71351851852</v>
      </c>
      <c r="F1584" s="50"/>
      <c r="G1584" s="50"/>
      <c r="H1584" s="50"/>
      <c r="I1584" s="50"/>
      <c r="J1584" s="50" t="s">
        <v>10892</v>
      </c>
      <c r="K1584" s="50"/>
      <c r="L1584" s="53" t="s">
        <v>56</v>
      </c>
      <c r="M1584" s="55" t="s">
        <v>10893</v>
      </c>
      <c r="N1584" s="50">
        <v>106.0</v>
      </c>
      <c r="O1584" s="50">
        <v>263.0</v>
      </c>
      <c r="P1584" s="50" t="s">
        <v>584</v>
      </c>
      <c r="Q1584" s="56" t="s">
        <v>10894</v>
      </c>
      <c r="R1584" s="53" t="s">
        <v>10895</v>
      </c>
    </row>
    <row r="1585">
      <c r="A1585" s="54" t="s">
        <v>10896</v>
      </c>
      <c r="B1585" s="50" t="s">
        <v>10897</v>
      </c>
      <c r="C1585" s="51" t="s">
        <v>116</v>
      </c>
      <c r="D1585" s="50" t="s">
        <v>10898</v>
      </c>
      <c r="E1585" s="52">
        <v>44260.713472222225</v>
      </c>
      <c r="F1585" s="50"/>
      <c r="G1585" s="50"/>
      <c r="H1585" s="50"/>
      <c r="I1585" s="50"/>
      <c r="J1585" s="50" t="s">
        <v>10899</v>
      </c>
      <c r="K1585" s="50"/>
      <c r="L1585" s="53" t="s">
        <v>65</v>
      </c>
      <c r="M1585" s="55" t="s">
        <v>10900</v>
      </c>
      <c r="N1585" s="50">
        <v>122.0</v>
      </c>
      <c r="O1585" s="50">
        <v>681.0</v>
      </c>
      <c r="P1585" s="50"/>
      <c r="Q1585" s="56" t="s">
        <v>10901</v>
      </c>
      <c r="R1585" s="53" t="s">
        <v>119</v>
      </c>
    </row>
    <row r="1586">
      <c r="A1586" s="54" t="s">
        <v>10902</v>
      </c>
      <c r="B1586" s="50" t="s">
        <v>10903</v>
      </c>
      <c r="C1586" s="51" t="s">
        <v>10904</v>
      </c>
      <c r="D1586" s="50" t="s">
        <v>10905</v>
      </c>
      <c r="E1586" s="52">
        <v>44260.713368055556</v>
      </c>
      <c r="F1586" s="50"/>
      <c r="G1586" s="50"/>
      <c r="H1586" s="50"/>
      <c r="I1586" s="50"/>
      <c r="J1586" s="50" t="s">
        <v>10906</v>
      </c>
      <c r="K1586" s="50"/>
      <c r="L1586" s="53" t="s">
        <v>65</v>
      </c>
      <c r="M1586" s="55" t="s">
        <v>10907</v>
      </c>
      <c r="N1586" s="50">
        <v>3571.0</v>
      </c>
      <c r="O1586" s="50">
        <v>1212.0</v>
      </c>
      <c r="P1586" s="50" t="s">
        <v>10908</v>
      </c>
      <c r="Q1586" s="56" t="s">
        <v>10909</v>
      </c>
      <c r="R1586" s="53" t="s">
        <v>10910</v>
      </c>
    </row>
    <row r="1587">
      <c r="A1587" s="54" t="s">
        <v>10911</v>
      </c>
      <c r="B1587" s="50" t="s">
        <v>10001</v>
      </c>
      <c r="C1587" s="51" t="s">
        <v>10912</v>
      </c>
      <c r="D1587" s="50" t="s">
        <v>10913</v>
      </c>
      <c r="E1587" s="52">
        <v>44260.7133449074</v>
      </c>
      <c r="F1587" s="50"/>
      <c r="G1587" s="50"/>
      <c r="H1587" s="50"/>
      <c r="I1587" s="50"/>
      <c r="J1587" s="50" t="s">
        <v>10003</v>
      </c>
      <c r="K1587" s="50"/>
      <c r="L1587" s="53" t="s">
        <v>56</v>
      </c>
      <c r="M1587" s="55" t="s">
        <v>10004</v>
      </c>
      <c r="N1587" s="50">
        <v>253.0</v>
      </c>
      <c r="O1587" s="50">
        <v>37.0</v>
      </c>
      <c r="P1587" s="50"/>
      <c r="Q1587" s="56" t="s">
        <v>10914</v>
      </c>
      <c r="R1587" s="53" t="s">
        <v>10915</v>
      </c>
    </row>
    <row r="1588">
      <c r="A1588" s="54" t="s">
        <v>10916</v>
      </c>
      <c r="B1588" s="50" t="s">
        <v>10917</v>
      </c>
      <c r="C1588" s="51" t="s">
        <v>2565</v>
      </c>
      <c r="D1588" s="50" t="s">
        <v>10918</v>
      </c>
      <c r="E1588" s="52">
        <v>44260.71332175926</v>
      </c>
      <c r="F1588" s="50"/>
      <c r="G1588" s="50"/>
      <c r="H1588" s="50"/>
      <c r="I1588" s="50"/>
      <c r="J1588" s="50" t="s">
        <v>10919</v>
      </c>
      <c r="K1588" s="50"/>
      <c r="L1588" s="53" t="s">
        <v>65</v>
      </c>
      <c r="M1588" s="55" t="s">
        <v>10920</v>
      </c>
      <c r="N1588" s="50">
        <v>875.0</v>
      </c>
      <c r="O1588" s="50">
        <v>281.0</v>
      </c>
      <c r="P1588" s="50" t="s">
        <v>10921</v>
      </c>
      <c r="Q1588" s="56" t="s">
        <v>10922</v>
      </c>
      <c r="R1588" s="53" t="s">
        <v>2571</v>
      </c>
    </row>
    <row r="1589">
      <c r="A1589" s="54" t="s">
        <v>10923</v>
      </c>
      <c r="B1589" s="50" t="s">
        <v>10924</v>
      </c>
      <c r="C1589" s="57" t="s">
        <v>8056</v>
      </c>
      <c r="D1589" s="50" t="s">
        <v>10925</v>
      </c>
      <c r="E1589" s="52">
        <v>44260.713229166664</v>
      </c>
      <c r="F1589" s="50"/>
      <c r="G1589" s="50"/>
      <c r="H1589" s="50"/>
      <c r="I1589" s="50"/>
      <c r="J1589" s="50" t="s">
        <v>10926</v>
      </c>
      <c r="K1589" s="50"/>
      <c r="L1589" s="53" t="s">
        <v>65</v>
      </c>
      <c r="M1589" s="55" t="s">
        <v>10927</v>
      </c>
      <c r="N1589" s="50">
        <v>104.0</v>
      </c>
      <c r="O1589" s="50">
        <v>1282.0</v>
      </c>
      <c r="P1589" s="50" t="s">
        <v>10928</v>
      </c>
      <c r="Q1589" s="56" t="s">
        <v>10929</v>
      </c>
      <c r="R1589" s="53" t="s">
        <v>8062</v>
      </c>
    </row>
    <row r="1590">
      <c r="A1590" s="54" t="s">
        <v>10930</v>
      </c>
      <c r="B1590" s="50" t="s">
        <v>10931</v>
      </c>
      <c r="C1590" s="51" t="s">
        <v>10932</v>
      </c>
      <c r="D1590" s="50" t="s">
        <v>10933</v>
      </c>
      <c r="E1590" s="52">
        <v>44260.71309027778</v>
      </c>
      <c r="F1590" s="50"/>
      <c r="G1590" s="50"/>
      <c r="H1590" s="50"/>
      <c r="I1590" s="50"/>
      <c r="J1590" s="50" t="s">
        <v>10934</v>
      </c>
      <c r="K1590" s="50"/>
      <c r="L1590" s="53" t="s">
        <v>102</v>
      </c>
      <c r="M1590" s="55" t="s">
        <v>10935</v>
      </c>
      <c r="N1590" s="50">
        <v>2513.0</v>
      </c>
      <c r="O1590" s="50">
        <v>1239.0</v>
      </c>
      <c r="P1590" s="50" t="s">
        <v>220</v>
      </c>
      <c r="Q1590" s="56" t="s">
        <v>10936</v>
      </c>
      <c r="R1590" s="53" t="s">
        <v>10937</v>
      </c>
    </row>
    <row r="1591">
      <c r="A1591" s="54" t="s">
        <v>10938</v>
      </c>
      <c r="B1591" s="50" t="s">
        <v>10939</v>
      </c>
      <c r="C1591" s="51" t="s">
        <v>2565</v>
      </c>
      <c r="D1591" s="50" t="s">
        <v>10940</v>
      </c>
      <c r="E1591" s="52">
        <v>44260.71292824074</v>
      </c>
      <c r="F1591" s="50"/>
      <c r="G1591" s="50"/>
      <c r="H1591" s="50"/>
      <c r="I1591" s="50"/>
      <c r="J1591" s="50" t="s">
        <v>10941</v>
      </c>
      <c r="K1591" s="50"/>
      <c r="L1591" s="53" t="s">
        <v>56</v>
      </c>
      <c r="M1591" s="55" t="s">
        <v>10942</v>
      </c>
      <c r="N1591" s="50">
        <v>606.0</v>
      </c>
      <c r="O1591" s="50">
        <v>142.0</v>
      </c>
      <c r="P1591" s="50" t="s">
        <v>2585</v>
      </c>
      <c r="Q1591" s="56" t="s">
        <v>10943</v>
      </c>
      <c r="R1591" s="53" t="s">
        <v>2571</v>
      </c>
    </row>
    <row r="1592">
      <c r="A1592" s="54" t="s">
        <v>10944</v>
      </c>
      <c r="B1592" s="50" t="s">
        <v>10945</v>
      </c>
      <c r="C1592" s="51" t="s">
        <v>10890</v>
      </c>
      <c r="D1592" s="50" t="s">
        <v>10946</v>
      </c>
      <c r="E1592" s="52">
        <v>44260.71291666667</v>
      </c>
      <c r="F1592" s="50"/>
      <c r="G1592" s="50"/>
      <c r="H1592" s="50"/>
      <c r="I1592" s="50"/>
      <c r="J1592" s="50" t="s">
        <v>10947</v>
      </c>
      <c r="K1592" s="50"/>
      <c r="L1592" s="53" t="s">
        <v>65</v>
      </c>
      <c r="M1592" s="55" t="s">
        <v>10948</v>
      </c>
      <c r="N1592" s="50">
        <v>1339.0</v>
      </c>
      <c r="O1592" s="50">
        <v>1133.0</v>
      </c>
      <c r="P1592" s="50" t="s">
        <v>1218</v>
      </c>
      <c r="Q1592" s="56" t="s">
        <v>10949</v>
      </c>
      <c r="R1592" s="53" t="s">
        <v>10895</v>
      </c>
    </row>
    <row r="1593">
      <c r="A1593" s="54" t="s">
        <v>10950</v>
      </c>
      <c r="B1593" s="50" t="s">
        <v>10951</v>
      </c>
      <c r="C1593" s="51" t="s">
        <v>10952</v>
      </c>
      <c r="D1593" s="50" t="s">
        <v>10953</v>
      </c>
      <c r="E1593" s="52">
        <v>44260.71289351852</v>
      </c>
      <c r="F1593" s="50"/>
      <c r="G1593" s="50"/>
      <c r="H1593" s="50"/>
      <c r="I1593" s="50"/>
      <c r="J1593" s="50" t="s">
        <v>10954</v>
      </c>
      <c r="K1593" s="50"/>
      <c r="L1593" s="53" t="s">
        <v>56</v>
      </c>
      <c r="M1593" s="55" t="s">
        <v>10955</v>
      </c>
      <c r="N1593" s="50">
        <v>1971.0</v>
      </c>
      <c r="O1593" s="50">
        <v>1630.0</v>
      </c>
      <c r="P1593" s="50" t="s">
        <v>10956</v>
      </c>
      <c r="Q1593" s="56" t="s">
        <v>10957</v>
      </c>
      <c r="R1593" s="53" t="s">
        <v>10958</v>
      </c>
    </row>
    <row r="1594">
      <c r="A1594" s="54" t="s">
        <v>10959</v>
      </c>
      <c r="B1594" s="50" t="s">
        <v>10960</v>
      </c>
      <c r="C1594" s="51" t="s">
        <v>10961</v>
      </c>
      <c r="D1594" s="50" t="s">
        <v>10962</v>
      </c>
      <c r="E1594" s="52">
        <v>44260.71287037037</v>
      </c>
      <c r="F1594" s="50"/>
      <c r="G1594" s="50"/>
      <c r="H1594" s="50" t="s">
        <v>2510</v>
      </c>
      <c r="I1594" s="50" t="s">
        <v>2511</v>
      </c>
      <c r="J1594" s="50" t="s">
        <v>10963</v>
      </c>
      <c r="K1594" s="50" t="s">
        <v>2513</v>
      </c>
      <c r="L1594" s="53" t="s">
        <v>102</v>
      </c>
      <c r="M1594" s="55" t="s">
        <v>10964</v>
      </c>
      <c r="N1594" s="50">
        <v>2216.0</v>
      </c>
      <c r="O1594" s="50">
        <v>3646.0</v>
      </c>
      <c r="P1594" s="50" t="s">
        <v>10965</v>
      </c>
      <c r="Q1594" s="56" t="s">
        <v>10966</v>
      </c>
      <c r="R1594" s="53" t="s">
        <v>10967</v>
      </c>
    </row>
    <row r="1595">
      <c r="A1595" s="54" t="s">
        <v>10968</v>
      </c>
      <c r="B1595" s="50" t="s">
        <v>10969</v>
      </c>
      <c r="C1595" s="51" t="s">
        <v>8032</v>
      </c>
      <c r="D1595" s="50" t="s">
        <v>10970</v>
      </c>
      <c r="E1595" s="52">
        <v>44260.71277777778</v>
      </c>
      <c r="F1595" s="50"/>
      <c r="G1595" s="50"/>
      <c r="H1595" s="50"/>
      <c r="I1595" s="50"/>
      <c r="J1595" s="50" t="s">
        <v>10971</v>
      </c>
      <c r="K1595" s="50"/>
      <c r="L1595" s="53" t="s">
        <v>65</v>
      </c>
      <c r="M1595" s="55" t="s">
        <v>10972</v>
      </c>
      <c r="N1595" s="50">
        <v>1419.0</v>
      </c>
      <c r="O1595" s="50">
        <v>1297.0</v>
      </c>
      <c r="P1595" s="50" t="s">
        <v>10973</v>
      </c>
      <c r="Q1595" s="56" t="s">
        <v>10974</v>
      </c>
      <c r="R1595" s="53" t="s">
        <v>8037</v>
      </c>
    </row>
    <row r="1596">
      <c r="A1596" s="54" t="s">
        <v>10975</v>
      </c>
      <c r="B1596" s="50" t="s">
        <v>10976</v>
      </c>
      <c r="C1596" s="51" t="s">
        <v>5455</v>
      </c>
      <c r="D1596" s="50" t="s">
        <v>10970</v>
      </c>
      <c r="E1596" s="52">
        <v>44260.71277777778</v>
      </c>
      <c r="F1596" s="50"/>
      <c r="G1596" s="50"/>
      <c r="H1596" s="50"/>
      <c r="I1596" s="50"/>
      <c r="J1596" s="50" t="s">
        <v>10977</v>
      </c>
      <c r="K1596" s="50"/>
      <c r="L1596" s="53" t="s">
        <v>1392</v>
      </c>
      <c r="M1596" s="55" t="s">
        <v>10978</v>
      </c>
      <c r="N1596" s="50">
        <v>237.0</v>
      </c>
      <c r="O1596" s="50">
        <v>405.0</v>
      </c>
      <c r="P1596" s="50"/>
      <c r="Q1596" s="56" t="s">
        <v>10979</v>
      </c>
      <c r="R1596" s="53" t="s">
        <v>5461</v>
      </c>
    </row>
    <row r="1597">
      <c r="A1597" s="54" t="s">
        <v>10980</v>
      </c>
      <c r="B1597" s="50" t="s">
        <v>10981</v>
      </c>
      <c r="C1597" s="51" t="s">
        <v>81</v>
      </c>
      <c r="D1597" s="50" t="s">
        <v>10970</v>
      </c>
      <c r="E1597" s="52">
        <v>44260.71277777778</v>
      </c>
      <c r="F1597" s="50"/>
      <c r="G1597" s="50"/>
      <c r="H1597" s="50"/>
      <c r="I1597" s="50"/>
      <c r="J1597" s="50" t="s">
        <v>10982</v>
      </c>
      <c r="K1597" s="50"/>
      <c r="L1597" s="53" t="s">
        <v>65</v>
      </c>
      <c r="M1597" s="55" t="s">
        <v>10983</v>
      </c>
      <c r="N1597" s="50">
        <v>1458.0</v>
      </c>
      <c r="O1597" s="50">
        <v>1639.0</v>
      </c>
      <c r="P1597" s="50"/>
      <c r="Q1597" s="56" t="s">
        <v>10984</v>
      </c>
      <c r="R1597" s="53" t="s">
        <v>87</v>
      </c>
    </row>
    <row r="1598">
      <c r="A1598" s="54" t="s">
        <v>10985</v>
      </c>
      <c r="B1598" s="50" t="s">
        <v>10981</v>
      </c>
      <c r="C1598" s="51" t="s">
        <v>10986</v>
      </c>
      <c r="D1598" s="50" t="s">
        <v>10987</v>
      </c>
      <c r="E1598" s="52">
        <v>44260.712754629625</v>
      </c>
      <c r="F1598" s="50"/>
      <c r="G1598" s="50"/>
      <c r="H1598" s="50" t="s">
        <v>5603</v>
      </c>
      <c r="I1598" s="50" t="s">
        <v>5604</v>
      </c>
      <c r="J1598" s="50" t="s">
        <v>10982</v>
      </c>
      <c r="K1598" s="50" t="s">
        <v>5605</v>
      </c>
      <c r="L1598" s="53" t="s">
        <v>65</v>
      </c>
      <c r="M1598" s="55" t="s">
        <v>10983</v>
      </c>
      <c r="N1598" s="50">
        <v>1458.0</v>
      </c>
      <c r="O1598" s="50">
        <v>1639.0</v>
      </c>
      <c r="P1598" s="50"/>
      <c r="Q1598" s="56" t="s">
        <v>10988</v>
      </c>
      <c r="R1598" s="53" t="s">
        <v>10989</v>
      </c>
    </row>
    <row r="1599">
      <c r="A1599" s="54" t="s">
        <v>10990</v>
      </c>
      <c r="B1599" s="50" t="s">
        <v>10960</v>
      </c>
      <c r="C1599" s="51" t="s">
        <v>2519</v>
      </c>
      <c r="D1599" s="50" t="s">
        <v>10991</v>
      </c>
      <c r="E1599" s="52">
        <v>44260.71266203704</v>
      </c>
      <c r="F1599" s="50"/>
      <c r="G1599" s="50"/>
      <c r="H1599" s="50"/>
      <c r="I1599" s="50"/>
      <c r="J1599" s="50" t="s">
        <v>10963</v>
      </c>
      <c r="K1599" s="50"/>
      <c r="L1599" s="53" t="s">
        <v>102</v>
      </c>
      <c r="M1599" s="55" t="s">
        <v>10964</v>
      </c>
      <c r="N1599" s="50">
        <v>2216.0</v>
      </c>
      <c r="O1599" s="50">
        <v>3646.0</v>
      </c>
      <c r="P1599" s="50" t="s">
        <v>10965</v>
      </c>
      <c r="Q1599" s="56" t="s">
        <v>10992</v>
      </c>
      <c r="R1599" s="53" t="s">
        <v>2522</v>
      </c>
    </row>
    <row r="1600">
      <c r="A1600" s="54" t="s">
        <v>10993</v>
      </c>
      <c r="B1600" s="50" t="s">
        <v>10994</v>
      </c>
      <c r="C1600" s="51" t="s">
        <v>2346</v>
      </c>
      <c r="D1600" s="50" t="s">
        <v>10995</v>
      </c>
      <c r="E1600" s="52">
        <v>44260.7125462963</v>
      </c>
      <c r="F1600" s="50"/>
      <c r="G1600" s="50"/>
      <c r="H1600" s="50"/>
      <c r="I1600" s="50"/>
      <c r="J1600" s="50" t="s">
        <v>10996</v>
      </c>
      <c r="K1600" s="50"/>
      <c r="L1600" s="53" t="s">
        <v>65</v>
      </c>
      <c r="M1600" s="55" t="s">
        <v>10997</v>
      </c>
      <c r="N1600" s="50">
        <v>192.0</v>
      </c>
      <c r="O1600" s="50">
        <v>216.0</v>
      </c>
      <c r="P1600" s="50" t="s">
        <v>1144</v>
      </c>
      <c r="Q1600" s="56" t="s">
        <v>10998</v>
      </c>
      <c r="R1600" s="53" t="s">
        <v>2352</v>
      </c>
    </row>
    <row r="1601">
      <c r="A1601" s="54" t="s">
        <v>10999</v>
      </c>
      <c r="B1601" s="50" t="s">
        <v>11000</v>
      </c>
      <c r="C1601" s="51" t="s">
        <v>2519</v>
      </c>
      <c r="D1601" s="50" t="s">
        <v>10995</v>
      </c>
      <c r="E1601" s="52">
        <v>44260.7125462963</v>
      </c>
      <c r="F1601" s="50"/>
      <c r="G1601" s="50"/>
      <c r="H1601" s="50"/>
      <c r="I1601" s="50"/>
      <c r="J1601" s="50" t="s">
        <v>11001</v>
      </c>
      <c r="K1601" s="50"/>
      <c r="L1601" s="53" t="s">
        <v>65</v>
      </c>
      <c r="M1601" s="55" t="s">
        <v>11002</v>
      </c>
      <c r="N1601" s="50">
        <v>1271.0</v>
      </c>
      <c r="O1601" s="50">
        <v>1758.0</v>
      </c>
      <c r="P1601" s="50" t="s">
        <v>7947</v>
      </c>
      <c r="Q1601" s="56" t="s">
        <v>11003</v>
      </c>
      <c r="R1601" s="53" t="s">
        <v>2522</v>
      </c>
    </row>
    <row r="1602">
      <c r="A1602" s="54" t="s">
        <v>11004</v>
      </c>
      <c r="B1602" s="50" t="s">
        <v>11000</v>
      </c>
      <c r="C1602" s="51" t="s">
        <v>11005</v>
      </c>
      <c r="D1602" s="50" t="s">
        <v>11006</v>
      </c>
      <c r="E1602" s="52">
        <v>44260.71251157408</v>
      </c>
      <c r="F1602" s="50"/>
      <c r="G1602" s="50"/>
      <c r="H1602" s="50" t="s">
        <v>2510</v>
      </c>
      <c r="I1602" s="50" t="s">
        <v>2511</v>
      </c>
      <c r="J1602" s="50" t="s">
        <v>11001</v>
      </c>
      <c r="K1602" s="50" t="s">
        <v>2513</v>
      </c>
      <c r="L1602" s="53" t="s">
        <v>65</v>
      </c>
      <c r="M1602" s="55" t="s">
        <v>11002</v>
      </c>
      <c r="N1602" s="50">
        <v>1271.0</v>
      </c>
      <c r="O1602" s="50">
        <v>1758.0</v>
      </c>
      <c r="P1602" s="50" t="s">
        <v>7947</v>
      </c>
      <c r="Q1602" s="56" t="s">
        <v>11007</v>
      </c>
      <c r="R1602" s="53" t="s">
        <v>11008</v>
      </c>
    </row>
    <row r="1603">
      <c r="A1603" s="54" t="s">
        <v>11009</v>
      </c>
      <c r="B1603" s="50" t="s">
        <v>10538</v>
      </c>
      <c r="C1603" s="51" t="s">
        <v>11010</v>
      </c>
      <c r="D1603" s="50" t="s">
        <v>11011</v>
      </c>
      <c r="E1603" s="52">
        <v>44260.7124537037</v>
      </c>
      <c r="F1603" s="50"/>
      <c r="G1603" s="50"/>
      <c r="H1603" s="50"/>
      <c r="I1603" s="50"/>
      <c r="J1603" s="50" t="s">
        <v>10541</v>
      </c>
      <c r="K1603" s="50"/>
      <c r="L1603" s="53" t="s">
        <v>102</v>
      </c>
      <c r="M1603" s="55" t="s">
        <v>10542</v>
      </c>
      <c r="N1603" s="50">
        <v>2113.0</v>
      </c>
      <c r="O1603" s="50">
        <v>1934.0</v>
      </c>
      <c r="P1603" s="50" t="s">
        <v>220</v>
      </c>
      <c r="Q1603" s="56" t="s">
        <v>11012</v>
      </c>
      <c r="R1603" s="53" t="s">
        <v>11013</v>
      </c>
    </row>
    <row r="1604">
      <c r="A1604" s="54" t="s">
        <v>11014</v>
      </c>
      <c r="B1604" s="50" t="s">
        <v>11015</v>
      </c>
      <c r="C1604" s="51" t="s">
        <v>9476</v>
      </c>
      <c r="D1604" s="50" t="s">
        <v>11016</v>
      </c>
      <c r="E1604" s="52">
        <v>44260.71240740741</v>
      </c>
      <c r="F1604" s="50"/>
      <c r="G1604" s="50"/>
      <c r="H1604" s="50"/>
      <c r="I1604" s="50"/>
      <c r="J1604" s="50" t="s">
        <v>11017</v>
      </c>
      <c r="K1604" s="50"/>
      <c r="L1604" s="53" t="s">
        <v>56</v>
      </c>
      <c r="M1604" s="55" t="s">
        <v>11018</v>
      </c>
      <c r="N1604" s="50">
        <v>1506.0</v>
      </c>
      <c r="O1604" s="50">
        <v>993.0</v>
      </c>
      <c r="P1604" s="50"/>
      <c r="Q1604" s="56" t="s">
        <v>11019</v>
      </c>
      <c r="R1604" s="53" t="s">
        <v>9481</v>
      </c>
    </row>
    <row r="1605">
      <c r="A1605" s="54" t="s">
        <v>11020</v>
      </c>
      <c r="B1605" s="50" t="s">
        <v>11021</v>
      </c>
      <c r="C1605" s="51" t="s">
        <v>2346</v>
      </c>
      <c r="D1605" s="50" t="s">
        <v>11022</v>
      </c>
      <c r="E1605" s="52">
        <v>44260.71215277778</v>
      </c>
      <c r="F1605" s="50"/>
      <c r="G1605" s="50"/>
      <c r="H1605" s="50"/>
      <c r="I1605" s="50"/>
      <c r="J1605" s="50" t="s">
        <v>11023</v>
      </c>
      <c r="K1605" s="50"/>
      <c r="L1605" s="53" t="s">
        <v>56</v>
      </c>
      <c r="M1605" s="55" t="s">
        <v>11024</v>
      </c>
      <c r="N1605" s="50">
        <v>2224.0</v>
      </c>
      <c r="O1605" s="50">
        <v>1604.0</v>
      </c>
      <c r="P1605" s="50"/>
      <c r="Q1605" s="56" t="s">
        <v>11025</v>
      </c>
      <c r="R1605" s="53" t="s">
        <v>2352</v>
      </c>
    </row>
    <row r="1606">
      <c r="A1606" s="54" t="s">
        <v>11026</v>
      </c>
      <c r="B1606" s="50" t="s">
        <v>11027</v>
      </c>
      <c r="C1606" s="51" t="s">
        <v>333</v>
      </c>
      <c r="D1606" s="50" t="s">
        <v>11028</v>
      </c>
      <c r="E1606" s="52">
        <v>44260.712129629625</v>
      </c>
      <c r="F1606" s="50"/>
      <c r="G1606" s="50"/>
      <c r="H1606" s="50"/>
      <c r="I1606" s="50"/>
      <c r="J1606" s="50" t="s">
        <v>11029</v>
      </c>
      <c r="K1606" s="50"/>
      <c r="L1606" s="53" t="s">
        <v>65</v>
      </c>
      <c r="M1606" s="55" t="s">
        <v>11030</v>
      </c>
      <c r="N1606" s="50">
        <v>529.0</v>
      </c>
      <c r="O1606" s="50">
        <v>1754.0</v>
      </c>
      <c r="P1606" s="50" t="s">
        <v>2528</v>
      </c>
      <c r="Q1606" s="56" t="s">
        <v>11031</v>
      </c>
      <c r="R1606" s="53" t="s">
        <v>338</v>
      </c>
    </row>
    <row r="1607">
      <c r="A1607" s="54" t="s">
        <v>11032</v>
      </c>
      <c r="B1607" s="50" t="s">
        <v>11033</v>
      </c>
      <c r="C1607" s="51" t="s">
        <v>8032</v>
      </c>
      <c r="D1607" s="50" t="s">
        <v>11034</v>
      </c>
      <c r="E1607" s="52">
        <v>44260.71197916666</v>
      </c>
      <c r="F1607" s="50"/>
      <c r="G1607" s="50"/>
      <c r="H1607" s="50"/>
      <c r="I1607" s="50"/>
      <c r="J1607" s="50" t="s">
        <v>11035</v>
      </c>
      <c r="K1607" s="50"/>
      <c r="L1607" s="53" t="s">
        <v>102</v>
      </c>
      <c r="M1607" s="55" t="s">
        <v>11036</v>
      </c>
      <c r="N1607" s="50">
        <v>20145.0</v>
      </c>
      <c r="O1607" s="50">
        <v>1034.0</v>
      </c>
      <c r="P1607" s="50" t="s">
        <v>11037</v>
      </c>
      <c r="Q1607" s="56" t="s">
        <v>11038</v>
      </c>
      <c r="R1607" s="53" t="s">
        <v>8037</v>
      </c>
    </row>
    <row r="1608">
      <c r="A1608" s="54" t="s">
        <v>11039</v>
      </c>
      <c r="B1608" s="50" t="s">
        <v>11040</v>
      </c>
      <c r="C1608" s="51" t="s">
        <v>11041</v>
      </c>
      <c r="D1608" s="50" t="s">
        <v>11042</v>
      </c>
      <c r="E1608" s="52">
        <v>44260.71171296296</v>
      </c>
      <c r="F1608" s="50"/>
      <c r="G1608" s="50"/>
      <c r="H1608" s="50"/>
      <c r="I1608" s="50"/>
      <c r="J1608" s="50" t="s">
        <v>11043</v>
      </c>
      <c r="K1608" s="50"/>
      <c r="L1608" s="53" t="s">
        <v>65</v>
      </c>
      <c r="M1608" s="55" t="s">
        <v>11044</v>
      </c>
      <c r="N1608" s="50">
        <v>1120.0</v>
      </c>
      <c r="O1608" s="50">
        <v>2330.0</v>
      </c>
      <c r="P1608" s="50" t="s">
        <v>11045</v>
      </c>
      <c r="Q1608" s="56" t="s">
        <v>11046</v>
      </c>
      <c r="R1608" s="53" t="s">
        <v>11047</v>
      </c>
    </row>
    <row r="1609">
      <c r="A1609" s="54" t="s">
        <v>11048</v>
      </c>
      <c r="B1609" s="50" t="s">
        <v>4560</v>
      </c>
      <c r="C1609" s="51" t="s">
        <v>4366</v>
      </c>
      <c r="D1609" s="50" t="s">
        <v>11042</v>
      </c>
      <c r="E1609" s="52">
        <v>44260.71171296296</v>
      </c>
      <c r="F1609" s="50"/>
      <c r="G1609" s="50"/>
      <c r="H1609" s="50"/>
      <c r="I1609" s="50"/>
      <c r="J1609" s="50" t="s">
        <v>4562</v>
      </c>
      <c r="K1609" s="50"/>
      <c r="L1609" s="53" t="s">
        <v>65</v>
      </c>
      <c r="M1609" s="55" t="s">
        <v>4563</v>
      </c>
      <c r="N1609" s="50">
        <v>540.0</v>
      </c>
      <c r="O1609" s="50">
        <v>858.0</v>
      </c>
      <c r="P1609" s="50"/>
      <c r="Q1609" s="56" t="s">
        <v>11049</v>
      </c>
      <c r="R1609" s="53" t="s">
        <v>4372</v>
      </c>
    </row>
    <row r="1610">
      <c r="A1610" s="54" t="s">
        <v>11050</v>
      </c>
      <c r="B1610" s="50" t="s">
        <v>9119</v>
      </c>
      <c r="C1610" s="51" t="s">
        <v>2519</v>
      </c>
      <c r="D1610" s="50" t="s">
        <v>11051</v>
      </c>
      <c r="E1610" s="52">
        <v>44260.71170138889</v>
      </c>
      <c r="F1610" s="50"/>
      <c r="G1610" s="50"/>
      <c r="H1610" s="50"/>
      <c r="I1610" s="50"/>
      <c r="J1610" s="50" t="s">
        <v>9121</v>
      </c>
      <c r="K1610" s="50"/>
      <c r="L1610" s="53" t="s">
        <v>65</v>
      </c>
      <c r="M1610" s="55" t="s">
        <v>9122</v>
      </c>
      <c r="N1610" s="50">
        <v>1497.0</v>
      </c>
      <c r="O1610" s="50">
        <v>4356.0</v>
      </c>
      <c r="P1610" s="50" t="s">
        <v>6777</v>
      </c>
      <c r="Q1610" s="56" t="s">
        <v>11052</v>
      </c>
      <c r="R1610" s="53" t="s">
        <v>2522</v>
      </c>
    </row>
    <row r="1611">
      <c r="A1611" s="54" t="s">
        <v>11053</v>
      </c>
      <c r="B1611" s="50" t="s">
        <v>11054</v>
      </c>
      <c r="C1611" s="51" t="s">
        <v>1230</v>
      </c>
      <c r="D1611" s="50" t="s">
        <v>11055</v>
      </c>
      <c r="E1611" s="52">
        <v>44260.71155092593</v>
      </c>
      <c r="F1611" s="50"/>
      <c r="G1611" s="50"/>
      <c r="H1611" s="50"/>
      <c r="I1611" s="50"/>
      <c r="J1611" s="50" t="s">
        <v>11056</v>
      </c>
      <c r="K1611" s="50"/>
      <c r="L1611" s="53" t="s">
        <v>65</v>
      </c>
      <c r="M1611" s="55" t="s">
        <v>11057</v>
      </c>
      <c r="N1611" s="50">
        <v>222.0</v>
      </c>
      <c r="O1611" s="50">
        <v>142.0</v>
      </c>
      <c r="P1611" s="50" t="s">
        <v>11058</v>
      </c>
      <c r="Q1611" s="56" t="s">
        <v>11059</v>
      </c>
      <c r="R1611" s="53" t="s">
        <v>1235</v>
      </c>
    </row>
    <row r="1612">
      <c r="A1612" s="54" t="s">
        <v>11060</v>
      </c>
      <c r="B1612" s="50" t="s">
        <v>11061</v>
      </c>
      <c r="C1612" s="51" t="s">
        <v>5123</v>
      </c>
      <c r="D1612" s="50" t="s">
        <v>11062</v>
      </c>
      <c r="E1612" s="52">
        <v>44260.71152777778</v>
      </c>
      <c r="F1612" s="50"/>
      <c r="G1612" s="50"/>
      <c r="H1612" s="50"/>
      <c r="I1612" s="50"/>
      <c r="J1612" s="50" t="s">
        <v>11063</v>
      </c>
      <c r="K1612" s="50"/>
      <c r="L1612" s="53" t="s">
        <v>65</v>
      </c>
      <c r="M1612" s="55" t="s">
        <v>11064</v>
      </c>
      <c r="N1612" s="50">
        <v>810.0</v>
      </c>
      <c r="O1612" s="50">
        <v>121.0</v>
      </c>
      <c r="P1612" s="50" t="s">
        <v>5368</v>
      </c>
      <c r="Q1612" s="56" t="s">
        <v>11065</v>
      </c>
      <c r="R1612" s="53" t="s">
        <v>5129</v>
      </c>
    </row>
    <row r="1613">
      <c r="A1613" s="54" t="s">
        <v>11066</v>
      </c>
      <c r="B1613" s="50" t="s">
        <v>11067</v>
      </c>
      <c r="C1613" s="51" t="s">
        <v>2346</v>
      </c>
      <c r="D1613" s="50" t="s">
        <v>11068</v>
      </c>
      <c r="E1613" s="52">
        <v>44260.71150462963</v>
      </c>
      <c r="F1613" s="50"/>
      <c r="G1613" s="50"/>
      <c r="H1613" s="50"/>
      <c r="I1613" s="50"/>
      <c r="J1613" s="50" t="s">
        <v>11069</v>
      </c>
      <c r="K1613" s="50"/>
      <c r="L1613" s="53" t="s">
        <v>56</v>
      </c>
      <c r="M1613" s="55" t="s">
        <v>11070</v>
      </c>
      <c r="N1613" s="50">
        <v>3311.0</v>
      </c>
      <c r="O1613" s="50">
        <v>3085.0</v>
      </c>
      <c r="P1613" s="50"/>
      <c r="Q1613" s="56" t="s">
        <v>11071</v>
      </c>
      <c r="R1613" s="53" t="s">
        <v>2352</v>
      </c>
    </row>
    <row r="1614">
      <c r="A1614" s="54" t="s">
        <v>11072</v>
      </c>
      <c r="B1614" s="50" t="s">
        <v>11073</v>
      </c>
      <c r="C1614" s="51" t="s">
        <v>11074</v>
      </c>
      <c r="D1614" s="50" t="s">
        <v>11075</v>
      </c>
      <c r="E1614" s="52">
        <v>44260.71136574074</v>
      </c>
      <c r="F1614" s="50"/>
      <c r="G1614" s="50"/>
      <c r="H1614" s="50"/>
      <c r="I1614" s="50"/>
      <c r="J1614" s="50" t="s">
        <v>11076</v>
      </c>
      <c r="K1614" s="50"/>
      <c r="L1614" s="53" t="s">
        <v>65</v>
      </c>
      <c r="M1614" s="55" t="s">
        <v>11077</v>
      </c>
      <c r="N1614" s="50">
        <v>1149.0</v>
      </c>
      <c r="O1614" s="50">
        <v>2348.0</v>
      </c>
      <c r="P1614" s="50" t="s">
        <v>11078</v>
      </c>
      <c r="Q1614" s="56" t="s">
        <v>11079</v>
      </c>
      <c r="R1614" s="53" t="s">
        <v>11080</v>
      </c>
    </row>
    <row r="1615">
      <c r="A1615" s="54" t="s">
        <v>11081</v>
      </c>
      <c r="B1615" s="50" t="s">
        <v>1116</v>
      </c>
      <c r="C1615" s="51" t="s">
        <v>11082</v>
      </c>
      <c r="D1615" s="50" t="s">
        <v>11083</v>
      </c>
      <c r="E1615" s="52">
        <v>44260.71131944444</v>
      </c>
      <c r="F1615" s="50"/>
      <c r="G1615" s="50"/>
      <c r="H1615" s="50"/>
      <c r="I1615" s="50"/>
      <c r="J1615" s="50" t="s">
        <v>1119</v>
      </c>
      <c r="K1615" s="50"/>
      <c r="L1615" s="53" t="s">
        <v>102</v>
      </c>
      <c r="M1615" s="55" t="s">
        <v>1121</v>
      </c>
      <c r="N1615" s="50">
        <v>2213.0</v>
      </c>
      <c r="O1615" s="50">
        <v>2603.0</v>
      </c>
      <c r="P1615" s="50" t="s">
        <v>1122</v>
      </c>
      <c r="Q1615" s="56" t="s">
        <v>11084</v>
      </c>
      <c r="R1615" s="53" t="s">
        <v>11085</v>
      </c>
    </row>
    <row r="1616">
      <c r="A1616" s="54" t="s">
        <v>11086</v>
      </c>
      <c r="B1616" s="50" t="s">
        <v>11073</v>
      </c>
      <c r="C1616" s="51" t="s">
        <v>11087</v>
      </c>
      <c r="D1616" s="50" t="s">
        <v>11088</v>
      </c>
      <c r="E1616" s="52">
        <v>44260.71128472222</v>
      </c>
      <c r="F1616" s="50"/>
      <c r="G1616" s="50"/>
      <c r="H1616" s="50" t="s">
        <v>11089</v>
      </c>
      <c r="I1616" s="50" t="s">
        <v>11090</v>
      </c>
      <c r="J1616" s="50" t="s">
        <v>11076</v>
      </c>
      <c r="K1616" s="50" t="s">
        <v>11091</v>
      </c>
      <c r="L1616" s="53" t="s">
        <v>65</v>
      </c>
      <c r="M1616" s="55" t="s">
        <v>11077</v>
      </c>
      <c r="N1616" s="50">
        <v>1149.0</v>
      </c>
      <c r="O1616" s="50">
        <v>2348.0</v>
      </c>
      <c r="P1616" s="50" t="s">
        <v>11078</v>
      </c>
      <c r="Q1616" s="56" t="s">
        <v>11092</v>
      </c>
      <c r="R1616" s="53" t="s">
        <v>11093</v>
      </c>
    </row>
    <row r="1617">
      <c r="A1617" s="54" t="s">
        <v>11094</v>
      </c>
      <c r="B1617" s="50" t="s">
        <v>11095</v>
      </c>
      <c r="C1617" s="51" t="s">
        <v>11096</v>
      </c>
      <c r="D1617" s="50" t="s">
        <v>11097</v>
      </c>
      <c r="E1617" s="52">
        <v>44260.711134259254</v>
      </c>
      <c r="F1617" s="50"/>
      <c r="G1617" s="50"/>
      <c r="H1617" s="50"/>
      <c r="I1617" s="50"/>
      <c r="J1617" s="50" t="s">
        <v>11098</v>
      </c>
      <c r="K1617" s="50"/>
      <c r="L1617" s="53" t="s">
        <v>102</v>
      </c>
      <c r="M1617" s="55" t="s">
        <v>11099</v>
      </c>
      <c r="N1617" s="50">
        <v>1796.0</v>
      </c>
      <c r="O1617" s="50">
        <v>340.0</v>
      </c>
      <c r="P1617" s="50" t="s">
        <v>2585</v>
      </c>
      <c r="Q1617" s="56" t="s">
        <v>11100</v>
      </c>
      <c r="R1617" s="53" t="s">
        <v>11101</v>
      </c>
    </row>
    <row r="1618">
      <c r="A1618" s="54" t="s">
        <v>11102</v>
      </c>
      <c r="B1618" s="50" t="s">
        <v>10001</v>
      </c>
      <c r="C1618" s="51" t="s">
        <v>6428</v>
      </c>
      <c r="D1618" s="50" t="s">
        <v>11103</v>
      </c>
      <c r="E1618" s="52">
        <v>44260.711111111115</v>
      </c>
      <c r="F1618" s="50"/>
      <c r="G1618" s="50"/>
      <c r="H1618" s="50"/>
      <c r="I1618" s="50"/>
      <c r="J1618" s="50" t="s">
        <v>10003</v>
      </c>
      <c r="K1618" s="50"/>
      <c r="L1618" s="53" t="s">
        <v>56</v>
      </c>
      <c r="M1618" s="55" t="s">
        <v>10004</v>
      </c>
      <c r="N1618" s="50">
        <v>253.0</v>
      </c>
      <c r="O1618" s="50">
        <v>37.0</v>
      </c>
      <c r="P1618" s="50"/>
      <c r="Q1618" s="56" t="s">
        <v>11104</v>
      </c>
      <c r="R1618" s="53" t="s">
        <v>6434</v>
      </c>
    </row>
    <row r="1619">
      <c r="A1619" s="54" t="s">
        <v>11105</v>
      </c>
      <c r="B1619" s="50" t="s">
        <v>11106</v>
      </c>
      <c r="C1619" s="51" t="s">
        <v>11107</v>
      </c>
      <c r="D1619" s="50" t="s">
        <v>11108</v>
      </c>
      <c r="E1619" s="52">
        <v>44260.710810185185</v>
      </c>
      <c r="F1619" s="50"/>
      <c r="G1619" s="50"/>
      <c r="H1619" s="50"/>
      <c r="I1619" s="50"/>
      <c r="J1619" s="50" t="s">
        <v>11109</v>
      </c>
      <c r="K1619" s="50"/>
      <c r="L1619" s="53" t="s">
        <v>65</v>
      </c>
      <c r="M1619" s="55" t="s">
        <v>11110</v>
      </c>
      <c r="N1619" s="50">
        <v>226.0</v>
      </c>
      <c r="O1619" s="50">
        <v>260.0</v>
      </c>
      <c r="P1619" s="50" t="s">
        <v>11111</v>
      </c>
      <c r="Q1619" s="56" t="s">
        <v>11112</v>
      </c>
      <c r="R1619" s="53" t="s">
        <v>11113</v>
      </c>
    </row>
    <row r="1620">
      <c r="A1620" s="54" t="s">
        <v>11114</v>
      </c>
      <c r="B1620" s="50" t="s">
        <v>11115</v>
      </c>
      <c r="C1620" s="51" t="s">
        <v>11116</v>
      </c>
      <c r="D1620" s="50" t="s">
        <v>11117</v>
      </c>
      <c r="E1620" s="52">
        <v>44260.71078703704</v>
      </c>
      <c r="F1620" s="50"/>
      <c r="G1620" s="50"/>
      <c r="H1620" s="50"/>
      <c r="I1620" s="50"/>
      <c r="J1620" s="50" t="s">
        <v>11118</v>
      </c>
      <c r="K1620" s="50"/>
      <c r="L1620" s="53" t="s">
        <v>65</v>
      </c>
      <c r="M1620" s="55" t="s">
        <v>11119</v>
      </c>
      <c r="N1620" s="50">
        <v>1466.0</v>
      </c>
      <c r="O1620" s="50">
        <v>886.0</v>
      </c>
      <c r="P1620" s="50" t="s">
        <v>11120</v>
      </c>
      <c r="Q1620" s="56" t="s">
        <v>11121</v>
      </c>
      <c r="R1620" s="53" t="s">
        <v>11122</v>
      </c>
    </row>
    <row r="1621">
      <c r="A1621" s="54" t="s">
        <v>11123</v>
      </c>
      <c r="B1621" s="50" t="s">
        <v>11124</v>
      </c>
      <c r="C1621" s="51" t="s">
        <v>11125</v>
      </c>
      <c r="D1621" s="50" t="s">
        <v>11126</v>
      </c>
      <c r="E1621" s="52">
        <v>44260.710763888885</v>
      </c>
      <c r="F1621" s="50"/>
      <c r="G1621" s="50"/>
      <c r="H1621" s="50"/>
      <c r="I1621" s="50"/>
      <c r="J1621" s="50" t="s">
        <v>11127</v>
      </c>
      <c r="K1621" s="50"/>
      <c r="L1621" s="53" t="s">
        <v>102</v>
      </c>
      <c r="M1621" s="55" t="s">
        <v>11128</v>
      </c>
      <c r="N1621" s="50">
        <v>2020.0</v>
      </c>
      <c r="O1621" s="50">
        <v>4819.0</v>
      </c>
      <c r="P1621" s="50" t="s">
        <v>11129</v>
      </c>
      <c r="Q1621" s="56" t="s">
        <v>11130</v>
      </c>
      <c r="R1621" s="53" t="s">
        <v>11131</v>
      </c>
    </row>
    <row r="1622">
      <c r="A1622" s="54" t="s">
        <v>11132</v>
      </c>
      <c r="B1622" s="50" t="s">
        <v>11133</v>
      </c>
      <c r="C1622" s="51" t="s">
        <v>72</v>
      </c>
      <c r="D1622" s="50" t="s">
        <v>11134</v>
      </c>
      <c r="E1622" s="52">
        <v>44260.7105787037</v>
      </c>
      <c r="F1622" s="50"/>
      <c r="G1622" s="50"/>
      <c r="H1622" s="50"/>
      <c r="I1622" s="50"/>
      <c r="J1622" s="50" t="s">
        <v>11135</v>
      </c>
      <c r="K1622" s="50"/>
      <c r="L1622" s="53" t="s">
        <v>65</v>
      </c>
      <c r="M1622" s="55" t="s">
        <v>11136</v>
      </c>
      <c r="N1622" s="50">
        <v>2814.0</v>
      </c>
      <c r="O1622" s="50">
        <v>1853.0</v>
      </c>
      <c r="P1622" s="50" t="s">
        <v>286</v>
      </c>
      <c r="Q1622" s="56" t="s">
        <v>11137</v>
      </c>
      <c r="R1622" s="53" t="s">
        <v>78</v>
      </c>
    </row>
    <row r="1623">
      <c r="A1623" s="54" t="s">
        <v>11138</v>
      </c>
      <c r="B1623" s="50" t="s">
        <v>11139</v>
      </c>
      <c r="C1623" s="51" t="s">
        <v>11140</v>
      </c>
      <c r="D1623" s="50" t="s">
        <v>11141</v>
      </c>
      <c r="E1623" s="52">
        <v>44260.71056712963</v>
      </c>
      <c r="F1623" s="50"/>
      <c r="G1623" s="50"/>
      <c r="H1623" s="50"/>
      <c r="I1623" s="50"/>
      <c r="J1623" s="50" t="s">
        <v>11142</v>
      </c>
      <c r="K1623" s="50"/>
      <c r="L1623" s="53" t="s">
        <v>65</v>
      </c>
      <c r="M1623" s="55" t="s">
        <v>11143</v>
      </c>
      <c r="N1623" s="50">
        <v>1252.0</v>
      </c>
      <c r="O1623" s="50">
        <v>2379.0</v>
      </c>
      <c r="P1623" s="50"/>
      <c r="Q1623" s="56" t="s">
        <v>11144</v>
      </c>
      <c r="R1623" s="53" t="s">
        <v>11145</v>
      </c>
    </row>
    <row r="1624">
      <c r="A1624" s="54" t="s">
        <v>11146</v>
      </c>
      <c r="B1624" s="50" t="s">
        <v>5782</v>
      </c>
      <c r="C1624" s="51" t="s">
        <v>11147</v>
      </c>
      <c r="D1624" s="50" t="s">
        <v>11148</v>
      </c>
      <c r="E1624" s="52">
        <v>44260.71054398148</v>
      </c>
      <c r="F1624" s="50"/>
      <c r="G1624" s="50"/>
      <c r="H1624" s="50" t="s">
        <v>3268</v>
      </c>
      <c r="I1624" s="50" t="s">
        <v>3269</v>
      </c>
      <c r="J1624" s="50" t="s">
        <v>5785</v>
      </c>
      <c r="K1624" s="50" t="s">
        <v>3271</v>
      </c>
      <c r="L1624" s="53" t="s">
        <v>65</v>
      </c>
      <c r="M1624" s="55" t="s">
        <v>5786</v>
      </c>
      <c r="N1624" s="50">
        <v>498.0</v>
      </c>
      <c r="O1624" s="50">
        <v>2099.0</v>
      </c>
      <c r="P1624" s="50" t="s">
        <v>2515</v>
      </c>
      <c r="Q1624" s="56" t="s">
        <v>11149</v>
      </c>
      <c r="R1624" s="53" t="s">
        <v>11150</v>
      </c>
    </row>
    <row r="1625">
      <c r="A1625" s="54" t="s">
        <v>11151</v>
      </c>
      <c r="B1625" s="50" t="s">
        <v>11152</v>
      </c>
      <c r="C1625" s="51" t="s">
        <v>11153</v>
      </c>
      <c r="D1625" s="50" t="s">
        <v>11154</v>
      </c>
      <c r="E1625" s="52">
        <v>44260.710439814815</v>
      </c>
      <c r="F1625" s="50"/>
      <c r="G1625" s="50"/>
      <c r="H1625" s="50"/>
      <c r="I1625" s="50"/>
      <c r="J1625" s="50" t="s">
        <v>11155</v>
      </c>
      <c r="K1625" s="50"/>
      <c r="L1625" s="53" t="s">
        <v>56</v>
      </c>
      <c r="M1625" s="55" t="s">
        <v>11156</v>
      </c>
      <c r="N1625" s="50">
        <v>312.0</v>
      </c>
      <c r="O1625" s="50">
        <v>318.0</v>
      </c>
      <c r="P1625" s="50" t="s">
        <v>518</v>
      </c>
      <c r="Q1625" s="56" t="s">
        <v>11157</v>
      </c>
      <c r="R1625" s="53" t="s">
        <v>11158</v>
      </c>
    </row>
    <row r="1626">
      <c r="A1626" s="54" t="s">
        <v>11159</v>
      </c>
      <c r="B1626" s="50" t="s">
        <v>11160</v>
      </c>
      <c r="C1626" s="51" t="s">
        <v>11161</v>
      </c>
      <c r="D1626" s="50" t="s">
        <v>11162</v>
      </c>
      <c r="E1626" s="52">
        <v>44260.71017361111</v>
      </c>
      <c r="F1626" s="50"/>
      <c r="G1626" s="50"/>
      <c r="H1626" s="50"/>
      <c r="I1626" s="50"/>
      <c r="J1626" s="50" t="s">
        <v>11163</v>
      </c>
      <c r="K1626" s="50"/>
      <c r="L1626" s="53" t="s">
        <v>1120</v>
      </c>
      <c r="M1626" s="55" t="s">
        <v>11164</v>
      </c>
      <c r="N1626" s="50">
        <v>51054.0</v>
      </c>
      <c r="O1626" s="50">
        <v>11593.0</v>
      </c>
      <c r="P1626" s="50" t="s">
        <v>11165</v>
      </c>
      <c r="Q1626" s="56" t="s">
        <v>11166</v>
      </c>
      <c r="R1626" s="53" t="s">
        <v>11167</v>
      </c>
    </row>
    <row r="1627">
      <c r="A1627" s="54" t="s">
        <v>11168</v>
      </c>
      <c r="B1627" s="50" t="s">
        <v>11169</v>
      </c>
      <c r="C1627" s="51" t="s">
        <v>8436</v>
      </c>
      <c r="D1627" s="50" t="s">
        <v>11170</v>
      </c>
      <c r="E1627" s="52">
        <v>44260.71016203704</v>
      </c>
      <c r="F1627" s="50"/>
      <c r="G1627" s="50"/>
      <c r="H1627" s="50"/>
      <c r="I1627" s="50"/>
      <c r="J1627" s="50" t="s">
        <v>11171</v>
      </c>
      <c r="K1627" s="50"/>
      <c r="L1627" s="53" t="s">
        <v>1794</v>
      </c>
      <c r="M1627" s="55" t="s">
        <v>11172</v>
      </c>
      <c r="N1627" s="50">
        <v>9408.0</v>
      </c>
      <c r="O1627" s="50">
        <v>2587.0</v>
      </c>
      <c r="P1627" s="50" t="s">
        <v>1070</v>
      </c>
      <c r="Q1627" s="56" t="s">
        <v>11173</v>
      </c>
      <c r="R1627" s="53" t="s">
        <v>8439</v>
      </c>
    </row>
    <row r="1628">
      <c r="A1628" s="54" t="s">
        <v>11174</v>
      </c>
      <c r="B1628" s="50" t="s">
        <v>5324</v>
      </c>
      <c r="C1628" s="51" t="s">
        <v>11175</v>
      </c>
      <c r="D1628" s="50" t="s">
        <v>11176</v>
      </c>
      <c r="E1628" s="52">
        <v>44260.71015046297</v>
      </c>
      <c r="F1628" s="50"/>
      <c r="G1628" s="50"/>
      <c r="H1628" s="50"/>
      <c r="I1628" s="50"/>
      <c r="J1628" s="50" t="s">
        <v>5327</v>
      </c>
      <c r="K1628" s="50"/>
      <c r="L1628" s="53" t="s">
        <v>1392</v>
      </c>
      <c r="M1628" s="55" t="s">
        <v>5328</v>
      </c>
      <c r="N1628" s="50">
        <v>31651.0</v>
      </c>
      <c r="O1628" s="50">
        <v>28428.0</v>
      </c>
      <c r="P1628" s="50"/>
      <c r="Q1628" s="56" t="s">
        <v>11177</v>
      </c>
      <c r="R1628" s="53" t="s">
        <v>11178</v>
      </c>
    </row>
    <row r="1629">
      <c r="A1629" s="54" t="s">
        <v>11179</v>
      </c>
      <c r="B1629" s="50" t="s">
        <v>11139</v>
      </c>
      <c r="C1629" s="51" t="s">
        <v>11180</v>
      </c>
      <c r="D1629" s="50" t="s">
        <v>11181</v>
      </c>
      <c r="E1629" s="52">
        <v>44260.710138888884</v>
      </c>
      <c r="F1629" s="50"/>
      <c r="G1629" s="50"/>
      <c r="H1629" s="50" t="s">
        <v>11182</v>
      </c>
      <c r="I1629" s="50" t="s">
        <v>11183</v>
      </c>
      <c r="J1629" s="50" t="s">
        <v>11142</v>
      </c>
      <c r="K1629" s="50" t="s">
        <v>11184</v>
      </c>
      <c r="L1629" s="53" t="s">
        <v>65</v>
      </c>
      <c r="M1629" s="55" t="s">
        <v>11143</v>
      </c>
      <c r="N1629" s="50">
        <v>1252.0</v>
      </c>
      <c r="O1629" s="50">
        <v>2379.0</v>
      </c>
      <c r="P1629" s="50"/>
      <c r="Q1629" s="56" t="s">
        <v>11185</v>
      </c>
      <c r="R1629" s="53" t="s">
        <v>11186</v>
      </c>
    </row>
    <row r="1630">
      <c r="A1630" s="54" t="s">
        <v>11187</v>
      </c>
      <c r="B1630" s="50" t="s">
        <v>5282</v>
      </c>
      <c r="C1630" s="51" t="s">
        <v>11188</v>
      </c>
      <c r="D1630" s="50" t="s">
        <v>11181</v>
      </c>
      <c r="E1630" s="52">
        <v>44260.710138888884</v>
      </c>
      <c r="F1630" s="50"/>
      <c r="G1630" s="50"/>
      <c r="H1630" s="50"/>
      <c r="I1630" s="50"/>
      <c r="J1630" s="50" t="s">
        <v>5285</v>
      </c>
      <c r="K1630" s="50"/>
      <c r="L1630" s="53" t="s">
        <v>1120</v>
      </c>
      <c r="M1630" s="55" t="s">
        <v>5286</v>
      </c>
      <c r="N1630" s="50">
        <v>6734.0</v>
      </c>
      <c r="O1630" s="50">
        <v>919.0</v>
      </c>
      <c r="P1630" s="50" t="s">
        <v>5110</v>
      </c>
      <c r="Q1630" s="56" t="s">
        <v>11189</v>
      </c>
      <c r="R1630" s="53" t="s">
        <v>11190</v>
      </c>
    </row>
    <row r="1631">
      <c r="A1631" s="54" t="s">
        <v>11191</v>
      </c>
      <c r="B1631" s="50" t="s">
        <v>11192</v>
      </c>
      <c r="C1631" s="51" t="s">
        <v>11193</v>
      </c>
      <c r="D1631" s="50" t="s">
        <v>11194</v>
      </c>
      <c r="E1631" s="52">
        <v>44260.710115740745</v>
      </c>
      <c r="F1631" s="50"/>
      <c r="G1631" s="50"/>
      <c r="H1631" s="50"/>
      <c r="I1631" s="50"/>
      <c r="J1631" s="50" t="s">
        <v>11195</v>
      </c>
      <c r="K1631" s="50"/>
      <c r="L1631" s="53" t="s">
        <v>102</v>
      </c>
      <c r="M1631" s="55" t="s">
        <v>11196</v>
      </c>
      <c r="N1631" s="50">
        <v>211.0</v>
      </c>
      <c r="O1631" s="50">
        <v>284.0</v>
      </c>
      <c r="P1631" s="50" t="s">
        <v>11197</v>
      </c>
      <c r="Q1631" s="56" t="s">
        <v>11198</v>
      </c>
      <c r="R1631" s="53" t="s">
        <v>11199</v>
      </c>
    </row>
    <row r="1632">
      <c r="A1632" s="54" t="s">
        <v>11200</v>
      </c>
      <c r="B1632" s="50" t="s">
        <v>10538</v>
      </c>
      <c r="C1632" s="51" t="s">
        <v>11201</v>
      </c>
      <c r="D1632" s="50" t="s">
        <v>11202</v>
      </c>
      <c r="E1632" s="52">
        <v>44260.71003472222</v>
      </c>
      <c r="F1632" s="50"/>
      <c r="G1632" s="50"/>
      <c r="H1632" s="50"/>
      <c r="I1632" s="50"/>
      <c r="J1632" s="50" t="s">
        <v>10541</v>
      </c>
      <c r="K1632" s="50"/>
      <c r="L1632" s="53" t="s">
        <v>102</v>
      </c>
      <c r="M1632" s="55" t="s">
        <v>10542</v>
      </c>
      <c r="N1632" s="50">
        <v>2113.0</v>
      </c>
      <c r="O1632" s="50">
        <v>1934.0</v>
      </c>
      <c r="P1632" s="50" t="s">
        <v>220</v>
      </c>
      <c r="Q1632" s="56" t="s">
        <v>11203</v>
      </c>
      <c r="R1632" s="53" t="s">
        <v>11204</v>
      </c>
    </row>
    <row r="1633">
      <c r="A1633" s="54" t="s">
        <v>11205</v>
      </c>
      <c r="B1633" s="50" t="s">
        <v>11206</v>
      </c>
      <c r="C1633" s="51" t="s">
        <v>5123</v>
      </c>
      <c r="D1633" s="50" t="s">
        <v>11202</v>
      </c>
      <c r="E1633" s="52">
        <v>44260.71003472222</v>
      </c>
      <c r="F1633" s="50"/>
      <c r="G1633" s="50"/>
      <c r="H1633" s="50"/>
      <c r="I1633" s="50"/>
      <c r="J1633" s="50" t="s">
        <v>11207</v>
      </c>
      <c r="K1633" s="50"/>
      <c r="L1633" s="53" t="s">
        <v>102</v>
      </c>
      <c r="M1633" s="55" t="s">
        <v>11208</v>
      </c>
      <c r="N1633" s="50">
        <v>100.0</v>
      </c>
      <c r="O1633" s="50">
        <v>98.0</v>
      </c>
      <c r="P1633" s="50" t="s">
        <v>11209</v>
      </c>
      <c r="Q1633" s="56" t="s">
        <v>11210</v>
      </c>
      <c r="R1633" s="53" t="s">
        <v>5129</v>
      </c>
    </row>
    <row r="1634">
      <c r="A1634" s="54" t="s">
        <v>11211</v>
      </c>
      <c r="B1634" s="50" t="s">
        <v>11212</v>
      </c>
      <c r="C1634" s="51" t="s">
        <v>4366</v>
      </c>
      <c r="D1634" s="50" t="s">
        <v>11213</v>
      </c>
      <c r="E1634" s="52">
        <v>44260.71</v>
      </c>
      <c r="F1634" s="50"/>
      <c r="G1634" s="50"/>
      <c r="H1634" s="50"/>
      <c r="I1634" s="50"/>
      <c r="J1634" s="50" t="s">
        <v>11214</v>
      </c>
      <c r="K1634" s="50"/>
      <c r="L1634" s="53" t="s">
        <v>65</v>
      </c>
      <c r="M1634" s="55" t="s">
        <v>11215</v>
      </c>
      <c r="N1634" s="50">
        <v>622.0</v>
      </c>
      <c r="O1634" s="50">
        <v>3378.0</v>
      </c>
      <c r="P1634" s="50" t="s">
        <v>11216</v>
      </c>
      <c r="Q1634" s="56" t="s">
        <v>11217</v>
      </c>
      <c r="R1634" s="53" t="s">
        <v>4372</v>
      </c>
    </row>
    <row r="1635">
      <c r="A1635" s="54" t="s">
        <v>11218</v>
      </c>
      <c r="B1635" s="50" t="s">
        <v>11219</v>
      </c>
      <c r="C1635" s="51" t="s">
        <v>11220</v>
      </c>
      <c r="D1635" s="50" t="s">
        <v>11221</v>
      </c>
      <c r="E1635" s="52">
        <v>44260.70998842592</v>
      </c>
      <c r="F1635" s="50"/>
      <c r="G1635" s="50"/>
      <c r="H1635" s="50"/>
      <c r="I1635" s="50"/>
      <c r="J1635" s="50" t="s">
        <v>11222</v>
      </c>
      <c r="K1635" s="50"/>
      <c r="L1635" s="53" t="s">
        <v>65</v>
      </c>
      <c r="M1635" s="55" t="s">
        <v>11223</v>
      </c>
      <c r="N1635" s="50">
        <v>3015.0</v>
      </c>
      <c r="O1635" s="50">
        <v>5002.0</v>
      </c>
      <c r="P1635" s="50" t="s">
        <v>11224</v>
      </c>
      <c r="Q1635" s="56" t="s">
        <v>11225</v>
      </c>
      <c r="R1635" s="53" t="s">
        <v>11226</v>
      </c>
    </row>
    <row r="1636">
      <c r="A1636" s="54" t="s">
        <v>11227</v>
      </c>
      <c r="B1636" s="50" t="s">
        <v>11228</v>
      </c>
      <c r="C1636" s="51" t="s">
        <v>11229</v>
      </c>
      <c r="D1636" s="50" t="s">
        <v>11230</v>
      </c>
      <c r="E1636" s="52">
        <v>44260.70990740741</v>
      </c>
      <c r="F1636" s="50"/>
      <c r="G1636" s="50"/>
      <c r="H1636" s="50"/>
      <c r="I1636" s="50"/>
      <c r="J1636" s="50" t="s">
        <v>11231</v>
      </c>
      <c r="K1636" s="50"/>
      <c r="L1636" s="53" t="s">
        <v>56</v>
      </c>
      <c r="M1636" s="55" t="s">
        <v>11232</v>
      </c>
      <c r="N1636" s="50">
        <v>120.0</v>
      </c>
      <c r="O1636" s="50">
        <v>55.0</v>
      </c>
      <c r="P1636" s="50"/>
      <c r="Q1636" s="56" t="s">
        <v>11233</v>
      </c>
      <c r="R1636" s="53" t="s">
        <v>11234</v>
      </c>
    </row>
    <row r="1637">
      <c r="A1637" s="54" t="s">
        <v>11235</v>
      </c>
      <c r="B1637" s="50" t="s">
        <v>11236</v>
      </c>
      <c r="C1637" s="51" t="s">
        <v>11237</v>
      </c>
      <c r="D1637" s="50" t="s">
        <v>11238</v>
      </c>
      <c r="E1637" s="52">
        <v>44260.709502314814</v>
      </c>
      <c r="F1637" s="50"/>
      <c r="G1637" s="50"/>
      <c r="H1637" s="50"/>
      <c r="I1637" s="50"/>
      <c r="J1637" s="50" t="s">
        <v>11239</v>
      </c>
      <c r="K1637" s="50"/>
      <c r="L1637" s="53" t="s">
        <v>11240</v>
      </c>
      <c r="M1637" s="55" t="s">
        <v>11241</v>
      </c>
      <c r="N1637" s="50">
        <v>183.0</v>
      </c>
      <c r="O1637" s="50">
        <v>278.0</v>
      </c>
      <c r="P1637" s="50" t="s">
        <v>11242</v>
      </c>
      <c r="Q1637" s="56" t="s">
        <v>11243</v>
      </c>
      <c r="R1637" s="53" t="s">
        <v>11244</v>
      </c>
    </row>
    <row r="1638">
      <c r="A1638" s="54" t="s">
        <v>11245</v>
      </c>
      <c r="B1638" s="50" t="s">
        <v>11246</v>
      </c>
      <c r="C1638" s="51" t="s">
        <v>333</v>
      </c>
      <c r="D1638" s="50" t="s">
        <v>11247</v>
      </c>
      <c r="E1638" s="52">
        <v>44260.70947916667</v>
      </c>
      <c r="F1638" s="50"/>
      <c r="G1638" s="50"/>
      <c r="H1638" s="50"/>
      <c r="I1638" s="50"/>
      <c r="J1638" s="50" t="s">
        <v>11248</v>
      </c>
      <c r="K1638" s="50"/>
      <c r="L1638" s="53" t="s">
        <v>65</v>
      </c>
      <c r="M1638" s="55" t="s">
        <v>11249</v>
      </c>
      <c r="N1638" s="50">
        <v>231.0</v>
      </c>
      <c r="O1638" s="50">
        <v>1936.0</v>
      </c>
      <c r="P1638" s="50" t="s">
        <v>11250</v>
      </c>
      <c r="Q1638" s="56" t="s">
        <v>11251</v>
      </c>
      <c r="R1638" s="53" t="s">
        <v>338</v>
      </c>
    </row>
    <row r="1639">
      <c r="A1639" s="54" t="s">
        <v>11252</v>
      </c>
      <c r="B1639" s="50" t="s">
        <v>11253</v>
      </c>
      <c r="C1639" s="51" t="s">
        <v>4640</v>
      </c>
      <c r="D1639" s="50" t="s">
        <v>11254</v>
      </c>
      <c r="E1639" s="52">
        <v>44260.70936342592</v>
      </c>
      <c r="F1639" s="50"/>
      <c r="G1639" s="50"/>
      <c r="H1639" s="50"/>
      <c r="I1639" s="50"/>
      <c r="J1639" s="50" t="s">
        <v>11255</v>
      </c>
      <c r="K1639" s="50"/>
      <c r="L1639" s="53" t="s">
        <v>65</v>
      </c>
      <c r="M1639" s="55" t="s">
        <v>11256</v>
      </c>
      <c r="N1639" s="50">
        <v>621.0</v>
      </c>
      <c r="O1639" s="50">
        <v>1367.0</v>
      </c>
      <c r="P1639" s="50" t="s">
        <v>11257</v>
      </c>
      <c r="Q1639" s="56" t="s">
        <v>11258</v>
      </c>
      <c r="R1639" s="53" t="s">
        <v>4645</v>
      </c>
    </row>
    <row r="1640">
      <c r="A1640" s="54" t="s">
        <v>11259</v>
      </c>
      <c r="B1640" s="50" t="s">
        <v>11260</v>
      </c>
      <c r="C1640" s="51" t="s">
        <v>11261</v>
      </c>
      <c r="D1640" s="50" t="s">
        <v>11262</v>
      </c>
      <c r="E1640" s="52">
        <v>44260.70935185185</v>
      </c>
      <c r="F1640" s="50"/>
      <c r="G1640" s="50"/>
      <c r="H1640" s="50"/>
      <c r="I1640" s="50"/>
      <c r="J1640" s="50" t="s">
        <v>11263</v>
      </c>
      <c r="K1640" s="50"/>
      <c r="L1640" s="53" t="s">
        <v>1120</v>
      </c>
      <c r="M1640" s="55" t="s">
        <v>11264</v>
      </c>
      <c r="N1640" s="50">
        <v>1636.0</v>
      </c>
      <c r="O1640" s="50">
        <v>1132.0</v>
      </c>
      <c r="P1640" s="50" t="s">
        <v>11265</v>
      </c>
      <c r="Q1640" s="56" t="s">
        <v>11266</v>
      </c>
      <c r="R1640" s="53" t="s">
        <v>11267</v>
      </c>
    </row>
    <row r="1641">
      <c r="A1641" s="54" t="s">
        <v>11268</v>
      </c>
      <c r="B1641" s="50" t="s">
        <v>11269</v>
      </c>
      <c r="C1641" s="51" t="s">
        <v>333</v>
      </c>
      <c r="D1641" s="50" t="s">
        <v>11270</v>
      </c>
      <c r="E1641" s="52">
        <v>44260.709120370375</v>
      </c>
      <c r="F1641" s="50"/>
      <c r="G1641" s="50"/>
      <c r="H1641" s="50"/>
      <c r="I1641" s="50"/>
      <c r="J1641" s="50" t="s">
        <v>11271</v>
      </c>
      <c r="K1641" s="50"/>
      <c r="L1641" s="53" t="s">
        <v>56</v>
      </c>
      <c r="M1641" s="55" t="s">
        <v>11272</v>
      </c>
      <c r="N1641" s="50">
        <v>739.0</v>
      </c>
      <c r="O1641" s="50">
        <v>741.0</v>
      </c>
      <c r="P1641" s="50" t="s">
        <v>11273</v>
      </c>
      <c r="Q1641" s="56" t="s">
        <v>11274</v>
      </c>
      <c r="R1641" s="53" t="s">
        <v>338</v>
      </c>
    </row>
    <row r="1642">
      <c r="A1642" s="54" t="s">
        <v>11275</v>
      </c>
      <c r="B1642" s="50" t="s">
        <v>10182</v>
      </c>
      <c r="C1642" s="51" t="s">
        <v>11276</v>
      </c>
      <c r="D1642" s="50" t="s">
        <v>11277</v>
      </c>
      <c r="E1642" s="52">
        <v>44260.70884259259</v>
      </c>
      <c r="F1642" s="50"/>
      <c r="G1642" s="50"/>
      <c r="H1642" s="50"/>
      <c r="I1642" s="50"/>
      <c r="J1642" s="50" t="s">
        <v>10184</v>
      </c>
      <c r="K1642" s="50"/>
      <c r="L1642" s="53" t="s">
        <v>1120</v>
      </c>
      <c r="M1642" s="55" t="s">
        <v>10185</v>
      </c>
      <c r="N1642" s="50">
        <v>7267.0</v>
      </c>
      <c r="O1642" s="50">
        <v>2091.0</v>
      </c>
      <c r="P1642" s="50" t="s">
        <v>1070</v>
      </c>
      <c r="Q1642" s="56" t="s">
        <v>11278</v>
      </c>
      <c r="R1642" s="53" t="s">
        <v>11279</v>
      </c>
    </row>
    <row r="1643">
      <c r="A1643" s="54" t="s">
        <v>11280</v>
      </c>
      <c r="B1643" s="50" t="s">
        <v>11281</v>
      </c>
      <c r="C1643" s="51" t="s">
        <v>11282</v>
      </c>
      <c r="D1643" s="50" t="s">
        <v>11283</v>
      </c>
      <c r="E1643" s="52">
        <v>44260.70835648148</v>
      </c>
      <c r="F1643" s="50"/>
      <c r="G1643" s="50"/>
      <c r="H1643" s="50"/>
      <c r="I1643" s="50"/>
      <c r="J1643" s="50" t="s">
        <v>11284</v>
      </c>
      <c r="K1643" s="50"/>
      <c r="L1643" s="53" t="s">
        <v>102</v>
      </c>
      <c r="M1643" s="55" t="s">
        <v>11285</v>
      </c>
      <c r="N1643" s="50">
        <v>328.0</v>
      </c>
      <c r="O1643" s="50">
        <v>87.0</v>
      </c>
      <c r="P1643" s="50" t="s">
        <v>432</v>
      </c>
      <c r="Q1643" s="56" t="s">
        <v>11286</v>
      </c>
      <c r="R1643" s="53" t="s">
        <v>11287</v>
      </c>
    </row>
    <row r="1644">
      <c r="A1644" s="54" t="s">
        <v>11288</v>
      </c>
      <c r="B1644" s="50" t="s">
        <v>11289</v>
      </c>
      <c r="C1644" s="51" t="s">
        <v>11290</v>
      </c>
      <c r="D1644" s="50" t="s">
        <v>11283</v>
      </c>
      <c r="E1644" s="52">
        <v>44260.70835648148</v>
      </c>
      <c r="F1644" s="50"/>
      <c r="G1644" s="50"/>
      <c r="H1644" s="50"/>
      <c r="I1644" s="50"/>
      <c r="J1644" s="50" t="s">
        <v>11291</v>
      </c>
      <c r="K1644" s="50"/>
      <c r="L1644" s="53" t="s">
        <v>1794</v>
      </c>
      <c r="M1644" s="55" t="s">
        <v>11292</v>
      </c>
      <c r="N1644" s="50">
        <v>633.0</v>
      </c>
      <c r="O1644" s="50">
        <v>221.0</v>
      </c>
      <c r="P1644" s="50"/>
      <c r="Q1644" s="56" t="s">
        <v>11293</v>
      </c>
      <c r="R1644" s="53" t="s">
        <v>11294</v>
      </c>
    </row>
    <row r="1645">
      <c r="A1645" s="54" t="s">
        <v>11295</v>
      </c>
      <c r="B1645" s="50" t="s">
        <v>11296</v>
      </c>
      <c r="C1645" s="51" t="s">
        <v>11297</v>
      </c>
      <c r="D1645" s="50" t="s">
        <v>11298</v>
      </c>
      <c r="E1645" s="52">
        <v>44260.70834490741</v>
      </c>
      <c r="F1645" s="50"/>
      <c r="G1645" s="50"/>
      <c r="H1645" s="50"/>
      <c r="I1645" s="50"/>
      <c r="J1645" s="50" t="s">
        <v>11299</v>
      </c>
      <c r="K1645" s="50"/>
      <c r="L1645" s="53" t="s">
        <v>6042</v>
      </c>
      <c r="M1645" s="55" t="s">
        <v>11300</v>
      </c>
      <c r="N1645" s="50">
        <v>451.0</v>
      </c>
      <c r="O1645" s="50">
        <v>787.0</v>
      </c>
      <c r="P1645" s="50" t="s">
        <v>11242</v>
      </c>
      <c r="Q1645" s="56" t="s">
        <v>11301</v>
      </c>
      <c r="R1645" s="53" t="s">
        <v>11302</v>
      </c>
    </row>
    <row r="1646">
      <c r="A1646" s="54" t="s">
        <v>11303</v>
      </c>
      <c r="B1646" s="50" t="s">
        <v>5782</v>
      </c>
      <c r="C1646" s="51" t="s">
        <v>116</v>
      </c>
      <c r="D1646" s="50" t="s">
        <v>11304</v>
      </c>
      <c r="E1646" s="52">
        <v>44260.70806712963</v>
      </c>
      <c r="F1646" s="50"/>
      <c r="G1646" s="50"/>
      <c r="H1646" s="50"/>
      <c r="I1646" s="50"/>
      <c r="J1646" s="50" t="s">
        <v>5785</v>
      </c>
      <c r="K1646" s="50"/>
      <c r="L1646" s="53" t="s">
        <v>65</v>
      </c>
      <c r="M1646" s="55" t="s">
        <v>5786</v>
      </c>
      <c r="N1646" s="50">
        <v>498.0</v>
      </c>
      <c r="O1646" s="50">
        <v>2099.0</v>
      </c>
      <c r="P1646" s="50" t="s">
        <v>2515</v>
      </c>
      <c r="Q1646" s="56" t="s">
        <v>11305</v>
      </c>
      <c r="R1646" s="53" t="s">
        <v>119</v>
      </c>
    </row>
    <row r="1647">
      <c r="A1647" s="54" t="s">
        <v>11306</v>
      </c>
      <c r="B1647" s="50" t="s">
        <v>11307</v>
      </c>
      <c r="C1647" s="51" t="s">
        <v>72</v>
      </c>
      <c r="D1647" s="50" t="s">
        <v>11308</v>
      </c>
      <c r="E1647" s="52">
        <v>44260.70799768518</v>
      </c>
      <c r="F1647" s="50"/>
      <c r="G1647" s="50"/>
      <c r="H1647" s="50"/>
      <c r="I1647" s="50"/>
      <c r="J1647" s="50" t="s">
        <v>11309</v>
      </c>
      <c r="K1647" s="50"/>
      <c r="L1647" s="53" t="s">
        <v>56</v>
      </c>
      <c r="M1647" s="55" t="s">
        <v>11310</v>
      </c>
      <c r="N1647" s="50">
        <v>401.0</v>
      </c>
      <c r="O1647" s="50">
        <v>439.0</v>
      </c>
      <c r="P1647" s="50" t="s">
        <v>11311</v>
      </c>
      <c r="Q1647" s="56" t="s">
        <v>11312</v>
      </c>
      <c r="R1647" s="53" t="s">
        <v>78</v>
      </c>
    </row>
    <row r="1648">
      <c r="A1648" s="54" t="s">
        <v>11313</v>
      </c>
      <c r="B1648" s="50" t="s">
        <v>11314</v>
      </c>
      <c r="C1648" s="51" t="s">
        <v>3466</v>
      </c>
      <c r="D1648" s="50" t="s">
        <v>11315</v>
      </c>
      <c r="E1648" s="52">
        <v>44260.7078587963</v>
      </c>
      <c r="F1648" s="50"/>
      <c r="G1648" s="50"/>
      <c r="H1648" s="50"/>
      <c r="I1648" s="50"/>
      <c r="J1648" s="50" t="s">
        <v>11316</v>
      </c>
      <c r="K1648" s="50"/>
      <c r="L1648" s="53" t="s">
        <v>65</v>
      </c>
      <c r="M1648" s="55" t="s">
        <v>11317</v>
      </c>
      <c r="N1648" s="50">
        <v>1606.0</v>
      </c>
      <c r="O1648" s="50">
        <v>778.0</v>
      </c>
      <c r="P1648" s="50" t="s">
        <v>286</v>
      </c>
      <c r="Q1648" s="56" t="s">
        <v>11318</v>
      </c>
      <c r="R1648" s="53" t="s">
        <v>3472</v>
      </c>
    </row>
    <row r="1649">
      <c r="A1649" s="54" t="s">
        <v>11319</v>
      </c>
      <c r="B1649" s="50" t="s">
        <v>7965</v>
      </c>
      <c r="C1649" s="51" t="s">
        <v>10002</v>
      </c>
      <c r="D1649" s="50" t="s">
        <v>11320</v>
      </c>
      <c r="E1649" s="52">
        <v>44260.70783564815</v>
      </c>
      <c r="F1649" s="50"/>
      <c r="G1649" s="50"/>
      <c r="H1649" s="50"/>
      <c r="I1649" s="50"/>
      <c r="J1649" s="50" t="s">
        <v>7967</v>
      </c>
      <c r="K1649" s="50"/>
      <c r="L1649" s="53" t="s">
        <v>65</v>
      </c>
      <c r="M1649" s="55" t="s">
        <v>7968</v>
      </c>
      <c r="N1649" s="50">
        <v>235.0</v>
      </c>
      <c r="O1649" s="50">
        <v>1229.0</v>
      </c>
      <c r="P1649" s="50" t="s">
        <v>7969</v>
      </c>
      <c r="Q1649" s="56" t="s">
        <v>11321</v>
      </c>
      <c r="R1649" s="53" t="s">
        <v>10006</v>
      </c>
    </row>
    <row r="1650">
      <c r="A1650" s="54" t="s">
        <v>11322</v>
      </c>
      <c r="B1650" s="50" t="s">
        <v>11323</v>
      </c>
      <c r="C1650" s="51" t="s">
        <v>11324</v>
      </c>
      <c r="D1650" s="50" t="s">
        <v>11325</v>
      </c>
      <c r="E1650" s="52">
        <v>44260.70774305555</v>
      </c>
      <c r="F1650" s="50"/>
      <c r="G1650" s="50"/>
      <c r="H1650" s="50" t="s">
        <v>2580</v>
      </c>
      <c r="I1650" s="50" t="s">
        <v>2581</v>
      </c>
      <c r="J1650" s="50" t="s">
        <v>11326</v>
      </c>
      <c r="K1650" s="50" t="s">
        <v>2583</v>
      </c>
      <c r="L1650" s="53" t="s">
        <v>65</v>
      </c>
      <c r="M1650" s="55" t="s">
        <v>11327</v>
      </c>
      <c r="N1650" s="50">
        <v>343.0</v>
      </c>
      <c r="O1650" s="50">
        <v>1063.0</v>
      </c>
      <c r="P1650" s="50" t="s">
        <v>11328</v>
      </c>
      <c r="Q1650" s="56" t="s">
        <v>11329</v>
      </c>
      <c r="R1650" s="53" t="s">
        <v>11330</v>
      </c>
    </row>
    <row r="1651">
      <c r="A1651" s="54" t="s">
        <v>11331</v>
      </c>
      <c r="B1651" s="50" t="s">
        <v>11332</v>
      </c>
      <c r="C1651" s="51" t="s">
        <v>11333</v>
      </c>
      <c r="D1651" s="50" t="s">
        <v>11334</v>
      </c>
      <c r="E1651" s="52">
        <v>44260.70762731481</v>
      </c>
      <c r="F1651" s="50"/>
      <c r="G1651" s="50"/>
      <c r="H1651" s="50"/>
      <c r="I1651" s="50"/>
      <c r="J1651" s="50" t="s">
        <v>11335</v>
      </c>
      <c r="K1651" s="50"/>
      <c r="L1651" s="53" t="s">
        <v>65</v>
      </c>
      <c r="M1651" s="55" t="s">
        <v>11336</v>
      </c>
      <c r="N1651" s="50">
        <v>1621.0</v>
      </c>
      <c r="O1651" s="50">
        <v>963.0</v>
      </c>
      <c r="P1651" s="50"/>
      <c r="Q1651" s="56" t="s">
        <v>11337</v>
      </c>
      <c r="R1651" s="53" t="s">
        <v>11338</v>
      </c>
    </row>
    <row r="1652">
      <c r="A1652" s="54" t="s">
        <v>11339</v>
      </c>
      <c r="B1652" s="50" t="s">
        <v>11340</v>
      </c>
      <c r="C1652" s="51" t="s">
        <v>72</v>
      </c>
      <c r="D1652" s="50" t="s">
        <v>11341</v>
      </c>
      <c r="E1652" s="52">
        <v>44260.707604166666</v>
      </c>
      <c r="F1652" s="50"/>
      <c r="G1652" s="50"/>
      <c r="H1652" s="50"/>
      <c r="I1652" s="50"/>
      <c r="J1652" s="50" t="s">
        <v>11342</v>
      </c>
      <c r="K1652" s="50"/>
      <c r="L1652" s="53" t="s">
        <v>65</v>
      </c>
      <c r="M1652" s="55" t="s">
        <v>11343</v>
      </c>
      <c r="N1652" s="50">
        <v>1464.0</v>
      </c>
      <c r="O1652" s="50">
        <v>2776.0</v>
      </c>
      <c r="P1652" s="50" t="s">
        <v>286</v>
      </c>
      <c r="Q1652" s="56" t="s">
        <v>11344</v>
      </c>
      <c r="R1652" s="53" t="s">
        <v>78</v>
      </c>
    </row>
    <row r="1653">
      <c r="A1653" s="54" t="s">
        <v>3271</v>
      </c>
      <c r="B1653" s="50" t="s">
        <v>3269</v>
      </c>
      <c r="C1653" s="51" t="s">
        <v>11345</v>
      </c>
      <c r="D1653" s="50" t="s">
        <v>11346</v>
      </c>
      <c r="E1653" s="52">
        <v>44260.70731481482</v>
      </c>
      <c r="F1653" s="50"/>
      <c r="G1653" s="50"/>
      <c r="H1653" s="50"/>
      <c r="I1653" s="50"/>
      <c r="J1653" s="50" t="s">
        <v>3268</v>
      </c>
      <c r="K1653" s="50"/>
      <c r="L1653" s="53" t="s">
        <v>102</v>
      </c>
      <c r="M1653" s="55" t="s">
        <v>11347</v>
      </c>
      <c r="N1653" s="50">
        <v>39444.0</v>
      </c>
      <c r="O1653" s="50">
        <v>83.0</v>
      </c>
      <c r="P1653" s="50" t="s">
        <v>286</v>
      </c>
      <c r="Q1653" s="56" t="s">
        <v>11348</v>
      </c>
      <c r="R1653" s="53" t="s">
        <v>11349</v>
      </c>
    </row>
    <row r="1654">
      <c r="A1654" s="54" t="s">
        <v>11350</v>
      </c>
      <c r="B1654" s="50" t="s">
        <v>11351</v>
      </c>
      <c r="C1654" s="51" t="s">
        <v>11352</v>
      </c>
      <c r="D1654" s="50" t="s">
        <v>11353</v>
      </c>
      <c r="E1654" s="52">
        <v>44260.707037037035</v>
      </c>
      <c r="F1654" s="50"/>
      <c r="G1654" s="50"/>
      <c r="H1654" s="50"/>
      <c r="I1654" s="50"/>
      <c r="J1654" s="50" t="s">
        <v>11354</v>
      </c>
      <c r="K1654" s="50"/>
      <c r="L1654" s="53" t="s">
        <v>65</v>
      </c>
      <c r="M1654" s="55" t="s">
        <v>11355</v>
      </c>
      <c r="N1654" s="50">
        <v>44755.0</v>
      </c>
      <c r="O1654" s="50">
        <v>1224.0</v>
      </c>
      <c r="P1654" s="50" t="s">
        <v>271</v>
      </c>
      <c r="Q1654" s="56" t="s">
        <v>11356</v>
      </c>
      <c r="R1654" s="53" t="s">
        <v>11357</v>
      </c>
    </row>
    <row r="1655">
      <c r="A1655" s="54" t="s">
        <v>11358</v>
      </c>
      <c r="B1655" s="50" t="s">
        <v>11359</v>
      </c>
      <c r="C1655" s="51" t="s">
        <v>8112</v>
      </c>
      <c r="D1655" s="50" t="s">
        <v>11360</v>
      </c>
      <c r="E1655" s="52">
        <v>44260.70701388889</v>
      </c>
      <c r="F1655" s="50"/>
      <c r="G1655" s="50"/>
      <c r="H1655" s="50"/>
      <c r="I1655" s="50"/>
      <c r="J1655" s="50" t="s">
        <v>11361</v>
      </c>
      <c r="K1655" s="50"/>
      <c r="L1655" s="53" t="s">
        <v>102</v>
      </c>
      <c r="M1655" s="55" t="s">
        <v>11362</v>
      </c>
      <c r="N1655" s="50">
        <v>299.0</v>
      </c>
      <c r="O1655" s="50">
        <v>67.0</v>
      </c>
      <c r="P1655" s="50" t="s">
        <v>11363</v>
      </c>
      <c r="Q1655" s="56" t="s">
        <v>11364</v>
      </c>
      <c r="R1655" s="53" t="s">
        <v>8118</v>
      </c>
    </row>
    <row r="1656">
      <c r="A1656" s="54" t="s">
        <v>11365</v>
      </c>
      <c r="B1656" s="50" t="s">
        <v>11366</v>
      </c>
      <c r="C1656" s="51" t="s">
        <v>333</v>
      </c>
      <c r="D1656" s="50" t="s">
        <v>11367</v>
      </c>
      <c r="E1656" s="52">
        <v>44260.70663194444</v>
      </c>
      <c r="F1656" s="50"/>
      <c r="G1656" s="50"/>
      <c r="H1656" s="50"/>
      <c r="I1656" s="50"/>
      <c r="J1656" s="50" t="s">
        <v>11368</v>
      </c>
      <c r="K1656" s="50"/>
      <c r="L1656" s="53" t="s">
        <v>65</v>
      </c>
      <c r="M1656" s="55" t="s">
        <v>11369</v>
      </c>
      <c r="N1656" s="50">
        <v>5336.0</v>
      </c>
      <c r="O1656" s="50">
        <v>3629.0</v>
      </c>
      <c r="P1656" s="50" t="s">
        <v>11370</v>
      </c>
      <c r="Q1656" s="56" t="s">
        <v>11371</v>
      </c>
      <c r="R1656" s="53" t="s">
        <v>338</v>
      </c>
    </row>
    <row r="1657">
      <c r="A1657" s="54" t="s">
        <v>11372</v>
      </c>
      <c r="B1657" s="50" t="s">
        <v>11373</v>
      </c>
      <c r="C1657" s="51" t="s">
        <v>11374</v>
      </c>
      <c r="D1657" s="50" t="s">
        <v>11375</v>
      </c>
      <c r="E1657" s="52">
        <v>44260.706504629634</v>
      </c>
      <c r="F1657" s="50"/>
      <c r="G1657" s="50"/>
      <c r="H1657" s="50"/>
      <c r="I1657" s="50"/>
      <c r="J1657" s="50" t="s">
        <v>11376</v>
      </c>
      <c r="K1657" s="50"/>
      <c r="L1657" s="53" t="s">
        <v>102</v>
      </c>
      <c r="M1657" s="55" t="s">
        <v>11377</v>
      </c>
      <c r="N1657" s="50">
        <v>6079.0</v>
      </c>
      <c r="O1657" s="50">
        <v>960.0</v>
      </c>
      <c r="P1657" s="50" t="s">
        <v>11378</v>
      </c>
      <c r="Q1657" s="56" t="s">
        <v>11379</v>
      </c>
      <c r="R1657" s="53" t="s">
        <v>11380</v>
      </c>
    </row>
    <row r="1658">
      <c r="A1658" s="54" t="s">
        <v>11381</v>
      </c>
      <c r="B1658" s="50" t="s">
        <v>11382</v>
      </c>
      <c r="C1658" s="51" t="s">
        <v>11383</v>
      </c>
      <c r="D1658" s="50" t="s">
        <v>11384</v>
      </c>
      <c r="E1658" s="52">
        <v>44260.70607638889</v>
      </c>
      <c r="F1658" s="50"/>
      <c r="G1658" s="50"/>
      <c r="H1658" s="50"/>
      <c r="I1658" s="50"/>
      <c r="J1658" s="50" t="s">
        <v>11385</v>
      </c>
      <c r="K1658" s="50"/>
      <c r="L1658" s="53" t="s">
        <v>65</v>
      </c>
      <c r="M1658" s="55" t="s">
        <v>11386</v>
      </c>
      <c r="N1658" s="50">
        <v>663.0</v>
      </c>
      <c r="O1658" s="50">
        <v>1845.0</v>
      </c>
      <c r="P1658" s="50" t="s">
        <v>9101</v>
      </c>
      <c r="Q1658" s="56" t="s">
        <v>11387</v>
      </c>
      <c r="R1658" s="53" t="s">
        <v>11388</v>
      </c>
    </row>
    <row r="1659">
      <c r="A1659" s="54" t="s">
        <v>11389</v>
      </c>
      <c r="B1659" s="50" t="s">
        <v>11390</v>
      </c>
      <c r="C1659" s="51" t="s">
        <v>11391</v>
      </c>
      <c r="D1659" s="50" t="s">
        <v>11392</v>
      </c>
      <c r="E1659" s="52">
        <v>44260.705983796295</v>
      </c>
      <c r="F1659" s="50"/>
      <c r="G1659" s="50"/>
      <c r="H1659" s="50" t="s">
        <v>11182</v>
      </c>
      <c r="I1659" s="50" t="s">
        <v>11183</v>
      </c>
      <c r="J1659" s="50" t="s">
        <v>11393</v>
      </c>
      <c r="K1659" s="50" t="s">
        <v>11184</v>
      </c>
      <c r="L1659" s="53" t="s">
        <v>65</v>
      </c>
      <c r="M1659" s="55" t="s">
        <v>11394</v>
      </c>
      <c r="N1659" s="50">
        <v>355.0</v>
      </c>
      <c r="O1659" s="50">
        <v>1167.0</v>
      </c>
      <c r="P1659" s="50" t="s">
        <v>2585</v>
      </c>
      <c r="Q1659" s="56" t="s">
        <v>11395</v>
      </c>
      <c r="R1659" s="53" t="s">
        <v>11396</v>
      </c>
    </row>
    <row r="1660">
      <c r="A1660" s="54" t="s">
        <v>11397</v>
      </c>
      <c r="B1660" s="50" t="s">
        <v>11398</v>
      </c>
      <c r="C1660" s="51" t="s">
        <v>11399</v>
      </c>
      <c r="D1660" s="50" t="s">
        <v>11400</v>
      </c>
      <c r="E1660" s="52">
        <v>44260.705925925926</v>
      </c>
      <c r="F1660" s="50"/>
      <c r="G1660" s="50"/>
      <c r="H1660" s="50"/>
      <c r="I1660" s="50"/>
      <c r="J1660" s="50" t="s">
        <v>11401</v>
      </c>
      <c r="K1660" s="50"/>
      <c r="L1660" s="53" t="s">
        <v>56</v>
      </c>
      <c r="M1660" s="55" t="s">
        <v>11402</v>
      </c>
      <c r="N1660" s="50">
        <v>2769.0</v>
      </c>
      <c r="O1660" s="50">
        <v>1294.0</v>
      </c>
      <c r="P1660" s="50" t="s">
        <v>2585</v>
      </c>
      <c r="Q1660" s="56" t="s">
        <v>11403</v>
      </c>
      <c r="R1660" s="53" t="s">
        <v>11404</v>
      </c>
    </row>
    <row r="1661">
      <c r="A1661" s="54" t="s">
        <v>11405</v>
      </c>
      <c r="B1661" s="50" t="s">
        <v>11406</v>
      </c>
      <c r="C1661" s="51" t="s">
        <v>11407</v>
      </c>
      <c r="D1661" s="50" t="s">
        <v>11400</v>
      </c>
      <c r="E1661" s="52">
        <v>44260.705925925926</v>
      </c>
      <c r="F1661" s="50"/>
      <c r="G1661" s="50"/>
      <c r="H1661" s="50"/>
      <c r="I1661" s="50"/>
      <c r="J1661" s="50" t="s">
        <v>11408</v>
      </c>
      <c r="K1661" s="50"/>
      <c r="L1661" s="53" t="s">
        <v>65</v>
      </c>
      <c r="M1661" s="55" t="s">
        <v>11409</v>
      </c>
      <c r="N1661" s="50">
        <v>159.0</v>
      </c>
      <c r="O1661" s="50">
        <v>377.0</v>
      </c>
      <c r="P1661" s="50" t="s">
        <v>286</v>
      </c>
      <c r="Q1661" s="56" t="s">
        <v>11410</v>
      </c>
      <c r="R1661" s="53" t="s">
        <v>11411</v>
      </c>
    </row>
    <row r="1662">
      <c r="A1662" s="54" t="s">
        <v>11412</v>
      </c>
      <c r="B1662" s="50" t="s">
        <v>8120</v>
      </c>
      <c r="C1662" s="51" t="s">
        <v>11413</v>
      </c>
      <c r="D1662" s="50" t="s">
        <v>11414</v>
      </c>
      <c r="E1662" s="52">
        <v>44260.70584490741</v>
      </c>
      <c r="F1662" s="50"/>
      <c r="G1662" s="50"/>
      <c r="H1662" s="50"/>
      <c r="I1662" s="50"/>
      <c r="J1662" s="50" t="s">
        <v>8122</v>
      </c>
      <c r="K1662" s="50"/>
      <c r="L1662" s="53" t="s">
        <v>65</v>
      </c>
      <c r="M1662" s="55" t="s">
        <v>8123</v>
      </c>
      <c r="N1662" s="50">
        <v>156.0</v>
      </c>
      <c r="O1662" s="50">
        <v>1344.0</v>
      </c>
      <c r="P1662" s="50" t="s">
        <v>345</v>
      </c>
      <c r="Q1662" s="56" t="s">
        <v>11415</v>
      </c>
      <c r="R1662" s="53" t="s">
        <v>11416</v>
      </c>
    </row>
    <row r="1663">
      <c r="A1663" s="54" t="s">
        <v>11417</v>
      </c>
      <c r="B1663" s="50" t="s">
        <v>11418</v>
      </c>
      <c r="C1663" s="51" t="s">
        <v>11419</v>
      </c>
      <c r="D1663" s="50" t="s">
        <v>11420</v>
      </c>
      <c r="E1663" s="52">
        <v>44260.705775462964</v>
      </c>
      <c r="F1663" s="50"/>
      <c r="G1663" s="50"/>
      <c r="H1663" s="50"/>
      <c r="I1663" s="50"/>
      <c r="J1663" s="50" t="s">
        <v>11421</v>
      </c>
      <c r="K1663" s="50"/>
      <c r="L1663" s="53" t="s">
        <v>65</v>
      </c>
      <c r="M1663" s="55" t="s">
        <v>11422</v>
      </c>
      <c r="N1663" s="50">
        <v>219.0</v>
      </c>
      <c r="O1663" s="50">
        <v>184.0</v>
      </c>
      <c r="P1663" s="50" t="s">
        <v>11423</v>
      </c>
      <c r="Q1663" s="56" t="s">
        <v>11424</v>
      </c>
      <c r="R1663" s="53" t="s">
        <v>11425</v>
      </c>
    </row>
    <row r="1664">
      <c r="A1664" s="54" t="s">
        <v>11426</v>
      </c>
      <c r="B1664" s="50" t="s">
        <v>8120</v>
      </c>
      <c r="C1664" s="51" t="s">
        <v>81</v>
      </c>
      <c r="D1664" s="50" t="s">
        <v>11427</v>
      </c>
      <c r="E1664" s="52">
        <v>44260.70569444445</v>
      </c>
      <c r="F1664" s="50"/>
      <c r="G1664" s="50"/>
      <c r="H1664" s="50"/>
      <c r="I1664" s="50"/>
      <c r="J1664" s="50" t="s">
        <v>8122</v>
      </c>
      <c r="K1664" s="50"/>
      <c r="L1664" s="53" t="s">
        <v>65</v>
      </c>
      <c r="M1664" s="55" t="s">
        <v>8123</v>
      </c>
      <c r="N1664" s="50">
        <v>156.0</v>
      </c>
      <c r="O1664" s="50">
        <v>1344.0</v>
      </c>
      <c r="P1664" s="50" t="s">
        <v>345</v>
      </c>
      <c r="Q1664" s="56" t="s">
        <v>11428</v>
      </c>
      <c r="R1664" s="53" t="s">
        <v>87</v>
      </c>
    </row>
    <row r="1665">
      <c r="A1665" s="54" t="s">
        <v>11429</v>
      </c>
      <c r="B1665" s="50" t="s">
        <v>8120</v>
      </c>
      <c r="C1665" s="51" t="s">
        <v>11430</v>
      </c>
      <c r="D1665" s="50" t="s">
        <v>11431</v>
      </c>
      <c r="E1665" s="52">
        <v>44260.705671296295</v>
      </c>
      <c r="F1665" s="50"/>
      <c r="G1665" s="50"/>
      <c r="H1665" s="50"/>
      <c r="I1665" s="50"/>
      <c r="J1665" s="50" t="s">
        <v>8122</v>
      </c>
      <c r="K1665" s="50"/>
      <c r="L1665" s="53" t="s">
        <v>65</v>
      </c>
      <c r="M1665" s="55" t="s">
        <v>8123</v>
      </c>
      <c r="N1665" s="50">
        <v>156.0</v>
      </c>
      <c r="O1665" s="50">
        <v>1344.0</v>
      </c>
      <c r="P1665" s="50" t="s">
        <v>345</v>
      </c>
      <c r="Q1665" s="56" t="s">
        <v>11432</v>
      </c>
      <c r="R1665" s="53" t="s">
        <v>11433</v>
      </c>
    </row>
    <row r="1666">
      <c r="A1666" s="54" t="s">
        <v>11434</v>
      </c>
      <c r="B1666" s="50" t="s">
        <v>11435</v>
      </c>
      <c r="C1666" s="51" t="s">
        <v>11333</v>
      </c>
      <c r="D1666" s="50" t="s">
        <v>11436</v>
      </c>
      <c r="E1666" s="52">
        <v>44260.705659722225</v>
      </c>
      <c r="F1666" s="50"/>
      <c r="G1666" s="50"/>
      <c r="H1666" s="50"/>
      <c r="I1666" s="50"/>
      <c r="J1666" s="50" t="s">
        <v>11437</v>
      </c>
      <c r="K1666" s="50"/>
      <c r="L1666" s="53" t="s">
        <v>65</v>
      </c>
      <c r="M1666" s="55" t="s">
        <v>11438</v>
      </c>
      <c r="N1666" s="50">
        <v>148.0</v>
      </c>
      <c r="O1666" s="50">
        <v>269.0</v>
      </c>
      <c r="P1666" s="50" t="s">
        <v>11439</v>
      </c>
      <c r="Q1666" s="56" t="s">
        <v>11440</v>
      </c>
      <c r="R1666" s="53" t="s">
        <v>11338</v>
      </c>
    </row>
    <row r="1667">
      <c r="A1667" s="54" t="s">
        <v>11441</v>
      </c>
      <c r="B1667" s="50" t="s">
        <v>2783</v>
      </c>
      <c r="C1667" s="51" t="s">
        <v>11442</v>
      </c>
      <c r="D1667" s="50" t="s">
        <v>11443</v>
      </c>
      <c r="E1667" s="52">
        <v>44260.70563657407</v>
      </c>
      <c r="F1667" s="50"/>
      <c r="G1667" s="50"/>
      <c r="H1667" s="50" t="s">
        <v>11444</v>
      </c>
      <c r="I1667" s="50" t="s">
        <v>11445</v>
      </c>
      <c r="J1667" s="50" t="s">
        <v>2785</v>
      </c>
      <c r="K1667" s="50" t="s">
        <v>11446</v>
      </c>
      <c r="L1667" s="53" t="s">
        <v>65</v>
      </c>
      <c r="M1667" s="55" t="s">
        <v>2786</v>
      </c>
      <c r="N1667" s="50">
        <v>2666.0</v>
      </c>
      <c r="O1667" s="50">
        <v>2899.0</v>
      </c>
      <c r="P1667" s="50" t="s">
        <v>2787</v>
      </c>
      <c r="Q1667" s="56" t="s">
        <v>11447</v>
      </c>
      <c r="R1667" s="53" t="s">
        <v>11448</v>
      </c>
    </row>
    <row r="1668">
      <c r="A1668" s="54" t="s">
        <v>11449</v>
      </c>
      <c r="B1668" s="50" t="s">
        <v>11450</v>
      </c>
      <c r="C1668" s="51" t="s">
        <v>558</v>
      </c>
      <c r="D1668" s="50" t="s">
        <v>11451</v>
      </c>
      <c r="E1668" s="52">
        <v>44260.705555555556</v>
      </c>
      <c r="F1668" s="50"/>
      <c r="G1668" s="50"/>
      <c r="H1668" s="50"/>
      <c r="I1668" s="50"/>
      <c r="J1668" s="50" t="s">
        <v>11452</v>
      </c>
      <c r="K1668" s="50"/>
      <c r="L1668" s="53" t="s">
        <v>56</v>
      </c>
      <c r="M1668" s="55" t="s">
        <v>11453</v>
      </c>
      <c r="N1668" s="50">
        <v>2246.0</v>
      </c>
      <c r="O1668" s="50">
        <v>2330.0</v>
      </c>
      <c r="P1668" s="50"/>
      <c r="Q1668" s="56" t="s">
        <v>11454</v>
      </c>
      <c r="R1668" s="53" t="s">
        <v>564</v>
      </c>
    </row>
    <row r="1669">
      <c r="A1669" s="54" t="s">
        <v>11455</v>
      </c>
      <c r="B1669" s="50" t="s">
        <v>11456</v>
      </c>
      <c r="C1669" s="51" t="s">
        <v>11333</v>
      </c>
      <c r="D1669" s="50" t="s">
        <v>11457</v>
      </c>
      <c r="E1669" s="52">
        <v>44260.70542824074</v>
      </c>
      <c r="F1669" s="50"/>
      <c r="G1669" s="50"/>
      <c r="H1669" s="50"/>
      <c r="I1669" s="50"/>
      <c r="J1669" s="50" t="s">
        <v>11458</v>
      </c>
      <c r="K1669" s="50"/>
      <c r="L1669" s="53" t="s">
        <v>65</v>
      </c>
      <c r="M1669" s="55" t="s">
        <v>11459</v>
      </c>
      <c r="N1669" s="50">
        <v>216.0</v>
      </c>
      <c r="O1669" s="50">
        <v>26.0</v>
      </c>
      <c r="P1669" s="50"/>
      <c r="Q1669" s="56" t="s">
        <v>11460</v>
      </c>
      <c r="R1669" s="53" t="s">
        <v>11338</v>
      </c>
    </row>
    <row r="1670">
      <c r="A1670" s="54" t="s">
        <v>11461</v>
      </c>
      <c r="B1670" s="50" t="s">
        <v>11462</v>
      </c>
      <c r="C1670" s="51" t="s">
        <v>11463</v>
      </c>
      <c r="D1670" s="50" t="s">
        <v>11464</v>
      </c>
      <c r="E1670" s="52">
        <v>44260.70532407408</v>
      </c>
      <c r="F1670" s="50"/>
      <c r="G1670" s="50"/>
      <c r="H1670" s="50"/>
      <c r="I1670" s="50"/>
      <c r="J1670" s="50" t="s">
        <v>11465</v>
      </c>
      <c r="K1670" s="50"/>
      <c r="L1670" s="53" t="s">
        <v>102</v>
      </c>
      <c r="M1670" s="55" t="s">
        <v>11466</v>
      </c>
      <c r="N1670" s="50">
        <v>1048763.0</v>
      </c>
      <c r="O1670" s="50">
        <v>295.0</v>
      </c>
      <c r="P1670" s="50" t="s">
        <v>3807</v>
      </c>
      <c r="Q1670" s="56" t="s">
        <v>11467</v>
      </c>
      <c r="R1670" s="53" t="s">
        <v>11468</v>
      </c>
    </row>
    <row r="1671">
      <c r="A1671" s="54" t="s">
        <v>11469</v>
      </c>
      <c r="B1671" s="50" t="s">
        <v>11470</v>
      </c>
      <c r="C1671" s="51" t="s">
        <v>11471</v>
      </c>
      <c r="D1671" s="50" t="s">
        <v>11472</v>
      </c>
      <c r="E1671" s="52">
        <v>44260.705289351856</v>
      </c>
      <c r="F1671" s="50"/>
      <c r="G1671" s="50"/>
      <c r="H1671" s="50" t="s">
        <v>11473</v>
      </c>
      <c r="I1671" s="50" t="s">
        <v>11470</v>
      </c>
      <c r="J1671" s="50" t="s">
        <v>11473</v>
      </c>
      <c r="K1671" s="50" t="s">
        <v>11474</v>
      </c>
      <c r="L1671" s="53" t="s">
        <v>65</v>
      </c>
      <c r="M1671" s="55" t="s">
        <v>11475</v>
      </c>
      <c r="N1671" s="50">
        <v>2457.0</v>
      </c>
      <c r="O1671" s="50">
        <v>628.0</v>
      </c>
      <c r="P1671" s="50" t="s">
        <v>11476</v>
      </c>
      <c r="Q1671" s="56" t="s">
        <v>11477</v>
      </c>
      <c r="R1671" s="53" t="s">
        <v>11478</v>
      </c>
    </row>
    <row r="1672">
      <c r="A1672" s="54" t="s">
        <v>11479</v>
      </c>
      <c r="B1672" s="50" t="s">
        <v>11480</v>
      </c>
      <c r="C1672" s="51" t="s">
        <v>2565</v>
      </c>
      <c r="D1672" s="50" t="s">
        <v>11481</v>
      </c>
      <c r="E1672" s="52">
        <v>44260.705196759256</v>
      </c>
      <c r="F1672" s="50"/>
      <c r="G1672" s="50"/>
      <c r="H1672" s="50"/>
      <c r="I1672" s="50"/>
      <c r="J1672" s="50" t="s">
        <v>11482</v>
      </c>
      <c r="K1672" s="50"/>
      <c r="L1672" s="53" t="s">
        <v>65</v>
      </c>
      <c r="M1672" s="55" t="s">
        <v>11483</v>
      </c>
      <c r="N1672" s="50">
        <v>1463.0</v>
      </c>
      <c r="O1672" s="50">
        <v>582.0</v>
      </c>
      <c r="P1672" s="50" t="s">
        <v>11484</v>
      </c>
      <c r="Q1672" s="56" t="s">
        <v>11485</v>
      </c>
      <c r="R1672" s="53" t="s">
        <v>2571</v>
      </c>
    </row>
    <row r="1673">
      <c r="A1673" s="54" t="s">
        <v>11486</v>
      </c>
      <c r="B1673" s="50" t="s">
        <v>11487</v>
      </c>
      <c r="C1673" s="51" t="s">
        <v>11488</v>
      </c>
      <c r="D1673" s="50" t="s">
        <v>11489</v>
      </c>
      <c r="E1673" s="52">
        <v>44260.70518518519</v>
      </c>
      <c r="F1673" s="50"/>
      <c r="G1673" s="50"/>
      <c r="H1673" s="50"/>
      <c r="I1673" s="50"/>
      <c r="J1673" s="50" t="s">
        <v>11490</v>
      </c>
      <c r="K1673" s="50"/>
      <c r="L1673" s="53" t="s">
        <v>102</v>
      </c>
      <c r="M1673" s="55" t="s">
        <v>11491</v>
      </c>
      <c r="N1673" s="50">
        <v>1331.0</v>
      </c>
      <c r="O1673" s="50">
        <v>327.0</v>
      </c>
      <c r="P1673" s="50"/>
      <c r="Q1673" s="56" t="s">
        <v>11492</v>
      </c>
      <c r="R1673" s="53" t="s">
        <v>11493</v>
      </c>
    </row>
    <row r="1674">
      <c r="A1674" s="54" t="s">
        <v>11494</v>
      </c>
      <c r="B1674" s="50" t="s">
        <v>11495</v>
      </c>
      <c r="C1674" s="51" t="s">
        <v>72</v>
      </c>
      <c r="D1674" s="50" t="s">
        <v>11496</v>
      </c>
      <c r="E1674" s="52">
        <v>44260.705046296294</v>
      </c>
      <c r="F1674" s="50"/>
      <c r="G1674" s="50"/>
      <c r="H1674" s="50"/>
      <c r="I1674" s="50"/>
      <c r="J1674" s="50" t="s">
        <v>11497</v>
      </c>
      <c r="K1674" s="50"/>
      <c r="L1674" s="53" t="s">
        <v>65</v>
      </c>
      <c r="M1674" s="55" t="s">
        <v>11498</v>
      </c>
      <c r="N1674" s="50">
        <v>801.0</v>
      </c>
      <c r="O1674" s="50">
        <v>1449.0</v>
      </c>
      <c r="P1674" s="50"/>
      <c r="Q1674" s="56" t="s">
        <v>11499</v>
      </c>
      <c r="R1674" s="53" t="s">
        <v>78</v>
      </c>
    </row>
    <row r="1675">
      <c r="A1675" s="54" t="s">
        <v>11500</v>
      </c>
      <c r="B1675" s="50" t="s">
        <v>11470</v>
      </c>
      <c r="C1675" s="51" t="s">
        <v>11501</v>
      </c>
      <c r="D1675" s="50" t="s">
        <v>11502</v>
      </c>
      <c r="E1675" s="52">
        <v>44260.704942129625</v>
      </c>
      <c r="F1675" s="50"/>
      <c r="G1675" s="50"/>
      <c r="H1675" s="50"/>
      <c r="I1675" s="50"/>
      <c r="J1675" s="50" t="s">
        <v>11473</v>
      </c>
      <c r="K1675" s="50"/>
      <c r="L1675" s="53" t="s">
        <v>65</v>
      </c>
      <c r="M1675" s="55" t="s">
        <v>11475</v>
      </c>
      <c r="N1675" s="50">
        <v>2457.0</v>
      </c>
      <c r="O1675" s="50">
        <v>628.0</v>
      </c>
      <c r="P1675" s="50" t="s">
        <v>11476</v>
      </c>
      <c r="Q1675" s="56" t="s">
        <v>11503</v>
      </c>
      <c r="R1675" s="53" t="s">
        <v>11504</v>
      </c>
    </row>
    <row r="1676">
      <c r="A1676" s="54" t="s">
        <v>11505</v>
      </c>
      <c r="B1676" s="50" t="s">
        <v>11506</v>
      </c>
      <c r="C1676" s="51" t="s">
        <v>333</v>
      </c>
      <c r="D1676" s="50" t="s">
        <v>11507</v>
      </c>
      <c r="E1676" s="52">
        <v>44260.704930555556</v>
      </c>
      <c r="F1676" s="50"/>
      <c r="G1676" s="50"/>
      <c r="H1676" s="50"/>
      <c r="I1676" s="50"/>
      <c r="J1676" s="50" t="s">
        <v>11508</v>
      </c>
      <c r="K1676" s="50"/>
      <c r="L1676" s="53" t="s">
        <v>56</v>
      </c>
      <c r="M1676" s="55" t="s">
        <v>11509</v>
      </c>
      <c r="N1676" s="50">
        <v>2599.0</v>
      </c>
      <c r="O1676" s="50">
        <v>1684.0</v>
      </c>
      <c r="P1676" s="50" t="s">
        <v>11510</v>
      </c>
      <c r="Q1676" s="56" t="s">
        <v>11511</v>
      </c>
      <c r="R1676" s="53" t="s">
        <v>338</v>
      </c>
    </row>
    <row r="1677">
      <c r="A1677" s="54" t="s">
        <v>11512</v>
      </c>
      <c r="B1677" s="50" t="s">
        <v>8120</v>
      </c>
      <c r="C1677" s="51" t="s">
        <v>11513</v>
      </c>
      <c r="D1677" s="50" t="s">
        <v>11514</v>
      </c>
      <c r="E1677" s="52">
        <v>44260.70469907408</v>
      </c>
      <c r="F1677" s="50"/>
      <c r="G1677" s="50"/>
      <c r="H1677" s="50" t="s">
        <v>5603</v>
      </c>
      <c r="I1677" s="50" t="s">
        <v>5604</v>
      </c>
      <c r="J1677" s="50" t="s">
        <v>8122</v>
      </c>
      <c r="K1677" s="50" t="s">
        <v>5605</v>
      </c>
      <c r="L1677" s="53" t="s">
        <v>65</v>
      </c>
      <c r="M1677" s="55" t="s">
        <v>8123</v>
      </c>
      <c r="N1677" s="50">
        <v>156.0</v>
      </c>
      <c r="O1677" s="50">
        <v>1344.0</v>
      </c>
      <c r="P1677" s="50" t="s">
        <v>345</v>
      </c>
      <c r="Q1677" s="56" t="s">
        <v>11515</v>
      </c>
      <c r="R1677" s="53" t="s">
        <v>11516</v>
      </c>
    </row>
    <row r="1678">
      <c r="A1678" s="54" t="s">
        <v>11517</v>
      </c>
      <c r="B1678" s="50" t="s">
        <v>11518</v>
      </c>
      <c r="C1678" s="51" t="s">
        <v>10707</v>
      </c>
      <c r="D1678" s="50" t="s">
        <v>11519</v>
      </c>
      <c r="E1678" s="52">
        <v>44260.70465277778</v>
      </c>
      <c r="F1678" s="50"/>
      <c r="G1678" s="50"/>
      <c r="H1678" s="50"/>
      <c r="I1678" s="50"/>
      <c r="J1678" s="50" t="s">
        <v>11520</v>
      </c>
      <c r="K1678" s="50"/>
      <c r="L1678" s="53" t="s">
        <v>65</v>
      </c>
      <c r="M1678" s="55" t="s">
        <v>11521</v>
      </c>
      <c r="N1678" s="50">
        <v>1773.0</v>
      </c>
      <c r="O1678" s="50">
        <v>831.0</v>
      </c>
      <c r="P1678" s="50" t="s">
        <v>11522</v>
      </c>
      <c r="Q1678" s="56" t="s">
        <v>11523</v>
      </c>
      <c r="R1678" s="53" t="s">
        <v>10713</v>
      </c>
    </row>
    <row r="1679">
      <c r="A1679" s="54" t="s">
        <v>11524</v>
      </c>
      <c r="B1679" s="50" t="s">
        <v>11525</v>
      </c>
      <c r="C1679" s="51" t="s">
        <v>10707</v>
      </c>
      <c r="D1679" s="50" t="s">
        <v>11526</v>
      </c>
      <c r="E1679" s="52">
        <v>44260.70396990741</v>
      </c>
      <c r="F1679" s="50"/>
      <c r="G1679" s="50"/>
      <c r="H1679" s="50"/>
      <c r="I1679" s="50"/>
      <c r="J1679" s="50" t="s">
        <v>11527</v>
      </c>
      <c r="K1679" s="50"/>
      <c r="L1679" s="53" t="s">
        <v>56</v>
      </c>
      <c r="M1679" s="55" t="s">
        <v>11528</v>
      </c>
      <c r="N1679" s="50">
        <v>44490.0</v>
      </c>
      <c r="O1679" s="50">
        <v>19566.0</v>
      </c>
      <c r="P1679" s="50"/>
      <c r="Q1679" s="56" t="s">
        <v>11529</v>
      </c>
      <c r="R1679" s="53" t="s">
        <v>10713</v>
      </c>
    </row>
    <row r="1680">
      <c r="A1680" s="54" t="s">
        <v>11530</v>
      </c>
      <c r="B1680" s="50" t="s">
        <v>11531</v>
      </c>
      <c r="C1680" s="51" t="s">
        <v>11532</v>
      </c>
      <c r="D1680" s="50" t="s">
        <v>11533</v>
      </c>
      <c r="E1680" s="52">
        <v>44260.70386574074</v>
      </c>
      <c r="F1680" s="50"/>
      <c r="G1680" s="50"/>
      <c r="H1680" s="50"/>
      <c r="I1680" s="50"/>
      <c r="J1680" s="50" t="s">
        <v>11534</v>
      </c>
      <c r="K1680" s="50"/>
      <c r="L1680" s="53" t="s">
        <v>102</v>
      </c>
      <c r="M1680" s="55" t="s">
        <v>11535</v>
      </c>
      <c r="N1680" s="50">
        <v>713.0</v>
      </c>
      <c r="O1680" s="50">
        <v>992.0</v>
      </c>
      <c r="P1680" s="50" t="s">
        <v>2166</v>
      </c>
      <c r="Q1680" s="56" t="s">
        <v>11536</v>
      </c>
      <c r="R1680" s="53" t="s">
        <v>11537</v>
      </c>
    </row>
    <row r="1681">
      <c r="A1681" s="54" t="s">
        <v>11538</v>
      </c>
      <c r="B1681" s="50" t="s">
        <v>11539</v>
      </c>
      <c r="C1681" s="51" t="s">
        <v>11540</v>
      </c>
      <c r="D1681" s="50" t="s">
        <v>11541</v>
      </c>
      <c r="E1681" s="52">
        <v>44260.703831018516</v>
      </c>
      <c r="F1681" s="50"/>
      <c r="G1681" s="50"/>
      <c r="H1681" s="50"/>
      <c r="I1681" s="50"/>
      <c r="J1681" s="50" t="s">
        <v>11542</v>
      </c>
      <c r="K1681" s="50"/>
      <c r="L1681" s="53" t="s">
        <v>56</v>
      </c>
      <c r="M1681" s="55" t="s">
        <v>11543</v>
      </c>
      <c r="N1681" s="50">
        <v>9095.0</v>
      </c>
      <c r="O1681" s="50">
        <v>37.0</v>
      </c>
      <c r="P1681" s="50" t="s">
        <v>286</v>
      </c>
      <c r="Q1681" s="56" t="s">
        <v>11544</v>
      </c>
      <c r="R1681" s="53" t="s">
        <v>11545</v>
      </c>
    </row>
    <row r="1682">
      <c r="A1682" s="54" t="s">
        <v>11546</v>
      </c>
      <c r="B1682" s="50" t="s">
        <v>11547</v>
      </c>
      <c r="C1682" s="51" t="s">
        <v>11548</v>
      </c>
      <c r="D1682" s="50" t="s">
        <v>11549</v>
      </c>
      <c r="E1682" s="52">
        <v>44260.70377314815</v>
      </c>
      <c r="F1682" s="50"/>
      <c r="G1682" s="50"/>
      <c r="H1682" s="50"/>
      <c r="I1682" s="50"/>
      <c r="J1682" s="50" t="s">
        <v>11550</v>
      </c>
      <c r="K1682" s="50"/>
      <c r="L1682" s="53" t="s">
        <v>56</v>
      </c>
      <c r="M1682" s="55" t="s">
        <v>11551</v>
      </c>
      <c r="N1682" s="50">
        <v>34352.0</v>
      </c>
      <c r="O1682" s="50">
        <v>1821.0</v>
      </c>
      <c r="P1682" s="50" t="s">
        <v>3807</v>
      </c>
      <c r="Q1682" s="56" t="s">
        <v>11552</v>
      </c>
      <c r="R1682" s="53" t="s">
        <v>11553</v>
      </c>
    </row>
    <row r="1683">
      <c r="A1683" s="54" t="s">
        <v>11554</v>
      </c>
      <c r="B1683" s="50" t="s">
        <v>11555</v>
      </c>
      <c r="C1683" s="51" t="s">
        <v>11556</v>
      </c>
      <c r="D1683" s="50" t="s">
        <v>11557</v>
      </c>
      <c r="E1683" s="52">
        <v>44260.70365740741</v>
      </c>
      <c r="F1683" s="50"/>
      <c r="G1683" s="50"/>
      <c r="H1683" s="50"/>
      <c r="I1683" s="50"/>
      <c r="J1683" s="50" t="s">
        <v>11558</v>
      </c>
      <c r="K1683" s="50"/>
      <c r="L1683" s="53" t="s">
        <v>65</v>
      </c>
      <c r="M1683" s="55" t="s">
        <v>11559</v>
      </c>
      <c r="N1683" s="50">
        <v>687.0</v>
      </c>
      <c r="O1683" s="50">
        <v>3822.0</v>
      </c>
      <c r="P1683" s="50" t="s">
        <v>11560</v>
      </c>
      <c r="Q1683" s="56" t="s">
        <v>11561</v>
      </c>
      <c r="R1683" s="53" t="s">
        <v>11562</v>
      </c>
    </row>
    <row r="1684">
      <c r="A1684" s="54" t="s">
        <v>11563</v>
      </c>
      <c r="B1684" s="50" t="s">
        <v>11564</v>
      </c>
      <c r="C1684" s="51" t="s">
        <v>359</v>
      </c>
      <c r="D1684" s="50" t="s">
        <v>11565</v>
      </c>
      <c r="E1684" s="52">
        <v>44260.703564814816</v>
      </c>
      <c r="F1684" s="50"/>
      <c r="G1684" s="50"/>
      <c r="H1684" s="50"/>
      <c r="I1684" s="50"/>
      <c r="J1684" s="50" t="s">
        <v>11566</v>
      </c>
      <c r="K1684" s="50"/>
      <c r="L1684" s="53" t="s">
        <v>65</v>
      </c>
      <c r="M1684" s="55" t="s">
        <v>11567</v>
      </c>
      <c r="N1684" s="50">
        <v>167.0</v>
      </c>
      <c r="O1684" s="50">
        <v>570.0</v>
      </c>
      <c r="P1684" s="50" t="s">
        <v>11568</v>
      </c>
      <c r="Q1684" s="56" t="s">
        <v>11569</v>
      </c>
      <c r="R1684" s="53" t="s">
        <v>364</v>
      </c>
    </row>
    <row r="1685">
      <c r="A1685" s="54" t="s">
        <v>11570</v>
      </c>
      <c r="B1685" s="50" t="s">
        <v>11571</v>
      </c>
      <c r="C1685" s="51" t="s">
        <v>11572</v>
      </c>
      <c r="D1685" s="50" t="s">
        <v>11573</v>
      </c>
      <c r="E1685" s="52">
        <v>44260.70342592592</v>
      </c>
      <c r="F1685" s="50"/>
      <c r="G1685" s="50"/>
      <c r="H1685" s="50" t="s">
        <v>2510</v>
      </c>
      <c r="I1685" s="50" t="s">
        <v>2511</v>
      </c>
      <c r="J1685" s="50" t="s">
        <v>11574</v>
      </c>
      <c r="K1685" s="50" t="s">
        <v>2513</v>
      </c>
      <c r="L1685" s="53" t="s">
        <v>56</v>
      </c>
      <c r="M1685" s="55" t="s">
        <v>11575</v>
      </c>
      <c r="N1685" s="50">
        <v>2891.0</v>
      </c>
      <c r="O1685" s="50">
        <v>3509.0</v>
      </c>
      <c r="P1685" s="50" t="s">
        <v>345</v>
      </c>
      <c r="Q1685" s="56" t="s">
        <v>11576</v>
      </c>
      <c r="R1685" s="53" t="s">
        <v>11577</v>
      </c>
    </row>
    <row r="1686">
      <c r="A1686" s="54" t="s">
        <v>11578</v>
      </c>
      <c r="B1686" s="50" t="s">
        <v>11579</v>
      </c>
      <c r="C1686" s="51" t="s">
        <v>11580</v>
      </c>
      <c r="D1686" s="50" t="s">
        <v>11581</v>
      </c>
      <c r="E1686" s="52">
        <v>44260.7033912037</v>
      </c>
      <c r="F1686" s="50"/>
      <c r="G1686" s="50"/>
      <c r="H1686" s="50"/>
      <c r="I1686" s="50"/>
      <c r="J1686" s="50" t="s">
        <v>11582</v>
      </c>
      <c r="K1686" s="50"/>
      <c r="L1686" s="53" t="s">
        <v>65</v>
      </c>
      <c r="M1686" s="55" t="s">
        <v>11583</v>
      </c>
      <c r="N1686" s="50">
        <v>1123.0</v>
      </c>
      <c r="O1686" s="50">
        <v>753.0</v>
      </c>
      <c r="P1686" s="50" t="s">
        <v>877</v>
      </c>
      <c r="Q1686" s="56" t="s">
        <v>11584</v>
      </c>
      <c r="R1686" s="53" t="s">
        <v>11585</v>
      </c>
    </row>
    <row r="1687">
      <c r="A1687" s="54" t="s">
        <v>11586</v>
      </c>
      <c r="B1687" s="50" t="s">
        <v>9005</v>
      </c>
      <c r="C1687" s="51" t="s">
        <v>11587</v>
      </c>
      <c r="D1687" s="50" t="s">
        <v>11588</v>
      </c>
      <c r="E1687" s="52">
        <v>44260.70335648148</v>
      </c>
      <c r="F1687" s="50"/>
      <c r="G1687" s="50"/>
      <c r="H1687" s="50" t="s">
        <v>5603</v>
      </c>
      <c r="I1687" s="50" t="s">
        <v>5604</v>
      </c>
      <c r="J1687" s="50" t="s">
        <v>9008</v>
      </c>
      <c r="K1687" s="50" t="s">
        <v>5605</v>
      </c>
      <c r="L1687" s="53" t="s">
        <v>65</v>
      </c>
      <c r="M1687" s="55" t="s">
        <v>9009</v>
      </c>
      <c r="N1687" s="50">
        <v>19321.0</v>
      </c>
      <c r="O1687" s="50">
        <v>16580.0</v>
      </c>
      <c r="P1687" s="50" t="s">
        <v>6777</v>
      </c>
      <c r="Q1687" s="56" t="s">
        <v>11589</v>
      </c>
      <c r="R1687" s="53" t="s">
        <v>11590</v>
      </c>
    </row>
    <row r="1688">
      <c r="A1688" s="54" t="s">
        <v>11591</v>
      </c>
      <c r="B1688" s="50" t="s">
        <v>11592</v>
      </c>
      <c r="C1688" s="51" t="s">
        <v>333</v>
      </c>
      <c r="D1688" s="50" t="s">
        <v>11588</v>
      </c>
      <c r="E1688" s="52">
        <v>44260.70335648148</v>
      </c>
      <c r="F1688" s="50"/>
      <c r="G1688" s="50"/>
      <c r="H1688" s="50"/>
      <c r="I1688" s="50"/>
      <c r="J1688" s="50" t="s">
        <v>11593</v>
      </c>
      <c r="K1688" s="50"/>
      <c r="L1688" s="53" t="s">
        <v>65</v>
      </c>
      <c r="M1688" s="55" t="s">
        <v>11594</v>
      </c>
      <c r="N1688" s="50">
        <v>408.0</v>
      </c>
      <c r="O1688" s="50">
        <v>28.0</v>
      </c>
      <c r="P1688" s="50"/>
      <c r="Q1688" s="56" t="s">
        <v>11595</v>
      </c>
      <c r="R1688" s="53" t="s">
        <v>338</v>
      </c>
    </row>
    <row r="1689">
      <c r="A1689" s="54" t="s">
        <v>11596</v>
      </c>
      <c r="B1689" s="50" t="s">
        <v>9785</v>
      </c>
      <c r="C1689" s="51" t="s">
        <v>11597</v>
      </c>
      <c r="D1689" s="50" t="s">
        <v>11598</v>
      </c>
      <c r="E1689" s="52">
        <v>44260.70326388889</v>
      </c>
      <c r="F1689" s="50"/>
      <c r="G1689" s="50"/>
      <c r="H1689" s="50" t="s">
        <v>2510</v>
      </c>
      <c r="I1689" s="50" t="s">
        <v>2511</v>
      </c>
      <c r="J1689" s="50" t="s">
        <v>9790</v>
      </c>
      <c r="K1689" s="50" t="s">
        <v>2513</v>
      </c>
      <c r="L1689" s="53" t="s">
        <v>65</v>
      </c>
      <c r="M1689" s="55" t="s">
        <v>9792</v>
      </c>
      <c r="N1689" s="50">
        <v>680.0</v>
      </c>
      <c r="O1689" s="50">
        <v>912.0</v>
      </c>
      <c r="P1689" s="50" t="s">
        <v>9793</v>
      </c>
      <c r="Q1689" s="56" t="s">
        <v>11599</v>
      </c>
      <c r="R1689" s="53" t="s">
        <v>11600</v>
      </c>
    </row>
    <row r="1690">
      <c r="A1690" s="54" t="s">
        <v>11601</v>
      </c>
      <c r="B1690" s="50" t="s">
        <v>11602</v>
      </c>
      <c r="C1690" s="51" t="s">
        <v>11603</v>
      </c>
      <c r="D1690" s="50" t="s">
        <v>11604</v>
      </c>
      <c r="E1690" s="52">
        <v>44260.70322916667</v>
      </c>
      <c r="F1690" s="50"/>
      <c r="G1690" s="50"/>
      <c r="H1690" s="50"/>
      <c r="I1690" s="50"/>
      <c r="J1690" s="50" t="s">
        <v>11605</v>
      </c>
      <c r="K1690" s="50"/>
      <c r="L1690" s="53" t="s">
        <v>102</v>
      </c>
      <c r="M1690" s="55" t="s">
        <v>11606</v>
      </c>
      <c r="N1690" s="50">
        <v>104.0</v>
      </c>
      <c r="O1690" s="50">
        <v>366.0</v>
      </c>
      <c r="P1690" s="50"/>
      <c r="Q1690" s="56" t="s">
        <v>11607</v>
      </c>
      <c r="R1690" s="53" t="s">
        <v>11608</v>
      </c>
    </row>
    <row r="1691">
      <c r="A1691" s="54" t="s">
        <v>11609</v>
      </c>
      <c r="B1691" s="50" t="s">
        <v>11390</v>
      </c>
      <c r="C1691" s="51" t="s">
        <v>11610</v>
      </c>
      <c r="D1691" s="50" t="s">
        <v>11611</v>
      </c>
      <c r="E1691" s="52">
        <v>44260.70313657407</v>
      </c>
      <c r="F1691" s="50"/>
      <c r="G1691" s="50"/>
      <c r="H1691" s="50" t="s">
        <v>5603</v>
      </c>
      <c r="I1691" s="50" t="s">
        <v>5604</v>
      </c>
      <c r="J1691" s="50" t="s">
        <v>11393</v>
      </c>
      <c r="K1691" s="50" t="s">
        <v>5605</v>
      </c>
      <c r="L1691" s="53" t="s">
        <v>65</v>
      </c>
      <c r="M1691" s="55" t="s">
        <v>11394</v>
      </c>
      <c r="N1691" s="50">
        <v>355.0</v>
      </c>
      <c r="O1691" s="50">
        <v>1167.0</v>
      </c>
      <c r="P1691" s="50" t="s">
        <v>2585</v>
      </c>
      <c r="Q1691" s="56" t="s">
        <v>11612</v>
      </c>
      <c r="R1691" s="53" t="s">
        <v>11613</v>
      </c>
    </row>
    <row r="1692">
      <c r="A1692" s="54" t="s">
        <v>11614</v>
      </c>
      <c r="B1692" s="50" t="s">
        <v>11571</v>
      </c>
      <c r="C1692" s="51" t="s">
        <v>2519</v>
      </c>
      <c r="D1692" s="50" t="s">
        <v>11615</v>
      </c>
      <c r="E1692" s="52">
        <v>44260.70311342593</v>
      </c>
      <c r="F1692" s="50"/>
      <c r="G1692" s="50"/>
      <c r="H1692" s="50"/>
      <c r="I1692" s="50"/>
      <c r="J1692" s="50" t="s">
        <v>11574</v>
      </c>
      <c r="K1692" s="50"/>
      <c r="L1692" s="53" t="s">
        <v>56</v>
      </c>
      <c r="M1692" s="55" t="s">
        <v>11575</v>
      </c>
      <c r="N1692" s="50">
        <v>2891.0</v>
      </c>
      <c r="O1692" s="50">
        <v>3509.0</v>
      </c>
      <c r="P1692" s="50" t="s">
        <v>345</v>
      </c>
      <c r="Q1692" s="56" t="s">
        <v>11616</v>
      </c>
      <c r="R1692" s="53" t="s">
        <v>2522</v>
      </c>
    </row>
    <row r="1693">
      <c r="A1693" s="54" t="s">
        <v>11617</v>
      </c>
      <c r="B1693" s="50" t="s">
        <v>11618</v>
      </c>
      <c r="C1693" s="51" t="s">
        <v>11619</v>
      </c>
      <c r="D1693" s="50" t="s">
        <v>11620</v>
      </c>
      <c r="E1693" s="52">
        <v>44260.70309027778</v>
      </c>
      <c r="F1693" s="50"/>
      <c r="G1693" s="50"/>
      <c r="H1693" s="50"/>
      <c r="I1693" s="50"/>
      <c r="J1693" s="50" t="s">
        <v>11621</v>
      </c>
      <c r="K1693" s="50"/>
      <c r="L1693" s="53" t="s">
        <v>56</v>
      </c>
      <c r="M1693" s="55" t="s">
        <v>11622</v>
      </c>
      <c r="N1693" s="50">
        <v>159.0</v>
      </c>
      <c r="O1693" s="50">
        <v>546.0</v>
      </c>
      <c r="P1693" s="50" t="s">
        <v>11623</v>
      </c>
      <c r="Q1693" s="56" t="s">
        <v>11624</v>
      </c>
      <c r="R1693" s="53" t="s">
        <v>11625</v>
      </c>
    </row>
    <row r="1694">
      <c r="A1694" s="54" t="s">
        <v>11626</v>
      </c>
      <c r="B1694" s="50" t="s">
        <v>11627</v>
      </c>
      <c r="C1694" s="51" t="s">
        <v>72</v>
      </c>
      <c r="D1694" s="50" t="s">
        <v>11628</v>
      </c>
      <c r="E1694" s="52">
        <v>44260.70302083333</v>
      </c>
      <c r="F1694" s="50"/>
      <c r="G1694" s="50"/>
      <c r="H1694" s="50"/>
      <c r="I1694" s="50"/>
      <c r="J1694" s="50" t="s">
        <v>11629</v>
      </c>
      <c r="K1694" s="50"/>
      <c r="L1694" s="53" t="s">
        <v>65</v>
      </c>
      <c r="M1694" s="55" t="s">
        <v>11630</v>
      </c>
      <c r="N1694" s="50">
        <v>695.0</v>
      </c>
      <c r="O1694" s="50">
        <v>1937.0</v>
      </c>
      <c r="P1694" s="50" t="s">
        <v>9434</v>
      </c>
      <c r="Q1694" s="56" t="s">
        <v>11631</v>
      </c>
      <c r="R1694" s="53" t="s">
        <v>78</v>
      </c>
    </row>
    <row r="1695">
      <c r="A1695" s="54" t="s">
        <v>11632</v>
      </c>
      <c r="B1695" s="50" t="s">
        <v>11633</v>
      </c>
      <c r="C1695" s="51" t="s">
        <v>72</v>
      </c>
      <c r="D1695" s="50" t="s">
        <v>11634</v>
      </c>
      <c r="E1695" s="52">
        <v>44260.702951388885</v>
      </c>
      <c r="F1695" s="50"/>
      <c r="G1695" s="50"/>
      <c r="H1695" s="50"/>
      <c r="I1695" s="50"/>
      <c r="J1695" s="50" t="s">
        <v>11635</v>
      </c>
      <c r="K1695" s="50"/>
      <c r="L1695" s="53" t="s">
        <v>65</v>
      </c>
      <c r="M1695" s="55" t="s">
        <v>11636</v>
      </c>
      <c r="N1695" s="50">
        <v>461.0</v>
      </c>
      <c r="O1695" s="50">
        <v>161.0</v>
      </c>
      <c r="P1695" s="50" t="s">
        <v>2585</v>
      </c>
      <c r="Q1695" s="56" t="s">
        <v>11637</v>
      </c>
      <c r="R1695" s="53" t="s">
        <v>78</v>
      </c>
    </row>
    <row r="1696">
      <c r="A1696" s="54" t="s">
        <v>11638</v>
      </c>
      <c r="B1696" s="50" t="s">
        <v>11639</v>
      </c>
      <c r="C1696" s="51" t="s">
        <v>11640</v>
      </c>
      <c r="D1696" s="50" t="s">
        <v>11641</v>
      </c>
      <c r="E1696" s="52">
        <v>44260.702881944446</v>
      </c>
      <c r="F1696" s="50"/>
      <c r="G1696" s="50"/>
      <c r="H1696" s="50"/>
      <c r="I1696" s="50"/>
      <c r="J1696" s="50" t="s">
        <v>11642</v>
      </c>
      <c r="K1696" s="50"/>
      <c r="L1696" s="53" t="s">
        <v>65</v>
      </c>
      <c r="M1696" s="55" t="s">
        <v>11643</v>
      </c>
      <c r="N1696" s="50">
        <v>1081.0</v>
      </c>
      <c r="O1696" s="50">
        <v>1198.0</v>
      </c>
      <c r="P1696" s="50"/>
      <c r="Q1696" s="56" t="s">
        <v>11644</v>
      </c>
      <c r="R1696" s="53" t="s">
        <v>11645</v>
      </c>
    </row>
    <row r="1697">
      <c r="A1697" s="54" t="s">
        <v>11646</v>
      </c>
      <c r="B1697" s="50" t="s">
        <v>11647</v>
      </c>
      <c r="C1697" s="51" t="s">
        <v>11648</v>
      </c>
      <c r="D1697" s="50" t="s">
        <v>11649</v>
      </c>
      <c r="E1697" s="52">
        <v>44260.70287037037</v>
      </c>
      <c r="F1697" s="50"/>
      <c r="G1697" s="50"/>
      <c r="H1697" s="50"/>
      <c r="I1697" s="50"/>
      <c r="J1697" s="50" t="s">
        <v>11650</v>
      </c>
      <c r="K1697" s="50"/>
      <c r="L1697" s="53" t="s">
        <v>56</v>
      </c>
      <c r="M1697" s="55" t="s">
        <v>11651</v>
      </c>
      <c r="N1697" s="50">
        <v>861.0</v>
      </c>
      <c r="O1697" s="50">
        <v>226.0</v>
      </c>
      <c r="P1697" s="50" t="s">
        <v>11652</v>
      </c>
      <c r="Q1697" s="56" t="s">
        <v>11653</v>
      </c>
      <c r="R1697" s="53" t="s">
        <v>11654</v>
      </c>
    </row>
    <row r="1698">
      <c r="A1698" s="54" t="s">
        <v>11655</v>
      </c>
      <c r="B1698" s="50" t="s">
        <v>11656</v>
      </c>
      <c r="C1698" s="51" t="s">
        <v>11657</v>
      </c>
      <c r="D1698" s="50" t="s">
        <v>11658</v>
      </c>
      <c r="E1698" s="52">
        <v>44260.702835648146</v>
      </c>
      <c r="F1698" s="50"/>
      <c r="G1698" s="50"/>
      <c r="H1698" s="50"/>
      <c r="I1698" s="50"/>
      <c r="J1698" s="50" t="s">
        <v>11659</v>
      </c>
      <c r="K1698" s="50"/>
      <c r="L1698" s="53" t="s">
        <v>65</v>
      </c>
      <c r="M1698" s="55" t="s">
        <v>11660</v>
      </c>
      <c r="N1698" s="50">
        <v>45581.0</v>
      </c>
      <c r="O1698" s="50">
        <v>27184.0</v>
      </c>
      <c r="P1698" s="50" t="s">
        <v>11661</v>
      </c>
      <c r="Q1698" s="56" t="s">
        <v>11662</v>
      </c>
      <c r="R1698" s="53" t="s">
        <v>11663</v>
      </c>
    </row>
    <row r="1699">
      <c r="A1699" s="54" t="s">
        <v>11664</v>
      </c>
      <c r="B1699" s="50" t="s">
        <v>11665</v>
      </c>
      <c r="C1699" s="51" t="s">
        <v>11175</v>
      </c>
      <c r="D1699" s="50" t="s">
        <v>11666</v>
      </c>
      <c r="E1699" s="52">
        <v>44260.70277777778</v>
      </c>
      <c r="F1699" s="50"/>
      <c r="G1699" s="50"/>
      <c r="H1699" s="50"/>
      <c r="I1699" s="50"/>
      <c r="J1699" s="50" t="s">
        <v>11667</v>
      </c>
      <c r="K1699" s="50"/>
      <c r="L1699" s="53" t="s">
        <v>102</v>
      </c>
      <c r="M1699" s="55" t="s">
        <v>11668</v>
      </c>
      <c r="N1699" s="50">
        <v>343.0</v>
      </c>
      <c r="O1699" s="50">
        <v>333.0</v>
      </c>
      <c r="P1699" s="50" t="s">
        <v>11669</v>
      </c>
      <c r="Q1699" s="56" t="s">
        <v>11670</v>
      </c>
      <c r="R1699" s="53" t="s">
        <v>11178</v>
      </c>
    </row>
    <row r="1700">
      <c r="A1700" s="54" t="s">
        <v>11671</v>
      </c>
      <c r="B1700" s="50" t="s">
        <v>11672</v>
      </c>
      <c r="C1700" s="51" t="s">
        <v>11673</v>
      </c>
      <c r="D1700" s="50" t="s">
        <v>11674</v>
      </c>
      <c r="E1700" s="52">
        <v>44260.70275462963</v>
      </c>
      <c r="F1700" s="50"/>
      <c r="G1700" s="50"/>
      <c r="H1700" s="50"/>
      <c r="I1700" s="50"/>
      <c r="J1700" s="50" t="s">
        <v>11675</v>
      </c>
      <c r="K1700" s="50"/>
      <c r="L1700" s="53" t="s">
        <v>102</v>
      </c>
      <c r="M1700" s="55" t="s">
        <v>11676</v>
      </c>
      <c r="N1700" s="50">
        <v>7223.0</v>
      </c>
      <c r="O1700" s="50">
        <v>155.0</v>
      </c>
      <c r="P1700" s="50" t="s">
        <v>11677</v>
      </c>
      <c r="Q1700" s="56" t="s">
        <v>11678</v>
      </c>
      <c r="R1700" s="53" t="s">
        <v>11679</v>
      </c>
    </row>
    <row r="1701">
      <c r="A1701" s="54" t="s">
        <v>11680</v>
      </c>
      <c r="B1701" s="50" t="s">
        <v>9785</v>
      </c>
      <c r="C1701" s="51" t="s">
        <v>2519</v>
      </c>
      <c r="D1701" s="50" t="s">
        <v>11681</v>
      </c>
      <c r="E1701" s="52">
        <v>44260.70270833334</v>
      </c>
      <c r="F1701" s="50"/>
      <c r="G1701" s="50"/>
      <c r="H1701" s="50"/>
      <c r="I1701" s="50"/>
      <c r="J1701" s="50" t="s">
        <v>9790</v>
      </c>
      <c r="K1701" s="50"/>
      <c r="L1701" s="53" t="s">
        <v>65</v>
      </c>
      <c r="M1701" s="55" t="s">
        <v>9792</v>
      </c>
      <c r="N1701" s="50">
        <v>680.0</v>
      </c>
      <c r="O1701" s="50">
        <v>912.0</v>
      </c>
      <c r="P1701" s="50" t="s">
        <v>9793</v>
      </c>
      <c r="Q1701" s="56" t="s">
        <v>11682</v>
      </c>
      <c r="R1701" s="53" t="s">
        <v>2522</v>
      </c>
    </row>
    <row r="1702">
      <c r="A1702" s="54" t="s">
        <v>11683</v>
      </c>
      <c r="B1702" s="50" t="s">
        <v>11684</v>
      </c>
      <c r="C1702" s="51" t="s">
        <v>11685</v>
      </c>
      <c r="D1702" s="50" t="s">
        <v>11686</v>
      </c>
      <c r="E1702" s="52">
        <v>44260.70255787037</v>
      </c>
      <c r="F1702" s="50"/>
      <c r="G1702" s="50"/>
      <c r="H1702" s="50"/>
      <c r="I1702" s="50"/>
      <c r="J1702" s="50" t="s">
        <v>11687</v>
      </c>
      <c r="K1702" s="50"/>
      <c r="L1702" s="53" t="s">
        <v>65</v>
      </c>
      <c r="M1702" s="55" t="s">
        <v>11688</v>
      </c>
      <c r="N1702" s="50">
        <v>286.0</v>
      </c>
      <c r="O1702" s="50">
        <v>16.0</v>
      </c>
      <c r="P1702" s="50" t="s">
        <v>11689</v>
      </c>
      <c r="Q1702" s="56" t="s">
        <v>11690</v>
      </c>
      <c r="R1702" s="53" t="s">
        <v>11691</v>
      </c>
    </row>
    <row r="1703">
      <c r="A1703" s="54" t="s">
        <v>11692</v>
      </c>
      <c r="B1703" s="50" t="s">
        <v>1907</v>
      </c>
      <c r="C1703" s="51" t="s">
        <v>11175</v>
      </c>
      <c r="D1703" s="50" t="s">
        <v>11686</v>
      </c>
      <c r="E1703" s="52">
        <v>44260.70255787037</v>
      </c>
      <c r="F1703" s="50"/>
      <c r="G1703" s="50"/>
      <c r="H1703" s="50"/>
      <c r="I1703" s="50"/>
      <c r="J1703" s="50" t="s">
        <v>1909</v>
      </c>
      <c r="K1703" s="50"/>
      <c r="L1703" s="53" t="s">
        <v>102</v>
      </c>
      <c r="M1703" s="55" t="s">
        <v>1910</v>
      </c>
      <c r="N1703" s="50">
        <v>15128.0</v>
      </c>
      <c r="O1703" s="50">
        <v>14884.0</v>
      </c>
      <c r="P1703" s="50"/>
      <c r="Q1703" s="56" t="s">
        <v>11693</v>
      </c>
      <c r="R1703" s="53" t="s">
        <v>11178</v>
      </c>
    </row>
    <row r="1704">
      <c r="A1704" s="54" t="s">
        <v>11694</v>
      </c>
      <c r="B1704" s="50" t="s">
        <v>11390</v>
      </c>
      <c r="C1704" s="51" t="s">
        <v>81</v>
      </c>
      <c r="D1704" s="50" t="s">
        <v>11695</v>
      </c>
      <c r="E1704" s="52">
        <v>44260.70239583333</v>
      </c>
      <c r="F1704" s="50"/>
      <c r="G1704" s="50"/>
      <c r="H1704" s="50"/>
      <c r="I1704" s="50"/>
      <c r="J1704" s="50" t="s">
        <v>11393</v>
      </c>
      <c r="K1704" s="50"/>
      <c r="L1704" s="53" t="s">
        <v>65</v>
      </c>
      <c r="M1704" s="55" t="s">
        <v>11394</v>
      </c>
      <c r="N1704" s="50">
        <v>355.0</v>
      </c>
      <c r="O1704" s="50">
        <v>1167.0</v>
      </c>
      <c r="P1704" s="50" t="s">
        <v>2585</v>
      </c>
      <c r="Q1704" s="56" t="s">
        <v>11696</v>
      </c>
      <c r="R1704" s="53" t="s">
        <v>87</v>
      </c>
    </row>
    <row r="1705">
      <c r="A1705" s="54" t="s">
        <v>11697</v>
      </c>
      <c r="B1705" s="50" t="s">
        <v>11698</v>
      </c>
      <c r="C1705" s="51" t="s">
        <v>333</v>
      </c>
      <c r="D1705" s="50" t="s">
        <v>11699</v>
      </c>
      <c r="E1705" s="52">
        <v>44260.702314814815</v>
      </c>
      <c r="F1705" s="50"/>
      <c r="G1705" s="50"/>
      <c r="H1705" s="50"/>
      <c r="I1705" s="50"/>
      <c r="J1705" s="50" t="s">
        <v>11700</v>
      </c>
      <c r="K1705" s="50"/>
      <c r="L1705" s="53" t="s">
        <v>56</v>
      </c>
      <c r="M1705" s="55" t="s">
        <v>11701</v>
      </c>
      <c r="N1705" s="50">
        <v>1636.0</v>
      </c>
      <c r="O1705" s="50">
        <v>710.0</v>
      </c>
      <c r="P1705" s="50" t="s">
        <v>11702</v>
      </c>
      <c r="Q1705" s="56" t="s">
        <v>11703</v>
      </c>
      <c r="R1705" s="53" t="s">
        <v>338</v>
      </c>
    </row>
    <row r="1706">
      <c r="A1706" s="54" t="s">
        <v>11704</v>
      </c>
      <c r="B1706" s="50" t="s">
        <v>11705</v>
      </c>
      <c r="C1706" s="51" t="s">
        <v>72</v>
      </c>
      <c r="D1706" s="50" t="s">
        <v>11706</v>
      </c>
      <c r="E1706" s="52">
        <v>44260.702199074076</v>
      </c>
      <c r="F1706" s="50"/>
      <c r="G1706" s="50"/>
      <c r="H1706" s="50"/>
      <c r="I1706" s="50"/>
      <c r="J1706" s="50" t="s">
        <v>11707</v>
      </c>
      <c r="K1706" s="50"/>
      <c r="L1706" s="53" t="s">
        <v>65</v>
      </c>
      <c r="M1706" s="55" t="s">
        <v>11708</v>
      </c>
      <c r="N1706" s="50">
        <v>664.0</v>
      </c>
      <c r="O1706" s="50">
        <v>2601.0</v>
      </c>
      <c r="P1706" s="50" t="s">
        <v>11709</v>
      </c>
      <c r="Q1706" s="56" t="s">
        <v>11710</v>
      </c>
      <c r="R1706" s="53" t="s">
        <v>78</v>
      </c>
    </row>
    <row r="1707">
      <c r="A1707" s="54" t="s">
        <v>11711</v>
      </c>
      <c r="B1707" s="50" t="s">
        <v>11712</v>
      </c>
      <c r="C1707" s="51" t="s">
        <v>11713</v>
      </c>
      <c r="D1707" s="50" t="s">
        <v>11714</v>
      </c>
      <c r="E1707" s="52">
        <v>44260.70208333334</v>
      </c>
      <c r="F1707" s="50"/>
      <c r="G1707" s="50"/>
      <c r="H1707" s="50"/>
      <c r="I1707" s="50"/>
      <c r="J1707" s="50" t="s">
        <v>11715</v>
      </c>
      <c r="K1707" s="50"/>
      <c r="L1707" s="53" t="s">
        <v>102</v>
      </c>
      <c r="M1707" s="55" t="s">
        <v>11716</v>
      </c>
      <c r="N1707" s="50">
        <v>1582.0</v>
      </c>
      <c r="O1707" s="50">
        <v>1427.0</v>
      </c>
      <c r="P1707" s="50" t="s">
        <v>11717</v>
      </c>
      <c r="Q1707" s="56" t="s">
        <v>11718</v>
      </c>
      <c r="R1707" s="53" t="s">
        <v>11719</v>
      </c>
    </row>
    <row r="1708">
      <c r="A1708" s="54" t="s">
        <v>11720</v>
      </c>
      <c r="B1708" s="50" t="s">
        <v>11721</v>
      </c>
      <c r="C1708" s="51" t="s">
        <v>3475</v>
      </c>
      <c r="D1708" s="50" t="s">
        <v>11722</v>
      </c>
      <c r="E1708" s="52">
        <v>44260.70202546296</v>
      </c>
      <c r="F1708" s="50"/>
      <c r="G1708" s="50"/>
      <c r="H1708" s="50"/>
      <c r="I1708" s="50"/>
      <c r="J1708" s="50" t="s">
        <v>11723</v>
      </c>
      <c r="K1708" s="50"/>
      <c r="L1708" s="53" t="s">
        <v>102</v>
      </c>
      <c r="M1708" s="55" t="s">
        <v>11724</v>
      </c>
      <c r="N1708" s="50">
        <v>478.0</v>
      </c>
      <c r="O1708" s="50">
        <v>144.0</v>
      </c>
      <c r="P1708" s="50" t="s">
        <v>1014</v>
      </c>
      <c r="Q1708" s="56" t="s">
        <v>11725</v>
      </c>
      <c r="R1708" s="53" t="s">
        <v>3481</v>
      </c>
    </row>
    <row r="1709">
      <c r="A1709" s="54" t="s">
        <v>11726</v>
      </c>
      <c r="B1709" s="50" t="s">
        <v>11727</v>
      </c>
      <c r="C1709" s="51" t="s">
        <v>894</v>
      </c>
      <c r="D1709" s="50" t="s">
        <v>11728</v>
      </c>
      <c r="E1709" s="52">
        <v>44260.70201388889</v>
      </c>
      <c r="F1709" s="50"/>
      <c r="G1709" s="50"/>
      <c r="H1709" s="50"/>
      <c r="I1709" s="50"/>
      <c r="J1709" s="50" t="s">
        <v>11729</v>
      </c>
      <c r="K1709" s="50"/>
      <c r="L1709" s="53" t="s">
        <v>65</v>
      </c>
      <c r="M1709" s="55" t="s">
        <v>11730</v>
      </c>
      <c r="N1709" s="50">
        <v>770.0</v>
      </c>
      <c r="O1709" s="50">
        <v>169.0</v>
      </c>
      <c r="P1709" s="50" t="s">
        <v>11731</v>
      </c>
      <c r="Q1709" s="56" t="s">
        <v>11732</v>
      </c>
      <c r="R1709" s="53" t="s">
        <v>900</v>
      </c>
    </row>
    <row r="1710">
      <c r="A1710" s="54" t="s">
        <v>11733</v>
      </c>
      <c r="B1710" s="50" t="s">
        <v>11734</v>
      </c>
      <c r="C1710" s="51" t="s">
        <v>81</v>
      </c>
      <c r="D1710" s="50" t="s">
        <v>11735</v>
      </c>
      <c r="E1710" s="52">
        <v>44260.70199074074</v>
      </c>
      <c r="F1710" s="50"/>
      <c r="G1710" s="50"/>
      <c r="H1710" s="50"/>
      <c r="I1710" s="50"/>
      <c r="J1710" s="50" t="s">
        <v>11736</v>
      </c>
      <c r="K1710" s="50"/>
      <c r="L1710" s="53" t="s">
        <v>65</v>
      </c>
      <c r="M1710" s="55" t="s">
        <v>11737</v>
      </c>
      <c r="N1710" s="50">
        <v>172.0</v>
      </c>
      <c r="O1710" s="50">
        <v>3449.0</v>
      </c>
      <c r="P1710" s="50"/>
      <c r="Q1710" s="56" t="s">
        <v>11738</v>
      </c>
      <c r="R1710" s="53" t="s">
        <v>87</v>
      </c>
    </row>
    <row r="1711">
      <c r="A1711" s="54" t="s">
        <v>11739</v>
      </c>
      <c r="B1711" s="50" t="s">
        <v>11740</v>
      </c>
      <c r="C1711" s="51" t="s">
        <v>6823</v>
      </c>
      <c r="D1711" s="50" t="s">
        <v>11741</v>
      </c>
      <c r="E1711" s="52">
        <v>44260.701886574076</v>
      </c>
      <c r="F1711" s="50"/>
      <c r="G1711" s="50"/>
      <c r="H1711" s="50"/>
      <c r="I1711" s="50"/>
      <c r="J1711" s="50" t="s">
        <v>11742</v>
      </c>
      <c r="K1711" s="50"/>
      <c r="L1711" s="53" t="s">
        <v>65</v>
      </c>
      <c r="M1711" s="55" t="s">
        <v>11743</v>
      </c>
      <c r="N1711" s="50">
        <v>928.0</v>
      </c>
      <c r="O1711" s="50">
        <v>4903.0</v>
      </c>
      <c r="P1711" s="50" t="s">
        <v>11744</v>
      </c>
      <c r="Q1711" s="56" t="s">
        <v>11745</v>
      </c>
      <c r="R1711" s="53" t="s">
        <v>6829</v>
      </c>
    </row>
    <row r="1712">
      <c r="A1712" s="54" t="s">
        <v>11746</v>
      </c>
      <c r="B1712" s="50" t="s">
        <v>11747</v>
      </c>
      <c r="C1712" s="51" t="s">
        <v>72</v>
      </c>
      <c r="D1712" s="50" t="s">
        <v>11741</v>
      </c>
      <c r="E1712" s="52">
        <v>44260.701886574076</v>
      </c>
      <c r="F1712" s="50"/>
      <c r="G1712" s="50"/>
      <c r="H1712" s="50"/>
      <c r="I1712" s="50"/>
      <c r="J1712" s="50" t="s">
        <v>11748</v>
      </c>
      <c r="K1712" s="50"/>
      <c r="L1712" s="53" t="s">
        <v>65</v>
      </c>
      <c r="M1712" s="55" t="s">
        <v>11749</v>
      </c>
      <c r="N1712" s="50">
        <v>3862.0</v>
      </c>
      <c r="O1712" s="50">
        <v>4162.0</v>
      </c>
      <c r="P1712" s="50" t="s">
        <v>8729</v>
      </c>
      <c r="Q1712" s="56" t="s">
        <v>11750</v>
      </c>
      <c r="R1712" s="53" t="s">
        <v>78</v>
      </c>
    </row>
    <row r="1713">
      <c r="A1713" s="54" t="s">
        <v>11751</v>
      </c>
      <c r="B1713" s="50" t="s">
        <v>11579</v>
      </c>
      <c r="C1713" s="51" t="s">
        <v>11752</v>
      </c>
      <c r="D1713" s="50" t="s">
        <v>11753</v>
      </c>
      <c r="E1713" s="52">
        <v>44260.70186342593</v>
      </c>
      <c r="F1713" s="50"/>
      <c r="G1713" s="50"/>
      <c r="H1713" s="50"/>
      <c r="I1713" s="50"/>
      <c r="J1713" s="50" t="s">
        <v>11582</v>
      </c>
      <c r="K1713" s="50"/>
      <c r="L1713" s="53" t="s">
        <v>65</v>
      </c>
      <c r="M1713" s="55" t="s">
        <v>11583</v>
      </c>
      <c r="N1713" s="50">
        <v>1123.0</v>
      </c>
      <c r="O1713" s="50">
        <v>753.0</v>
      </c>
      <c r="P1713" s="50" t="s">
        <v>877</v>
      </c>
      <c r="Q1713" s="56" t="s">
        <v>11754</v>
      </c>
      <c r="R1713" s="53" t="s">
        <v>11755</v>
      </c>
    </row>
    <row r="1714">
      <c r="A1714" s="54" t="s">
        <v>11756</v>
      </c>
      <c r="B1714" s="50" t="s">
        <v>11757</v>
      </c>
      <c r="C1714" s="51" t="s">
        <v>359</v>
      </c>
      <c r="D1714" s="50" t="s">
        <v>11753</v>
      </c>
      <c r="E1714" s="52">
        <v>44260.70186342593</v>
      </c>
      <c r="F1714" s="50"/>
      <c r="G1714" s="50"/>
      <c r="H1714" s="50"/>
      <c r="I1714" s="50"/>
      <c r="J1714" s="50" t="s">
        <v>11758</v>
      </c>
      <c r="K1714" s="50"/>
      <c r="L1714" s="53" t="s">
        <v>102</v>
      </c>
      <c r="M1714" s="55" t="s">
        <v>11759</v>
      </c>
      <c r="N1714" s="50">
        <v>1472.0</v>
      </c>
      <c r="O1714" s="50">
        <v>1327.0</v>
      </c>
      <c r="P1714" s="50" t="s">
        <v>11760</v>
      </c>
      <c r="Q1714" s="56" t="s">
        <v>11761</v>
      </c>
      <c r="R1714" s="53" t="s">
        <v>8184</v>
      </c>
    </row>
    <row r="1715">
      <c r="A1715" s="54" t="s">
        <v>11762</v>
      </c>
      <c r="B1715" s="50" t="s">
        <v>11763</v>
      </c>
      <c r="C1715" s="51" t="s">
        <v>11764</v>
      </c>
      <c r="D1715" s="50" t="s">
        <v>11765</v>
      </c>
      <c r="E1715" s="52">
        <v>44260.70180555555</v>
      </c>
      <c r="F1715" s="50"/>
      <c r="G1715" s="50"/>
      <c r="H1715" s="50" t="s">
        <v>11766</v>
      </c>
      <c r="I1715" s="50" t="s">
        <v>11767</v>
      </c>
      <c r="J1715" s="50" t="s">
        <v>11768</v>
      </c>
      <c r="K1715" s="50"/>
      <c r="L1715" s="53" t="s">
        <v>1392</v>
      </c>
      <c r="M1715" s="55" t="s">
        <v>11769</v>
      </c>
      <c r="N1715" s="50">
        <v>180094.0</v>
      </c>
      <c r="O1715" s="50">
        <v>1325.0</v>
      </c>
      <c r="P1715" s="50" t="s">
        <v>286</v>
      </c>
      <c r="Q1715" s="56" t="s">
        <v>11770</v>
      </c>
      <c r="R1715" s="53" t="s">
        <v>11771</v>
      </c>
    </row>
    <row r="1716">
      <c r="A1716" s="54" t="s">
        <v>11772</v>
      </c>
      <c r="B1716" s="50" t="s">
        <v>11773</v>
      </c>
      <c r="C1716" s="51" t="s">
        <v>11774</v>
      </c>
      <c r="D1716" s="50" t="s">
        <v>11775</v>
      </c>
      <c r="E1716" s="52">
        <v>44260.70170138888</v>
      </c>
      <c r="F1716" s="50"/>
      <c r="G1716" s="50"/>
      <c r="H1716" s="50"/>
      <c r="I1716" s="50"/>
      <c r="J1716" s="50" t="s">
        <v>11776</v>
      </c>
      <c r="K1716" s="50"/>
      <c r="L1716" s="53" t="s">
        <v>102</v>
      </c>
      <c r="M1716" s="55" t="s">
        <v>11777</v>
      </c>
      <c r="N1716" s="50">
        <v>224.0</v>
      </c>
      <c r="O1716" s="50">
        <v>100.0</v>
      </c>
      <c r="P1716" s="50" t="s">
        <v>2011</v>
      </c>
      <c r="Q1716" s="56" t="s">
        <v>11778</v>
      </c>
      <c r="R1716" s="53" t="s">
        <v>11779</v>
      </c>
    </row>
    <row r="1717">
      <c r="A1717" s="54" t="s">
        <v>11780</v>
      </c>
      <c r="B1717" s="50" t="s">
        <v>7270</v>
      </c>
      <c r="C1717" s="51" t="s">
        <v>2130</v>
      </c>
      <c r="D1717" s="50" t="s">
        <v>11781</v>
      </c>
      <c r="E1717" s="52">
        <v>44260.70166666667</v>
      </c>
      <c r="F1717" s="50"/>
      <c r="G1717" s="50"/>
      <c r="H1717" s="50"/>
      <c r="I1717" s="50"/>
      <c r="J1717" s="50" t="s">
        <v>7272</v>
      </c>
      <c r="K1717" s="50"/>
      <c r="L1717" s="53" t="s">
        <v>65</v>
      </c>
      <c r="M1717" s="55" t="s">
        <v>7273</v>
      </c>
      <c r="N1717" s="50">
        <v>122.0</v>
      </c>
      <c r="O1717" s="50">
        <v>906.0</v>
      </c>
      <c r="P1717" s="50" t="s">
        <v>7274</v>
      </c>
      <c r="Q1717" s="56" t="s">
        <v>11782</v>
      </c>
      <c r="R1717" s="53" t="s">
        <v>2133</v>
      </c>
    </row>
    <row r="1718">
      <c r="A1718" s="54" t="s">
        <v>11783</v>
      </c>
      <c r="B1718" s="50" t="s">
        <v>11784</v>
      </c>
      <c r="C1718" s="51" t="s">
        <v>11785</v>
      </c>
      <c r="D1718" s="50" t="s">
        <v>11786</v>
      </c>
      <c r="E1718" s="52">
        <v>44260.70140046296</v>
      </c>
      <c r="F1718" s="50"/>
      <c r="G1718" s="50"/>
      <c r="H1718" s="50"/>
      <c r="I1718" s="50"/>
      <c r="J1718" s="50" t="s">
        <v>11787</v>
      </c>
      <c r="K1718" s="50"/>
      <c r="L1718" s="53" t="s">
        <v>102</v>
      </c>
      <c r="M1718" s="55" t="s">
        <v>11788</v>
      </c>
      <c r="N1718" s="50">
        <v>324.0</v>
      </c>
      <c r="O1718" s="50">
        <v>81.0</v>
      </c>
      <c r="P1718" s="50"/>
      <c r="Q1718" s="56" t="s">
        <v>11789</v>
      </c>
      <c r="R1718" s="53" t="s">
        <v>11790</v>
      </c>
    </row>
    <row r="1719">
      <c r="A1719" s="54" t="s">
        <v>11791</v>
      </c>
      <c r="B1719" s="50" t="s">
        <v>11792</v>
      </c>
      <c r="C1719" s="51" t="s">
        <v>333</v>
      </c>
      <c r="D1719" s="50" t="s">
        <v>11793</v>
      </c>
      <c r="E1719" s="52">
        <v>44260.7012962963</v>
      </c>
      <c r="F1719" s="50"/>
      <c r="G1719" s="50"/>
      <c r="H1719" s="50"/>
      <c r="I1719" s="50"/>
      <c r="J1719" s="50" t="s">
        <v>11794</v>
      </c>
      <c r="K1719" s="50"/>
      <c r="L1719" s="53" t="s">
        <v>65</v>
      </c>
      <c r="M1719" s="55" t="s">
        <v>11795</v>
      </c>
      <c r="N1719" s="50">
        <v>1231.0</v>
      </c>
      <c r="O1719" s="50">
        <v>1390.0</v>
      </c>
      <c r="P1719" s="50"/>
      <c r="Q1719" s="56" t="s">
        <v>11796</v>
      </c>
      <c r="R1719" s="53" t="s">
        <v>338</v>
      </c>
    </row>
    <row r="1720">
      <c r="A1720" s="54" t="s">
        <v>11797</v>
      </c>
      <c r="B1720" s="50" t="s">
        <v>11798</v>
      </c>
      <c r="C1720" s="51" t="s">
        <v>72</v>
      </c>
      <c r="D1720" s="50" t="s">
        <v>11799</v>
      </c>
      <c r="E1720" s="52">
        <v>44260.701261574075</v>
      </c>
      <c r="F1720" s="50"/>
      <c r="G1720" s="50"/>
      <c r="H1720" s="50"/>
      <c r="I1720" s="50"/>
      <c r="J1720" s="50" t="s">
        <v>11800</v>
      </c>
      <c r="K1720" s="50"/>
      <c r="L1720" s="53" t="s">
        <v>65</v>
      </c>
      <c r="M1720" s="55" t="s">
        <v>11801</v>
      </c>
      <c r="N1720" s="50">
        <v>254.0</v>
      </c>
      <c r="O1720" s="50">
        <v>258.0</v>
      </c>
      <c r="P1720" s="50" t="s">
        <v>11802</v>
      </c>
      <c r="Q1720" s="56" t="s">
        <v>11803</v>
      </c>
      <c r="R1720" s="53" t="s">
        <v>78</v>
      </c>
    </row>
    <row r="1721">
      <c r="A1721" s="54" t="s">
        <v>11804</v>
      </c>
      <c r="B1721" s="50" t="s">
        <v>11805</v>
      </c>
      <c r="C1721" s="51" t="s">
        <v>11806</v>
      </c>
      <c r="D1721" s="50" t="s">
        <v>11807</v>
      </c>
      <c r="E1721" s="52">
        <v>44260.70125</v>
      </c>
      <c r="F1721" s="50"/>
      <c r="G1721" s="50"/>
      <c r="H1721" s="50"/>
      <c r="I1721" s="50"/>
      <c r="J1721" s="50" t="s">
        <v>11808</v>
      </c>
      <c r="K1721" s="50"/>
      <c r="L1721" s="53" t="s">
        <v>56</v>
      </c>
      <c r="M1721" s="55" t="s">
        <v>11809</v>
      </c>
      <c r="N1721" s="50">
        <v>1080.0</v>
      </c>
      <c r="O1721" s="50">
        <v>2657.0</v>
      </c>
      <c r="P1721" s="50"/>
      <c r="Q1721" s="56" t="s">
        <v>11810</v>
      </c>
      <c r="R1721" s="53" t="s">
        <v>11811</v>
      </c>
    </row>
    <row r="1722">
      <c r="A1722" s="54" t="s">
        <v>11812</v>
      </c>
      <c r="B1722" s="50" t="s">
        <v>11054</v>
      </c>
      <c r="C1722" s="51" t="s">
        <v>72</v>
      </c>
      <c r="D1722" s="50" t="s">
        <v>11813</v>
      </c>
      <c r="E1722" s="52">
        <v>44260.70116898148</v>
      </c>
      <c r="F1722" s="50"/>
      <c r="G1722" s="50"/>
      <c r="H1722" s="50"/>
      <c r="I1722" s="50"/>
      <c r="J1722" s="50" t="s">
        <v>11056</v>
      </c>
      <c r="K1722" s="50"/>
      <c r="L1722" s="53" t="s">
        <v>65</v>
      </c>
      <c r="M1722" s="55" t="s">
        <v>11057</v>
      </c>
      <c r="N1722" s="50">
        <v>222.0</v>
      </c>
      <c r="O1722" s="50">
        <v>142.0</v>
      </c>
      <c r="P1722" s="50" t="s">
        <v>11058</v>
      </c>
      <c r="Q1722" s="56" t="s">
        <v>11814</v>
      </c>
      <c r="R1722" s="53" t="s">
        <v>78</v>
      </c>
    </row>
    <row r="1723">
      <c r="A1723" s="54" t="s">
        <v>11815</v>
      </c>
      <c r="B1723" s="50" t="s">
        <v>11816</v>
      </c>
      <c r="C1723" s="51" t="s">
        <v>11817</v>
      </c>
      <c r="D1723" s="50" t="s">
        <v>11818</v>
      </c>
      <c r="E1723" s="52">
        <v>44260.70104166667</v>
      </c>
      <c r="F1723" s="50"/>
      <c r="G1723" s="50"/>
      <c r="H1723" s="50"/>
      <c r="I1723" s="50"/>
      <c r="J1723" s="50" t="s">
        <v>11819</v>
      </c>
      <c r="K1723" s="50"/>
      <c r="L1723" s="53" t="s">
        <v>65</v>
      </c>
      <c r="M1723" s="55" t="s">
        <v>11820</v>
      </c>
      <c r="N1723" s="50">
        <v>440.0</v>
      </c>
      <c r="O1723" s="50">
        <v>1105.0</v>
      </c>
      <c r="P1723" s="50" t="s">
        <v>11821</v>
      </c>
      <c r="Q1723" s="56" t="s">
        <v>11822</v>
      </c>
      <c r="R1723" s="53" t="s">
        <v>11823</v>
      </c>
    </row>
    <row r="1724">
      <c r="A1724" s="54" t="s">
        <v>11824</v>
      </c>
      <c r="B1724" s="50" t="s">
        <v>7270</v>
      </c>
      <c r="C1724" s="51" t="s">
        <v>8949</v>
      </c>
      <c r="D1724" s="50" t="s">
        <v>11825</v>
      </c>
      <c r="E1724" s="52">
        <v>44260.700960648144</v>
      </c>
      <c r="F1724" s="50"/>
      <c r="G1724" s="50"/>
      <c r="H1724" s="50"/>
      <c r="I1724" s="50"/>
      <c r="J1724" s="50" t="s">
        <v>7272</v>
      </c>
      <c r="K1724" s="50"/>
      <c r="L1724" s="53" t="s">
        <v>65</v>
      </c>
      <c r="M1724" s="55" t="s">
        <v>7273</v>
      </c>
      <c r="N1724" s="50">
        <v>122.0</v>
      </c>
      <c r="O1724" s="50">
        <v>906.0</v>
      </c>
      <c r="P1724" s="50" t="s">
        <v>7274</v>
      </c>
      <c r="Q1724" s="56" t="s">
        <v>11826</v>
      </c>
      <c r="R1724" s="53" t="s">
        <v>8952</v>
      </c>
    </row>
    <row r="1725">
      <c r="A1725" s="54" t="s">
        <v>11827</v>
      </c>
      <c r="B1725" s="50" t="s">
        <v>11828</v>
      </c>
      <c r="C1725" s="51" t="s">
        <v>11829</v>
      </c>
      <c r="D1725" s="50" t="s">
        <v>11830</v>
      </c>
      <c r="E1725" s="52">
        <v>44260.700949074075</v>
      </c>
      <c r="F1725" s="50"/>
      <c r="G1725" s="50"/>
      <c r="H1725" s="50" t="s">
        <v>2510</v>
      </c>
      <c r="I1725" s="50" t="s">
        <v>2511</v>
      </c>
      <c r="J1725" s="50" t="s">
        <v>11831</v>
      </c>
      <c r="K1725" s="50" t="s">
        <v>2513</v>
      </c>
      <c r="L1725" s="53" t="s">
        <v>65</v>
      </c>
      <c r="M1725" s="55" t="s">
        <v>11832</v>
      </c>
      <c r="N1725" s="50">
        <v>791.0</v>
      </c>
      <c r="O1725" s="50">
        <v>1130.0</v>
      </c>
      <c r="P1725" s="50" t="s">
        <v>6688</v>
      </c>
      <c r="Q1725" s="56" t="s">
        <v>11833</v>
      </c>
      <c r="R1725" s="53" t="s">
        <v>11834</v>
      </c>
    </row>
    <row r="1726">
      <c r="A1726" s="54" t="s">
        <v>11835</v>
      </c>
      <c r="B1726" s="50" t="s">
        <v>11828</v>
      </c>
      <c r="C1726" s="51" t="s">
        <v>2519</v>
      </c>
      <c r="D1726" s="50" t="s">
        <v>11836</v>
      </c>
      <c r="E1726" s="52">
        <v>44260.700891203705</v>
      </c>
      <c r="F1726" s="50"/>
      <c r="G1726" s="50"/>
      <c r="H1726" s="50"/>
      <c r="I1726" s="50"/>
      <c r="J1726" s="50" t="s">
        <v>11831</v>
      </c>
      <c r="K1726" s="50"/>
      <c r="L1726" s="53" t="s">
        <v>65</v>
      </c>
      <c r="M1726" s="55" t="s">
        <v>11832</v>
      </c>
      <c r="N1726" s="50">
        <v>791.0</v>
      </c>
      <c r="O1726" s="50">
        <v>1130.0</v>
      </c>
      <c r="P1726" s="50" t="s">
        <v>6688</v>
      </c>
      <c r="Q1726" s="56" t="s">
        <v>11837</v>
      </c>
      <c r="R1726" s="53" t="s">
        <v>2522</v>
      </c>
    </row>
    <row r="1727">
      <c r="A1727" s="54" t="s">
        <v>11838</v>
      </c>
      <c r="B1727" s="50" t="s">
        <v>11839</v>
      </c>
      <c r="C1727" s="51" t="s">
        <v>72</v>
      </c>
      <c r="D1727" s="50" t="s">
        <v>11840</v>
      </c>
      <c r="E1727" s="52">
        <v>44260.70086805556</v>
      </c>
      <c r="F1727" s="50"/>
      <c r="G1727" s="50"/>
      <c r="H1727" s="50"/>
      <c r="I1727" s="50"/>
      <c r="J1727" s="50" t="s">
        <v>11841</v>
      </c>
      <c r="K1727" s="50"/>
      <c r="L1727" s="53" t="s">
        <v>65</v>
      </c>
      <c r="M1727" s="55" t="s">
        <v>11842</v>
      </c>
      <c r="N1727" s="50">
        <v>1370.0</v>
      </c>
      <c r="O1727" s="50">
        <v>1247.0</v>
      </c>
      <c r="P1727" s="50" t="s">
        <v>9434</v>
      </c>
      <c r="Q1727" s="56" t="s">
        <v>11843</v>
      </c>
      <c r="R1727" s="53" t="s">
        <v>78</v>
      </c>
    </row>
    <row r="1728">
      <c r="A1728" s="54" t="s">
        <v>11844</v>
      </c>
      <c r="B1728" s="50" t="s">
        <v>11828</v>
      </c>
      <c r="C1728" s="51" t="s">
        <v>11845</v>
      </c>
      <c r="D1728" s="50" t="s">
        <v>11846</v>
      </c>
      <c r="E1728" s="52">
        <v>44260.700844907406</v>
      </c>
      <c r="F1728" s="50"/>
      <c r="G1728" s="50"/>
      <c r="H1728" s="50"/>
      <c r="I1728" s="50"/>
      <c r="J1728" s="50" t="s">
        <v>11831</v>
      </c>
      <c r="K1728" s="50"/>
      <c r="L1728" s="53" t="s">
        <v>65</v>
      </c>
      <c r="M1728" s="55" t="s">
        <v>11832</v>
      </c>
      <c r="N1728" s="50">
        <v>791.0</v>
      </c>
      <c r="O1728" s="50">
        <v>1130.0</v>
      </c>
      <c r="P1728" s="50" t="s">
        <v>6688</v>
      </c>
      <c r="Q1728" s="56" t="s">
        <v>11847</v>
      </c>
      <c r="R1728" s="53" t="s">
        <v>11848</v>
      </c>
    </row>
    <row r="1729">
      <c r="A1729" s="54" t="s">
        <v>11849</v>
      </c>
      <c r="B1729" s="50" t="s">
        <v>11850</v>
      </c>
      <c r="C1729" s="51" t="s">
        <v>11175</v>
      </c>
      <c r="D1729" s="50" t="s">
        <v>11851</v>
      </c>
      <c r="E1729" s="52">
        <v>44260.70081018518</v>
      </c>
      <c r="F1729" s="50"/>
      <c r="G1729" s="50"/>
      <c r="H1729" s="50"/>
      <c r="I1729" s="50"/>
      <c r="J1729" s="50" t="s">
        <v>11852</v>
      </c>
      <c r="K1729" s="50"/>
      <c r="L1729" s="53" t="s">
        <v>56</v>
      </c>
      <c r="M1729" s="55" t="s">
        <v>11853</v>
      </c>
      <c r="N1729" s="50">
        <v>3041.0</v>
      </c>
      <c r="O1729" s="50">
        <v>5000.0</v>
      </c>
      <c r="P1729" s="50" t="s">
        <v>11854</v>
      </c>
      <c r="Q1729" s="56" t="s">
        <v>11855</v>
      </c>
      <c r="R1729" s="53" t="s">
        <v>11178</v>
      </c>
    </row>
    <row r="1730">
      <c r="A1730" s="54" t="s">
        <v>11856</v>
      </c>
      <c r="B1730" s="50" t="s">
        <v>11857</v>
      </c>
      <c r="C1730" s="51" t="s">
        <v>8339</v>
      </c>
      <c r="D1730" s="50" t="s">
        <v>11858</v>
      </c>
      <c r="E1730" s="52">
        <v>44260.700787037036</v>
      </c>
      <c r="F1730" s="50"/>
      <c r="G1730" s="50"/>
      <c r="H1730" s="50"/>
      <c r="I1730" s="50"/>
      <c r="J1730" s="50" t="s">
        <v>11859</v>
      </c>
      <c r="K1730" s="50"/>
      <c r="L1730" s="53" t="s">
        <v>65</v>
      </c>
      <c r="M1730" s="55" t="s">
        <v>11860</v>
      </c>
      <c r="N1730" s="50">
        <v>373.0</v>
      </c>
      <c r="O1730" s="50">
        <v>389.0</v>
      </c>
      <c r="P1730" s="50" t="s">
        <v>286</v>
      </c>
      <c r="Q1730" s="56" t="s">
        <v>11861</v>
      </c>
      <c r="R1730" s="53" t="s">
        <v>8345</v>
      </c>
    </row>
    <row r="1731">
      <c r="A1731" s="54" t="s">
        <v>11862</v>
      </c>
      <c r="B1731" s="50" t="s">
        <v>11139</v>
      </c>
      <c r="C1731" s="51" t="s">
        <v>11863</v>
      </c>
      <c r="D1731" s="50" t="s">
        <v>11858</v>
      </c>
      <c r="E1731" s="52">
        <v>44260.700787037036</v>
      </c>
      <c r="F1731" s="50"/>
      <c r="G1731" s="50"/>
      <c r="H1731" s="50" t="s">
        <v>2510</v>
      </c>
      <c r="I1731" s="50" t="s">
        <v>2511</v>
      </c>
      <c r="J1731" s="50" t="s">
        <v>11142</v>
      </c>
      <c r="K1731" s="50" t="s">
        <v>2513</v>
      </c>
      <c r="L1731" s="53" t="s">
        <v>65</v>
      </c>
      <c r="M1731" s="55" t="s">
        <v>11143</v>
      </c>
      <c r="N1731" s="50">
        <v>1252.0</v>
      </c>
      <c r="O1731" s="50">
        <v>2379.0</v>
      </c>
      <c r="P1731" s="50"/>
      <c r="Q1731" s="56" t="s">
        <v>11864</v>
      </c>
      <c r="R1731" s="53" t="s">
        <v>11865</v>
      </c>
    </row>
    <row r="1732">
      <c r="A1732" s="54" t="s">
        <v>11866</v>
      </c>
      <c r="B1732" s="50" t="s">
        <v>11867</v>
      </c>
      <c r="C1732" s="51" t="s">
        <v>11868</v>
      </c>
      <c r="D1732" s="50" t="s">
        <v>11869</v>
      </c>
      <c r="E1732" s="52">
        <v>44260.70075231481</v>
      </c>
      <c r="F1732" s="50"/>
      <c r="G1732" s="50"/>
      <c r="H1732" s="50"/>
      <c r="I1732" s="50"/>
      <c r="J1732" s="50" t="s">
        <v>11870</v>
      </c>
      <c r="K1732" s="50"/>
      <c r="L1732" s="53" t="s">
        <v>56</v>
      </c>
      <c r="M1732" s="55" t="s">
        <v>11871</v>
      </c>
      <c r="N1732" s="50">
        <v>176.0</v>
      </c>
      <c r="O1732" s="50">
        <v>455.0</v>
      </c>
      <c r="P1732" s="50"/>
      <c r="Q1732" s="56" t="s">
        <v>11872</v>
      </c>
      <c r="R1732" s="53" t="s">
        <v>11873</v>
      </c>
    </row>
    <row r="1733">
      <c r="A1733" s="54" t="s">
        <v>11874</v>
      </c>
      <c r="B1733" s="50" t="s">
        <v>11875</v>
      </c>
      <c r="C1733" s="51" t="s">
        <v>6823</v>
      </c>
      <c r="D1733" s="50" t="s">
        <v>11876</v>
      </c>
      <c r="E1733" s="52">
        <v>44260.70064814815</v>
      </c>
      <c r="F1733" s="50"/>
      <c r="G1733" s="50"/>
      <c r="H1733" s="50"/>
      <c r="I1733" s="50"/>
      <c r="J1733" s="50" t="s">
        <v>11877</v>
      </c>
      <c r="K1733" s="50"/>
      <c r="L1733" s="53" t="s">
        <v>65</v>
      </c>
      <c r="M1733" s="55" t="s">
        <v>11878</v>
      </c>
      <c r="N1733" s="50">
        <v>1119.0</v>
      </c>
      <c r="O1733" s="50">
        <v>22.0</v>
      </c>
      <c r="P1733" s="50" t="s">
        <v>11879</v>
      </c>
      <c r="Q1733" s="56" t="s">
        <v>11880</v>
      </c>
      <c r="R1733" s="53" t="s">
        <v>6829</v>
      </c>
    </row>
    <row r="1734">
      <c r="A1734" s="54" t="s">
        <v>11881</v>
      </c>
      <c r="B1734" s="50" t="s">
        <v>11882</v>
      </c>
      <c r="C1734" s="51" t="s">
        <v>72</v>
      </c>
      <c r="D1734" s="50" t="s">
        <v>11883</v>
      </c>
      <c r="E1734" s="52">
        <v>44260.700590277775</v>
      </c>
      <c r="F1734" s="50"/>
      <c r="G1734" s="50"/>
      <c r="H1734" s="50"/>
      <c r="I1734" s="50"/>
      <c r="J1734" s="50" t="s">
        <v>11884</v>
      </c>
      <c r="K1734" s="50"/>
      <c r="L1734" s="53" t="s">
        <v>65</v>
      </c>
      <c r="M1734" s="55" t="s">
        <v>11885</v>
      </c>
      <c r="N1734" s="50">
        <v>241.0</v>
      </c>
      <c r="O1734" s="50">
        <v>471.0</v>
      </c>
      <c r="P1734" s="50" t="s">
        <v>11886</v>
      </c>
      <c r="Q1734" s="56" t="s">
        <v>11887</v>
      </c>
      <c r="R1734" s="53" t="s">
        <v>78</v>
      </c>
    </row>
    <row r="1735">
      <c r="A1735" s="54" t="s">
        <v>11888</v>
      </c>
      <c r="B1735" s="50" t="s">
        <v>11889</v>
      </c>
      <c r="C1735" s="51" t="s">
        <v>72</v>
      </c>
      <c r="D1735" s="50" t="s">
        <v>11890</v>
      </c>
      <c r="E1735" s="52">
        <v>44260.70054398148</v>
      </c>
      <c r="F1735" s="50"/>
      <c r="G1735" s="50"/>
      <c r="H1735" s="50"/>
      <c r="I1735" s="50"/>
      <c r="J1735" s="50" t="s">
        <v>11891</v>
      </c>
      <c r="K1735" s="50"/>
      <c r="L1735" s="53" t="s">
        <v>65</v>
      </c>
      <c r="M1735" s="55" t="s">
        <v>11892</v>
      </c>
      <c r="N1735" s="50">
        <v>5700.0</v>
      </c>
      <c r="O1735" s="50">
        <v>2844.0</v>
      </c>
      <c r="P1735" s="50" t="s">
        <v>11893</v>
      </c>
      <c r="Q1735" s="56" t="s">
        <v>11894</v>
      </c>
      <c r="R1735" s="53" t="s">
        <v>78</v>
      </c>
    </row>
    <row r="1736">
      <c r="A1736" s="54" t="s">
        <v>11895</v>
      </c>
      <c r="B1736" s="50" t="s">
        <v>11896</v>
      </c>
      <c r="C1736" s="51" t="s">
        <v>1935</v>
      </c>
      <c r="D1736" s="50" t="s">
        <v>11897</v>
      </c>
      <c r="E1736" s="52">
        <v>44260.70049768519</v>
      </c>
      <c r="F1736" s="50"/>
      <c r="G1736" s="50"/>
      <c r="H1736" s="50"/>
      <c r="I1736" s="50"/>
      <c r="J1736" s="50" t="s">
        <v>11898</v>
      </c>
      <c r="K1736" s="50"/>
      <c r="L1736" s="53" t="s">
        <v>102</v>
      </c>
      <c r="M1736" s="55" t="s">
        <v>11899</v>
      </c>
      <c r="N1736" s="50">
        <v>366205.0</v>
      </c>
      <c r="O1736" s="50">
        <v>1728.0</v>
      </c>
      <c r="P1736" s="50"/>
      <c r="Q1736" s="56" t="s">
        <v>11900</v>
      </c>
      <c r="R1736" s="53" t="s">
        <v>1941</v>
      </c>
    </row>
    <row r="1737">
      <c r="A1737" s="54" t="s">
        <v>11901</v>
      </c>
      <c r="B1737" s="50" t="s">
        <v>11139</v>
      </c>
      <c r="C1737" s="51" t="s">
        <v>2519</v>
      </c>
      <c r="D1737" s="50" t="s">
        <v>11902</v>
      </c>
      <c r="E1737" s="52">
        <v>44260.70045138889</v>
      </c>
      <c r="F1737" s="50"/>
      <c r="G1737" s="50"/>
      <c r="H1737" s="50"/>
      <c r="I1737" s="50"/>
      <c r="J1737" s="50" t="s">
        <v>11142</v>
      </c>
      <c r="K1737" s="50"/>
      <c r="L1737" s="53" t="s">
        <v>65</v>
      </c>
      <c r="M1737" s="55" t="s">
        <v>11143</v>
      </c>
      <c r="N1737" s="50">
        <v>1252.0</v>
      </c>
      <c r="O1737" s="50">
        <v>2379.0</v>
      </c>
      <c r="P1737" s="50"/>
      <c r="Q1737" s="56" t="s">
        <v>11903</v>
      </c>
      <c r="R1737" s="53" t="s">
        <v>2522</v>
      </c>
    </row>
    <row r="1738">
      <c r="A1738" s="54" t="s">
        <v>11904</v>
      </c>
      <c r="B1738" s="50" t="s">
        <v>11139</v>
      </c>
      <c r="C1738" s="51" t="s">
        <v>11905</v>
      </c>
      <c r="D1738" s="50" t="s">
        <v>11906</v>
      </c>
      <c r="E1738" s="52">
        <v>44260.70038194444</v>
      </c>
      <c r="F1738" s="50"/>
      <c r="G1738" s="50"/>
      <c r="H1738" s="50"/>
      <c r="I1738" s="50"/>
      <c r="J1738" s="50" t="s">
        <v>11142</v>
      </c>
      <c r="K1738" s="50"/>
      <c r="L1738" s="53" t="s">
        <v>65</v>
      </c>
      <c r="M1738" s="55" t="s">
        <v>11143</v>
      </c>
      <c r="N1738" s="50">
        <v>1252.0</v>
      </c>
      <c r="O1738" s="50">
        <v>2379.0</v>
      </c>
      <c r="P1738" s="50"/>
      <c r="Q1738" s="56" t="s">
        <v>11907</v>
      </c>
      <c r="R1738" s="53" t="s">
        <v>11908</v>
      </c>
    </row>
    <row r="1739">
      <c r="A1739" s="54" t="s">
        <v>11909</v>
      </c>
      <c r="B1739" s="50" t="s">
        <v>11910</v>
      </c>
      <c r="C1739" s="51" t="s">
        <v>11911</v>
      </c>
      <c r="D1739" s="50" t="s">
        <v>11912</v>
      </c>
      <c r="E1739" s="52">
        <v>44260.70013888889</v>
      </c>
      <c r="F1739" s="50"/>
      <c r="G1739" s="50"/>
      <c r="H1739" s="50" t="s">
        <v>11913</v>
      </c>
      <c r="I1739" s="50" t="s">
        <v>11910</v>
      </c>
      <c r="J1739" s="50" t="s">
        <v>11913</v>
      </c>
      <c r="K1739" s="50" t="s">
        <v>11914</v>
      </c>
      <c r="L1739" s="53" t="s">
        <v>102</v>
      </c>
      <c r="M1739" s="55" t="s">
        <v>11915</v>
      </c>
      <c r="N1739" s="50">
        <v>11463.0</v>
      </c>
      <c r="O1739" s="50">
        <v>1825.0</v>
      </c>
      <c r="P1739" s="50" t="s">
        <v>11916</v>
      </c>
      <c r="Q1739" s="56" t="s">
        <v>11917</v>
      </c>
      <c r="R1739" s="53" t="s">
        <v>11918</v>
      </c>
    </row>
    <row r="1740">
      <c r="A1740" s="54" t="s">
        <v>11919</v>
      </c>
      <c r="B1740" s="50" t="s">
        <v>11920</v>
      </c>
      <c r="C1740" s="51" t="s">
        <v>72</v>
      </c>
      <c r="D1740" s="50" t="s">
        <v>11921</v>
      </c>
      <c r="E1740" s="52">
        <v>44260.7000462963</v>
      </c>
      <c r="F1740" s="50"/>
      <c r="G1740" s="50"/>
      <c r="H1740" s="50"/>
      <c r="I1740" s="50"/>
      <c r="J1740" s="50" t="s">
        <v>11922</v>
      </c>
      <c r="K1740" s="50"/>
      <c r="L1740" s="53" t="s">
        <v>56</v>
      </c>
      <c r="M1740" s="55" t="s">
        <v>11923</v>
      </c>
      <c r="N1740" s="50">
        <v>203.0</v>
      </c>
      <c r="O1740" s="50">
        <v>858.0</v>
      </c>
      <c r="P1740" s="50" t="s">
        <v>11924</v>
      </c>
      <c r="Q1740" s="56" t="s">
        <v>11925</v>
      </c>
      <c r="R1740" s="53" t="s">
        <v>78</v>
      </c>
    </row>
    <row r="1741">
      <c r="A1741" s="54" t="s">
        <v>11926</v>
      </c>
      <c r="B1741" s="50" t="s">
        <v>11927</v>
      </c>
      <c r="C1741" s="51" t="s">
        <v>11928</v>
      </c>
      <c r="D1741" s="50" t="s">
        <v>11929</v>
      </c>
      <c r="E1741" s="52">
        <v>44260.69997685185</v>
      </c>
      <c r="F1741" s="50"/>
      <c r="G1741" s="50"/>
      <c r="H1741" s="50"/>
      <c r="I1741" s="50"/>
      <c r="J1741" s="50" t="s">
        <v>11930</v>
      </c>
      <c r="K1741" s="50"/>
      <c r="L1741" s="53" t="s">
        <v>56</v>
      </c>
      <c r="M1741" s="55" t="s">
        <v>11931</v>
      </c>
      <c r="N1741" s="50">
        <v>1071.0</v>
      </c>
      <c r="O1741" s="50">
        <v>1398.0</v>
      </c>
      <c r="P1741" s="50"/>
      <c r="Q1741" s="56" t="s">
        <v>11932</v>
      </c>
      <c r="R1741" s="53" t="s">
        <v>11933</v>
      </c>
    </row>
    <row r="1742">
      <c r="A1742" s="54" t="s">
        <v>11934</v>
      </c>
      <c r="B1742" s="50" t="s">
        <v>11935</v>
      </c>
      <c r="C1742" s="51" t="s">
        <v>72</v>
      </c>
      <c r="D1742" s="50" t="s">
        <v>11936</v>
      </c>
      <c r="E1742" s="52">
        <v>44260.69988425926</v>
      </c>
      <c r="F1742" s="50"/>
      <c r="G1742" s="50"/>
      <c r="H1742" s="50"/>
      <c r="I1742" s="50"/>
      <c r="J1742" s="50" t="s">
        <v>11937</v>
      </c>
      <c r="K1742" s="50"/>
      <c r="L1742" s="53" t="s">
        <v>65</v>
      </c>
      <c r="M1742" s="55" t="s">
        <v>11938</v>
      </c>
      <c r="N1742" s="50">
        <v>8776.0</v>
      </c>
      <c r="O1742" s="50">
        <v>9552.0</v>
      </c>
      <c r="P1742" s="50" t="s">
        <v>286</v>
      </c>
      <c r="Q1742" s="56" t="s">
        <v>11939</v>
      </c>
      <c r="R1742" s="53" t="s">
        <v>78</v>
      </c>
    </row>
    <row r="1743">
      <c r="A1743" s="54" t="s">
        <v>11940</v>
      </c>
      <c r="B1743" s="50" t="s">
        <v>11941</v>
      </c>
      <c r="C1743" s="51" t="s">
        <v>11806</v>
      </c>
      <c r="D1743" s="50" t="s">
        <v>11942</v>
      </c>
      <c r="E1743" s="52">
        <v>44260.69987268519</v>
      </c>
      <c r="F1743" s="50"/>
      <c r="G1743" s="50"/>
      <c r="H1743" s="50"/>
      <c r="I1743" s="50"/>
      <c r="J1743" s="50" t="s">
        <v>11943</v>
      </c>
      <c r="K1743" s="50"/>
      <c r="L1743" s="53" t="s">
        <v>11944</v>
      </c>
      <c r="M1743" s="55" t="s">
        <v>11945</v>
      </c>
      <c r="N1743" s="50">
        <v>1085.0</v>
      </c>
      <c r="O1743" s="50">
        <v>4.0</v>
      </c>
      <c r="P1743" s="50"/>
      <c r="Q1743" s="56" t="s">
        <v>11946</v>
      </c>
      <c r="R1743" s="53" t="s">
        <v>11811</v>
      </c>
    </row>
    <row r="1744">
      <c r="A1744" s="54" t="s">
        <v>11947</v>
      </c>
      <c r="B1744" s="50" t="s">
        <v>11948</v>
      </c>
      <c r="C1744" s="51" t="s">
        <v>11806</v>
      </c>
      <c r="D1744" s="50" t="s">
        <v>11949</v>
      </c>
      <c r="E1744" s="52">
        <v>44260.69981481481</v>
      </c>
      <c r="F1744" s="50"/>
      <c r="G1744" s="50"/>
      <c r="H1744" s="50"/>
      <c r="I1744" s="50"/>
      <c r="J1744" s="50" t="s">
        <v>11950</v>
      </c>
      <c r="K1744" s="50"/>
      <c r="L1744" s="53" t="s">
        <v>11951</v>
      </c>
      <c r="M1744" s="55" t="s">
        <v>11952</v>
      </c>
      <c r="N1744" s="50">
        <v>360.0</v>
      </c>
      <c r="O1744" s="50"/>
      <c r="P1744" s="50"/>
      <c r="Q1744" s="56" t="s">
        <v>11953</v>
      </c>
      <c r="R1744" s="53" t="s">
        <v>11811</v>
      </c>
    </row>
    <row r="1745">
      <c r="A1745" s="54" t="s">
        <v>11954</v>
      </c>
      <c r="B1745" s="50" t="s">
        <v>11955</v>
      </c>
      <c r="C1745" s="51" t="s">
        <v>11956</v>
      </c>
      <c r="D1745" s="50" t="s">
        <v>11957</v>
      </c>
      <c r="E1745" s="52">
        <v>44260.69952546296</v>
      </c>
      <c r="F1745" s="50"/>
      <c r="G1745" s="50"/>
      <c r="H1745" s="50"/>
      <c r="I1745" s="50"/>
      <c r="J1745" s="50" t="s">
        <v>11958</v>
      </c>
      <c r="K1745" s="50"/>
      <c r="L1745" s="53" t="s">
        <v>65</v>
      </c>
      <c r="M1745" s="55" t="s">
        <v>11959</v>
      </c>
      <c r="N1745" s="50">
        <v>3352.0</v>
      </c>
      <c r="O1745" s="50">
        <v>4386.0</v>
      </c>
      <c r="P1745" s="50" t="s">
        <v>11960</v>
      </c>
      <c r="Q1745" s="56" t="s">
        <v>11961</v>
      </c>
      <c r="R1745" s="53" t="s">
        <v>11962</v>
      </c>
    </row>
    <row r="1746">
      <c r="A1746" s="54" t="s">
        <v>11963</v>
      </c>
      <c r="B1746" s="50" t="s">
        <v>11964</v>
      </c>
      <c r="C1746" s="51" t="s">
        <v>11965</v>
      </c>
      <c r="D1746" s="50" t="s">
        <v>11966</v>
      </c>
      <c r="E1746" s="52">
        <v>44260.699479166666</v>
      </c>
      <c r="F1746" s="50"/>
      <c r="G1746" s="50"/>
      <c r="H1746" s="50"/>
      <c r="I1746" s="50"/>
      <c r="J1746" s="50" t="s">
        <v>11967</v>
      </c>
      <c r="K1746" s="50"/>
      <c r="L1746" s="53" t="s">
        <v>56</v>
      </c>
      <c r="M1746" s="55" t="s">
        <v>11968</v>
      </c>
      <c r="N1746" s="50">
        <v>454.0</v>
      </c>
      <c r="O1746" s="50">
        <v>476.0</v>
      </c>
      <c r="P1746" s="50" t="s">
        <v>11969</v>
      </c>
      <c r="Q1746" s="56" t="s">
        <v>11970</v>
      </c>
      <c r="R1746" s="53" t="s">
        <v>11971</v>
      </c>
    </row>
    <row r="1747">
      <c r="A1747" s="54" t="s">
        <v>11972</v>
      </c>
      <c r="B1747" s="50" t="s">
        <v>11973</v>
      </c>
      <c r="C1747" s="51" t="s">
        <v>11974</v>
      </c>
      <c r="D1747" s="50" t="s">
        <v>11975</v>
      </c>
      <c r="E1747" s="52">
        <v>44260.699375</v>
      </c>
      <c r="F1747" s="50"/>
      <c r="G1747" s="50"/>
      <c r="H1747" s="50"/>
      <c r="I1747" s="50"/>
      <c r="J1747" s="50" t="s">
        <v>11976</v>
      </c>
      <c r="K1747" s="50"/>
      <c r="L1747" s="53" t="s">
        <v>65</v>
      </c>
      <c r="M1747" s="55" t="s">
        <v>11977</v>
      </c>
      <c r="N1747" s="50">
        <v>3814.0</v>
      </c>
      <c r="O1747" s="50">
        <v>1272.0</v>
      </c>
      <c r="P1747" s="50"/>
      <c r="Q1747" s="56" t="s">
        <v>11978</v>
      </c>
      <c r="R1747" s="53" t="s">
        <v>11979</v>
      </c>
    </row>
    <row r="1748">
      <c r="A1748" s="54" t="s">
        <v>11980</v>
      </c>
      <c r="B1748" s="50" t="s">
        <v>11981</v>
      </c>
      <c r="C1748" s="51" t="s">
        <v>11982</v>
      </c>
      <c r="D1748" s="50" t="s">
        <v>11983</v>
      </c>
      <c r="E1748" s="52">
        <v>44260.698969907404</v>
      </c>
      <c r="F1748" s="50"/>
      <c r="G1748" s="50"/>
      <c r="H1748" s="50"/>
      <c r="I1748" s="50"/>
      <c r="J1748" s="50" t="s">
        <v>11984</v>
      </c>
      <c r="K1748" s="50"/>
      <c r="L1748" s="53" t="s">
        <v>65</v>
      </c>
      <c r="M1748" s="55" t="s">
        <v>11985</v>
      </c>
      <c r="N1748" s="50">
        <v>252.0</v>
      </c>
      <c r="O1748" s="50">
        <v>495.0</v>
      </c>
      <c r="P1748" s="50" t="s">
        <v>11986</v>
      </c>
      <c r="Q1748" s="56" t="s">
        <v>11987</v>
      </c>
      <c r="R1748" s="53" t="s">
        <v>11988</v>
      </c>
    </row>
    <row r="1749">
      <c r="A1749" s="54" t="s">
        <v>11989</v>
      </c>
      <c r="B1749" s="50" t="s">
        <v>11990</v>
      </c>
      <c r="C1749" s="51" t="s">
        <v>72</v>
      </c>
      <c r="D1749" s="50" t="s">
        <v>11991</v>
      </c>
      <c r="E1749" s="52">
        <v>44260.69880787037</v>
      </c>
      <c r="F1749" s="50"/>
      <c r="G1749" s="50"/>
      <c r="H1749" s="50"/>
      <c r="I1749" s="50"/>
      <c r="J1749" s="50" t="s">
        <v>11992</v>
      </c>
      <c r="K1749" s="50"/>
      <c r="L1749" s="53" t="s">
        <v>65</v>
      </c>
      <c r="M1749" s="55" t="s">
        <v>11993</v>
      </c>
      <c r="N1749" s="50">
        <v>263.0</v>
      </c>
      <c r="O1749" s="50">
        <v>182.0</v>
      </c>
      <c r="P1749" s="50" t="s">
        <v>345</v>
      </c>
      <c r="Q1749" s="56" t="s">
        <v>11994</v>
      </c>
      <c r="R1749" s="53" t="s">
        <v>78</v>
      </c>
    </row>
    <row r="1750">
      <c r="A1750" s="54" t="s">
        <v>11995</v>
      </c>
      <c r="B1750" s="50" t="s">
        <v>11996</v>
      </c>
      <c r="C1750" s="51" t="s">
        <v>11997</v>
      </c>
      <c r="D1750" s="50" t="s">
        <v>11998</v>
      </c>
      <c r="E1750" s="52">
        <v>44260.6987037037</v>
      </c>
      <c r="F1750" s="50"/>
      <c r="G1750" s="50"/>
      <c r="H1750" s="50"/>
      <c r="I1750" s="50"/>
      <c r="J1750" s="50" t="s">
        <v>11999</v>
      </c>
      <c r="K1750" s="50"/>
      <c r="L1750" s="53" t="s">
        <v>65</v>
      </c>
      <c r="M1750" s="55" t="s">
        <v>12000</v>
      </c>
      <c r="N1750" s="50">
        <v>27472.0</v>
      </c>
      <c r="O1750" s="50">
        <v>1100.0</v>
      </c>
      <c r="P1750" s="50" t="s">
        <v>2113</v>
      </c>
      <c r="Q1750" s="56" t="s">
        <v>12001</v>
      </c>
      <c r="R1750" s="53" t="s">
        <v>12002</v>
      </c>
    </row>
    <row r="1751">
      <c r="A1751" s="54" t="s">
        <v>12003</v>
      </c>
      <c r="B1751" s="50" t="s">
        <v>11763</v>
      </c>
      <c r="C1751" s="51" t="s">
        <v>12004</v>
      </c>
      <c r="D1751" s="50" t="s">
        <v>12005</v>
      </c>
      <c r="E1751" s="52">
        <v>44260.698495370365</v>
      </c>
      <c r="F1751" s="50"/>
      <c r="G1751" s="50"/>
      <c r="H1751" s="50"/>
      <c r="I1751" s="50"/>
      <c r="J1751" s="50" t="s">
        <v>11768</v>
      </c>
      <c r="K1751" s="50"/>
      <c r="L1751" s="53" t="s">
        <v>1392</v>
      </c>
      <c r="M1751" s="55" t="s">
        <v>11769</v>
      </c>
      <c r="N1751" s="50">
        <v>180094.0</v>
      </c>
      <c r="O1751" s="50">
        <v>1325.0</v>
      </c>
      <c r="P1751" s="50" t="s">
        <v>286</v>
      </c>
      <c r="Q1751" s="56" t="s">
        <v>12006</v>
      </c>
      <c r="R1751" s="53" t="s">
        <v>12007</v>
      </c>
    </row>
    <row r="1752">
      <c r="A1752" s="54" t="s">
        <v>12008</v>
      </c>
      <c r="B1752" s="50" t="s">
        <v>11763</v>
      </c>
      <c r="C1752" s="51" t="s">
        <v>12009</v>
      </c>
      <c r="D1752" s="50" t="s">
        <v>12010</v>
      </c>
      <c r="E1752" s="52">
        <v>44260.69841435185</v>
      </c>
      <c r="F1752" s="50"/>
      <c r="G1752" s="50"/>
      <c r="H1752" s="50"/>
      <c r="I1752" s="50"/>
      <c r="J1752" s="50" t="s">
        <v>11768</v>
      </c>
      <c r="K1752" s="50"/>
      <c r="L1752" s="53" t="s">
        <v>1392</v>
      </c>
      <c r="M1752" s="55" t="s">
        <v>11769</v>
      </c>
      <c r="N1752" s="50">
        <v>180094.0</v>
      </c>
      <c r="O1752" s="50">
        <v>1325.0</v>
      </c>
      <c r="P1752" s="50" t="s">
        <v>286</v>
      </c>
      <c r="Q1752" s="56" t="s">
        <v>12011</v>
      </c>
      <c r="R1752" s="53" t="s">
        <v>12007</v>
      </c>
    </row>
    <row r="1753">
      <c r="A1753" s="54" t="s">
        <v>12012</v>
      </c>
      <c r="B1753" s="50" t="s">
        <v>12013</v>
      </c>
      <c r="C1753" s="51" t="s">
        <v>12014</v>
      </c>
      <c r="D1753" s="50" t="s">
        <v>12015</v>
      </c>
      <c r="E1753" s="52">
        <v>44260.69820601852</v>
      </c>
      <c r="F1753" s="50"/>
      <c r="G1753" s="50"/>
      <c r="H1753" s="50"/>
      <c r="I1753" s="50"/>
      <c r="J1753" s="50" t="s">
        <v>12016</v>
      </c>
      <c r="K1753" s="50"/>
      <c r="L1753" s="53" t="s">
        <v>102</v>
      </c>
      <c r="M1753" s="55" t="s">
        <v>12017</v>
      </c>
      <c r="N1753" s="50">
        <v>180.0</v>
      </c>
      <c r="O1753" s="50">
        <v>249.0</v>
      </c>
      <c r="P1753" s="50" t="s">
        <v>12018</v>
      </c>
      <c r="Q1753" s="56" t="s">
        <v>12019</v>
      </c>
      <c r="R1753" s="53" t="s">
        <v>12020</v>
      </c>
    </row>
    <row r="1754">
      <c r="A1754" s="54" t="s">
        <v>12021</v>
      </c>
      <c r="B1754" s="50" t="s">
        <v>12022</v>
      </c>
      <c r="C1754" s="57" t="s">
        <v>12023</v>
      </c>
      <c r="D1754" s="50" t="s">
        <v>12024</v>
      </c>
      <c r="E1754" s="52">
        <v>44260.69813657408</v>
      </c>
      <c r="F1754" s="50"/>
      <c r="G1754" s="50"/>
      <c r="H1754" s="50"/>
      <c r="I1754" s="50"/>
      <c r="J1754" s="50" t="s">
        <v>12025</v>
      </c>
      <c r="K1754" s="50"/>
      <c r="L1754" s="53" t="s">
        <v>12026</v>
      </c>
      <c r="M1754" s="55" t="s">
        <v>12027</v>
      </c>
      <c r="N1754" s="50">
        <v>7548.0</v>
      </c>
      <c r="O1754" s="50">
        <v>160.0</v>
      </c>
      <c r="P1754" s="50" t="s">
        <v>2585</v>
      </c>
      <c r="Q1754" s="56" t="s">
        <v>12028</v>
      </c>
      <c r="R1754" s="53" t="s">
        <v>12029</v>
      </c>
    </row>
    <row r="1755">
      <c r="A1755" s="54" t="s">
        <v>12030</v>
      </c>
      <c r="B1755" s="50" t="s">
        <v>12031</v>
      </c>
      <c r="C1755" s="51" t="s">
        <v>53</v>
      </c>
      <c r="D1755" s="50" t="s">
        <v>12032</v>
      </c>
      <c r="E1755" s="52">
        <v>44260.69803240741</v>
      </c>
      <c r="F1755" s="50"/>
      <c r="G1755" s="50"/>
      <c r="H1755" s="50"/>
      <c r="I1755" s="50"/>
      <c r="J1755" s="50" t="s">
        <v>12033</v>
      </c>
      <c r="K1755" s="50"/>
      <c r="L1755" s="53" t="s">
        <v>65</v>
      </c>
      <c r="M1755" s="55" t="s">
        <v>12034</v>
      </c>
      <c r="N1755" s="50">
        <v>114.0</v>
      </c>
      <c r="O1755" s="50">
        <v>138.0</v>
      </c>
      <c r="P1755" s="50"/>
      <c r="Q1755" s="56" t="s">
        <v>12035</v>
      </c>
      <c r="R1755" s="53" t="s">
        <v>59</v>
      </c>
    </row>
    <row r="1756">
      <c r="A1756" s="54" t="s">
        <v>12036</v>
      </c>
      <c r="B1756" s="50" t="s">
        <v>12037</v>
      </c>
      <c r="C1756" s="51" t="s">
        <v>12038</v>
      </c>
      <c r="D1756" s="50" t="s">
        <v>12039</v>
      </c>
      <c r="E1756" s="52">
        <v>44260.69798611111</v>
      </c>
      <c r="F1756" s="50"/>
      <c r="G1756" s="50"/>
      <c r="H1756" s="50"/>
      <c r="I1756" s="50"/>
      <c r="J1756" s="50" t="s">
        <v>12040</v>
      </c>
      <c r="K1756" s="50"/>
      <c r="L1756" s="53" t="s">
        <v>65</v>
      </c>
      <c r="M1756" s="55" t="s">
        <v>12041</v>
      </c>
      <c r="N1756" s="50">
        <v>720.0</v>
      </c>
      <c r="O1756" s="50">
        <v>152.0</v>
      </c>
      <c r="P1756" s="50" t="s">
        <v>12042</v>
      </c>
      <c r="Q1756" s="56" t="s">
        <v>12043</v>
      </c>
      <c r="R1756" s="53" t="s">
        <v>12044</v>
      </c>
    </row>
    <row r="1757">
      <c r="A1757" s="54" t="s">
        <v>12045</v>
      </c>
      <c r="B1757" s="50" t="s">
        <v>12046</v>
      </c>
      <c r="C1757" s="51" t="s">
        <v>12047</v>
      </c>
      <c r="D1757" s="50" t="s">
        <v>12048</v>
      </c>
      <c r="E1757" s="52">
        <v>44260.697962962964</v>
      </c>
      <c r="F1757" s="50"/>
      <c r="G1757" s="50"/>
      <c r="H1757" s="50" t="s">
        <v>12049</v>
      </c>
      <c r="I1757" s="50" t="s">
        <v>12050</v>
      </c>
      <c r="J1757" s="50" t="s">
        <v>12051</v>
      </c>
      <c r="K1757" s="50" t="s">
        <v>12052</v>
      </c>
      <c r="L1757" s="53" t="s">
        <v>65</v>
      </c>
      <c r="M1757" s="55" t="s">
        <v>12053</v>
      </c>
      <c r="N1757" s="50">
        <v>1502.0</v>
      </c>
      <c r="O1757" s="50">
        <v>1391.0</v>
      </c>
      <c r="P1757" s="50" t="s">
        <v>7027</v>
      </c>
      <c r="Q1757" s="56" t="s">
        <v>12054</v>
      </c>
      <c r="R1757" s="53" t="s">
        <v>12055</v>
      </c>
    </row>
    <row r="1758">
      <c r="A1758" s="54" t="s">
        <v>12056</v>
      </c>
      <c r="B1758" s="50" t="s">
        <v>12057</v>
      </c>
      <c r="C1758" s="51" t="s">
        <v>72</v>
      </c>
      <c r="D1758" s="50" t="s">
        <v>12058</v>
      </c>
      <c r="E1758" s="52">
        <v>44260.697847222225</v>
      </c>
      <c r="F1758" s="50"/>
      <c r="G1758" s="50"/>
      <c r="H1758" s="50"/>
      <c r="I1758" s="50"/>
      <c r="J1758" s="50" t="s">
        <v>12059</v>
      </c>
      <c r="K1758" s="50"/>
      <c r="L1758" s="53" t="s">
        <v>65</v>
      </c>
      <c r="M1758" s="55" t="s">
        <v>12060</v>
      </c>
      <c r="N1758" s="50">
        <v>4580.0</v>
      </c>
      <c r="O1758" s="50">
        <v>394.0</v>
      </c>
      <c r="P1758" s="50" t="s">
        <v>12061</v>
      </c>
      <c r="Q1758" s="56" t="s">
        <v>12062</v>
      </c>
      <c r="R1758" s="53" t="s">
        <v>78</v>
      </c>
    </row>
    <row r="1759">
      <c r="A1759" s="54" t="s">
        <v>12063</v>
      </c>
      <c r="B1759" s="50" t="s">
        <v>12064</v>
      </c>
      <c r="C1759" s="51" t="s">
        <v>12065</v>
      </c>
      <c r="D1759" s="50" t="s">
        <v>12066</v>
      </c>
      <c r="E1759" s="52">
        <v>44260.697800925926</v>
      </c>
      <c r="F1759" s="50"/>
      <c r="G1759" s="50"/>
      <c r="H1759" s="50"/>
      <c r="I1759" s="50"/>
      <c r="J1759" s="50" t="s">
        <v>12067</v>
      </c>
      <c r="K1759" s="50"/>
      <c r="L1759" s="53" t="s">
        <v>954</v>
      </c>
      <c r="M1759" s="55" t="s">
        <v>12068</v>
      </c>
      <c r="N1759" s="50">
        <v>479.0</v>
      </c>
      <c r="O1759" s="50">
        <v>762.0</v>
      </c>
      <c r="P1759" s="50" t="s">
        <v>12069</v>
      </c>
      <c r="Q1759" s="56" t="s">
        <v>12070</v>
      </c>
      <c r="R1759" s="53" t="s">
        <v>12071</v>
      </c>
    </row>
    <row r="1760">
      <c r="A1760" s="54" t="s">
        <v>12072</v>
      </c>
      <c r="B1760" s="50" t="s">
        <v>12073</v>
      </c>
      <c r="C1760" s="51" t="s">
        <v>12074</v>
      </c>
      <c r="D1760" s="50" t="s">
        <v>12075</v>
      </c>
      <c r="E1760" s="52">
        <v>44260.69766203704</v>
      </c>
      <c r="F1760" s="50"/>
      <c r="G1760" s="50"/>
      <c r="H1760" s="50"/>
      <c r="I1760" s="50"/>
      <c r="J1760" s="50" t="s">
        <v>12076</v>
      </c>
      <c r="K1760" s="50"/>
      <c r="L1760" s="53" t="s">
        <v>102</v>
      </c>
      <c r="M1760" s="55" t="s">
        <v>12077</v>
      </c>
      <c r="N1760" s="50">
        <v>589.0</v>
      </c>
      <c r="O1760" s="50">
        <v>514.0</v>
      </c>
      <c r="P1760" s="50" t="s">
        <v>271</v>
      </c>
      <c r="Q1760" s="56" t="s">
        <v>12078</v>
      </c>
      <c r="R1760" s="53" t="s">
        <v>12079</v>
      </c>
    </row>
    <row r="1761">
      <c r="A1761" s="54" t="s">
        <v>12080</v>
      </c>
      <c r="B1761" s="50" t="s">
        <v>12081</v>
      </c>
      <c r="C1761" s="51" t="s">
        <v>333</v>
      </c>
      <c r="D1761" s="50" t="s">
        <v>12082</v>
      </c>
      <c r="E1761" s="52">
        <v>44260.69741898148</v>
      </c>
      <c r="F1761" s="50"/>
      <c r="G1761" s="50"/>
      <c r="H1761" s="50"/>
      <c r="I1761" s="50"/>
      <c r="J1761" s="50" t="s">
        <v>12083</v>
      </c>
      <c r="K1761" s="50"/>
      <c r="L1761" s="53" t="s">
        <v>56</v>
      </c>
      <c r="M1761" s="55" t="s">
        <v>12084</v>
      </c>
      <c r="N1761" s="50">
        <v>426.0</v>
      </c>
      <c r="O1761" s="50">
        <v>484.0</v>
      </c>
      <c r="P1761" s="50" t="s">
        <v>12085</v>
      </c>
      <c r="Q1761" s="56" t="s">
        <v>12086</v>
      </c>
      <c r="R1761" s="53" t="s">
        <v>338</v>
      </c>
    </row>
    <row r="1762">
      <c r="A1762" s="54" t="s">
        <v>12087</v>
      </c>
      <c r="B1762" s="50" t="s">
        <v>12088</v>
      </c>
      <c r="C1762" s="51" t="s">
        <v>10121</v>
      </c>
      <c r="D1762" s="50" t="s">
        <v>12082</v>
      </c>
      <c r="E1762" s="52">
        <v>44260.69741898148</v>
      </c>
      <c r="F1762" s="50"/>
      <c r="G1762" s="50"/>
      <c r="H1762" s="50"/>
      <c r="I1762" s="50"/>
      <c r="J1762" s="50" t="s">
        <v>12089</v>
      </c>
      <c r="K1762" s="50"/>
      <c r="L1762" s="53" t="s">
        <v>102</v>
      </c>
      <c r="M1762" s="55" t="s">
        <v>12090</v>
      </c>
      <c r="N1762" s="50">
        <v>982.0</v>
      </c>
      <c r="O1762" s="50">
        <v>153.0</v>
      </c>
      <c r="P1762" s="50" t="s">
        <v>2025</v>
      </c>
      <c r="Q1762" s="56" t="s">
        <v>12091</v>
      </c>
      <c r="R1762" s="53" t="s">
        <v>2542</v>
      </c>
    </row>
    <row r="1763">
      <c r="A1763" s="54" t="s">
        <v>12092</v>
      </c>
      <c r="B1763" s="50" t="s">
        <v>12093</v>
      </c>
      <c r="C1763" s="51" t="s">
        <v>12094</v>
      </c>
      <c r="D1763" s="50" t="s">
        <v>12095</v>
      </c>
      <c r="E1763" s="52">
        <v>44260.69739583333</v>
      </c>
      <c r="F1763" s="50"/>
      <c r="G1763" s="50"/>
      <c r="H1763" s="50"/>
      <c r="I1763" s="50"/>
      <c r="J1763" s="50" t="s">
        <v>12096</v>
      </c>
      <c r="K1763" s="50"/>
      <c r="L1763" s="53" t="s">
        <v>102</v>
      </c>
      <c r="M1763" s="55" t="s">
        <v>12097</v>
      </c>
      <c r="N1763" s="50">
        <v>3219.0</v>
      </c>
      <c r="O1763" s="50">
        <v>2023.0</v>
      </c>
      <c r="P1763" s="50" t="s">
        <v>12098</v>
      </c>
      <c r="Q1763" s="56" t="s">
        <v>12099</v>
      </c>
      <c r="R1763" s="53" t="s">
        <v>12100</v>
      </c>
    </row>
    <row r="1764">
      <c r="A1764" s="54" t="s">
        <v>12101</v>
      </c>
      <c r="B1764" s="50" t="s">
        <v>12102</v>
      </c>
      <c r="C1764" s="51" t="s">
        <v>888</v>
      </c>
      <c r="D1764" s="50" t="s">
        <v>12103</v>
      </c>
      <c r="E1764" s="52">
        <v>44260.69726851852</v>
      </c>
      <c r="F1764" s="50"/>
      <c r="G1764" s="50"/>
      <c r="H1764" s="50"/>
      <c r="I1764" s="50"/>
      <c r="J1764" s="50" t="s">
        <v>12104</v>
      </c>
      <c r="K1764" s="50"/>
      <c r="L1764" s="53" t="s">
        <v>56</v>
      </c>
      <c r="M1764" s="55" t="s">
        <v>12105</v>
      </c>
      <c r="N1764" s="50">
        <v>300.0</v>
      </c>
      <c r="O1764" s="50">
        <v>47.0</v>
      </c>
      <c r="P1764" s="50"/>
      <c r="Q1764" s="56" t="s">
        <v>12106</v>
      </c>
      <c r="R1764" s="53" t="s">
        <v>891</v>
      </c>
    </row>
    <row r="1765">
      <c r="A1765" s="54" t="s">
        <v>12107</v>
      </c>
      <c r="B1765" s="50" t="s">
        <v>12108</v>
      </c>
      <c r="C1765" s="51" t="s">
        <v>72</v>
      </c>
      <c r="D1765" s="50" t="s">
        <v>12109</v>
      </c>
      <c r="E1765" s="52">
        <v>44260.697175925925</v>
      </c>
      <c r="F1765" s="50"/>
      <c r="G1765" s="50"/>
      <c r="H1765" s="50"/>
      <c r="I1765" s="50"/>
      <c r="J1765" s="50" t="s">
        <v>12110</v>
      </c>
      <c r="K1765" s="50"/>
      <c r="L1765" s="53" t="s">
        <v>65</v>
      </c>
      <c r="M1765" s="55" t="s">
        <v>12111</v>
      </c>
      <c r="N1765" s="50">
        <v>274.0</v>
      </c>
      <c r="O1765" s="50">
        <v>3142.0</v>
      </c>
      <c r="P1765" s="50" t="s">
        <v>286</v>
      </c>
      <c r="Q1765" s="56" t="s">
        <v>12112</v>
      </c>
      <c r="R1765" s="53" t="s">
        <v>78</v>
      </c>
    </row>
    <row r="1766">
      <c r="A1766" s="54" t="s">
        <v>12113</v>
      </c>
      <c r="B1766" s="50" t="s">
        <v>12114</v>
      </c>
      <c r="C1766" s="51" t="s">
        <v>12115</v>
      </c>
      <c r="D1766" s="50" t="s">
        <v>12116</v>
      </c>
      <c r="E1766" s="52">
        <v>44260.69716435185</v>
      </c>
      <c r="F1766" s="50"/>
      <c r="G1766" s="50"/>
      <c r="H1766" s="50"/>
      <c r="I1766" s="50"/>
      <c r="J1766" s="50" t="s">
        <v>12117</v>
      </c>
      <c r="K1766" s="50"/>
      <c r="L1766" s="53" t="s">
        <v>102</v>
      </c>
      <c r="M1766" s="55" t="s">
        <v>12118</v>
      </c>
      <c r="N1766" s="50">
        <v>707.0</v>
      </c>
      <c r="O1766" s="50">
        <v>596.0</v>
      </c>
      <c r="P1766" s="50" t="s">
        <v>12119</v>
      </c>
      <c r="Q1766" s="56" t="s">
        <v>12120</v>
      </c>
      <c r="R1766" s="53" t="s">
        <v>12121</v>
      </c>
    </row>
    <row r="1767">
      <c r="A1767" s="54" t="s">
        <v>12122</v>
      </c>
      <c r="B1767" s="50" t="s">
        <v>12123</v>
      </c>
      <c r="C1767" s="51" t="s">
        <v>72</v>
      </c>
      <c r="D1767" s="50" t="s">
        <v>12124</v>
      </c>
      <c r="E1767" s="52">
        <v>44260.696851851855</v>
      </c>
      <c r="F1767" s="50"/>
      <c r="G1767" s="50"/>
      <c r="H1767" s="50"/>
      <c r="I1767" s="50"/>
      <c r="J1767" s="50" t="s">
        <v>12125</v>
      </c>
      <c r="K1767" s="50"/>
      <c r="L1767" s="53" t="s">
        <v>102</v>
      </c>
      <c r="M1767" s="55" t="s">
        <v>12126</v>
      </c>
      <c r="N1767" s="50">
        <v>749.0</v>
      </c>
      <c r="O1767" s="50">
        <v>816.0</v>
      </c>
      <c r="P1767" s="50" t="s">
        <v>286</v>
      </c>
      <c r="Q1767" s="56" t="s">
        <v>12127</v>
      </c>
      <c r="R1767" s="53" t="s">
        <v>78</v>
      </c>
    </row>
    <row r="1768">
      <c r="A1768" s="54" t="s">
        <v>12128</v>
      </c>
      <c r="B1768" s="50" t="s">
        <v>12129</v>
      </c>
      <c r="C1768" s="51" t="s">
        <v>12130</v>
      </c>
      <c r="D1768" s="50" t="s">
        <v>12131</v>
      </c>
      <c r="E1768" s="52">
        <v>44260.696759259255</v>
      </c>
      <c r="F1768" s="50"/>
      <c r="G1768" s="50"/>
      <c r="H1768" s="50" t="s">
        <v>12132</v>
      </c>
      <c r="I1768" s="50" t="s">
        <v>12129</v>
      </c>
      <c r="J1768" s="50" t="s">
        <v>12132</v>
      </c>
      <c r="K1768" s="50" t="s">
        <v>12133</v>
      </c>
      <c r="L1768" s="53" t="s">
        <v>102</v>
      </c>
      <c r="M1768" s="55" t="s">
        <v>12134</v>
      </c>
      <c r="N1768" s="50">
        <v>2261.0</v>
      </c>
      <c r="O1768" s="50">
        <v>748.0</v>
      </c>
      <c r="P1768" s="50" t="s">
        <v>4711</v>
      </c>
      <c r="Q1768" s="56" t="s">
        <v>12135</v>
      </c>
      <c r="R1768" s="53" t="s">
        <v>12136</v>
      </c>
    </row>
    <row r="1769">
      <c r="A1769" s="54" t="s">
        <v>12137</v>
      </c>
      <c r="B1769" s="50" t="s">
        <v>12138</v>
      </c>
      <c r="C1769" s="51" t="s">
        <v>72</v>
      </c>
      <c r="D1769" s="50" t="s">
        <v>12139</v>
      </c>
      <c r="E1769" s="52">
        <v>44260.69627314815</v>
      </c>
      <c r="F1769" s="50"/>
      <c r="G1769" s="50"/>
      <c r="H1769" s="50"/>
      <c r="I1769" s="50"/>
      <c r="J1769" s="50" t="s">
        <v>12140</v>
      </c>
      <c r="K1769" s="50"/>
      <c r="L1769" s="53" t="s">
        <v>65</v>
      </c>
      <c r="M1769" s="55" t="s">
        <v>12141</v>
      </c>
      <c r="N1769" s="50">
        <v>1749.0</v>
      </c>
      <c r="O1769" s="50">
        <v>1012.0</v>
      </c>
      <c r="P1769" s="50" t="s">
        <v>7312</v>
      </c>
      <c r="Q1769" s="56" t="s">
        <v>12142</v>
      </c>
      <c r="R1769" s="53" t="s">
        <v>78</v>
      </c>
    </row>
    <row r="1770">
      <c r="A1770" s="54" t="s">
        <v>12143</v>
      </c>
      <c r="B1770" s="50" t="s">
        <v>12144</v>
      </c>
      <c r="C1770" s="51" t="s">
        <v>12145</v>
      </c>
      <c r="D1770" s="50" t="s">
        <v>12139</v>
      </c>
      <c r="E1770" s="52">
        <v>44260.69627314815</v>
      </c>
      <c r="F1770" s="50"/>
      <c r="G1770" s="50"/>
      <c r="H1770" s="50" t="s">
        <v>3420</v>
      </c>
      <c r="I1770" s="50" t="s">
        <v>3421</v>
      </c>
      <c r="J1770" s="50" t="s">
        <v>12146</v>
      </c>
      <c r="K1770" s="50" t="s">
        <v>3423</v>
      </c>
      <c r="L1770" s="53" t="s">
        <v>65</v>
      </c>
      <c r="M1770" s="55" t="s">
        <v>12147</v>
      </c>
      <c r="N1770" s="50">
        <v>993.0</v>
      </c>
      <c r="O1770" s="50">
        <v>1202.0</v>
      </c>
      <c r="P1770" s="50" t="s">
        <v>3807</v>
      </c>
      <c r="Q1770" s="56" t="s">
        <v>12148</v>
      </c>
      <c r="R1770" s="53" t="s">
        <v>12149</v>
      </c>
    </row>
    <row r="1771">
      <c r="A1771" s="54" t="s">
        <v>12150</v>
      </c>
      <c r="B1771" s="50" t="s">
        <v>12151</v>
      </c>
      <c r="C1771" s="51" t="s">
        <v>8425</v>
      </c>
      <c r="D1771" s="50" t="s">
        <v>12152</v>
      </c>
      <c r="E1771" s="52">
        <v>44260.696111111116</v>
      </c>
      <c r="F1771" s="50"/>
      <c r="G1771" s="50"/>
      <c r="H1771" s="50"/>
      <c r="I1771" s="50"/>
      <c r="J1771" s="50" t="s">
        <v>12153</v>
      </c>
      <c r="K1771" s="50"/>
      <c r="L1771" s="53" t="s">
        <v>102</v>
      </c>
      <c r="M1771" s="55" t="s">
        <v>12154</v>
      </c>
      <c r="N1771" s="50">
        <v>1888.0</v>
      </c>
      <c r="O1771" s="50">
        <v>172.0</v>
      </c>
      <c r="P1771" s="50" t="s">
        <v>2166</v>
      </c>
      <c r="Q1771" s="56" t="s">
        <v>12155</v>
      </c>
      <c r="R1771" s="53" t="s">
        <v>12156</v>
      </c>
    </row>
    <row r="1772">
      <c r="A1772" s="54" t="s">
        <v>12157</v>
      </c>
      <c r="B1772" s="50" t="s">
        <v>12158</v>
      </c>
      <c r="C1772" s="51" t="s">
        <v>333</v>
      </c>
      <c r="D1772" s="50" t="s">
        <v>12159</v>
      </c>
      <c r="E1772" s="52">
        <v>44260.696018518516</v>
      </c>
      <c r="F1772" s="50"/>
      <c r="G1772" s="50"/>
      <c r="H1772" s="50"/>
      <c r="I1772" s="50"/>
      <c r="J1772" s="50" t="s">
        <v>12160</v>
      </c>
      <c r="K1772" s="50"/>
      <c r="L1772" s="53" t="s">
        <v>65</v>
      </c>
      <c r="M1772" s="55" t="s">
        <v>12161</v>
      </c>
      <c r="N1772" s="50">
        <v>118.0</v>
      </c>
      <c r="O1772" s="50">
        <v>232.0</v>
      </c>
      <c r="P1772" s="50" t="s">
        <v>12162</v>
      </c>
      <c r="Q1772" s="56" t="s">
        <v>12163</v>
      </c>
      <c r="R1772" s="53" t="s">
        <v>338</v>
      </c>
    </row>
    <row r="1773">
      <c r="A1773" s="54" t="s">
        <v>12164</v>
      </c>
      <c r="B1773" s="50" t="s">
        <v>12165</v>
      </c>
      <c r="C1773" s="51" t="s">
        <v>12166</v>
      </c>
      <c r="D1773" s="50" t="s">
        <v>12167</v>
      </c>
      <c r="E1773" s="52">
        <v>44260.69598379629</v>
      </c>
      <c r="F1773" s="50"/>
      <c r="G1773" s="50"/>
      <c r="H1773" s="50"/>
      <c r="I1773" s="50"/>
      <c r="J1773" s="50" t="s">
        <v>12168</v>
      </c>
      <c r="K1773" s="50"/>
      <c r="L1773" s="53" t="s">
        <v>102</v>
      </c>
      <c r="M1773" s="55" t="s">
        <v>12169</v>
      </c>
      <c r="N1773" s="50">
        <v>2075.0</v>
      </c>
      <c r="O1773" s="50">
        <v>30.0</v>
      </c>
      <c r="P1773" s="50" t="s">
        <v>12170</v>
      </c>
      <c r="Q1773" s="56" t="s">
        <v>12171</v>
      </c>
      <c r="R1773" s="53" t="s">
        <v>12172</v>
      </c>
    </row>
    <row r="1774">
      <c r="A1774" s="54" t="s">
        <v>12173</v>
      </c>
      <c r="B1774" s="50" t="s">
        <v>12165</v>
      </c>
      <c r="C1774" s="51" t="s">
        <v>12174</v>
      </c>
      <c r="D1774" s="50" t="s">
        <v>12175</v>
      </c>
      <c r="E1774" s="52">
        <v>44260.69574074074</v>
      </c>
      <c r="F1774" s="50"/>
      <c r="G1774" s="50"/>
      <c r="H1774" s="50"/>
      <c r="I1774" s="50"/>
      <c r="J1774" s="50" t="s">
        <v>12168</v>
      </c>
      <c r="K1774" s="50"/>
      <c r="L1774" s="53" t="s">
        <v>102</v>
      </c>
      <c r="M1774" s="55" t="s">
        <v>12169</v>
      </c>
      <c r="N1774" s="50">
        <v>2075.0</v>
      </c>
      <c r="O1774" s="50">
        <v>30.0</v>
      </c>
      <c r="P1774" s="50" t="s">
        <v>12170</v>
      </c>
      <c r="Q1774" s="56" t="s">
        <v>12176</v>
      </c>
      <c r="R1774" s="53" t="s">
        <v>12177</v>
      </c>
    </row>
    <row r="1775">
      <c r="A1775" s="54" t="s">
        <v>12178</v>
      </c>
      <c r="B1775" s="50" t="s">
        <v>12179</v>
      </c>
      <c r="C1775" s="51" t="s">
        <v>12180</v>
      </c>
      <c r="D1775" s="50" t="s">
        <v>12181</v>
      </c>
      <c r="E1775" s="52">
        <v>44260.69569444444</v>
      </c>
      <c r="F1775" s="50"/>
      <c r="G1775" s="50"/>
      <c r="H1775" s="50"/>
      <c r="I1775" s="50"/>
      <c r="J1775" s="50" t="s">
        <v>12182</v>
      </c>
      <c r="K1775" s="50"/>
      <c r="L1775" s="53" t="s">
        <v>102</v>
      </c>
      <c r="M1775" s="55" t="s">
        <v>12183</v>
      </c>
      <c r="N1775" s="50">
        <v>496.0</v>
      </c>
      <c r="O1775" s="50">
        <v>1365.0</v>
      </c>
      <c r="P1775" s="50" t="s">
        <v>12184</v>
      </c>
      <c r="Q1775" s="56" t="s">
        <v>12185</v>
      </c>
      <c r="R1775" s="53" t="s">
        <v>12186</v>
      </c>
    </row>
    <row r="1776">
      <c r="A1776" s="54" t="s">
        <v>12187</v>
      </c>
      <c r="B1776" s="50" t="s">
        <v>12188</v>
      </c>
      <c r="C1776" s="51" t="s">
        <v>12189</v>
      </c>
      <c r="D1776" s="50" t="s">
        <v>12190</v>
      </c>
      <c r="E1776" s="52">
        <v>44260.69563657408</v>
      </c>
      <c r="F1776" s="50"/>
      <c r="G1776" s="50"/>
      <c r="H1776" s="50"/>
      <c r="I1776" s="50"/>
      <c r="J1776" s="50" t="s">
        <v>12191</v>
      </c>
      <c r="K1776" s="50"/>
      <c r="L1776" s="53" t="s">
        <v>56</v>
      </c>
      <c r="M1776" s="55" t="s">
        <v>12192</v>
      </c>
      <c r="N1776" s="50">
        <v>1233.0</v>
      </c>
      <c r="O1776" s="50">
        <v>3229.0</v>
      </c>
      <c r="P1776" s="50" t="s">
        <v>12193</v>
      </c>
      <c r="Q1776" s="56" t="s">
        <v>12194</v>
      </c>
      <c r="R1776" s="53" t="s">
        <v>12195</v>
      </c>
    </row>
    <row r="1777">
      <c r="A1777" s="54" t="s">
        <v>12196</v>
      </c>
      <c r="B1777" s="50" t="s">
        <v>12197</v>
      </c>
      <c r="C1777" s="51" t="s">
        <v>5492</v>
      </c>
      <c r="D1777" s="50" t="s">
        <v>12198</v>
      </c>
      <c r="E1777" s="52">
        <v>44260.69556712963</v>
      </c>
      <c r="F1777" s="50"/>
      <c r="G1777" s="50"/>
      <c r="H1777" s="50"/>
      <c r="I1777" s="50"/>
      <c r="J1777" s="50" t="s">
        <v>12199</v>
      </c>
      <c r="K1777" s="50"/>
      <c r="L1777" s="53" t="s">
        <v>65</v>
      </c>
      <c r="M1777" s="55" t="s">
        <v>12200</v>
      </c>
      <c r="N1777" s="50">
        <v>115.0</v>
      </c>
      <c r="O1777" s="50">
        <v>85.0</v>
      </c>
      <c r="P1777" s="50" t="s">
        <v>12201</v>
      </c>
      <c r="Q1777" s="56" t="s">
        <v>12202</v>
      </c>
      <c r="R1777" s="53" t="s">
        <v>5497</v>
      </c>
    </row>
    <row r="1778">
      <c r="A1778" s="54" t="s">
        <v>12203</v>
      </c>
      <c r="B1778" s="50" t="s">
        <v>12204</v>
      </c>
      <c r="C1778" s="51" t="s">
        <v>12205</v>
      </c>
      <c r="D1778" s="50" t="s">
        <v>12206</v>
      </c>
      <c r="E1778" s="52">
        <v>44260.69519675926</v>
      </c>
      <c r="F1778" s="50"/>
      <c r="G1778" s="50"/>
      <c r="H1778" s="50"/>
      <c r="I1778" s="50"/>
      <c r="J1778" s="50" t="s">
        <v>12207</v>
      </c>
      <c r="K1778" s="50"/>
      <c r="L1778" s="53" t="s">
        <v>65</v>
      </c>
      <c r="M1778" s="55" t="s">
        <v>12208</v>
      </c>
      <c r="N1778" s="50">
        <v>37754.0</v>
      </c>
      <c r="O1778" s="50">
        <v>1519.0</v>
      </c>
      <c r="P1778" s="50" t="s">
        <v>4370</v>
      </c>
      <c r="Q1778" s="56" t="s">
        <v>12209</v>
      </c>
      <c r="R1778" s="53" t="s">
        <v>12210</v>
      </c>
    </row>
    <row r="1779">
      <c r="A1779" s="54" t="s">
        <v>12211</v>
      </c>
      <c r="B1779" s="50" t="s">
        <v>12212</v>
      </c>
      <c r="C1779" s="51" t="s">
        <v>12213</v>
      </c>
      <c r="D1779" s="50" t="s">
        <v>12214</v>
      </c>
      <c r="E1779" s="52">
        <v>44260.695115740746</v>
      </c>
      <c r="F1779" s="50"/>
      <c r="G1779" s="50"/>
      <c r="H1779" s="50" t="s">
        <v>2510</v>
      </c>
      <c r="I1779" s="50" t="s">
        <v>2511</v>
      </c>
      <c r="J1779" s="50" t="s">
        <v>12215</v>
      </c>
      <c r="K1779" s="50" t="s">
        <v>2513</v>
      </c>
      <c r="L1779" s="53" t="s">
        <v>65</v>
      </c>
      <c r="M1779" s="55" t="s">
        <v>12216</v>
      </c>
      <c r="N1779" s="50">
        <v>3162.0</v>
      </c>
      <c r="O1779" s="50">
        <v>587.0</v>
      </c>
      <c r="P1779" s="50" t="s">
        <v>12217</v>
      </c>
      <c r="Q1779" s="56" t="s">
        <v>12218</v>
      </c>
      <c r="R1779" s="53" t="s">
        <v>12219</v>
      </c>
    </row>
    <row r="1780">
      <c r="A1780" s="54" t="s">
        <v>12220</v>
      </c>
      <c r="B1780" s="50" t="s">
        <v>12221</v>
      </c>
      <c r="C1780" s="51" t="s">
        <v>12222</v>
      </c>
      <c r="D1780" s="50" t="s">
        <v>12223</v>
      </c>
      <c r="E1780" s="52">
        <v>44260.69503472222</v>
      </c>
      <c r="F1780" s="50"/>
      <c r="G1780" s="50"/>
      <c r="H1780" s="50" t="s">
        <v>2510</v>
      </c>
      <c r="I1780" s="50" t="s">
        <v>2511</v>
      </c>
      <c r="J1780" s="50" t="s">
        <v>12224</v>
      </c>
      <c r="K1780" s="50" t="s">
        <v>2513</v>
      </c>
      <c r="L1780" s="53" t="s">
        <v>65</v>
      </c>
      <c r="M1780" s="55" t="s">
        <v>12225</v>
      </c>
      <c r="N1780" s="50">
        <v>1088.0</v>
      </c>
      <c r="O1780" s="50">
        <v>4890.0</v>
      </c>
      <c r="P1780" s="50"/>
      <c r="Q1780" s="56" t="s">
        <v>12226</v>
      </c>
      <c r="R1780" s="53" t="s">
        <v>12227</v>
      </c>
    </row>
    <row r="1781">
      <c r="A1781" s="54" t="s">
        <v>12228</v>
      </c>
      <c r="B1781" s="50" t="s">
        <v>12229</v>
      </c>
      <c r="C1781" s="51" t="s">
        <v>12230</v>
      </c>
      <c r="D1781" s="50" t="s">
        <v>12231</v>
      </c>
      <c r="E1781" s="52">
        <v>44260.69484953704</v>
      </c>
      <c r="F1781" s="50"/>
      <c r="G1781" s="50"/>
      <c r="H1781" s="50"/>
      <c r="I1781" s="50"/>
      <c r="J1781" s="50" t="s">
        <v>12232</v>
      </c>
      <c r="K1781" s="50"/>
      <c r="L1781" s="53" t="s">
        <v>65</v>
      </c>
      <c r="M1781" s="55" t="s">
        <v>12233</v>
      </c>
      <c r="N1781" s="50">
        <v>401.0</v>
      </c>
      <c r="O1781" s="50">
        <v>228.0</v>
      </c>
      <c r="P1781" s="50" t="s">
        <v>12234</v>
      </c>
      <c r="Q1781" s="56" t="s">
        <v>12235</v>
      </c>
      <c r="R1781" s="53" t="s">
        <v>10392</v>
      </c>
    </row>
    <row r="1782">
      <c r="A1782" s="54" t="s">
        <v>12236</v>
      </c>
      <c r="B1782" s="50" t="s">
        <v>12237</v>
      </c>
      <c r="C1782" s="51" t="s">
        <v>5123</v>
      </c>
      <c r="D1782" s="50" t="s">
        <v>12238</v>
      </c>
      <c r="E1782" s="52">
        <v>44260.69482638889</v>
      </c>
      <c r="F1782" s="50"/>
      <c r="G1782" s="50"/>
      <c r="H1782" s="50"/>
      <c r="I1782" s="50"/>
      <c r="J1782" s="50" t="s">
        <v>12239</v>
      </c>
      <c r="K1782" s="50"/>
      <c r="L1782" s="53" t="s">
        <v>65</v>
      </c>
      <c r="M1782" s="55" t="s">
        <v>12240</v>
      </c>
      <c r="N1782" s="50">
        <v>3895.0</v>
      </c>
      <c r="O1782" s="50">
        <v>203.0</v>
      </c>
      <c r="P1782" s="50"/>
      <c r="Q1782" s="56" t="s">
        <v>12241</v>
      </c>
      <c r="R1782" s="53" t="s">
        <v>5129</v>
      </c>
    </row>
    <row r="1783">
      <c r="A1783" s="54" t="s">
        <v>12242</v>
      </c>
      <c r="B1783" s="50" t="s">
        <v>1907</v>
      </c>
      <c r="C1783" s="51" t="s">
        <v>12243</v>
      </c>
      <c r="D1783" s="50" t="s">
        <v>12244</v>
      </c>
      <c r="E1783" s="52">
        <v>44260.69478009259</v>
      </c>
      <c r="F1783" s="50"/>
      <c r="G1783" s="50"/>
      <c r="H1783" s="50" t="s">
        <v>11852</v>
      </c>
      <c r="I1783" s="50" t="s">
        <v>11850</v>
      </c>
      <c r="J1783" s="50" t="s">
        <v>1909</v>
      </c>
      <c r="K1783" s="50" t="s">
        <v>12245</v>
      </c>
      <c r="L1783" s="53" t="s">
        <v>102</v>
      </c>
      <c r="M1783" s="55" t="s">
        <v>1910</v>
      </c>
      <c r="N1783" s="50">
        <v>15128.0</v>
      </c>
      <c r="O1783" s="50">
        <v>14884.0</v>
      </c>
      <c r="P1783" s="50"/>
      <c r="Q1783" s="56" t="s">
        <v>12246</v>
      </c>
      <c r="R1783" s="53" t="s">
        <v>12247</v>
      </c>
    </row>
    <row r="1784">
      <c r="A1784" s="54" t="s">
        <v>12248</v>
      </c>
      <c r="B1784" s="50" t="s">
        <v>12249</v>
      </c>
      <c r="C1784" s="51" t="s">
        <v>12250</v>
      </c>
      <c r="D1784" s="50" t="s">
        <v>12251</v>
      </c>
      <c r="E1784" s="52">
        <v>44260.69472222222</v>
      </c>
      <c r="F1784" s="50"/>
      <c r="G1784" s="50"/>
      <c r="H1784" s="50" t="s">
        <v>2510</v>
      </c>
      <c r="I1784" s="50" t="s">
        <v>2511</v>
      </c>
      <c r="J1784" s="50" t="s">
        <v>12252</v>
      </c>
      <c r="K1784" s="50" t="s">
        <v>2513</v>
      </c>
      <c r="L1784" s="53" t="s">
        <v>65</v>
      </c>
      <c r="M1784" s="55" t="s">
        <v>12253</v>
      </c>
      <c r="N1784" s="50">
        <v>8564.0</v>
      </c>
      <c r="O1784" s="50">
        <v>8639.0</v>
      </c>
      <c r="P1784" s="50" t="s">
        <v>12254</v>
      </c>
      <c r="Q1784" s="56" t="s">
        <v>12255</v>
      </c>
      <c r="R1784" s="53" t="s">
        <v>12256</v>
      </c>
    </row>
    <row r="1785">
      <c r="A1785" s="54" t="s">
        <v>12257</v>
      </c>
      <c r="B1785" s="50" t="s">
        <v>12249</v>
      </c>
      <c r="C1785" s="51" t="s">
        <v>2519</v>
      </c>
      <c r="D1785" s="50" t="s">
        <v>12258</v>
      </c>
      <c r="E1785" s="52">
        <v>44260.69445601852</v>
      </c>
      <c r="F1785" s="50"/>
      <c r="G1785" s="50"/>
      <c r="H1785" s="50"/>
      <c r="I1785" s="50"/>
      <c r="J1785" s="50" t="s">
        <v>12252</v>
      </c>
      <c r="K1785" s="50"/>
      <c r="L1785" s="53" t="s">
        <v>65</v>
      </c>
      <c r="M1785" s="55" t="s">
        <v>12253</v>
      </c>
      <c r="N1785" s="50">
        <v>8564.0</v>
      </c>
      <c r="O1785" s="50">
        <v>8639.0</v>
      </c>
      <c r="P1785" s="50" t="s">
        <v>12254</v>
      </c>
      <c r="Q1785" s="56" t="s">
        <v>12259</v>
      </c>
      <c r="R1785" s="53" t="s">
        <v>2522</v>
      </c>
    </row>
    <row r="1786">
      <c r="A1786" s="54" t="s">
        <v>12260</v>
      </c>
      <c r="B1786" s="50" t="s">
        <v>12261</v>
      </c>
      <c r="C1786" s="51" t="s">
        <v>12262</v>
      </c>
      <c r="D1786" s="50" t="s">
        <v>12263</v>
      </c>
      <c r="E1786" s="52">
        <v>44260.69436342592</v>
      </c>
      <c r="F1786" s="50"/>
      <c r="G1786" s="50"/>
      <c r="H1786" s="50"/>
      <c r="I1786" s="50"/>
      <c r="J1786" s="50" t="s">
        <v>12264</v>
      </c>
      <c r="K1786" s="50"/>
      <c r="L1786" s="53" t="s">
        <v>65</v>
      </c>
      <c r="M1786" s="55" t="s">
        <v>12265</v>
      </c>
      <c r="N1786" s="50">
        <v>334.0</v>
      </c>
      <c r="O1786" s="50">
        <v>235.0</v>
      </c>
      <c r="P1786" s="50" t="s">
        <v>9343</v>
      </c>
      <c r="Q1786" s="56" t="s">
        <v>12266</v>
      </c>
      <c r="R1786" s="53" t="s">
        <v>12267</v>
      </c>
    </row>
    <row r="1787">
      <c r="A1787" s="54" t="s">
        <v>12268</v>
      </c>
      <c r="B1787" s="50" t="s">
        <v>12269</v>
      </c>
      <c r="C1787" s="51" t="s">
        <v>333</v>
      </c>
      <c r="D1787" s="50" t="s">
        <v>12270</v>
      </c>
      <c r="E1787" s="52">
        <v>44260.6943287037</v>
      </c>
      <c r="F1787" s="50"/>
      <c r="G1787" s="50"/>
      <c r="H1787" s="50"/>
      <c r="I1787" s="50"/>
      <c r="J1787" s="50" t="s">
        <v>12271</v>
      </c>
      <c r="K1787" s="50"/>
      <c r="L1787" s="53" t="s">
        <v>65</v>
      </c>
      <c r="M1787" s="55" t="s">
        <v>12272</v>
      </c>
      <c r="N1787" s="50">
        <v>211.0</v>
      </c>
      <c r="O1787" s="50">
        <v>439.0</v>
      </c>
      <c r="P1787" s="50"/>
      <c r="Q1787" s="56" t="s">
        <v>12273</v>
      </c>
      <c r="R1787" s="53" t="s">
        <v>338</v>
      </c>
    </row>
    <row r="1788">
      <c r="A1788" s="54" t="s">
        <v>12274</v>
      </c>
      <c r="B1788" s="50" t="s">
        <v>12212</v>
      </c>
      <c r="C1788" s="51" t="s">
        <v>2519</v>
      </c>
      <c r="D1788" s="50" t="s">
        <v>12270</v>
      </c>
      <c r="E1788" s="52">
        <v>44260.6943287037</v>
      </c>
      <c r="F1788" s="50"/>
      <c r="G1788" s="50"/>
      <c r="H1788" s="50"/>
      <c r="I1788" s="50"/>
      <c r="J1788" s="50" t="s">
        <v>12215</v>
      </c>
      <c r="K1788" s="50"/>
      <c r="L1788" s="53" t="s">
        <v>65</v>
      </c>
      <c r="M1788" s="55" t="s">
        <v>12216</v>
      </c>
      <c r="N1788" s="50">
        <v>3162.0</v>
      </c>
      <c r="O1788" s="50">
        <v>587.0</v>
      </c>
      <c r="P1788" s="50" t="s">
        <v>12217</v>
      </c>
      <c r="Q1788" s="56" t="s">
        <v>12275</v>
      </c>
      <c r="R1788" s="53" t="s">
        <v>2522</v>
      </c>
    </row>
    <row r="1789">
      <c r="A1789" s="54" t="s">
        <v>12276</v>
      </c>
      <c r="B1789" s="50" t="s">
        <v>12277</v>
      </c>
      <c r="C1789" s="51" t="s">
        <v>12278</v>
      </c>
      <c r="D1789" s="50" t="s">
        <v>12279</v>
      </c>
      <c r="E1789" s="52">
        <v>44260.69428240741</v>
      </c>
      <c r="F1789" s="50"/>
      <c r="G1789" s="50"/>
      <c r="H1789" s="50" t="s">
        <v>12280</v>
      </c>
      <c r="I1789" s="50" t="s">
        <v>12277</v>
      </c>
      <c r="J1789" s="50" t="s">
        <v>12280</v>
      </c>
      <c r="K1789" s="50" t="s">
        <v>12281</v>
      </c>
      <c r="L1789" s="53" t="s">
        <v>102</v>
      </c>
      <c r="M1789" s="55" t="s">
        <v>12282</v>
      </c>
      <c r="N1789" s="50">
        <v>1118.0</v>
      </c>
      <c r="O1789" s="50">
        <v>1668.0</v>
      </c>
      <c r="P1789" s="50" t="s">
        <v>12283</v>
      </c>
      <c r="Q1789" s="56" t="s">
        <v>12284</v>
      </c>
      <c r="R1789" s="53" t="s">
        <v>12285</v>
      </c>
    </row>
    <row r="1790">
      <c r="A1790" s="54" t="s">
        <v>12286</v>
      </c>
      <c r="B1790" s="50" t="s">
        <v>12212</v>
      </c>
      <c r="C1790" s="51" t="s">
        <v>12287</v>
      </c>
      <c r="D1790" s="50" t="s">
        <v>12288</v>
      </c>
      <c r="E1790" s="52">
        <v>44260.694247685184</v>
      </c>
      <c r="F1790" s="50"/>
      <c r="G1790" s="50"/>
      <c r="H1790" s="50"/>
      <c r="I1790" s="50"/>
      <c r="J1790" s="50" t="s">
        <v>12215</v>
      </c>
      <c r="K1790" s="50"/>
      <c r="L1790" s="53" t="s">
        <v>65</v>
      </c>
      <c r="M1790" s="55" t="s">
        <v>12216</v>
      </c>
      <c r="N1790" s="50">
        <v>3162.0</v>
      </c>
      <c r="O1790" s="50">
        <v>587.0</v>
      </c>
      <c r="P1790" s="50" t="s">
        <v>12217</v>
      </c>
      <c r="Q1790" s="56" t="s">
        <v>12289</v>
      </c>
      <c r="R1790" s="53" t="s">
        <v>12290</v>
      </c>
    </row>
    <row r="1791">
      <c r="A1791" s="54" t="s">
        <v>12291</v>
      </c>
      <c r="B1791" s="50" t="s">
        <v>12292</v>
      </c>
      <c r="C1791" s="51" t="s">
        <v>2565</v>
      </c>
      <c r="D1791" s="50" t="s">
        <v>12293</v>
      </c>
      <c r="E1791" s="52">
        <v>44260.69400462963</v>
      </c>
      <c r="F1791" s="50"/>
      <c r="G1791" s="50"/>
      <c r="H1791" s="50"/>
      <c r="I1791" s="50"/>
      <c r="J1791" s="50" t="s">
        <v>12294</v>
      </c>
      <c r="K1791" s="50"/>
      <c r="L1791" s="53" t="s">
        <v>65</v>
      </c>
      <c r="M1791" s="55" t="s">
        <v>12295</v>
      </c>
      <c r="N1791" s="50">
        <v>325.0</v>
      </c>
      <c r="O1791" s="50">
        <v>28.0</v>
      </c>
      <c r="P1791" s="50" t="s">
        <v>12296</v>
      </c>
      <c r="Q1791" s="56" t="s">
        <v>12297</v>
      </c>
      <c r="R1791" s="53" t="s">
        <v>2571</v>
      </c>
    </row>
    <row r="1792">
      <c r="A1792" s="54" t="s">
        <v>12298</v>
      </c>
      <c r="B1792" s="50" t="s">
        <v>12144</v>
      </c>
      <c r="C1792" s="51" t="s">
        <v>2130</v>
      </c>
      <c r="D1792" s="50" t="s">
        <v>12299</v>
      </c>
      <c r="E1792" s="52">
        <v>44260.69390046297</v>
      </c>
      <c r="F1792" s="50"/>
      <c r="G1792" s="50"/>
      <c r="H1792" s="50"/>
      <c r="I1792" s="50"/>
      <c r="J1792" s="50" t="s">
        <v>12146</v>
      </c>
      <c r="K1792" s="50"/>
      <c r="L1792" s="53" t="s">
        <v>65</v>
      </c>
      <c r="M1792" s="55" t="s">
        <v>12147</v>
      </c>
      <c r="N1792" s="50">
        <v>993.0</v>
      </c>
      <c r="O1792" s="50">
        <v>1202.0</v>
      </c>
      <c r="P1792" s="50" t="s">
        <v>3807</v>
      </c>
      <c r="Q1792" s="56" t="s">
        <v>12300</v>
      </c>
      <c r="R1792" s="53" t="s">
        <v>2133</v>
      </c>
    </row>
    <row r="1793">
      <c r="A1793" s="54" t="s">
        <v>12301</v>
      </c>
      <c r="B1793" s="50" t="s">
        <v>11763</v>
      </c>
      <c r="C1793" s="51" t="s">
        <v>11175</v>
      </c>
      <c r="D1793" s="50" t="s">
        <v>12302</v>
      </c>
      <c r="E1793" s="52">
        <v>44260.69385416667</v>
      </c>
      <c r="F1793" s="50"/>
      <c r="G1793" s="50"/>
      <c r="H1793" s="50"/>
      <c r="I1793" s="50"/>
      <c r="J1793" s="50" t="s">
        <v>11768</v>
      </c>
      <c r="K1793" s="50"/>
      <c r="L1793" s="53" t="s">
        <v>1392</v>
      </c>
      <c r="M1793" s="55" t="s">
        <v>11769</v>
      </c>
      <c r="N1793" s="50">
        <v>180094.0</v>
      </c>
      <c r="O1793" s="50">
        <v>1325.0</v>
      </c>
      <c r="P1793" s="50" t="s">
        <v>286</v>
      </c>
      <c r="Q1793" s="56" t="s">
        <v>12303</v>
      </c>
      <c r="R1793" s="53" t="s">
        <v>11178</v>
      </c>
    </row>
    <row r="1794">
      <c r="A1794" s="54" t="s">
        <v>12304</v>
      </c>
      <c r="B1794" s="50" t="s">
        <v>12305</v>
      </c>
      <c r="C1794" s="51" t="s">
        <v>2192</v>
      </c>
      <c r="D1794" s="50" t="s">
        <v>12306</v>
      </c>
      <c r="E1794" s="52">
        <v>44260.6937962963</v>
      </c>
      <c r="F1794" s="50"/>
      <c r="G1794" s="50"/>
      <c r="H1794" s="50"/>
      <c r="I1794" s="50"/>
      <c r="J1794" s="50" t="s">
        <v>12307</v>
      </c>
      <c r="K1794" s="50"/>
      <c r="L1794" s="53" t="s">
        <v>65</v>
      </c>
      <c r="M1794" s="55" t="s">
        <v>12308</v>
      </c>
      <c r="N1794" s="50">
        <v>3945.0</v>
      </c>
      <c r="O1794" s="50">
        <v>2624.0</v>
      </c>
      <c r="P1794" s="50" t="s">
        <v>4461</v>
      </c>
      <c r="Q1794" s="56" t="s">
        <v>12309</v>
      </c>
      <c r="R1794" s="53" t="s">
        <v>2198</v>
      </c>
    </row>
    <row r="1795">
      <c r="A1795" s="54" t="s">
        <v>12310</v>
      </c>
      <c r="B1795" s="50" t="s">
        <v>10715</v>
      </c>
      <c r="C1795" s="51" t="s">
        <v>12311</v>
      </c>
      <c r="D1795" s="50" t="s">
        <v>12312</v>
      </c>
      <c r="E1795" s="52">
        <v>44260.69378472222</v>
      </c>
      <c r="F1795" s="50"/>
      <c r="G1795" s="50"/>
      <c r="H1795" s="50" t="s">
        <v>12313</v>
      </c>
      <c r="I1795" s="50" t="s">
        <v>12314</v>
      </c>
      <c r="J1795" s="50" t="s">
        <v>10718</v>
      </c>
      <c r="K1795" s="50" t="s">
        <v>12315</v>
      </c>
      <c r="L1795" s="53" t="s">
        <v>65</v>
      </c>
      <c r="M1795" s="55" t="s">
        <v>10719</v>
      </c>
      <c r="N1795" s="50">
        <v>454.0</v>
      </c>
      <c r="O1795" s="50">
        <v>1780.0</v>
      </c>
      <c r="P1795" s="50" t="s">
        <v>10720</v>
      </c>
      <c r="Q1795" s="56" t="s">
        <v>12316</v>
      </c>
      <c r="R1795" s="53" t="s">
        <v>12317</v>
      </c>
    </row>
    <row r="1796">
      <c r="A1796" s="54" t="s">
        <v>12318</v>
      </c>
      <c r="B1796" s="50" t="s">
        <v>12319</v>
      </c>
      <c r="C1796" s="51" t="s">
        <v>3107</v>
      </c>
      <c r="D1796" s="50" t="s">
        <v>12320</v>
      </c>
      <c r="E1796" s="52">
        <v>44260.693495370375</v>
      </c>
      <c r="F1796" s="50"/>
      <c r="G1796" s="50"/>
      <c r="H1796" s="50"/>
      <c r="I1796" s="50"/>
      <c r="J1796" s="50" t="s">
        <v>12321</v>
      </c>
      <c r="K1796" s="50"/>
      <c r="L1796" s="53" t="s">
        <v>65</v>
      </c>
      <c r="M1796" s="55" t="s">
        <v>12322</v>
      </c>
      <c r="N1796" s="50">
        <v>343.0</v>
      </c>
      <c r="O1796" s="50">
        <v>2050.0</v>
      </c>
      <c r="P1796" s="50" t="s">
        <v>12323</v>
      </c>
      <c r="Q1796" s="56" t="s">
        <v>12324</v>
      </c>
      <c r="R1796" s="53" t="s">
        <v>3113</v>
      </c>
    </row>
    <row r="1797">
      <c r="A1797" s="54" t="s">
        <v>12325</v>
      </c>
      <c r="B1797" s="50" t="s">
        <v>12326</v>
      </c>
      <c r="C1797" s="51" t="s">
        <v>72</v>
      </c>
      <c r="D1797" s="50" t="s">
        <v>12327</v>
      </c>
      <c r="E1797" s="52">
        <v>44260.693344907406</v>
      </c>
      <c r="F1797" s="50"/>
      <c r="G1797" s="50"/>
      <c r="H1797" s="50"/>
      <c r="I1797" s="50"/>
      <c r="J1797" s="50" t="s">
        <v>12328</v>
      </c>
      <c r="K1797" s="50"/>
      <c r="L1797" s="53" t="s">
        <v>102</v>
      </c>
      <c r="M1797" s="55" t="s">
        <v>12329</v>
      </c>
      <c r="N1797" s="50">
        <v>1642.0</v>
      </c>
      <c r="O1797" s="50">
        <v>1705.0</v>
      </c>
      <c r="P1797" s="50" t="s">
        <v>3678</v>
      </c>
      <c r="Q1797" s="56" t="s">
        <v>12330</v>
      </c>
      <c r="R1797" s="53" t="s">
        <v>78</v>
      </c>
    </row>
    <row r="1798">
      <c r="A1798" s="54" t="s">
        <v>12331</v>
      </c>
      <c r="B1798" s="50" t="s">
        <v>12332</v>
      </c>
      <c r="C1798" s="51" t="s">
        <v>12333</v>
      </c>
      <c r="D1798" s="50" t="s">
        <v>12334</v>
      </c>
      <c r="E1798" s="52">
        <v>44260.69331018519</v>
      </c>
      <c r="F1798" s="50"/>
      <c r="G1798" s="50"/>
      <c r="H1798" s="50"/>
      <c r="I1798" s="50"/>
      <c r="J1798" s="50" t="s">
        <v>12335</v>
      </c>
      <c r="K1798" s="50"/>
      <c r="L1798" s="53" t="s">
        <v>56</v>
      </c>
      <c r="M1798" s="55" t="s">
        <v>12336</v>
      </c>
      <c r="N1798" s="50">
        <v>5258.0</v>
      </c>
      <c r="O1798" s="50">
        <v>288.0</v>
      </c>
      <c r="P1798" s="50" t="s">
        <v>286</v>
      </c>
      <c r="Q1798" s="56" t="s">
        <v>12337</v>
      </c>
      <c r="R1798" s="53" t="s">
        <v>12338</v>
      </c>
    </row>
    <row r="1799">
      <c r="A1799" s="54" t="s">
        <v>12339</v>
      </c>
      <c r="B1799" s="50" t="s">
        <v>11665</v>
      </c>
      <c r="C1799" s="51" t="s">
        <v>12340</v>
      </c>
      <c r="D1799" s="50" t="s">
        <v>12341</v>
      </c>
      <c r="E1799" s="52">
        <v>44260.69320601852</v>
      </c>
      <c r="F1799" s="50"/>
      <c r="G1799" s="50"/>
      <c r="H1799" s="50"/>
      <c r="I1799" s="50"/>
      <c r="J1799" s="50" t="s">
        <v>11667</v>
      </c>
      <c r="K1799" s="50"/>
      <c r="L1799" s="53" t="s">
        <v>102</v>
      </c>
      <c r="M1799" s="55" t="s">
        <v>11668</v>
      </c>
      <c r="N1799" s="50">
        <v>343.0</v>
      </c>
      <c r="O1799" s="50">
        <v>333.0</v>
      </c>
      <c r="P1799" s="50" t="s">
        <v>11669</v>
      </c>
      <c r="Q1799" s="56" t="s">
        <v>12342</v>
      </c>
      <c r="R1799" s="53" t="s">
        <v>12343</v>
      </c>
    </row>
    <row r="1800">
      <c r="A1800" s="54" t="s">
        <v>12344</v>
      </c>
      <c r="B1800" s="50" t="s">
        <v>11665</v>
      </c>
      <c r="C1800" s="51" t="s">
        <v>12345</v>
      </c>
      <c r="D1800" s="50" t="s">
        <v>12346</v>
      </c>
      <c r="E1800" s="52">
        <v>44260.693136574075</v>
      </c>
      <c r="F1800" s="50"/>
      <c r="G1800" s="50"/>
      <c r="H1800" s="50" t="s">
        <v>11768</v>
      </c>
      <c r="I1800" s="50" t="s">
        <v>11763</v>
      </c>
      <c r="J1800" s="50" t="s">
        <v>11667</v>
      </c>
      <c r="K1800" s="50" t="s">
        <v>12347</v>
      </c>
      <c r="L1800" s="53" t="s">
        <v>102</v>
      </c>
      <c r="M1800" s="55" t="s">
        <v>11668</v>
      </c>
      <c r="N1800" s="50">
        <v>343.0</v>
      </c>
      <c r="O1800" s="50">
        <v>333.0</v>
      </c>
      <c r="P1800" s="50" t="s">
        <v>11669</v>
      </c>
      <c r="Q1800" s="56" t="s">
        <v>12348</v>
      </c>
      <c r="R1800" s="53" t="s">
        <v>12349</v>
      </c>
    </row>
    <row r="1801">
      <c r="A1801" s="54" t="s">
        <v>12350</v>
      </c>
      <c r="B1801" s="50" t="s">
        <v>12351</v>
      </c>
      <c r="C1801" s="51" t="s">
        <v>12352</v>
      </c>
      <c r="D1801" s="50" t="s">
        <v>12353</v>
      </c>
      <c r="E1801" s="52">
        <v>44260.69310185185</v>
      </c>
      <c r="F1801" s="50"/>
      <c r="G1801" s="50"/>
      <c r="H1801" s="50"/>
      <c r="I1801" s="50"/>
      <c r="J1801" s="50" t="s">
        <v>12354</v>
      </c>
      <c r="K1801" s="50"/>
      <c r="L1801" s="53" t="s">
        <v>56</v>
      </c>
      <c r="M1801" s="55" t="s">
        <v>12355</v>
      </c>
      <c r="N1801" s="50">
        <v>162.0</v>
      </c>
      <c r="O1801" s="50">
        <v>502.0</v>
      </c>
      <c r="P1801" s="50" t="s">
        <v>12356</v>
      </c>
      <c r="Q1801" s="56" t="s">
        <v>12357</v>
      </c>
      <c r="R1801" s="53" t="s">
        <v>12358</v>
      </c>
    </row>
    <row r="1802">
      <c r="A1802" s="54" t="s">
        <v>12359</v>
      </c>
      <c r="B1802" s="50" t="s">
        <v>12360</v>
      </c>
      <c r="C1802" s="51" t="s">
        <v>12361</v>
      </c>
      <c r="D1802" s="50" t="s">
        <v>12362</v>
      </c>
      <c r="E1802" s="52">
        <v>44260.693020833336</v>
      </c>
      <c r="F1802" s="50"/>
      <c r="G1802" s="50"/>
      <c r="H1802" s="50"/>
      <c r="I1802" s="50"/>
      <c r="J1802" s="50" t="s">
        <v>12363</v>
      </c>
      <c r="K1802" s="50"/>
      <c r="L1802" s="53" t="s">
        <v>102</v>
      </c>
      <c r="M1802" s="55" t="s">
        <v>12364</v>
      </c>
      <c r="N1802" s="50">
        <v>697.0</v>
      </c>
      <c r="O1802" s="50">
        <v>130.0</v>
      </c>
      <c r="P1802" s="50"/>
      <c r="Q1802" s="56" t="s">
        <v>12365</v>
      </c>
      <c r="R1802" s="53" t="s">
        <v>12366</v>
      </c>
    </row>
    <row r="1803">
      <c r="A1803" s="54" t="s">
        <v>12367</v>
      </c>
      <c r="B1803" s="50" t="s">
        <v>12368</v>
      </c>
      <c r="C1803" s="51" t="s">
        <v>12369</v>
      </c>
      <c r="D1803" s="50" t="s">
        <v>12370</v>
      </c>
      <c r="E1803" s="52">
        <v>44260.69299768518</v>
      </c>
      <c r="F1803" s="50"/>
      <c r="G1803" s="50"/>
      <c r="H1803" s="50"/>
      <c r="I1803" s="50"/>
      <c r="J1803" s="50" t="s">
        <v>12371</v>
      </c>
      <c r="K1803" s="50"/>
      <c r="L1803" s="53" t="s">
        <v>65</v>
      </c>
      <c r="M1803" s="55" t="s">
        <v>12372</v>
      </c>
      <c r="N1803" s="50">
        <v>150.0</v>
      </c>
      <c r="O1803" s="50">
        <v>130.0</v>
      </c>
      <c r="P1803" s="50"/>
      <c r="Q1803" s="56" t="s">
        <v>12373</v>
      </c>
      <c r="R1803" s="53" t="s">
        <v>12374</v>
      </c>
    </row>
    <row r="1804">
      <c r="A1804" s="54" t="s">
        <v>12375</v>
      </c>
      <c r="B1804" s="50" t="s">
        <v>12376</v>
      </c>
      <c r="C1804" s="57" t="s">
        <v>389</v>
      </c>
      <c r="D1804" s="50" t="s">
        <v>12377</v>
      </c>
      <c r="E1804" s="52">
        <v>44260.6928587963</v>
      </c>
      <c r="F1804" s="50"/>
      <c r="G1804" s="50"/>
      <c r="H1804" s="50"/>
      <c r="I1804" s="50"/>
      <c r="J1804" s="50" t="s">
        <v>12378</v>
      </c>
      <c r="K1804" s="50"/>
      <c r="L1804" s="53" t="s">
        <v>102</v>
      </c>
      <c r="M1804" s="55" t="s">
        <v>12379</v>
      </c>
      <c r="N1804" s="50">
        <v>2414.0</v>
      </c>
      <c r="O1804" s="50">
        <v>1100.0</v>
      </c>
      <c r="P1804" s="50" t="s">
        <v>12380</v>
      </c>
      <c r="Q1804" s="56" t="s">
        <v>12381</v>
      </c>
      <c r="R1804" s="53" t="s">
        <v>394</v>
      </c>
    </row>
    <row r="1805">
      <c r="A1805" s="54" t="s">
        <v>12382</v>
      </c>
      <c r="B1805" s="50" t="s">
        <v>12383</v>
      </c>
      <c r="C1805" s="51" t="s">
        <v>4406</v>
      </c>
      <c r="D1805" s="50" t="s">
        <v>12384</v>
      </c>
      <c r="E1805" s="52">
        <v>44260.6928125</v>
      </c>
      <c r="F1805" s="50"/>
      <c r="G1805" s="50"/>
      <c r="H1805" s="50"/>
      <c r="I1805" s="50"/>
      <c r="J1805" s="50" t="s">
        <v>12385</v>
      </c>
      <c r="K1805" s="50"/>
      <c r="L1805" s="53" t="s">
        <v>102</v>
      </c>
      <c r="M1805" s="55" t="s">
        <v>12386</v>
      </c>
      <c r="N1805" s="50">
        <v>149.0</v>
      </c>
      <c r="O1805" s="50">
        <v>164.0</v>
      </c>
      <c r="P1805" s="50" t="s">
        <v>12387</v>
      </c>
      <c r="Q1805" s="56" t="s">
        <v>12388</v>
      </c>
      <c r="R1805" s="53" t="s">
        <v>4411</v>
      </c>
    </row>
    <row r="1806">
      <c r="A1806" s="54" t="s">
        <v>12389</v>
      </c>
      <c r="B1806" s="50" t="s">
        <v>11763</v>
      </c>
      <c r="C1806" s="51" t="s">
        <v>12390</v>
      </c>
      <c r="D1806" s="50" t="s">
        <v>12391</v>
      </c>
      <c r="E1806" s="52">
        <v>44260.69238425926</v>
      </c>
      <c r="F1806" s="50"/>
      <c r="G1806" s="50"/>
      <c r="H1806" s="50"/>
      <c r="I1806" s="50"/>
      <c r="J1806" s="50" t="s">
        <v>11768</v>
      </c>
      <c r="K1806" s="50"/>
      <c r="L1806" s="53" t="s">
        <v>1392</v>
      </c>
      <c r="M1806" s="55" t="s">
        <v>11769</v>
      </c>
      <c r="N1806" s="50">
        <v>180094.0</v>
      </c>
      <c r="O1806" s="50">
        <v>1325.0</v>
      </c>
      <c r="P1806" s="50" t="s">
        <v>286</v>
      </c>
      <c r="Q1806" s="56" t="s">
        <v>12392</v>
      </c>
      <c r="R1806" s="53" t="s">
        <v>12393</v>
      </c>
    </row>
    <row r="1807">
      <c r="A1807" s="54" t="s">
        <v>12394</v>
      </c>
      <c r="B1807" s="50" t="s">
        <v>12395</v>
      </c>
      <c r="C1807" s="51" t="s">
        <v>12396</v>
      </c>
      <c r="D1807" s="50" t="s">
        <v>12397</v>
      </c>
      <c r="E1807" s="52">
        <v>44260.69216435185</v>
      </c>
      <c r="F1807" s="50"/>
      <c r="G1807" s="50"/>
      <c r="H1807" s="50"/>
      <c r="I1807" s="50"/>
      <c r="J1807" s="50" t="s">
        <v>12398</v>
      </c>
      <c r="K1807" s="50"/>
      <c r="L1807" s="53" t="s">
        <v>56</v>
      </c>
      <c r="M1807" s="55" t="s">
        <v>12399</v>
      </c>
      <c r="N1807" s="50">
        <v>1154.0</v>
      </c>
      <c r="O1807" s="50">
        <v>359.0</v>
      </c>
      <c r="P1807" s="50" t="s">
        <v>12400</v>
      </c>
      <c r="Q1807" s="56" t="s">
        <v>12401</v>
      </c>
      <c r="R1807" s="53" t="s">
        <v>12402</v>
      </c>
    </row>
    <row r="1808">
      <c r="A1808" s="54" t="s">
        <v>12403</v>
      </c>
      <c r="B1808" s="50" t="s">
        <v>12404</v>
      </c>
      <c r="C1808" s="51" t="s">
        <v>12405</v>
      </c>
      <c r="D1808" s="50" t="s">
        <v>12406</v>
      </c>
      <c r="E1808" s="52">
        <v>44260.69211805555</v>
      </c>
      <c r="F1808" s="50"/>
      <c r="G1808" s="50"/>
      <c r="H1808" s="50" t="s">
        <v>2510</v>
      </c>
      <c r="I1808" s="50" t="s">
        <v>2511</v>
      </c>
      <c r="J1808" s="50" t="s">
        <v>12407</v>
      </c>
      <c r="K1808" s="50" t="s">
        <v>2513</v>
      </c>
      <c r="L1808" s="53" t="s">
        <v>102</v>
      </c>
      <c r="M1808" s="55" t="s">
        <v>12408</v>
      </c>
      <c r="N1808" s="50">
        <v>415.0</v>
      </c>
      <c r="O1808" s="50">
        <v>1570.0</v>
      </c>
      <c r="P1808" s="50" t="s">
        <v>12409</v>
      </c>
      <c r="Q1808" s="56" t="s">
        <v>12410</v>
      </c>
      <c r="R1808" s="53" t="s">
        <v>12411</v>
      </c>
    </row>
    <row r="1809">
      <c r="A1809" s="54" t="s">
        <v>12412</v>
      </c>
      <c r="B1809" s="50" t="s">
        <v>12413</v>
      </c>
      <c r="C1809" s="51" t="s">
        <v>11619</v>
      </c>
      <c r="D1809" s="50" t="s">
        <v>12414</v>
      </c>
      <c r="E1809" s="52">
        <v>44260.69210648148</v>
      </c>
      <c r="F1809" s="50"/>
      <c r="G1809" s="50"/>
      <c r="H1809" s="50"/>
      <c r="I1809" s="50"/>
      <c r="J1809" s="50" t="s">
        <v>12415</v>
      </c>
      <c r="K1809" s="50"/>
      <c r="L1809" s="53" t="s">
        <v>102</v>
      </c>
      <c r="M1809" s="55" t="s">
        <v>12416</v>
      </c>
      <c r="N1809" s="50">
        <v>128.0</v>
      </c>
      <c r="O1809" s="50">
        <v>233.0</v>
      </c>
      <c r="P1809" s="50" t="s">
        <v>12417</v>
      </c>
      <c r="Q1809" s="56" t="s">
        <v>12418</v>
      </c>
      <c r="R1809" s="53" t="s">
        <v>11625</v>
      </c>
    </row>
    <row r="1810">
      <c r="A1810" s="54" t="s">
        <v>12419</v>
      </c>
      <c r="B1810" s="50" t="s">
        <v>12420</v>
      </c>
      <c r="C1810" s="57" t="s">
        <v>389</v>
      </c>
      <c r="D1810" s="50" t="s">
        <v>12421</v>
      </c>
      <c r="E1810" s="52">
        <v>44260.6919212963</v>
      </c>
      <c r="F1810" s="50"/>
      <c r="G1810" s="50"/>
      <c r="H1810" s="50"/>
      <c r="I1810" s="50"/>
      <c r="J1810" s="50" t="s">
        <v>12422</v>
      </c>
      <c r="K1810" s="50"/>
      <c r="L1810" s="53" t="s">
        <v>102</v>
      </c>
      <c r="M1810" s="55" t="s">
        <v>12423</v>
      </c>
      <c r="N1810" s="50">
        <v>14114.0</v>
      </c>
      <c r="O1810" s="50">
        <v>837.0</v>
      </c>
      <c r="P1810" s="50" t="s">
        <v>9343</v>
      </c>
      <c r="Q1810" s="56" t="s">
        <v>12424</v>
      </c>
      <c r="R1810" s="53" t="s">
        <v>394</v>
      </c>
    </row>
    <row r="1811">
      <c r="A1811" s="54" t="s">
        <v>12425</v>
      </c>
      <c r="B1811" s="50" t="s">
        <v>12404</v>
      </c>
      <c r="C1811" s="51" t="s">
        <v>2519</v>
      </c>
      <c r="D1811" s="50" t="s">
        <v>12426</v>
      </c>
      <c r="E1811" s="52">
        <v>44260.69168981482</v>
      </c>
      <c r="F1811" s="50"/>
      <c r="G1811" s="50"/>
      <c r="H1811" s="50"/>
      <c r="I1811" s="50"/>
      <c r="J1811" s="50" t="s">
        <v>12407</v>
      </c>
      <c r="K1811" s="50"/>
      <c r="L1811" s="53" t="s">
        <v>102</v>
      </c>
      <c r="M1811" s="55" t="s">
        <v>12408</v>
      </c>
      <c r="N1811" s="50">
        <v>415.0</v>
      </c>
      <c r="O1811" s="50">
        <v>1570.0</v>
      </c>
      <c r="P1811" s="50" t="s">
        <v>12409</v>
      </c>
      <c r="Q1811" s="56" t="s">
        <v>12427</v>
      </c>
      <c r="R1811" s="53" t="s">
        <v>2522</v>
      </c>
    </row>
    <row r="1812">
      <c r="A1812" s="54" t="s">
        <v>12428</v>
      </c>
      <c r="B1812" s="50" t="s">
        <v>1307</v>
      </c>
      <c r="C1812" s="51" t="s">
        <v>12429</v>
      </c>
      <c r="D1812" s="50" t="s">
        <v>12430</v>
      </c>
      <c r="E1812" s="52">
        <v>44260.6915625</v>
      </c>
      <c r="F1812" s="50"/>
      <c r="G1812" s="50"/>
      <c r="H1812" s="50"/>
      <c r="I1812" s="50"/>
      <c r="J1812" s="50" t="s">
        <v>1310</v>
      </c>
      <c r="K1812" s="50"/>
      <c r="L1812" s="53" t="s">
        <v>1311</v>
      </c>
      <c r="M1812" s="55" t="s">
        <v>1312</v>
      </c>
      <c r="N1812" s="50">
        <v>206.0</v>
      </c>
      <c r="O1812" s="50"/>
      <c r="P1812" s="50" t="s">
        <v>1313</v>
      </c>
      <c r="Q1812" s="56" t="s">
        <v>12431</v>
      </c>
      <c r="R1812" s="53" t="s">
        <v>12432</v>
      </c>
    </row>
    <row r="1813">
      <c r="A1813" s="54" t="s">
        <v>12433</v>
      </c>
      <c r="B1813" s="50" t="s">
        <v>12434</v>
      </c>
      <c r="C1813" s="51" t="s">
        <v>12435</v>
      </c>
      <c r="D1813" s="50" t="s">
        <v>12436</v>
      </c>
      <c r="E1813" s="52">
        <v>44260.691157407404</v>
      </c>
      <c r="F1813" s="50"/>
      <c r="G1813" s="50"/>
      <c r="H1813" s="50"/>
      <c r="I1813" s="50"/>
      <c r="J1813" s="50" t="s">
        <v>12437</v>
      </c>
      <c r="K1813" s="50"/>
      <c r="L1813" s="53" t="s">
        <v>56</v>
      </c>
      <c r="M1813" s="55" t="s">
        <v>12438</v>
      </c>
      <c r="N1813" s="50">
        <v>13284.0</v>
      </c>
      <c r="O1813" s="50">
        <v>14207.0</v>
      </c>
      <c r="P1813" s="50" t="s">
        <v>12439</v>
      </c>
      <c r="Q1813" s="56" t="s">
        <v>12440</v>
      </c>
      <c r="R1813" s="53" t="s">
        <v>12441</v>
      </c>
    </row>
    <row r="1814">
      <c r="A1814" s="54" t="s">
        <v>12442</v>
      </c>
      <c r="B1814" s="50" t="s">
        <v>12443</v>
      </c>
      <c r="C1814" s="51" t="s">
        <v>11333</v>
      </c>
      <c r="D1814" s="50" t="s">
        <v>12444</v>
      </c>
      <c r="E1814" s="52">
        <v>44260.69101851852</v>
      </c>
      <c r="F1814" s="50"/>
      <c r="G1814" s="50"/>
      <c r="H1814" s="50"/>
      <c r="I1814" s="50"/>
      <c r="J1814" s="50" t="s">
        <v>12445</v>
      </c>
      <c r="K1814" s="50"/>
      <c r="L1814" s="53" t="s">
        <v>65</v>
      </c>
      <c r="M1814" s="55" t="s">
        <v>12446</v>
      </c>
      <c r="N1814" s="50">
        <v>944.0</v>
      </c>
      <c r="O1814" s="50">
        <v>1558.0</v>
      </c>
      <c r="P1814" s="50" t="s">
        <v>12447</v>
      </c>
      <c r="Q1814" s="56" t="s">
        <v>12448</v>
      </c>
      <c r="R1814" s="53" t="s">
        <v>11338</v>
      </c>
    </row>
    <row r="1815">
      <c r="A1815" s="54" t="s">
        <v>12449</v>
      </c>
      <c r="B1815" s="50" t="s">
        <v>12450</v>
      </c>
      <c r="C1815" s="51" t="s">
        <v>12451</v>
      </c>
      <c r="D1815" s="50" t="s">
        <v>12452</v>
      </c>
      <c r="E1815" s="52">
        <v>44260.69094907407</v>
      </c>
      <c r="F1815" s="50"/>
      <c r="G1815" s="50"/>
      <c r="H1815" s="50"/>
      <c r="I1815" s="50"/>
      <c r="J1815" s="50" t="s">
        <v>12453</v>
      </c>
      <c r="K1815" s="50"/>
      <c r="L1815" s="53" t="s">
        <v>102</v>
      </c>
      <c r="M1815" s="55" t="s">
        <v>12454</v>
      </c>
      <c r="N1815" s="50">
        <v>2716.0</v>
      </c>
      <c r="O1815" s="50">
        <v>1134.0</v>
      </c>
      <c r="P1815" s="50" t="s">
        <v>12455</v>
      </c>
      <c r="Q1815" s="56" t="s">
        <v>12456</v>
      </c>
      <c r="R1815" s="53" t="s">
        <v>12457</v>
      </c>
    </row>
    <row r="1816">
      <c r="A1816" s="54" t="s">
        <v>12458</v>
      </c>
      <c r="B1816" s="50" t="s">
        <v>12459</v>
      </c>
      <c r="C1816" s="51" t="s">
        <v>12460</v>
      </c>
      <c r="D1816" s="50" t="s">
        <v>12461</v>
      </c>
      <c r="E1816" s="52">
        <v>44260.69090277777</v>
      </c>
      <c r="F1816" s="50"/>
      <c r="G1816" s="50"/>
      <c r="H1816" s="50"/>
      <c r="I1816" s="50"/>
      <c r="J1816" s="50" t="s">
        <v>12462</v>
      </c>
      <c r="K1816" s="50"/>
      <c r="L1816" s="53" t="s">
        <v>102</v>
      </c>
      <c r="M1816" s="55" t="s">
        <v>12463</v>
      </c>
      <c r="N1816" s="50">
        <v>186.0</v>
      </c>
      <c r="O1816" s="50">
        <v>504.0</v>
      </c>
      <c r="P1816" s="50" t="s">
        <v>12464</v>
      </c>
      <c r="Q1816" s="56" t="s">
        <v>12465</v>
      </c>
      <c r="R1816" s="53" t="s">
        <v>12466</v>
      </c>
    </row>
    <row r="1817">
      <c r="A1817" s="54" t="s">
        <v>12467</v>
      </c>
      <c r="B1817" s="50" t="s">
        <v>12468</v>
      </c>
      <c r="C1817" s="51" t="s">
        <v>12469</v>
      </c>
      <c r="D1817" s="50" t="s">
        <v>12470</v>
      </c>
      <c r="E1817" s="52">
        <v>44260.69085648148</v>
      </c>
      <c r="F1817" s="50"/>
      <c r="G1817" s="50"/>
      <c r="H1817" s="50"/>
      <c r="I1817" s="50"/>
      <c r="J1817" s="50" t="s">
        <v>12471</v>
      </c>
      <c r="K1817" s="50"/>
      <c r="L1817" s="53" t="s">
        <v>102</v>
      </c>
      <c r="M1817" s="55" t="s">
        <v>12472</v>
      </c>
      <c r="N1817" s="50">
        <v>220.0</v>
      </c>
      <c r="O1817" s="50">
        <v>497.0</v>
      </c>
      <c r="P1817" s="50"/>
      <c r="Q1817" s="56" t="s">
        <v>12473</v>
      </c>
      <c r="R1817" s="53" t="s">
        <v>12474</v>
      </c>
    </row>
    <row r="1818">
      <c r="A1818" s="54" t="s">
        <v>12475</v>
      </c>
      <c r="B1818" s="50" t="s">
        <v>7854</v>
      </c>
      <c r="C1818" s="51" t="s">
        <v>12476</v>
      </c>
      <c r="D1818" s="50" t="s">
        <v>12477</v>
      </c>
      <c r="E1818" s="52">
        <v>44260.69072916667</v>
      </c>
      <c r="F1818" s="50"/>
      <c r="G1818" s="50"/>
      <c r="H1818" s="50" t="s">
        <v>5603</v>
      </c>
      <c r="I1818" s="50" t="s">
        <v>5604</v>
      </c>
      <c r="J1818" s="50" t="s">
        <v>7859</v>
      </c>
      <c r="K1818" s="50" t="s">
        <v>5605</v>
      </c>
      <c r="L1818" s="53" t="s">
        <v>65</v>
      </c>
      <c r="M1818" s="55" t="s">
        <v>7861</v>
      </c>
      <c r="N1818" s="50">
        <v>1544.0</v>
      </c>
      <c r="O1818" s="50">
        <v>4668.0</v>
      </c>
      <c r="P1818" s="50" t="s">
        <v>271</v>
      </c>
      <c r="Q1818" s="56" t="s">
        <v>12478</v>
      </c>
      <c r="R1818" s="53" t="s">
        <v>12479</v>
      </c>
    </row>
    <row r="1819">
      <c r="A1819" s="54" t="s">
        <v>12480</v>
      </c>
      <c r="B1819" s="50" t="s">
        <v>12481</v>
      </c>
      <c r="C1819" s="51" t="s">
        <v>12482</v>
      </c>
      <c r="D1819" s="50" t="s">
        <v>12477</v>
      </c>
      <c r="E1819" s="52">
        <v>44260.69072916667</v>
      </c>
      <c r="F1819" s="50"/>
      <c r="G1819" s="50"/>
      <c r="H1819" s="50"/>
      <c r="I1819" s="50"/>
      <c r="J1819" s="50" t="s">
        <v>12483</v>
      </c>
      <c r="K1819" s="50"/>
      <c r="L1819" s="53" t="s">
        <v>65</v>
      </c>
      <c r="M1819" s="55" t="s">
        <v>12484</v>
      </c>
      <c r="N1819" s="50">
        <v>6177.0</v>
      </c>
      <c r="O1819" s="50">
        <v>693.0</v>
      </c>
      <c r="P1819" s="50" t="s">
        <v>7312</v>
      </c>
      <c r="Q1819" s="56" t="s">
        <v>12485</v>
      </c>
      <c r="R1819" s="53" t="s">
        <v>12486</v>
      </c>
    </row>
    <row r="1820">
      <c r="A1820" s="54" t="s">
        <v>12487</v>
      </c>
      <c r="B1820" s="50" t="s">
        <v>12073</v>
      </c>
      <c r="C1820" s="51" t="s">
        <v>12488</v>
      </c>
      <c r="D1820" s="50" t="s">
        <v>12489</v>
      </c>
      <c r="E1820" s="52">
        <v>44260.690625</v>
      </c>
      <c r="F1820" s="50"/>
      <c r="G1820" s="50"/>
      <c r="H1820" s="50"/>
      <c r="I1820" s="50"/>
      <c r="J1820" s="50" t="s">
        <v>12076</v>
      </c>
      <c r="K1820" s="50"/>
      <c r="L1820" s="53" t="s">
        <v>102</v>
      </c>
      <c r="M1820" s="55" t="s">
        <v>12077</v>
      </c>
      <c r="N1820" s="50">
        <v>589.0</v>
      </c>
      <c r="O1820" s="50">
        <v>514.0</v>
      </c>
      <c r="P1820" s="50" t="s">
        <v>271</v>
      </c>
      <c r="Q1820" s="56" t="s">
        <v>12490</v>
      </c>
      <c r="R1820" s="53" t="s">
        <v>12491</v>
      </c>
    </row>
    <row r="1821">
      <c r="A1821" s="54" t="s">
        <v>12492</v>
      </c>
      <c r="B1821" s="50" t="s">
        <v>12493</v>
      </c>
      <c r="C1821" s="51" t="s">
        <v>12460</v>
      </c>
      <c r="D1821" s="50" t="s">
        <v>12494</v>
      </c>
      <c r="E1821" s="52">
        <v>44260.69054398148</v>
      </c>
      <c r="F1821" s="50"/>
      <c r="G1821" s="50"/>
      <c r="H1821" s="50"/>
      <c r="I1821" s="50"/>
      <c r="J1821" s="50" t="s">
        <v>12495</v>
      </c>
      <c r="K1821" s="50"/>
      <c r="L1821" s="53" t="s">
        <v>102</v>
      </c>
      <c r="M1821" s="55" t="s">
        <v>12496</v>
      </c>
      <c r="N1821" s="50">
        <v>16738.0</v>
      </c>
      <c r="O1821" s="50">
        <v>104.0</v>
      </c>
      <c r="P1821" s="50" t="s">
        <v>271</v>
      </c>
      <c r="Q1821" s="56" t="s">
        <v>12497</v>
      </c>
      <c r="R1821" s="53" t="s">
        <v>12466</v>
      </c>
    </row>
    <row r="1822">
      <c r="A1822" s="54" t="s">
        <v>12498</v>
      </c>
      <c r="B1822" s="50" t="s">
        <v>12499</v>
      </c>
      <c r="C1822" s="51" t="s">
        <v>12500</v>
      </c>
      <c r="D1822" s="50" t="s">
        <v>12501</v>
      </c>
      <c r="E1822" s="52">
        <v>44260.69042824074</v>
      </c>
      <c r="F1822" s="50"/>
      <c r="G1822" s="50"/>
      <c r="H1822" s="50"/>
      <c r="I1822" s="50"/>
      <c r="J1822" s="50" t="s">
        <v>12502</v>
      </c>
      <c r="K1822" s="50"/>
      <c r="L1822" s="53" t="s">
        <v>102</v>
      </c>
      <c r="M1822" s="55" t="s">
        <v>12503</v>
      </c>
      <c r="N1822" s="50">
        <v>174850.0</v>
      </c>
      <c r="O1822" s="50">
        <v>9.0</v>
      </c>
      <c r="P1822" s="50" t="s">
        <v>12504</v>
      </c>
      <c r="Q1822" s="56" t="s">
        <v>12505</v>
      </c>
      <c r="R1822" s="53" t="s">
        <v>12506</v>
      </c>
    </row>
    <row r="1823">
      <c r="A1823" s="54" t="s">
        <v>12507</v>
      </c>
      <c r="B1823" s="50" t="s">
        <v>7854</v>
      </c>
      <c r="C1823" s="51" t="s">
        <v>81</v>
      </c>
      <c r="D1823" s="50" t="s">
        <v>12508</v>
      </c>
      <c r="E1823" s="52">
        <v>44260.69033564815</v>
      </c>
      <c r="F1823" s="50"/>
      <c r="G1823" s="50"/>
      <c r="H1823" s="50"/>
      <c r="I1823" s="50"/>
      <c r="J1823" s="50" t="s">
        <v>7859</v>
      </c>
      <c r="K1823" s="50"/>
      <c r="L1823" s="53" t="s">
        <v>65</v>
      </c>
      <c r="M1823" s="55" t="s">
        <v>7861</v>
      </c>
      <c r="N1823" s="50">
        <v>1544.0</v>
      </c>
      <c r="O1823" s="50">
        <v>4668.0</v>
      </c>
      <c r="P1823" s="50" t="s">
        <v>271</v>
      </c>
      <c r="Q1823" s="56" t="s">
        <v>12509</v>
      </c>
      <c r="R1823" s="53" t="s">
        <v>87</v>
      </c>
    </row>
    <row r="1824">
      <c r="A1824" s="54" t="s">
        <v>12510</v>
      </c>
      <c r="B1824" s="50" t="s">
        <v>12511</v>
      </c>
      <c r="C1824" s="51" t="s">
        <v>12512</v>
      </c>
      <c r="D1824" s="50" t="s">
        <v>12513</v>
      </c>
      <c r="E1824" s="52">
        <v>44260.690300925926</v>
      </c>
      <c r="F1824" s="50"/>
      <c r="G1824" s="50"/>
      <c r="H1824" s="50"/>
      <c r="I1824" s="50"/>
      <c r="J1824" s="50" t="s">
        <v>12514</v>
      </c>
      <c r="K1824" s="50"/>
      <c r="L1824" s="53" t="s">
        <v>65</v>
      </c>
      <c r="M1824" s="55" t="s">
        <v>12515</v>
      </c>
      <c r="N1824" s="50">
        <v>201.0</v>
      </c>
      <c r="O1824" s="50">
        <v>132.0</v>
      </c>
      <c r="P1824" s="50"/>
      <c r="Q1824" s="56" t="s">
        <v>12516</v>
      </c>
      <c r="R1824" s="53" t="s">
        <v>12517</v>
      </c>
    </row>
    <row r="1825">
      <c r="A1825" s="54" t="s">
        <v>12518</v>
      </c>
      <c r="B1825" s="50" t="s">
        <v>1907</v>
      </c>
      <c r="C1825" s="51" t="s">
        <v>12340</v>
      </c>
      <c r="D1825" s="50" t="s">
        <v>12519</v>
      </c>
      <c r="E1825" s="52">
        <v>44260.69018518519</v>
      </c>
      <c r="F1825" s="50"/>
      <c r="G1825" s="50"/>
      <c r="H1825" s="50"/>
      <c r="I1825" s="50"/>
      <c r="J1825" s="50" t="s">
        <v>1909</v>
      </c>
      <c r="K1825" s="50"/>
      <c r="L1825" s="53" t="s">
        <v>1794</v>
      </c>
      <c r="M1825" s="55" t="s">
        <v>1910</v>
      </c>
      <c r="N1825" s="50">
        <v>15128.0</v>
      </c>
      <c r="O1825" s="50">
        <v>14884.0</v>
      </c>
      <c r="P1825" s="50"/>
      <c r="Q1825" s="56" t="s">
        <v>12520</v>
      </c>
      <c r="R1825" s="53" t="s">
        <v>12343</v>
      </c>
    </row>
    <row r="1826">
      <c r="A1826" s="54" t="s">
        <v>12521</v>
      </c>
      <c r="B1826" s="50" t="s">
        <v>12522</v>
      </c>
      <c r="C1826" s="51" t="s">
        <v>2565</v>
      </c>
      <c r="D1826" s="50" t="s">
        <v>12523</v>
      </c>
      <c r="E1826" s="52">
        <v>44260.69016203703</v>
      </c>
      <c r="F1826" s="50"/>
      <c r="G1826" s="50"/>
      <c r="H1826" s="50"/>
      <c r="I1826" s="50"/>
      <c r="J1826" s="50" t="s">
        <v>12524</v>
      </c>
      <c r="K1826" s="50"/>
      <c r="L1826" s="53" t="s">
        <v>65</v>
      </c>
      <c r="M1826" s="55" t="s">
        <v>12525</v>
      </c>
      <c r="N1826" s="50">
        <v>174.0</v>
      </c>
      <c r="O1826" s="50">
        <v>252.0</v>
      </c>
      <c r="P1826" s="50" t="s">
        <v>12526</v>
      </c>
      <c r="Q1826" s="56" t="s">
        <v>12527</v>
      </c>
      <c r="R1826" s="53" t="s">
        <v>2571</v>
      </c>
    </row>
    <row r="1827">
      <c r="A1827" s="54" t="s">
        <v>12528</v>
      </c>
      <c r="B1827" s="50" t="s">
        <v>12529</v>
      </c>
      <c r="C1827" s="51" t="s">
        <v>72</v>
      </c>
      <c r="D1827" s="50" t="s">
        <v>12530</v>
      </c>
      <c r="E1827" s="52">
        <v>44260.69001157407</v>
      </c>
      <c r="F1827" s="50"/>
      <c r="G1827" s="50"/>
      <c r="H1827" s="50"/>
      <c r="I1827" s="50"/>
      <c r="J1827" s="50" t="s">
        <v>12531</v>
      </c>
      <c r="K1827" s="50"/>
      <c r="L1827" s="53" t="s">
        <v>65</v>
      </c>
      <c r="M1827" s="55" t="s">
        <v>12532</v>
      </c>
      <c r="N1827" s="50">
        <v>116.0</v>
      </c>
      <c r="O1827" s="50">
        <v>342.0</v>
      </c>
      <c r="P1827" s="50" t="s">
        <v>286</v>
      </c>
      <c r="Q1827" s="56" t="s">
        <v>12533</v>
      </c>
      <c r="R1827" s="53" t="s">
        <v>78</v>
      </c>
    </row>
    <row r="1828">
      <c r="A1828" s="54" t="s">
        <v>12534</v>
      </c>
      <c r="B1828" s="50" t="s">
        <v>12535</v>
      </c>
      <c r="C1828" s="51" t="s">
        <v>12536</v>
      </c>
      <c r="D1828" s="50" t="s">
        <v>12537</v>
      </c>
      <c r="E1828" s="52">
        <v>44260.689988425926</v>
      </c>
      <c r="F1828" s="50"/>
      <c r="G1828" s="50"/>
      <c r="H1828" s="50"/>
      <c r="I1828" s="50"/>
      <c r="J1828" s="50" t="s">
        <v>12538</v>
      </c>
      <c r="K1828" s="50"/>
      <c r="L1828" s="53" t="s">
        <v>65</v>
      </c>
      <c r="M1828" s="55" t="s">
        <v>12539</v>
      </c>
      <c r="N1828" s="50">
        <v>664.0</v>
      </c>
      <c r="O1828" s="50">
        <v>161.0</v>
      </c>
      <c r="P1828" s="50" t="s">
        <v>286</v>
      </c>
      <c r="Q1828" s="56" t="s">
        <v>12540</v>
      </c>
      <c r="R1828" s="53" t="s">
        <v>12541</v>
      </c>
    </row>
    <row r="1829">
      <c r="A1829" s="54" t="s">
        <v>12542</v>
      </c>
      <c r="B1829" s="50" t="s">
        <v>12543</v>
      </c>
      <c r="C1829" s="51" t="s">
        <v>1944</v>
      </c>
      <c r="D1829" s="50" t="s">
        <v>12544</v>
      </c>
      <c r="E1829" s="52">
        <v>44260.68996527778</v>
      </c>
      <c r="F1829" s="50"/>
      <c r="G1829" s="50"/>
      <c r="H1829" s="50"/>
      <c r="I1829" s="50"/>
      <c r="J1829" s="50" t="s">
        <v>12545</v>
      </c>
      <c r="K1829" s="50"/>
      <c r="L1829" s="53" t="s">
        <v>56</v>
      </c>
      <c r="M1829" s="55" t="s">
        <v>12546</v>
      </c>
      <c r="N1829" s="50">
        <v>2072.0</v>
      </c>
      <c r="O1829" s="50">
        <v>4484.0</v>
      </c>
      <c r="P1829" s="50" t="s">
        <v>12547</v>
      </c>
      <c r="Q1829" s="56" t="s">
        <v>12548</v>
      </c>
      <c r="R1829" s="53" t="s">
        <v>1950</v>
      </c>
    </row>
    <row r="1830">
      <c r="A1830" s="54" t="s">
        <v>12549</v>
      </c>
      <c r="B1830" s="50" t="s">
        <v>8485</v>
      </c>
      <c r="C1830" s="51" t="s">
        <v>12550</v>
      </c>
      <c r="D1830" s="50" t="s">
        <v>12551</v>
      </c>
      <c r="E1830" s="52">
        <v>44260.6899074074</v>
      </c>
      <c r="F1830" s="50"/>
      <c r="G1830" s="50"/>
      <c r="H1830" s="50"/>
      <c r="I1830" s="50"/>
      <c r="J1830" s="50" t="s">
        <v>8487</v>
      </c>
      <c r="K1830" s="50"/>
      <c r="L1830" s="53" t="s">
        <v>65</v>
      </c>
      <c r="M1830" s="55" t="s">
        <v>8488</v>
      </c>
      <c r="N1830" s="50">
        <v>360.0</v>
      </c>
      <c r="O1830" s="50">
        <v>155.0</v>
      </c>
      <c r="P1830" s="50"/>
      <c r="Q1830" s="56" t="s">
        <v>12552</v>
      </c>
      <c r="R1830" s="53" t="s">
        <v>12553</v>
      </c>
    </row>
    <row r="1831">
      <c r="A1831" s="54" t="s">
        <v>12554</v>
      </c>
      <c r="B1831" s="50" t="s">
        <v>12555</v>
      </c>
      <c r="C1831" s="51" t="s">
        <v>12556</v>
      </c>
      <c r="D1831" s="50" t="s">
        <v>12557</v>
      </c>
      <c r="E1831" s="52">
        <v>44260.689837962964</v>
      </c>
      <c r="F1831" s="50"/>
      <c r="G1831" s="50"/>
      <c r="H1831" s="50"/>
      <c r="I1831" s="50"/>
      <c r="J1831" s="50" t="s">
        <v>12558</v>
      </c>
      <c r="K1831" s="50"/>
      <c r="L1831" s="53" t="s">
        <v>65</v>
      </c>
      <c r="M1831" s="55" t="s">
        <v>12559</v>
      </c>
      <c r="N1831" s="50">
        <v>380.0</v>
      </c>
      <c r="O1831" s="50">
        <v>4005.0</v>
      </c>
      <c r="P1831" s="50"/>
      <c r="Q1831" s="56" t="s">
        <v>12560</v>
      </c>
      <c r="R1831" s="53" t="s">
        <v>12561</v>
      </c>
    </row>
    <row r="1832">
      <c r="A1832" s="54" t="s">
        <v>12562</v>
      </c>
      <c r="B1832" s="50" t="s">
        <v>12563</v>
      </c>
      <c r="C1832" s="51" t="s">
        <v>2260</v>
      </c>
      <c r="D1832" s="50" t="s">
        <v>12564</v>
      </c>
      <c r="E1832" s="52">
        <v>44260.68980324074</v>
      </c>
      <c r="F1832" s="50"/>
      <c r="G1832" s="50"/>
      <c r="H1832" s="50"/>
      <c r="I1832" s="50"/>
      <c r="J1832" s="50" t="s">
        <v>12565</v>
      </c>
      <c r="K1832" s="50"/>
      <c r="L1832" s="53" t="s">
        <v>65</v>
      </c>
      <c r="M1832" s="55" t="s">
        <v>12566</v>
      </c>
      <c r="N1832" s="50">
        <v>1517.0</v>
      </c>
      <c r="O1832" s="50">
        <v>408.0</v>
      </c>
      <c r="P1832" s="50" t="s">
        <v>12567</v>
      </c>
      <c r="Q1832" s="56" t="s">
        <v>12568</v>
      </c>
      <c r="R1832" s="53" t="s">
        <v>2265</v>
      </c>
    </row>
    <row r="1833">
      <c r="A1833" s="54" t="s">
        <v>12569</v>
      </c>
      <c r="B1833" s="50" t="s">
        <v>12570</v>
      </c>
      <c r="C1833" s="51" t="s">
        <v>12571</v>
      </c>
      <c r="D1833" s="50" t="s">
        <v>12572</v>
      </c>
      <c r="E1833" s="52">
        <v>44260.689733796295</v>
      </c>
      <c r="F1833" s="50"/>
      <c r="G1833" s="50"/>
      <c r="H1833" s="50"/>
      <c r="I1833" s="50"/>
      <c r="J1833" s="50" t="s">
        <v>12573</v>
      </c>
      <c r="K1833" s="50"/>
      <c r="L1833" s="53" t="s">
        <v>102</v>
      </c>
      <c r="M1833" s="55" t="s">
        <v>12574</v>
      </c>
      <c r="N1833" s="50">
        <v>194.0</v>
      </c>
      <c r="O1833" s="50">
        <v>391.0</v>
      </c>
      <c r="P1833" s="50"/>
      <c r="Q1833" s="56" t="s">
        <v>12575</v>
      </c>
      <c r="R1833" s="53" t="s">
        <v>12576</v>
      </c>
    </row>
    <row r="1834">
      <c r="A1834" s="54" t="s">
        <v>12347</v>
      </c>
      <c r="B1834" s="50" t="s">
        <v>11763</v>
      </c>
      <c r="C1834" s="51" t="s">
        <v>12577</v>
      </c>
      <c r="D1834" s="50" t="s">
        <v>12572</v>
      </c>
      <c r="E1834" s="52">
        <v>44260.689733796295</v>
      </c>
      <c r="F1834" s="50"/>
      <c r="G1834" s="50"/>
      <c r="H1834" s="50"/>
      <c r="I1834" s="50"/>
      <c r="J1834" s="50" t="s">
        <v>11768</v>
      </c>
      <c r="K1834" s="50"/>
      <c r="L1834" s="53" t="s">
        <v>1392</v>
      </c>
      <c r="M1834" s="55" t="s">
        <v>11769</v>
      </c>
      <c r="N1834" s="50">
        <v>180094.0</v>
      </c>
      <c r="O1834" s="50">
        <v>1325.0</v>
      </c>
      <c r="P1834" s="50" t="s">
        <v>286</v>
      </c>
      <c r="Q1834" s="56" t="s">
        <v>12578</v>
      </c>
      <c r="R1834" s="53" t="s">
        <v>12579</v>
      </c>
    </row>
    <row r="1835">
      <c r="A1835" s="54" t="s">
        <v>12580</v>
      </c>
      <c r="B1835" s="50" t="s">
        <v>12581</v>
      </c>
      <c r="C1835" s="51" t="s">
        <v>5242</v>
      </c>
      <c r="D1835" s="50" t="s">
        <v>12582</v>
      </c>
      <c r="E1835" s="52">
        <v>44260.689571759256</v>
      </c>
      <c r="F1835" s="50"/>
      <c r="G1835" s="50"/>
      <c r="H1835" s="50"/>
      <c r="I1835" s="50"/>
      <c r="J1835" s="50" t="s">
        <v>12583</v>
      </c>
      <c r="K1835" s="50"/>
      <c r="L1835" s="53" t="s">
        <v>65</v>
      </c>
      <c r="M1835" s="55" t="s">
        <v>12584</v>
      </c>
      <c r="N1835" s="50">
        <v>473.0</v>
      </c>
      <c r="O1835" s="50">
        <v>482.0</v>
      </c>
      <c r="P1835" s="50"/>
      <c r="Q1835" s="56" t="s">
        <v>12585</v>
      </c>
      <c r="R1835" s="53" t="s">
        <v>5248</v>
      </c>
    </row>
    <row r="1836">
      <c r="A1836" s="54" t="s">
        <v>12586</v>
      </c>
      <c r="B1836" s="50" t="s">
        <v>12587</v>
      </c>
      <c r="C1836" s="51" t="s">
        <v>12460</v>
      </c>
      <c r="D1836" s="50" t="s">
        <v>12588</v>
      </c>
      <c r="E1836" s="52">
        <v>44260.68945601852</v>
      </c>
      <c r="F1836" s="50"/>
      <c r="G1836" s="50"/>
      <c r="H1836" s="50"/>
      <c r="I1836" s="50"/>
      <c r="J1836" s="50" t="s">
        <v>12589</v>
      </c>
      <c r="K1836" s="50"/>
      <c r="L1836" s="53" t="s">
        <v>102</v>
      </c>
      <c r="M1836" s="55" t="s">
        <v>12590</v>
      </c>
      <c r="N1836" s="50">
        <v>1516.0</v>
      </c>
      <c r="O1836" s="50">
        <v>461.0</v>
      </c>
      <c r="P1836" s="50"/>
      <c r="Q1836" s="56" t="s">
        <v>12591</v>
      </c>
      <c r="R1836" s="53" t="s">
        <v>12466</v>
      </c>
    </row>
    <row r="1837">
      <c r="A1837" s="54" t="s">
        <v>12592</v>
      </c>
      <c r="B1837" s="50" t="s">
        <v>12593</v>
      </c>
      <c r="C1837" s="51" t="s">
        <v>12594</v>
      </c>
      <c r="D1837" s="50" t="s">
        <v>12595</v>
      </c>
      <c r="E1837" s="52">
        <v>44260.68927083333</v>
      </c>
      <c r="F1837" s="50"/>
      <c r="G1837" s="50"/>
      <c r="H1837" s="50"/>
      <c r="I1837" s="50"/>
      <c r="J1837" s="50" t="s">
        <v>12596</v>
      </c>
      <c r="K1837" s="50"/>
      <c r="L1837" s="53" t="s">
        <v>56</v>
      </c>
      <c r="M1837" s="55" t="s">
        <v>12597</v>
      </c>
      <c r="N1837" s="50">
        <v>236.0</v>
      </c>
      <c r="O1837" s="50">
        <v>372.0</v>
      </c>
      <c r="P1837" s="50" t="s">
        <v>4461</v>
      </c>
      <c r="Q1837" s="56" t="s">
        <v>12598</v>
      </c>
      <c r="R1837" s="53" t="s">
        <v>12599</v>
      </c>
    </row>
    <row r="1838">
      <c r="A1838" s="54" t="s">
        <v>12600</v>
      </c>
      <c r="B1838" s="50" t="s">
        <v>12601</v>
      </c>
      <c r="C1838" s="51" t="s">
        <v>1230</v>
      </c>
      <c r="D1838" s="50" t="s">
        <v>12602</v>
      </c>
      <c r="E1838" s="52">
        <v>44260.68925925926</v>
      </c>
      <c r="F1838" s="50"/>
      <c r="G1838" s="50"/>
      <c r="H1838" s="50"/>
      <c r="I1838" s="50"/>
      <c r="J1838" s="50" t="s">
        <v>12603</v>
      </c>
      <c r="K1838" s="50"/>
      <c r="L1838" s="53" t="s">
        <v>65</v>
      </c>
      <c r="M1838" s="55" t="s">
        <v>12604</v>
      </c>
      <c r="N1838" s="50">
        <v>1222.0</v>
      </c>
      <c r="O1838" s="50">
        <v>1095.0</v>
      </c>
      <c r="P1838" s="50" t="s">
        <v>12605</v>
      </c>
      <c r="Q1838" s="56" t="s">
        <v>12606</v>
      </c>
      <c r="R1838" s="53" t="s">
        <v>1235</v>
      </c>
    </row>
    <row r="1839">
      <c r="A1839" s="54" t="s">
        <v>12607</v>
      </c>
      <c r="B1839" s="50" t="s">
        <v>11462</v>
      </c>
      <c r="C1839" s="51" t="s">
        <v>12608</v>
      </c>
      <c r="D1839" s="50" t="s">
        <v>12609</v>
      </c>
      <c r="E1839" s="52">
        <v>44260.68902777778</v>
      </c>
      <c r="F1839" s="50"/>
      <c r="G1839" s="50"/>
      <c r="H1839" s="50"/>
      <c r="I1839" s="50"/>
      <c r="J1839" s="50" t="s">
        <v>11465</v>
      </c>
      <c r="K1839" s="50"/>
      <c r="L1839" s="53" t="s">
        <v>102</v>
      </c>
      <c r="M1839" s="55" t="s">
        <v>11466</v>
      </c>
      <c r="N1839" s="50">
        <v>1048763.0</v>
      </c>
      <c r="O1839" s="50">
        <v>295.0</v>
      </c>
      <c r="P1839" s="50" t="s">
        <v>3807</v>
      </c>
      <c r="Q1839" s="56" t="s">
        <v>12610</v>
      </c>
      <c r="R1839" s="53" t="s">
        <v>12611</v>
      </c>
    </row>
    <row r="1840">
      <c r="A1840" s="54" t="s">
        <v>12612</v>
      </c>
      <c r="B1840" s="50" t="s">
        <v>12613</v>
      </c>
      <c r="C1840" s="51" t="s">
        <v>12614</v>
      </c>
      <c r="D1840" s="50" t="s">
        <v>12615</v>
      </c>
      <c r="E1840" s="52">
        <v>44260.688935185186</v>
      </c>
      <c r="F1840" s="50"/>
      <c r="G1840" s="50"/>
      <c r="H1840" s="50"/>
      <c r="I1840" s="50"/>
      <c r="J1840" s="50" t="s">
        <v>12616</v>
      </c>
      <c r="K1840" s="50"/>
      <c r="L1840" s="53" t="s">
        <v>65</v>
      </c>
      <c r="M1840" s="55" t="s">
        <v>12617</v>
      </c>
      <c r="N1840" s="50">
        <v>19658.0</v>
      </c>
      <c r="O1840" s="50">
        <v>16.0</v>
      </c>
      <c r="P1840" s="50"/>
      <c r="Q1840" s="56" t="s">
        <v>12618</v>
      </c>
      <c r="R1840" s="53" t="s">
        <v>12619</v>
      </c>
    </row>
    <row r="1841">
      <c r="A1841" s="54" t="s">
        <v>12620</v>
      </c>
      <c r="B1841" s="50" t="s">
        <v>12621</v>
      </c>
      <c r="C1841" s="51" t="s">
        <v>4279</v>
      </c>
      <c r="D1841" s="50" t="s">
        <v>12622</v>
      </c>
      <c r="E1841" s="52">
        <v>44260.68881944445</v>
      </c>
      <c r="F1841" s="50"/>
      <c r="G1841" s="50"/>
      <c r="H1841" s="50"/>
      <c r="I1841" s="50"/>
      <c r="J1841" s="50" t="s">
        <v>12623</v>
      </c>
      <c r="K1841" s="50"/>
      <c r="L1841" s="53" t="s">
        <v>56</v>
      </c>
      <c r="M1841" s="55" t="s">
        <v>12624</v>
      </c>
      <c r="N1841" s="50">
        <v>5076.0</v>
      </c>
      <c r="O1841" s="50">
        <v>5557.0</v>
      </c>
      <c r="P1841" s="50" t="s">
        <v>932</v>
      </c>
      <c r="Q1841" s="56" t="s">
        <v>12625</v>
      </c>
      <c r="R1841" s="53" t="s">
        <v>4285</v>
      </c>
    </row>
    <row r="1842">
      <c r="A1842" s="54" t="s">
        <v>12626</v>
      </c>
      <c r="B1842" s="50" t="s">
        <v>12627</v>
      </c>
      <c r="C1842" s="51" t="s">
        <v>252</v>
      </c>
      <c r="D1842" s="50" t="s">
        <v>12628</v>
      </c>
      <c r="E1842" s="52">
        <v>44260.688668981486</v>
      </c>
      <c r="F1842" s="50"/>
      <c r="G1842" s="50"/>
      <c r="H1842" s="50"/>
      <c r="I1842" s="50"/>
      <c r="J1842" s="50" t="s">
        <v>12629</v>
      </c>
      <c r="K1842" s="50"/>
      <c r="L1842" s="53" t="s">
        <v>56</v>
      </c>
      <c r="M1842" s="55" t="s">
        <v>12630</v>
      </c>
      <c r="N1842" s="50">
        <v>260.0</v>
      </c>
      <c r="O1842" s="50">
        <v>2127.0</v>
      </c>
      <c r="P1842" s="50" t="s">
        <v>12631</v>
      </c>
      <c r="Q1842" s="56" t="s">
        <v>12632</v>
      </c>
      <c r="R1842" s="53" t="s">
        <v>257</v>
      </c>
    </row>
    <row r="1843">
      <c r="A1843" s="54" t="s">
        <v>12633</v>
      </c>
      <c r="B1843" s="50" t="s">
        <v>12151</v>
      </c>
      <c r="C1843" s="51" t="s">
        <v>12634</v>
      </c>
      <c r="D1843" s="50" t="s">
        <v>12635</v>
      </c>
      <c r="E1843" s="52">
        <v>44260.688518518524</v>
      </c>
      <c r="F1843" s="50"/>
      <c r="G1843" s="50"/>
      <c r="H1843" s="50"/>
      <c r="I1843" s="50"/>
      <c r="J1843" s="50" t="s">
        <v>12153</v>
      </c>
      <c r="K1843" s="50"/>
      <c r="L1843" s="53" t="s">
        <v>102</v>
      </c>
      <c r="M1843" s="55" t="s">
        <v>12154</v>
      </c>
      <c r="N1843" s="50">
        <v>1888.0</v>
      </c>
      <c r="O1843" s="50">
        <v>172.0</v>
      </c>
      <c r="P1843" s="50" t="s">
        <v>2166</v>
      </c>
      <c r="Q1843" s="56" t="s">
        <v>12636</v>
      </c>
      <c r="R1843" s="53" t="s">
        <v>12637</v>
      </c>
    </row>
    <row r="1844">
      <c r="A1844" s="54" t="s">
        <v>12638</v>
      </c>
      <c r="B1844" s="50" t="s">
        <v>12434</v>
      </c>
      <c r="C1844" s="51" t="s">
        <v>12639</v>
      </c>
      <c r="D1844" s="50" t="s">
        <v>12640</v>
      </c>
      <c r="E1844" s="52">
        <v>44260.688472222224</v>
      </c>
      <c r="F1844" s="50"/>
      <c r="G1844" s="50"/>
      <c r="H1844" s="50"/>
      <c r="I1844" s="50"/>
      <c r="J1844" s="50" t="s">
        <v>12437</v>
      </c>
      <c r="K1844" s="50"/>
      <c r="L1844" s="53" t="s">
        <v>56</v>
      </c>
      <c r="M1844" s="55" t="s">
        <v>12438</v>
      </c>
      <c r="N1844" s="50">
        <v>13284.0</v>
      </c>
      <c r="O1844" s="50">
        <v>14207.0</v>
      </c>
      <c r="P1844" s="50" t="s">
        <v>12439</v>
      </c>
      <c r="Q1844" s="56" t="s">
        <v>12641</v>
      </c>
      <c r="R1844" s="53" t="s">
        <v>12642</v>
      </c>
    </row>
    <row r="1845">
      <c r="A1845" s="54" t="s">
        <v>12643</v>
      </c>
      <c r="B1845" s="50" t="s">
        <v>12644</v>
      </c>
      <c r="C1845" s="51" t="s">
        <v>333</v>
      </c>
      <c r="D1845" s="50" t="s">
        <v>12645</v>
      </c>
      <c r="E1845" s="52">
        <v>44260.688206018516</v>
      </c>
      <c r="F1845" s="50"/>
      <c r="G1845" s="50"/>
      <c r="H1845" s="50"/>
      <c r="I1845" s="50"/>
      <c r="J1845" s="50" t="s">
        <v>12646</v>
      </c>
      <c r="K1845" s="50"/>
      <c r="L1845" s="53" t="s">
        <v>65</v>
      </c>
      <c r="M1845" s="55" t="s">
        <v>12647</v>
      </c>
      <c r="N1845" s="50">
        <v>797.0</v>
      </c>
      <c r="O1845" s="50">
        <v>393.0</v>
      </c>
      <c r="P1845" s="50"/>
      <c r="Q1845" s="56" t="s">
        <v>12648</v>
      </c>
      <c r="R1845" s="53" t="s">
        <v>338</v>
      </c>
    </row>
    <row r="1846">
      <c r="A1846" s="54" t="s">
        <v>12649</v>
      </c>
      <c r="B1846" s="50" t="s">
        <v>12650</v>
      </c>
      <c r="C1846" s="51" t="s">
        <v>4406</v>
      </c>
      <c r="D1846" s="50" t="s">
        <v>12651</v>
      </c>
      <c r="E1846" s="52">
        <v>44260.688125</v>
      </c>
      <c r="F1846" s="50"/>
      <c r="G1846" s="50"/>
      <c r="H1846" s="50"/>
      <c r="I1846" s="50"/>
      <c r="J1846" s="50" t="s">
        <v>12652</v>
      </c>
      <c r="K1846" s="50"/>
      <c r="L1846" s="53" t="s">
        <v>65</v>
      </c>
      <c r="M1846" s="55" t="s">
        <v>12653</v>
      </c>
      <c r="N1846" s="50">
        <v>759.0</v>
      </c>
      <c r="O1846" s="50">
        <v>1363.0</v>
      </c>
      <c r="P1846" s="50" t="s">
        <v>12654</v>
      </c>
      <c r="Q1846" s="56" t="s">
        <v>12655</v>
      </c>
      <c r="R1846" s="53" t="s">
        <v>4411</v>
      </c>
    </row>
    <row r="1847">
      <c r="A1847" s="54" t="s">
        <v>12656</v>
      </c>
      <c r="B1847" s="50" t="s">
        <v>3623</v>
      </c>
      <c r="C1847" s="51" t="s">
        <v>11619</v>
      </c>
      <c r="D1847" s="50" t="s">
        <v>12657</v>
      </c>
      <c r="E1847" s="52">
        <v>44260.68810185185</v>
      </c>
      <c r="F1847" s="50"/>
      <c r="G1847" s="50"/>
      <c r="H1847" s="50"/>
      <c r="I1847" s="50"/>
      <c r="J1847" s="50" t="s">
        <v>3625</v>
      </c>
      <c r="K1847" s="50"/>
      <c r="L1847" s="53" t="s">
        <v>56</v>
      </c>
      <c r="M1847" s="55" t="s">
        <v>3626</v>
      </c>
      <c r="N1847" s="50">
        <v>27583.0</v>
      </c>
      <c r="O1847" s="50">
        <v>744.0</v>
      </c>
      <c r="P1847" s="50"/>
      <c r="Q1847" s="56" t="s">
        <v>12658</v>
      </c>
      <c r="R1847" s="53" t="s">
        <v>11625</v>
      </c>
    </row>
    <row r="1848">
      <c r="A1848" s="54" t="s">
        <v>12659</v>
      </c>
      <c r="B1848" s="50" t="s">
        <v>12660</v>
      </c>
      <c r="C1848" s="51" t="s">
        <v>12661</v>
      </c>
      <c r="D1848" s="50" t="s">
        <v>12657</v>
      </c>
      <c r="E1848" s="52">
        <v>44260.68810185185</v>
      </c>
      <c r="F1848" s="50"/>
      <c r="G1848" s="50"/>
      <c r="H1848" s="50" t="s">
        <v>12662</v>
      </c>
      <c r="I1848" s="50" t="s">
        <v>12663</v>
      </c>
      <c r="J1848" s="50" t="s">
        <v>12664</v>
      </c>
      <c r="K1848" s="50"/>
      <c r="L1848" s="53" t="s">
        <v>102</v>
      </c>
      <c r="M1848" s="55" t="s">
        <v>12665</v>
      </c>
      <c r="N1848" s="50">
        <v>335.0</v>
      </c>
      <c r="O1848" s="50">
        <v>1284.0</v>
      </c>
      <c r="P1848" s="50" t="s">
        <v>2409</v>
      </c>
      <c r="Q1848" s="56" t="s">
        <v>12666</v>
      </c>
      <c r="R1848" s="53" t="s">
        <v>12667</v>
      </c>
    </row>
    <row r="1849">
      <c r="A1849" s="54" t="s">
        <v>12668</v>
      </c>
      <c r="B1849" s="50" t="s">
        <v>5081</v>
      </c>
      <c r="C1849" s="51" t="s">
        <v>12669</v>
      </c>
      <c r="D1849" s="50" t="s">
        <v>12670</v>
      </c>
      <c r="E1849" s="52">
        <v>44260.688055555554</v>
      </c>
      <c r="F1849" s="50"/>
      <c r="G1849" s="50"/>
      <c r="H1849" s="50" t="s">
        <v>2510</v>
      </c>
      <c r="I1849" s="50" t="s">
        <v>2511</v>
      </c>
      <c r="J1849" s="50" t="s">
        <v>5084</v>
      </c>
      <c r="K1849" s="50" t="s">
        <v>2513</v>
      </c>
      <c r="L1849" s="53" t="s">
        <v>56</v>
      </c>
      <c r="M1849" s="55" t="s">
        <v>5085</v>
      </c>
      <c r="N1849" s="50">
        <v>307.0</v>
      </c>
      <c r="O1849" s="50">
        <v>1556.0</v>
      </c>
      <c r="P1849" s="50"/>
      <c r="Q1849" s="56" t="s">
        <v>12671</v>
      </c>
      <c r="R1849" s="53" t="s">
        <v>12672</v>
      </c>
    </row>
    <row r="1850">
      <c r="A1850" s="54" t="s">
        <v>12673</v>
      </c>
      <c r="B1850" s="50" t="s">
        <v>12674</v>
      </c>
      <c r="C1850" s="51" t="s">
        <v>12675</v>
      </c>
      <c r="D1850" s="50" t="s">
        <v>12676</v>
      </c>
      <c r="E1850" s="52">
        <v>44260.68800925926</v>
      </c>
      <c r="F1850" s="50"/>
      <c r="G1850" s="50"/>
      <c r="H1850" s="50" t="s">
        <v>12677</v>
      </c>
      <c r="I1850" s="50" t="s">
        <v>12678</v>
      </c>
      <c r="J1850" s="50" t="s">
        <v>12679</v>
      </c>
      <c r="K1850" s="50" t="s">
        <v>12680</v>
      </c>
      <c r="L1850" s="53" t="s">
        <v>102</v>
      </c>
      <c r="M1850" s="55" t="s">
        <v>12681</v>
      </c>
      <c r="N1850" s="50">
        <v>1054.0</v>
      </c>
      <c r="O1850" s="50">
        <v>641.0</v>
      </c>
      <c r="P1850" s="50" t="s">
        <v>12682</v>
      </c>
      <c r="Q1850" s="56" t="s">
        <v>12683</v>
      </c>
      <c r="R1850" s="53" t="s">
        <v>12684</v>
      </c>
    </row>
    <row r="1851">
      <c r="A1851" s="54" t="s">
        <v>12685</v>
      </c>
      <c r="B1851" s="50" t="s">
        <v>12686</v>
      </c>
      <c r="C1851" s="51" t="s">
        <v>72</v>
      </c>
      <c r="D1851" s="50" t="s">
        <v>12676</v>
      </c>
      <c r="E1851" s="52">
        <v>44260.68800925926</v>
      </c>
      <c r="F1851" s="50"/>
      <c r="G1851" s="50"/>
      <c r="H1851" s="50"/>
      <c r="I1851" s="50"/>
      <c r="J1851" s="50" t="s">
        <v>12687</v>
      </c>
      <c r="K1851" s="50"/>
      <c r="L1851" s="53" t="s">
        <v>65</v>
      </c>
      <c r="M1851" s="55" t="s">
        <v>12688</v>
      </c>
      <c r="N1851" s="50">
        <v>1860.0</v>
      </c>
      <c r="O1851" s="50">
        <v>1926.0</v>
      </c>
      <c r="P1851" s="50" t="s">
        <v>3525</v>
      </c>
      <c r="Q1851" s="56" t="s">
        <v>12689</v>
      </c>
      <c r="R1851" s="53" t="s">
        <v>78</v>
      </c>
    </row>
    <row r="1852">
      <c r="A1852" s="54" t="s">
        <v>12690</v>
      </c>
      <c r="B1852" s="50" t="s">
        <v>5081</v>
      </c>
      <c r="C1852" s="51" t="s">
        <v>2519</v>
      </c>
      <c r="D1852" s="50" t="s">
        <v>12691</v>
      </c>
      <c r="E1852" s="52">
        <v>44260.68782407408</v>
      </c>
      <c r="F1852" s="50"/>
      <c r="G1852" s="50"/>
      <c r="H1852" s="50"/>
      <c r="I1852" s="50"/>
      <c r="J1852" s="50" t="s">
        <v>5084</v>
      </c>
      <c r="K1852" s="50"/>
      <c r="L1852" s="53" t="s">
        <v>56</v>
      </c>
      <c r="M1852" s="55" t="s">
        <v>5085</v>
      </c>
      <c r="N1852" s="50">
        <v>307.0</v>
      </c>
      <c r="O1852" s="50">
        <v>1556.0</v>
      </c>
      <c r="P1852" s="50"/>
      <c r="Q1852" s="56" t="s">
        <v>12692</v>
      </c>
      <c r="R1852" s="53" t="s">
        <v>2522</v>
      </c>
    </row>
    <row r="1853">
      <c r="A1853" s="54" t="s">
        <v>12693</v>
      </c>
      <c r="B1853" s="50" t="s">
        <v>12694</v>
      </c>
      <c r="C1853" s="51" t="s">
        <v>12695</v>
      </c>
      <c r="D1853" s="50" t="s">
        <v>12696</v>
      </c>
      <c r="E1853" s="52">
        <v>44260.687696759254</v>
      </c>
      <c r="F1853" s="50"/>
      <c r="G1853" s="50"/>
      <c r="H1853" s="50"/>
      <c r="I1853" s="50"/>
      <c r="J1853" s="50" t="s">
        <v>12697</v>
      </c>
      <c r="K1853" s="50"/>
      <c r="L1853" s="53" t="s">
        <v>56</v>
      </c>
      <c r="M1853" s="55" t="s">
        <v>12698</v>
      </c>
      <c r="N1853" s="50">
        <v>1842.0</v>
      </c>
      <c r="O1853" s="50">
        <v>2043.0</v>
      </c>
      <c r="P1853" s="50" t="s">
        <v>12699</v>
      </c>
      <c r="Q1853" s="56" t="s">
        <v>12700</v>
      </c>
      <c r="R1853" s="53" t="s">
        <v>12701</v>
      </c>
    </row>
    <row r="1854">
      <c r="A1854" s="54" t="s">
        <v>12702</v>
      </c>
      <c r="B1854" s="50" t="s">
        <v>12703</v>
      </c>
      <c r="C1854" s="51" t="s">
        <v>12704</v>
      </c>
      <c r="D1854" s="50" t="s">
        <v>12705</v>
      </c>
      <c r="E1854" s="52">
        <v>44260.687627314815</v>
      </c>
      <c r="F1854" s="50" t="s">
        <v>12706</v>
      </c>
      <c r="G1854" s="50"/>
      <c r="H1854" s="50"/>
      <c r="I1854" s="50"/>
      <c r="J1854" s="50" t="s">
        <v>12707</v>
      </c>
      <c r="K1854" s="50"/>
      <c r="L1854" s="53" t="s">
        <v>954</v>
      </c>
      <c r="M1854" s="55" t="s">
        <v>12708</v>
      </c>
      <c r="N1854" s="50">
        <v>37492.0</v>
      </c>
      <c r="O1854" s="50">
        <v>11158.0</v>
      </c>
      <c r="P1854" s="50"/>
      <c r="Q1854" s="56" t="s">
        <v>12709</v>
      </c>
      <c r="R1854" s="53" t="s">
        <v>12710</v>
      </c>
    </row>
    <row r="1855">
      <c r="A1855" s="54" t="s">
        <v>12711</v>
      </c>
      <c r="B1855" s="50" t="s">
        <v>12712</v>
      </c>
      <c r="C1855" s="51" t="s">
        <v>333</v>
      </c>
      <c r="D1855" s="50" t="s">
        <v>12713</v>
      </c>
      <c r="E1855" s="52">
        <v>44260.68755787037</v>
      </c>
      <c r="F1855" s="50"/>
      <c r="G1855" s="50"/>
      <c r="H1855" s="50"/>
      <c r="I1855" s="50"/>
      <c r="J1855" s="50" t="s">
        <v>12714</v>
      </c>
      <c r="K1855" s="50"/>
      <c r="L1855" s="53" t="s">
        <v>65</v>
      </c>
      <c r="M1855" s="55" t="s">
        <v>12715</v>
      </c>
      <c r="N1855" s="50">
        <v>2681.0</v>
      </c>
      <c r="O1855" s="50">
        <v>105.0</v>
      </c>
      <c r="P1855" s="50" t="s">
        <v>12716</v>
      </c>
      <c r="Q1855" s="56" t="s">
        <v>12717</v>
      </c>
      <c r="R1855" s="53" t="s">
        <v>338</v>
      </c>
    </row>
    <row r="1856">
      <c r="A1856" s="54" t="s">
        <v>12718</v>
      </c>
      <c r="B1856" s="50" t="s">
        <v>12719</v>
      </c>
      <c r="C1856" s="51" t="s">
        <v>12720</v>
      </c>
      <c r="D1856" s="50" t="s">
        <v>12721</v>
      </c>
      <c r="E1856" s="52">
        <v>44260.68754629629</v>
      </c>
      <c r="F1856" s="50"/>
      <c r="G1856" s="50"/>
      <c r="H1856" s="50"/>
      <c r="I1856" s="50"/>
      <c r="J1856" s="50" t="s">
        <v>12722</v>
      </c>
      <c r="K1856" s="50"/>
      <c r="L1856" s="53" t="s">
        <v>56</v>
      </c>
      <c r="M1856" s="55" t="s">
        <v>12723</v>
      </c>
      <c r="N1856" s="50">
        <v>488.0</v>
      </c>
      <c r="O1856" s="50">
        <v>591.0</v>
      </c>
      <c r="P1856" s="50" t="s">
        <v>12724</v>
      </c>
      <c r="Q1856" s="56" t="s">
        <v>12725</v>
      </c>
      <c r="R1856" s="53" t="s">
        <v>12726</v>
      </c>
    </row>
    <row r="1857">
      <c r="A1857" s="54" t="s">
        <v>12727</v>
      </c>
      <c r="B1857" s="50" t="s">
        <v>12728</v>
      </c>
      <c r="C1857" s="51" t="s">
        <v>12729</v>
      </c>
      <c r="D1857" s="50" t="s">
        <v>12730</v>
      </c>
      <c r="E1857" s="52">
        <v>44260.68751157407</v>
      </c>
      <c r="F1857" s="50"/>
      <c r="G1857" s="50"/>
      <c r="H1857" s="50"/>
      <c r="I1857" s="50"/>
      <c r="J1857" s="50" t="s">
        <v>12731</v>
      </c>
      <c r="K1857" s="50"/>
      <c r="L1857" s="53" t="s">
        <v>102</v>
      </c>
      <c r="M1857" s="55" t="s">
        <v>12732</v>
      </c>
      <c r="N1857" s="50">
        <v>12184.0</v>
      </c>
      <c r="O1857" s="50">
        <v>515.0</v>
      </c>
      <c r="P1857" s="50" t="s">
        <v>6746</v>
      </c>
      <c r="Q1857" s="56" t="s">
        <v>12733</v>
      </c>
      <c r="R1857" s="53" t="s">
        <v>12734</v>
      </c>
    </row>
    <row r="1858">
      <c r="A1858" s="54" t="s">
        <v>12735</v>
      </c>
      <c r="B1858" s="50" t="s">
        <v>12736</v>
      </c>
      <c r="C1858" s="51" t="s">
        <v>12737</v>
      </c>
      <c r="D1858" s="50" t="s">
        <v>12738</v>
      </c>
      <c r="E1858" s="52">
        <v>44260.6875</v>
      </c>
      <c r="F1858" s="50"/>
      <c r="G1858" s="50"/>
      <c r="H1858" s="50"/>
      <c r="I1858" s="50"/>
      <c r="J1858" s="50" t="s">
        <v>12739</v>
      </c>
      <c r="K1858" s="50"/>
      <c r="L1858" s="53" t="s">
        <v>1794</v>
      </c>
      <c r="M1858" s="55" t="s">
        <v>12740</v>
      </c>
      <c r="N1858" s="50">
        <v>21483.0</v>
      </c>
      <c r="O1858" s="50">
        <v>345.0</v>
      </c>
      <c r="P1858" s="50" t="s">
        <v>286</v>
      </c>
      <c r="Q1858" s="56" t="s">
        <v>12741</v>
      </c>
      <c r="R1858" s="53" t="s">
        <v>12742</v>
      </c>
    </row>
    <row r="1859">
      <c r="A1859" s="54" t="s">
        <v>12743</v>
      </c>
      <c r="B1859" s="50" t="s">
        <v>12744</v>
      </c>
      <c r="C1859" s="51" t="s">
        <v>5492</v>
      </c>
      <c r="D1859" s="50" t="s">
        <v>12745</v>
      </c>
      <c r="E1859" s="52">
        <v>44260.68746527778</v>
      </c>
      <c r="F1859" s="50"/>
      <c r="G1859" s="50"/>
      <c r="H1859" s="50"/>
      <c r="I1859" s="50"/>
      <c r="J1859" s="50" t="s">
        <v>12746</v>
      </c>
      <c r="K1859" s="50"/>
      <c r="L1859" s="53" t="s">
        <v>65</v>
      </c>
      <c r="M1859" s="55" t="s">
        <v>12747</v>
      </c>
      <c r="N1859" s="50">
        <v>119.0</v>
      </c>
      <c r="O1859" s="50">
        <v>265.0</v>
      </c>
      <c r="P1859" s="50" t="s">
        <v>2585</v>
      </c>
      <c r="Q1859" s="56" t="s">
        <v>12748</v>
      </c>
      <c r="R1859" s="53" t="s">
        <v>5497</v>
      </c>
    </row>
    <row r="1860">
      <c r="A1860" s="54" t="s">
        <v>12749</v>
      </c>
      <c r="B1860" s="50" t="s">
        <v>12511</v>
      </c>
      <c r="C1860" s="51" t="s">
        <v>12750</v>
      </c>
      <c r="D1860" s="50" t="s">
        <v>12751</v>
      </c>
      <c r="E1860" s="52">
        <v>44260.68711805556</v>
      </c>
      <c r="F1860" s="50"/>
      <c r="G1860" s="50"/>
      <c r="H1860" s="50"/>
      <c r="I1860" s="50"/>
      <c r="J1860" s="50" t="s">
        <v>12514</v>
      </c>
      <c r="K1860" s="50"/>
      <c r="L1860" s="53" t="s">
        <v>65</v>
      </c>
      <c r="M1860" s="55" t="s">
        <v>12515</v>
      </c>
      <c r="N1860" s="50">
        <v>201.0</v>
      </c>
      <c r="O1860" s="50">
        <v>132.0</v>
      </c>
      <c r="P1860" s="50"/>
      <c r="Q1860" s="56" t="s">
        <v>12752</v>
      </c>
      <c r="R1860" s="53" t="s">
        <v>12753</v>
      </c>
    </row>
    <row r="1861">
      <c r="A1861" s="54" t="s">
        <v>12754</v>
      </c>
      <c r="B1861" s="50" t="s">
        <v>12755</v>
      </c>
      <c r="C1861" s="51" t="s">
        <v>765</v>
      </c>
      <c r="D1861" s="50" t="s">
        <v>12751</v>
      </c>
      <c r="E1861" s="52">
        <v>44260.68711805556</v>
      </c>
      <c r="F1861" s="50"/>
      <c r="G1861" s="50"/>
      <c r="H1861" s="50"/>
      <c r="I1861" s="50"/>
      <c r="J1861" s="50" t="s">
        <v>12756</v>
      </c>
      <c r="K1861" s="50"/>
      <c r="L1861" s="53" t="s">
        <v>56</v>
      </c>
      <c r="M1861" s="55" t="s">
        <v>12757</v>
      </c>
      <c r="N1861" s="50">
        <v>550.0</v>
      </c>
      <c r="O1861" s="50">
        <v>793.0</v>
      </c>
      <c r="P1861" s="50" t="s">
        <v>3386</v>
      </c>
      <c r="Q1861" s="56" t="s">
        <v>12758</v>
      </c>
      <c r="R1861" s="53" t="s">
        <v>771</v>
      </c>
    </row>
    <row r="1862">
      <c r="A1862" s="54" t="s">
        <v>12759</v>
      </c>
      <c r="B1862" s="50" t="s">
        <v>12760</v>
      </c>
      <c r="C1862" s="51" t="s">
        <v>12761</v>
      </c>
      <c r="D1862" s="50" t="s">
        <v>12762</v>
      </c>
      <c r="E1862" s="52">
        <v>44260.68708333334</v>
      </c>
      <c r="F1862" s="50"/>
      <c r="G1862" s="50"/>
      <c r="H1862" s="50"/>
      <c r="I1862" s="50"/>
      <c r="J1862" s="50" t="s">
        <v>12763</v>
      </c>
      <c r="K1862" s="50"/>
      <c r="L1862" s="53" t="s">
        <v>65</v>
      </c>
      <c r="M1862" s="55" t="s">
        <v>12764</v>
      </c>
      <c r="N1862" s="50">
        <v>458.0</v>
      </c>
      <c r="O1862" s="50">
        <v>618.0</v>
      </c>
      <c r="P1862" s="50" t="s">
        <v>1144</v>
      </c>
      <c r="Q1862" s="56" t="s">
        <v>12765</v>
      </c>
      <c r="R1862" s="53" t="s">
        <v>12766</v>
      </c>
    </row>
    <row r="1863">
      <c r="A1863" s="54" t="s">
        <v>12767</v>
      </c>
      <c r="B1863" s="50" t="s">
        <v>1755</v>
      </c>
      <c r="C1863" s="51" t="s">
        <v>12768</v>
      </c>
      <c r="D1863" s="50" t="s">
        <v>12769</v>
      </c>
      <c r="E1863" s="52">
        <v>44260.68692129629</v>
      </c>
      <c r="F1863" s="50"/>
      <c r="G1863" s="50"/>
      <c r="H1863" s="50"/>
      <c r="I1863" s="50"/>
      <c r="J1863" s="50" t="s">
        <v>1758</v>
      </c>
      <c r="K1863" s="50"/>
      <c r="L1863" s="53" t="s">
        <v>56</v>
      </c>
      <c r="M1863" s="55" t="s">
        <v>1759</v>
      </c>
      <c r="N1863" s="50">
        <v>5388.0</v>
      </c>
      <c r="O1863" s="50">
        <v>2991.0</v>
      </c>
      <c r="P1863" s="50" t="s">
        <v>1760</v>
      </c>
      <c r="Q1863" s="56" t="s">
        <v>12770</v>
      </c>
      <c r="R1863" s="53" t="s">
        <v>12771</v>
      </c>
    </row>
    <row r="1864">
      <c r="A1864" s="54" t="s">
        <v>12772</v>
      </c>
      <c r="B1864" s="50" t="s">
        <v>12773</v>
      </c>
      <c r="C1864" s="51" t="s">
        <v>333</v>
      </c>
      <c r="D1864" s="50" t="s">
        <v>12774</v>
      </c>
      <c r="E1864" s="52">
        <v>44260.68689814815</v>
      </c>
      <c r="F1864" s="50"/>
      <c r="G1864" s="50"/>
      <c r="H1864" s="50"/>
      <c r="I1864" s="50"/>
      <c r="J1864" s="50" t="s">
        <v>12775</v>
      </c>
      <c r="K1864" s="50"/>
      <c r="L1864" s="53" t="s">
        <v>65</v>
      </c>
      <c r="M1864" s="55" t="s">
        <v>12776</v>
      </c>
      <c r="N1864" s="50">
        <v>6306.0</v>
      </c>
      <c r="O1864" s="50">
        <v>3982.0</v>
      </c>
      <c r="P1864" s="50" t="s">
        <v>12777</v>
      </c>
      <c r="Q1864" s="56" t="s">
        <v>12778</v>
      </c>
      <c r="R1864" s="53" t="s">
        <v>338</v>
      </c>
    </row>
    <row r="1865">
      <c r="A1865" s="54" t="s">
        <v>12779</v>
      </c>
      <c r="B1865" s="50" t="s">
        <v>12780</v>
      </c>
      <c r="C1865" s="51" t="s">
        <v>2130</v>
      </c>
      <c r="D1865" s="50" t="s">
        <v>12781</v>
      </c>
      <c r="E1865" s="52">
        <v>44260.68677083333</v>
      </c>
      <c r="F1865" s="50"/>
      <c r="G1865" s="50"/>
      <c r="H1865" s="50"/>
      <c r="I1865" s="50"/>
      <c r="J1865" s="50" t="s">
        <v>12782</v>
      </c>
      <c r="K1865" s="50"/>
      <c r="L1865" s="53" t="s">
        <v>102</v>
      </c>
      <c r="M1865" s="55" t="s">
        <v>12783</v>
      </c>
      <c r="N1865" s="50">
        <v>143.0</v>
      </c>
      <c r="O1865" s="50">
        <v>1060.0</v>
      </c>
      <c r="P1865" s="50" t="s">
        <v>2585</v>
      </c>
      <c r="Q1865" s="56" t="s">
        <v>12784</v>
      </c>
      <c r="R1865" s="53" t="s">
        <v>2133</v>
      </c>
    </row>
    <row r="1866">
      <c r="A1866" s="54" t="s">
        <v>12785</v>
      </c>
      <c r="B1866" s="50" t="s">
        <v>12786</v>
      </c>
      <c r="C1866" s="51" t="s">
        <v>10734</v>
      </c>
      <c r="D1866" s="50" t="s">
        <v>12787</v>
      </c>
      <c r="E1866" s="52">
        <v>44260.68675925926</v>
      </c>
      <c r="F1866" s="50"/>
      <c r="G1866" s="50"/>
      <c r="H1866" s="50"/>
      <c r="I1866" s="50"/>
      <c r="J1866" s="50" t="s">
        <v>12788</v>
      </c>
      <c r="K1866" s="50"/>
      <c r="L1866" s="53" t="s">
        <v>65</v>
      </c>
      <c r="M1866" s="55" t="s">
        <v>12789</v>
      </c>
      <c r="N1866" s="50">
        <v>951.0</v>
      </c>
      <c r="O1866" s="50">
        <v>1165.0</v>
      </c>
      <c r="P1866" s="50"/>
      <c r="Q1866" s="56" t="s">
        <v>12790</v>
      </c>
      <c r="R1866" s="53" t="s">
        <v>10740</v>
      </c>
    </row>
    <row r="1867">
      <c r="A1867" s="54" t="s">
        <v>12791</v>
      </c>
      <c r="B1867" s="50" t="s">
        <v>12792</v>
      </c>
      <c r="C1867" s="51" t="s">
        <v>12793</v>
      </c>
      <c r="D1867" s="50" t="s">
        <v>12794</v>
      </c>
      <c r="E1867" s="52">
        <v>44260.686747685184</v>
      </c>
      <c r="F1867" s="50"/>
      <c r="G1867" s="50"/>
      <c r="H1867" s="50"/>
      <c r="I1867" s="50"/>
      <c r="J1867" s="50" t="s">
        <v>12795</v>
      </c>
      <c r="K1867" s="50"/>
      <c r="L1867" s="53" t="s">
        <v>102</v>
      </c>
      <c r="M1867" s="55" t="s">
        <v>12796</v>
      </c>
      <c r="N1867" s="50">
        <v>6587.0</v>
      </c>
      <c r="O1867" s="50">
        <v>340.0</v>
      </c>
      <c r="P1867" s="50" t="s">
        <v>12797</v>
      </c>
      <c r="Q1867" s="56" t="s">
        <v>12798</v>
      </c>
      <c r="R1867" s="53" t="s">
        <v>12799</v>
      </c>
    </row>
    <row r="1868">
      <c r="A1868" s="54" t="s">
        <v>12800</v>
      </c>
      <c r="B1868" s="50" t="s">
        <v>12801</v>
      </c>
      <c r="C1868" s="51" t="s">
        <v>12802</v>
      </c>
      <c r="D1868" s="50" t="s">
        <v>12803</v>
      </c>
      <c r="E1868" s="52">
        <v>44260.686678240745</v>
      </c>
      <c r="F1868" s="50"/>
      <c r="G1868" s="50"/>
      <c r="H1868" s="50"/>
      <c r="I1868" s="50"/>
      <c r="J1868" s="50" t="s">
        <v>12804</v>
      </c>
      <c r="K1868" s="50"/>
      <c r="L1868" s="53" t="s">
        <v>102</v>
      </c>
      <c r="M1868" s="55" t="s">
        <v>12805</v>
      </c>
      <c r="N1868" s="50">
        <v>10607.0</v>
      </c>
      <c r="O1868" s="50">
        <v>735.0</v>
      </c>
      <c r="P1868" s="50" t="s">
        <v>828</v>
      </c>
      <c r="Q1868" s="56" t="s">
        <v>12806</v>
      </c>
      <c r="R1868" s="53" t="s">
        <v>12807</v>
      </c>
    </row>
    <row r="1869">
      <c r="A1869" s="54" t="s">
        <v>12808</v>
      </c>
      <c r="B1869" s="50" t="s">
        <v>12809</v>
      </c>
      <c r="C1869" s="51" t="s">
        <v>12810</v>
      </c>
      <c r="D1869" s="50" t="s">
        <v>12803</v>
      </c>
      <c r="E1869" s="52">
        <v>44260.686678240745</v>
      </c>
      <c r="F1869" s="50"/>
      <c r="G1869" s="50"/>
      <c r="H1869" s="50"/>
      <c r="I1869" s="50"/>
      <c r="J1869" s="50" t="s">
        <v>12811</v>
      </c>
      <c r="K1869" s="50"/>
      <c r="L1869" s="53" t="s">
        <v>65</v>
      </c>
      <c r="M1869" s="55" t="s">
        <v>12812</v>
      </c>
      <c r="N1869" s="50">
        <v>1507.0</v>
      </c>
      <c r="O1869" s="50">
        <v>4982.0</v>
      </c>
      <c r="P1869" s="50" t="s">
        <v>12813</v>
      </c>
      <c r="Q1869" s="56" t="s">
        <v>12814</v>
      </c>
      <c r="R1869" s="53" t="s">
        <v>12815</v>
      </c>
    </row>
    <row r="1870">
      <c r="A1870" s="54" t="s">
        <v>12816</v>
      </c>
      <c r="B1870" s="50" t="s">
        <v>12817</v>
      </c>
      <c r="C1870" s="51" t="s">
        <v>333</v>
      </c>
      <c r="D1870" s="50" t="s">
        <v>12818</v>
      </c>
      <c r="E1870" s="52">
        <v>44260.68666666667</v>
      </c>
      <c r="F1870" s="50"/>
      <c r="G1870" s="50"/>
      <c r="H1870" s="50"/>
      <c r="I1870" s="50"/>
      <c r="J1870" s="50" t="s">
        <v>12819</v>
      </c>
      <c r="K1870" s="50"/>
      <c r="L1870" s="53" t="s">
        <v>56</v>
      </c>
      <c r="M1870" s="55" t="s">
        <v>12820</v>
      </c>
      <c r="N1870" s="50">
        <v>1155.0</v>
      </c>
      <c r="O1870" s="50">
        <v>707.0</v>
      </c>
      <c r="P1870" s="50" t="s">
        <v>4004</v>
      </c>
      <c r="Q1870" s="56" t="s">
        <v>12821</v>
      </c>
      <c r="R1870" s="53" t="s">
        <v>338</v>
      </c>
    </row>
    <row r="1871">
      <c r="A1871" s="54" t="s">
        <v>12822</v>
      </c>
      <c r="B1871" s="50" t="s">
        <v>12809</v>
      </c>
      <c r="C1871" s="51" t="s">
        <v>4206</v>
      </c>
      <c r="D1871" s="50" t="s">
        <v>12823</v>
      </c>
      <c r="E1871" s="52">
        <v>44260.68653935185</v>
      </c>
      <c r="F1871" s="50"/>
      <c r="G1871" s="50"/>
      <c r="H1871" s="50"/>
      <c r="I1871" s="50"/>
      <c r="J1871" s="50" t="s">
        <v>12811</v>
      </c>
      <c r="K1871" s="50"/>
      <c r="L1871" s="53" t="s">
        <v>65</v>
      </c>
      <c r="M1871" s="55" t="s">
        <v>12812</v>
      </c>
      <c r="N1871" s="50">
        <v>1507.0</v>
      </c>
      <c r="O1871" s="50">
        <v>4982.0</v>
      </c>
      <c r="P1871" s="50" t="s">
        <v>12813</v>
      </c>
      <c r="Q1871" s="56" t="s">
        <v>12824</v>
      </c>
      <c r="R1871" s="53" t="s">
        <v>4211</v>
      </c>
    </row>
    <row r="1872">
      <c r="A1872" s="54" t="s">
        <v>12825</v>
      </c>
      <c r="B1872" s="50" t="s">
        <v>12826</v>
      </c>
      <c r="C1872" s="51" t="s">
        <v>9703</v>
      </c>
      <c r="D1872" s="50" t="s">
        <v>12827</v>
      </c>
      <c r="E1872" s="52">
        <v>44260.68641203704</v>
      </c>
      <c r="F1872" s="50"/>
      <c r="G1872" s="50"/>
      <c r="H1872" s="50"/>
      <c r="I1872" s="50"/>
      <c r="J1872" s="50" t="s">
        <v>12828</v>
      </c>
      <c r="K1872" s="50"/>
      <c r="L1872" s="53" t="s">
        <v>56</v>
      </c>
      <c r="M1872" s="55" t="s">
        <v>12829</v>
      </c>
      <c r="N1872" s="50">
        <v>1262.0</v>
      </c>
      <c r="O1872" s="50">
        <v>373.0</v>
      </c>
      <c r="P1872" s="50" t="s">
        <v>9426</v>
      </c>
      <c r="Q1872" s="56" t="s">
        <v>12830</v>
      </c>
      <c r="R1872" s="53" t="s">
        <v>9708</v>
      </c>
    </row>
    <row r="1873">
      <c r="A1873" s="54" t="s">
        <v>12831</v>
      </c>
      <c r="B1873" s="50" t="s">
        <v>12511</v>
      </c>
      <c r="C1873" s="51" t="s">
        <v>12571</v>
      </c>
      <c r="D1873" s="50" t="s">
        <v>12832</v>
      </c>
      <c r="E1873" s="52">
        <v>44260.686319444445</v>
      </c>
      <c r="F1873" s="50"/>
      <c r="G1873" s="50"/>
      <c r="H1873" s="50"/>
      <c r="I1873" s="50"/>
      <c r="J1873" s="50" t="s">
        <v>12514</v>
      </c>
      <c r="K1873" s="50"/>
      <c r="L1873" s="53" t="s">
        <v>65</v>
      </c>
      <c r="M1873" s="55" t="s">
        <v>12515</v>
      </c>
      <c r="N1873" s="50">
        <v>201.0</v>
      </c>
      <c r="O1873" s="50">
        <v>132.0</v>
      </c>
      <c r="P1873" s="50"/>
      <c r="Q1873" s="56" t="s">
        <v>12833</v>
      </c>
      <c r="R1873" s="53" t="s">
        <v>12576</v>
      </c>
    </row>
    <row r="1874">
      <c r="A1874" s="54" t="s">
        <v>12834</v>
      </c>
      <c r="B1874" s="50" t="s">
        <v>12835</v>
      </c>
      <c r="C1874" s="51" t="s">
        <v>12836</v>
      </c>
      <c r="D1874" s="50" t="s">
        <v>12837</v>
      </c>
      <c r="E1874" s="52">
        <v>44260.68614583333</v>
      </c>
      <c r="F1874" s="50"/>
      <c r="G1874" s="50"/>
      <c r="H1874" s="50"/>
      <c r="I1874" s="50"/>
      <c r="J1874" s="50" t="s">
        <v>12838</v>
      </c>
      <c r="K1874" s="50"/>
      <c r="L1874" s="53" t="s">
        <v>102</v>
      </c>
      <c r="M1874" s="55" t="s">
        <v>12839</v>
      </c>
      <c r="N1874" s="50">
        <v>3567.0</v>
      </c>
      <c r="O1874" s="50">
        <v>1202.0</v>
      </c>
      <c r="P1874" s="50"/>
      <c r="Q1874" s="56" t="s">
        <v>12840</v>
      </c>
      <c r="R1874" s="53" t="s">
        <v>12841</v>
      </c>
    </row>
    <row r="1875">
      <c r="A1875" s="54" t="s">
        <v>12842</v>
      </c>
      <c r="B1875" s="50" t="s">
        <v>12843</v>
      </c>
      <c r="C1875" s="51" t="s">
        <v>12844</v>
      </c>
      <c r="D1875" s="50" t="s">
        <v>12845</v>
      </c>
      <c r="E1875" s="52">
        <v>44260.68599537037</v>
      </c>
      <c r="F1875" s="50"/>
      <c r="G1875" s="50"/>
      <c r="H1875" s="50"/>
      <c r="I1875" s="50"/>
      <c r="J1875" s="50" t="s">
        <v>12846</v>
      </c>
      <c r="K1875" s="50"/>
      <c r="L1875" s="53" t="s">
        <v>102</v>
      </c>
      <c r="M1875" s="55" t="s">
        <v>12847</v>
      </c>
      <c r="N1875" s="50">
        <v>126.0</v>
      </c>
      <c r="O1875" s="50">
        <v>485.0</v>
      </c>
      <c r="P1875" s="50" t="s">
        <v>286</v>
      </c>
      <c r="Q1875" s="56" t="s">
        <v>12848</v>
      </c>
      <c r="R1875" s="53" t="s">
        <v>12849</v>
      </c>
    </row>
    <row r="1876">
      <c r="A1876" s="54" t="s">
        <v>12850</v>
      </c>
      <c r="B1876" s="50" t="s">
        <v>358</v>
      </c>
      <c r="C1876" s="51" t="s">
        <v>4406</v>
      </c>
      <c r="D1876" s="50" t="s">
        <v>12851</v>
      </c>
      <c r="E1876" s="52">
        <v>44260.6859837963</v>
      </c>
      <c r="F1876" s="50"/>
      <c r="G1876" s="50"/>
      <c r="H1876" s="50"/>
      <c r="I1876" s="50"/>
      <c r="J1876" s="50" t="s">
        <v>361</v>
      </c>
      <c r="K1876" s="50"/>
      <c r="L1876" s="53" t="s">
        <v>65</v>
      </c>
      <c r="M1876" s="55" t="s">
        <v>362</v>
      </c>
      <c r="N1876" s="50">
        <v>394.0</v>
      </c>
      <c r="O1876" s="50">
        <v>137.0</v>
      </c>
      <c r="P1876" s="50"/>
      <c r="Q1876" s="56" t="s">
        <v>12852</v>
      </c>
      <c r="R1876" s="53" t="s">
        <v>4411</v>
      </c>
    </row>
    <row r="1877">
      <c r="A1877" s="54" t="s">
        <v>12853</v>
      </c>
      <c r="B1877" s="50" t="s">
        <v>12854</v>
      </c>
      <c r="C1877" s="51" t="s">
        <v>12855</v>
      </c>
      <c r="D1877" s="50" t="s">
        <v>12856</v>
      </c>
      <c r="E1877" s="52">
        <v>44260.68597222222</v>
      </c>
      <c r="F1877" s="50"/>
      <c r="G1877" s="50"/>
      <c r="H1877" s="50"/>
      <c r="I1877" s="50"/>
      <c r="J1877" s="50" t="s">
        <v>12857</v>
      </c>
      <c r="K1877" s="50"/>
      <c r="L1877" s="53" t="s">
        <v>65</v>
      </c>
      <c r="M1877" s="55" t="s">
        <v>12858</v>
      </c>
      <c r="N1877" s="50">
        <v>197.0</v>
      </c>
      <c r="O1877" s="50">
        <v>287.0</v>
      </c>
      <c r="P1877" s="50" t="s">
        <v>12859</v>
      </c>
      <c r="Q1877" s="56" t="s">
        <v>12860</v>
      </c>
      <c r="R1877" s="53" t="s">
        <v>12861</v>
      </c>
    </row>
    <row r="1878">
      <c r="A1878" s="54" t="s">
        <v>12862</v>
      </c>
      <c r="B1878" s="50" t="s">
        <v>12863</v>
      </c>
      <c r="C1878" s="51" t="s">
        <v>72</v>
      </c>
      <c r="D1878" s="50" t="s">
        <v>12864</v>
      </c>
      <c r="E1878" s="52">
        <v>44260.68577546296</v>
      </c>
      <c r="F1878" s="50"/>
      <c r="G1878" s="50"/>
      <c r="H1878" s="50"/>
      <c r="I1878" s="50"/>
      <c r="J1878" s="50" t="s">
        <v>12865</v>
      </c>
      <c r="K1878" s="50"/>
      <c r="L1878" s="53" t="s">
        <v>65</v>
      </c>
      <c r="M1878" s="55" t="s">
        <v>12866</v>
      </c>
      <c r="N1878" s="50">
        <v>104.0</v>
      </c>
      <c r="O1878" s="50">
        <v>306.0</v>
      </c>
      <c r="P1878" s="50"/>
      <c r="Q1878" s="56" t="s">
        <v>12867</v>
      </c>
      <c r="R1878" s="53" t="s">
        <v>78</v>
      </c>
    </row>
    <row r="1879">
      <c r="A1879" s="54" t="s">
        <v>12868</v>
      </c>
      <c r="B1879" s="50" t="s">
        <v>12869</v>
      </c>
      <c r="C1879" s="51" t="s">
        <v>243</v>
      </c>
      <c r="D1879" s="50" t="s">
        <v>12870</v>
      </c>
      <c r="E1879" s="52">
        <v>44260.685625</v>
      </c>
      <c r="F1879" s="50"/>
      <c r="G1879" s="50"/>
      <c r="H1879" s="50"/>
      <c r="I1879" s="50"/>
      <c r="J1879" s="50" t="s">
        <v>12871</v>
      </c>
      <c r="K1879" s="50"/>
      <c r="L1879" s="53" t="s">
        <v>102</v>
      </c>
      <c r="M1879" s="55" t="s">
        <v>12872</v>
      </c>
      <c r="N1879" s="50">
        <v>234.0</v>
      </c>
      <c r="O1879" s="50">
        <v>321.0</v>
      </c>
      <c r="P1879" s="50"/>
      <c r="Q1879" s="56" t="s">
        <v>12873</v>
      </c>
      <c r="R1879" s="53" t="s">
        <v>249</v>
      </c>
    </row>
    <row r="1880">
      <c r="A1880" s="54" t="s">
        <v>12874</v>
      </c>
      <c r="B1880" s="50" t="s">
        <v>11784</v>
      </c>
      <c r="C1880" s="51" t="s">
        <v>12875</v>
      </c>
      <c r="D1880" s="50" t="s">
        <v>12876</v>
      </c>
      <c r="E1880" s="52">
        <v>44260.68561342593</v>
      </c>
      <c r="F1880" s="50"/>
      <c r="G1880" s="50"/>
      <c r="H1880" s="50"/>
      <c r="I1880" s="50"/>
      <c r="J1880" s="50" t="s">
        <v>11787</v>
      </c>
      <c r="K1880" s="50"/>
      <c r="L1880" s="53" t="s">
        <v>102</v>
      </c>
      <c r="M1880" s="55" t="s">
        <v>11788</v>
      </c>
      <c r="N1880" s="50">
        <v>324.0</v>
      </c>
      <c r="O1880" s="50">
        <v>81.0</v>
      </c>
      <c r="P1880" s="50"/>
      <c r="Q1880" s="56" t="s">
        <v>12877</v>
      </c>
      <c r="R1880" s="53" t="s">
        <v>12878</v>
      </c>
    </row>
    <row r="1881">
      <c r="A1881" s="54" t="s">
        <v>12879</v>
      </c>
      <c r="B1881" s="50" t="s">
        <v>12511</v>
      </c>
      <c r="C1881" s="51" t="s">
        <v>12880</v>
      </c>
      <c r="D1881" s="50" t="s">
        <v>12876</v>
      </c>
      <c r="E1881" s="52">
        <v>44260.68561342593</v>
      </c>
      <c r="F1881" s="50"/>
      <c r="G1881" s="50"/>
      <c r="H1881" s="50"/>
      <c r="I1881" s="50"/>
      <c r="J1881" s="50" t="s">
        <v>12514</v>
      </c>
      <c r="K1881" s="50"/>
      <c r="L1881" s="53" t="s">
        <v>65</v>
      </c>
      <c r="M1881" s="55" t="s">
        <v>12515</v>
      </c>
      <c r="N1881" s="50">
        <v>201.0</v>
      </c>
      <c r="O1881" s="50">
        <v>132.0</v>
      </c>
      <c r="P1881" s="50"/>
      <c r="Q1881" s="56" t="s">
        <v>12881</v>
      </c>
      <c r="R1881" s="53" t="s">
        <v>12882</v>
      </c>
    </row>
    <row r="1882">
      <c r="A1882" s="54" t="s">
        <v>12883</v>
      </c>
      <c r="B1882" s="50" t="s">
        <v>12884</v>
      </c>
      <c r="C1882" s="51" t="s">
        <v>2565</v>
      </c>
      <c r="D1882" s="50" t="s">
        <v>12885</v>
      </c>
      <c r="E1882" s="52">
        <v>44260.685381944444</v>
      </c>
      <c r="F1882" s="50"/>
      <c r="G1882" s="50"/>
      <c r="H1882" s="50"/>
      <c r="I1882" s="50"/>
      <c r="J1882" s="50" t="s">
        <v>12886</v>
      </c>
      <c r="K1882" s="50"/>
      <c r="L1882" s="53" t="s">
        <v>65</v>
      </c>
      <c r="M1882" s="55" t="s">
        <v>12887</v>
      </c>
      <c r="N1882" s="50">
        <v>403.0</v>
      </c>
      <c r="O1882" s="50">
        <v>94.0</v>
      </c>
      <c r="P1882" s="50"/>
      <c r="Q1882" s="56" t="s">
        <v>12888</v>
      </c>
      <c r="R1882" s="53" t="s">
        <v>2571</v>
      </c>
    </row>
    <row r="1883">
      <c r="A1883" s="54" t="s">
        <v>12889</v>
      </c>
      <c r="B1883" s="50" t="s">
        <v>11672</v>
      </c>
      <c r="C1883" s="51" t="s">
        <v>12890</v>
      </c>
      <c r="D1883" s="50" t="s">
        <v>12891</v>
      </c>
      <c r="E1883" s="52">
        <v>44260.68534722222</v>
      </c>
      <c r="F1883" s="50"/>
      <c r="G1883" s="50"/>
      <c r="H1883" s="50"/>
      <c r="I1883" s="50"/>
      <c r="J1883" s="50" t="s">
        <v>11675</v>
      </c>
      <c r="K1883" s="50"/>
      <c r="L1883" s="53" t="s">
        <v>102</v>
      </c>
      <c r="M1883" s="55" t="s">
        <v>11676</v>
      </c>
      <c r="N1883" s="50">
        <v>7223.0</v>
      </c>
      <c r="O1883" s="50">
        <v>155.0</v>
      </c>
      <c r="P1883" s="50" t="s">
        <v>11677</v>
      </c>
      <c r="Q1883" s="56" t="s">
        <v>12892</v>
      </c>
      <c r="R1883" s="53" t="s">
        <v>12893</v>
      </c>
    </row>
    <row r="1884">
      <c r="A1884" s="54" t="s">
        <v>12894</v>
      </c>
      <c r="B1884" s="50" t="s">
        <v>12895</v>
      </c>
      <c r="C1884" s="51" t="s">
        <v>11619</v>
      </c>
      <c r="D1884" s="50" t="s">
        <v>12896</v>
      </c>
      <c r="E1884" s="52">
        <v>44260.685324074075</v>
      </c>
      <c r="F1884" s="50"/>
      <c r="G1884" s="50"/>
      <c r="H1884" s="50"/>
      <c r="I1884" s="50"/>
      <c r="J1884" s="50" t="s">
        <v>12897</v>
      </c>
      <c r="K1884" s="50"/>
      <c r="L1884" s="53" t="s">
        <v>56</v>
      </c>
      <c r="M1884" s="55" t="s">
        <v>12898</v>
      </c>
      <c r="N1884" s="50">
        <v>5530.0</v>
      </c>
      <c r="O1884" s="50">
        <v>1589.0</v>
      </c>
      <c r="P1884" s="50" t="s">
        <v>1331</v>
      </c>
      <c r="Q1884" s="56" t="s">
        <v>12899</v>
      </c>
      <c r="R1884" s="53" t="s">
        <v>11625</v>
      </c>
    </row>
    <row r="1885">
      <c r="A1885" s="54" t="s">
        <v>12900</v>
      </c>
      <c r="B1885" s="50" t="s">
        <v>12901</v>
      </c>
      <c r="C1885" s="51" t="s">
        <v>12902</v>
      </c>
      <c r="D1885" s="50" t="s">
        <v>12903</v>
      </c>
      <c r="E1885" s="52">
        <v>44260.68493055555</v>
      </c>
      <c r="F1885" s="50"/>
      <c r="G1885" s="50"/>
      <c r="H1885" s="50"/>
      <c r="I1885" s="50"/>
      <c r="J1885" s="50" t="s">
        <v>12904</v>
      </c>
      <c r="K1885" s="50"/>
      <c r="L1885" s="53" t="s">
        <v>1794</v>
      </c>
      <c r="M1885" s="55" t="s">
        <v>12905</v>
      </c>
      <c r="N1885" s="50">
        <v>18944.0</v>
      </c>
      <c r="O1885" s="50">
        <v>2585.0</v>
      </c>
      <c r="P1885" s="50" t="s">
        <v>584</v>
      </c>
      <c r="Q1885" s="56" t="s">
        <v>12906</v>
      </c>
      <c r="R1885" s="53" t="s">
        <v>12907</v>
      </c>
    </row>
    <row r="1886">
      <c r="A1886" s="54" t="s">
        <v>12908</v>
      </c>
      <c r="B1886" s="50" t="s">
        <v>12909</v>
      </c>
      <c r="C1886" s="51" t="s">
        <v>5800</v>
      </c>
      <c r="D1886" s="50" t="s">
        <v>12910</v>
      </c>
      <c r="E1886" s="52">
        <v>44260.68490740741</v>
      </c>
      <c r="F1886" s="50"/>
      <c r="G1886" s="50"/>
      <c r="H1886" s="50"/>
      <c r="I1886" s="50"/>
      <c r="J1886" s="50" t="s">
        <v>12911</v>
      </c>
      <c r="K1886" s="50"/>
      <c r="L1886" s="53" t="s">
        <v>56</v>
      </c>
      <c r="M1886" s="55" t="s">
        <v>12912</v>
      </c>
      <c r="N1886" s="50">
        <v>148.0</v>
      </c>
      <c r="O1886" s="50">
        <v>114.0</v>
      </c>
      <c r="P1886" s="50"/>
      <c r="Q1886" s="56" t="s">
        <v>12913</v>
      </c>
      <c r="R1886" s="53" t="s">
        <v>5805</v>
      </c>
    </row>
    <row r="1887">
      <c r="A1887" s="54" t="s">
        <v>12914</v>
      </c>
      <c r="B1887" s="50" t="s">
        <v>12915</v>
      </c>
      <c r="C1887" s="51" t="s">
        <v>72</v>
      </c>
      <c r="D1887" s="50" t="s">
        <v>12916</v>
      </c>
      <c r="E1887" s="52">
        <v>44260.68486111111</v>
      </c>
      <c r="F1887" s="50"/>
      <c r="G1887" s="50"/>
      <c r="H1887" s="50"/>
      <c r="I1887" s="50"/>
      <c r="J1887" s="50" t="s">
        <v>12917</v>
      </c>
      <c r="K1887" s="50"/>
      <c r="L1887" s="53" t="s">
        <v>65</v>
      </c>
      <c r="M1887" s="55" t="s">
        <v>12918</v>
      </c>
      <c r="N1887" s="50">
        <v>309.0</v>
      </c>
      <c r="O1887" s="50">
        <v>799.0</v>
      </c>
      <c r="P1887" s="50"/>
      <c r="Q1887" s="56" t="s">
        <v>12919</v>
      </c>
      <c r="R1887" s="53" t="s">
        <v>78</v>
      </c>
    </row>
    <row r="1888">
      <c r="A1888" s="54" t="s">
        <v>12920</v>
      </c>
      <c r="B1888" s="50" t="s">
        <v>12921</v>
      </c>
      <c r="C1888" s="51" t="s">
        <v>72</v>
      </c>
      <c r="D1888" s="50" t="s">
        <v>12922</v>
      </c>
      <c r="E1888" s="52">
        <v>44260.68482638889</v>
      </c>
      <c r="F1888" s="50"/>
      <c r="G1888" s="50"/>
      <c r="H1888" s="50"/>
      <c r="I1888" s="50"/>
      <c r="J1888" s="50" t="s">
        <v>12923</v>
      </c>
      <c r="K1888" s="50"/>
      <c r="L1888" s="53" t="s">
        <v>65</v>
      </c>
      <c r="M1888" s="55" t="s">
        <v>12924</v>
      </c>
      <c r="N1888" s="50">
        <v>804.0</v>
      </c>
      <c r="O1888" s="50">
        <v>1055.0</v>
      </c>
      <c r="P1888" s="50"/>
      <c r="Q1888" s="56" t="s">
        <v>12925</v>
      </c>
      <c r="R1888" s="53" t="s">
        <v>78</v>
      </c>
    </row>
    <row r="1889">
      <c r="A1889" s="54" t="s">
        <v>12926</v>
      </c>
      <c r="B1889" s="50" t="s">
        <v>12927</v>
      </c>
      <c r="C1889" s="51" t="s">
        <v>12928</v>
      </c>
      <c r="D1889" s="50" t="s">
        <v>12929</v>
      </c>
      <c r="E1889" s="52">
        <v>44260.68450231482</v>
      </c>
      <c r="F1889" s="50"/>
      <c r="G1889" s="50"/>
      <c r="H1889" s="50" t="s">
        <v>5603</v>
      </c>
      <c r="I1889" s="50" t="s">
        <v>5604</v>
      </c>
      <c r="J1889" s="50" t="s">
        <v>12930</v>
      </c>
      <c r="K1889" s="50" t="s">
        <v>5605</v>
      </c>
      <c r="L1889" s="53" t="s">
        <v>65</v>
      </c>
      <c r="M1889" s="55" t="s">
        <v>12931</v>
      </c>
      <c r="N1889" s="50">
        <v>115.0</v>
      </c>
      <c r="O1889" s="50">
        <v>110.0</v>
      </c>
      <c r="P1889" s="50" t="s">
        <v>271</v>
      </c>
      <c r="Q1889" s="56" t="s">
        <v>12932</v>
      </c>
      <c r="R1889" s="53" t="s">
        <v>12933</v>
      </c>
    </row>
    <row r="1890">
      <c r="A1890" s="54" t="s">
        <v>12934</v>
      </c>
      <c r="B1890" s="50" t="s">
        <v>12935</v>
      </c>
      <c r="C1890" s="51" t="s">
        <v>12936</v>
      </c>
      <c r="D1890" s="50" t="s">
        <v>12937</v>
      </c>
      <c r="E1890" s="52">
        <v>44260.684432870374</v>
      </c>
      <c r="F1890" s="50"/>
      <c r="G1890" s="50"/>
      <c r="H1890" s="50"/>
      <c r="I1890" s="50"/>
      <c r="J1890" s="50" t="s">
        <v>12938</v>
      </c>
      <c r="K1890" s="50"/>
      <c r="L1890" s="53" t="s">
        <v>102</v>
      </c>
      <c r="M1890" s="55" t="s">
        <v>12939</v>
      </c>
      <c r="N1890" s="50">
        <v>2291.0</v>
      </c>
      <c r="O1890" s="50">
        <v>10.0</v>
      </c>
      <c r="P1890" s="50" t="s">
        <v>3807</v>
      </c>
      <c r="Q1890" s="56" t="s">
        <v>12940</v>
      </c>
      <c r="R1890" s="53" t="s">
        <v>12941</v>
      </c>
    </row>
    <row r="1891">
      <c r="A1891" s="54" t="s">
        <v>12942</v>
      </c>
      <c r="B1891" s="50" t="s">
        <v>12943</v>
      </c>
      <c r="C1891" s="51" t="s">
        <v>12761</v>
      </c>
      <c r="D1891" s="50" t="s">
        <v>12944</v>
      </c>
      <c r="E1891" s="52">
        <v>44260.6844212963</v>
      </c>
      <c r="F1891" s="50"/>
      <c r="G1891" s="50"/>
      <c r="H1891" s="50"/>
      <c r="I1891" s="50"/>
      <c r="J1891" s="50" t="s">
        <v>12945</v>
      </c>
      <c r="K1891" s="50"/>
      <c r="L1891" s="53" t="s">
        <v>56</v>
      </c>
      <c r="M1891" s="55" t="s">
        <v>12946</v>
      </c>
      <c r="N1891" s="50">
        <v>1630.0</v>
      </c>
      <c r="O1891" s="50">
        <v>995.0</v>
      </c>
      <c r="P1891" s="50"/>
      <c r="Q1891" s="56" t="s">
        <v>12947</v>
      </c>
      <c r="R1891" s="53" t="s">
        <v>12766</v>
      </c>
    </row>
    <row r="1892">
      <c r="A1892" s="54" t="s">
        <v>12948</v>
      </c>
      <c r="B1892" s="50" t="s">
        <v>12511</v>
      </c>
      <c r="C1892" s="51" t="s">
        <v>12949</v>
      </c>
      <c r="D1892" s="50" t="s">
        <v>12950</v>
      </c>
      <c r="E1892" s="52">
        <v>44260.68436342593</v>
      </c>
      <c r="F1892" s="50"/>
      <c r="G1892" s="50"/>
      <c r="H1892" s="50"/>
      <c r="I1892" s="50"/>
      <c r="J1892" s="50" t="s">
        <v>12514</v>
      </c>
      <c r="K1892" s="50"/>
      <c r="L1892" s="53" t="s">
        <v>65</v>
      </c>
      <c r="M1892" s="55" t="s">
        <v>12515</v>
      </c>
      <c r="N1892" s="50">
        <v>201.0</v>
      </c>
      <c r="O1892" s="50">
        <v>132.0</v>
      </c>
      <c r="P1892" s="50"/>
      <c r="Q1892" s="56" t="s">
        <v>12951</v>
      </c>
      <c r="R1892" s="53" t="s">
        <v>12952</v>
      </c>
    </row>
    <row r="1893">
      <c r="A1893" s="54" t="s">
        <v>12953</v>
      </c>
      <c r="B1893" s="50" t="s">
        <v>12511</v>
      </c>
      <c r="C1893" s="51" t="s">
        <v>12954</v>
      </c>
      <c r="D1893" s="50" t="s">
        <v>12955</v>
      </c>
      <c r="E1893" s="52">
        <v>44260.68407407407</v>
      </c>
      <c r="F1893" s="50"/>
      <c r="G1893" s="50"/>
      <c r="H1893" s="50"/>
      <c r="I1893" s="50"/>
      <c r="J1893" s="50" t="s">
        <v>12514</v>
      </c>
      <c r="K1893" s="50"/>
      <c r="L1893" s="53" t="s">
        <v>65</v>
      </c>
      <c r="M1893" s="55" t="s">
        <v>12515</v>
      </c>
      <c r="N1893" s="50">
        <v>201.0</v>
      </c>
      <c r="O1893" s="50">
        <v>132.0</v>
      </c>
      <c r="P1893" s="50"/>
      <c r="Q1893" s="56" t="s">
        <v>12956</v>
      </c>
      <c r="R1893" s="53" t="s">
        <v>12753</v>
      </c>
    </row>
    <row r="1894">
      <c r="A1894" s="54" t="s">
        <v>12957</v>
      </c>
      <c r="B1894" s="50" t="s">
        <v>12958</v>
      </c>
      <c r="C1894" s="51" t="s">
        <v>333</v>
      </c>
      <c r="D1894" s="50" t="s">
        <v>12955</v>
      </c>
      <c r="E1894" s="52">
        <v>44260.68407407407</v>
      </c>
      <c r="F1894" s="50"/>
      <c r="G1894" s="50"/>
      <c r="H1894" s="50"/>
      <c r="I1894" s="50"/>
      <c r="J1894" s="50" t="s">
        <v>12959</v>
      </c>
      <c r="K1894" s="50"/>
      <c r="L1894" s="53" t="s">
        <v>56</v>
      </c>
      <c r="M1894" s="55" t="s">
        <v>12960</v>
      </c>
      <c r="N1894" s="50">
        <v>284.0</v>
      </c>
      <c r="O1894" s="50">
        <v>399.0</v>
      </c>
      <c r="P1894" s="50"/>
      <c r="Q1894" s="56" t="s">
        <v>12961</v>
      </c>
      <c r="R1894" s="53" t="s">
        <v>338</v>
      </c>
    </row>
    <row r="1895">
      <c r="A1895" s="54" t="s">
        <v>12962</v>
      </c>
      <c r="B1895" s="50" t="s">
        <v>12963</v>
      </c>
      <c r="C1895" s="51" t="s">
        <v>333</v>
      </c>
      <c r="D1895" s="50" t="s">
        <v>12964</v>
      </c>
      <c r="E1895" s="52">
        <v>44260.684016203704</v>
      </c>
      <c r="F1895" s="50"/>
      <c r="G1895" s="50"/>
      <c r="H1895" s="50"/>
      <c r="I1895" s="50"/>
      <c r="J1895" s="50" t="s">
        <v>12965</v>
      </c>
      <c r="K1895" s="50"/>
      <c r="L1895" s="53" t="s">
        <v>56</v>
      </c>
      <c r="M1895" s="55" t="s">
        <v>12966</v>
      </c>
      <c r="N1895" s="50">
        <v>1099.0</v>
      </c>
      <c r="O1895" s="50">
        <v>1767.0</v>
      </c>
      <c r="P1895" s="50" t="s">
        <v>537</v>
      </c>
      <c r="Q1895" s="56" t="s">
        <v>12967</v>
      </c>
      <c r="R1895" s="53" t="s">
        <v>338</v>
      </c>
    </row>
    <row r="1896">
      <c r="A1896" s="54" t="s">
        <v>12968</v>
      </c>
      <c r="B1896" s="50" t="s">
        <v>12969</v>
      </c>
      <c r="C1896" s="51" t="s">
        <v>333</v>
      </c>
      <c r="D1896" s="50" t="s">
        <v>12970</v>
      </c>
      <c r="E1896" s="52">
        <v>44260.683854166666</v>
      </c>
      <c r="F1896" s="50"/>
      <c r="G1896" s="50"/>
      <c r="H1896" s="50"/>
      <c r="I1896" s="50"/>
      <c r="J1896" s="50" t="s">
        <v>12971</v>
      </c>
      <c r="K1896" s="50"/>
      <c r="L1896" s="53" t="s">
        <v>65</v>
      </c>
      <c r="M1896" s="55" t="s">
        <v>12972</v>
      </c>
      <c r="N1896" s="50">
        <v>292.0</v>
      </c>
      <c r="O1896" s="50">
        <v>1138.0</v>
      </c>
      <c r="P1896" s="50"/>
      <c r="Q1896" s="56" t="s">
        <v>12973</v>
      </c>
      <c r="R1896" s="53" t="s">
        <v>338</v>
      </c>
    </row>
    <row r="1897">
      <c r="A1897" s="54" t="s">
        <v>12974</v>
      </c>
      <c r="B1897" s="50" t="s">
        <v>12975</v>
      </c>
      <c r="C1897" s="51" t="s">
        <v>72</v>
      </c>
      <c r="D1897" s="50" t="s">
        <v>12976</v>
      </c>
      <c r="E1897" s="52">
        <v>44260.683703703704</v>
      </c>
      <c r="F1897" s="50"/>
      <c r="G1897" s="50"/>
      <c r="H1897" s="50"/>
      <c r="I1897" s="50"/>
      <c r="J1897" s="50" t="s">
        <v>12977</v>
      </c>
      <c r="K1897" s="50"/>
      <c r="L1897" s="53" t="s">
        <v>65</v>
      </c>
      <c r="M1897" s="55" t="s">
        <v>12978</v>
      </c>
      <c r="N1897" s="50">
        <v>2078.0</v>
      </c>
      <c r="O1897" s="50">
        <v>1683.0</v>
      </c>
      <c r="P1897" s="50" t="s">
        <v>12979</v>
      </c>
      <c r="Q1897" s="56" t="s">
        <v>12980</v>
      </c>
      <c r="R1897" s="53" t="s">
        <v>78</v>
      </c>
    </row>
    <row r="1898">
      <c r="A1898" s="54" t="s">
        <v>12981</v>
      </c>
      <c r="B1898" s="50" t="s">
        <v>12982</v>
      </c>
      <c r="C1898" s="51" t="s">
        <v>12983</v>
      </c>
      <c r="D1898" s="50" t="s">
        <v>12984</v>
      </c>
      <c r="E1898" s="52">
        <v>44260.68357638889</v>
      </c>
      <c r="F1898" s="50"/>
      <c r="G1898" s="50"/>
      <c r="H1898" s="50"/>
      <c r="I1898" s="50"/>
      <c r="J1898" s="50" t="s">
        <v>12985</v>
      </c>
      <c r="K1898" s="50"/>
      <c r="L1898" s="53" t="s">
        <v>102</v>
      </c>
      <c r="M1898" s="55" t="s">
        <v>12986</v>
      </c>
      <c r="N1898" s="50">
        <v>236.0</v>
      </c>
      <c r="O1898" s="50">
        <v>565.0</v>
      </c>
      <c r="P1898" s="50" t="s">
        <v>12987</v>
      </c>
      <c r="Q1898" s="56" t="s">
        <v>12988</v>
      </c>
      <c r="R1898" s="53" t="s">
        <v>12989</v>
      </c>
    </row>
    <row r="1899">
      <c r="A1899" s="54" t="s">
        <v>12990</v>
      </c>
      <c r="B1899" s="50" t="s">
        <v>12991</v>
      </c>
      <c r="C1899" s="51" t="s">
        <v>558</v>
      </c>
      <c r="D1899" s="50" t="s">
        <v>12992</v>
      </c>
      <c r="E1899" s="52">
        <v>44260.68353009259</v>
      </c>
      <c r="F1899" s="50"/>
      <c r="G1899" s="50"/>
      <c r="H1899" s="50"/>
      <c r="I1899" s="50"/>
      <c r="J1899" s="50" t="s">
        <v>12993</v>
      </c>
      <c r="K1899" s="50"/>
      <c r="L1899" s="53" t="s">
        <v>56</v>
      </c>
      <c r="M1899" s="55" t="s">
        <v>12994</v>
      </c>
      <c r="N1899" s="50">
        <v>1932.0</v>
      </c>
      <c r="O1899" s="50">
        <v>5001.0</v>
      </c>
      <c r="P1899" s="50" t="s">
        <v>12995</v>
      </c>
      <c r="Q1899" s="56" t="s">
        <v>12996</v>
      </c>
      <c r="R1899" s="53" t="s">
        <v>564</v>
      </c>
    </row>
    <row r="1900">
      <c r="A1900" s="54" t="s">
        <v>12997</v>
      </c>
      <c r="B1900" s="50" t="s">
        <v>12998</v>
      </c>
      <c r="C1900" s="51" t="s">
        <v>12999</v>
      </c>
      <c r="D1900" s="50" t="s">
        <v>13000</v>
      </c>
      <c r="E1900" s="52">
        <v>44260.683495370366</v>
      </c>
      <c r="F1900" s="50"/>
      <c r="G1900" s="50"/>
      <c r="H1900" s="50"/>
      <c r="I1900" s="50"/>
      <c r="J1900" s="50" t="s">
        <v>13001</v>
      </c>
      <c r="K1900" s="50"/>
      <c r="L1900" s="53" t="s">
        <v>65</v>
      </c>
      <c r="M1900" s="55" t="s">
        <v>13002</v>
      </c>
      <c r="N1900" s="50">
        <v>552.0</v>
      </c>
      <c r="O1900" s="50">
        <v>611.0</v>
      </c>
      <c r="P1900" s="50" t="s">
        <v>286</v>
      </c>
      <c r="Q1900" s="56" t="s">
        <v>13003</v>
      </c>
      <c r="R1900" s="53" t="s">
        <v>13004</v>
      </c>
    </row>
    <row r="1901">
      <c r="A1901" s="54" t="s">
        <v>13005</v>
      </c>
      <c r="B1901" s="50" t="s">
        <v>13006</v>
      </c>
      <c r="C1901" s="51" t="s">
        <v>72</v>
      </c>
      <c r="D1901" s="50" t="s">
        <v>13007</v>
      </c>
      <c r="E1901" s="52">
        <v>44260.683344907404</v>
      </c>
      <c r="F1901" s="50"/>
      <c r="G1901" s="50"/>
      <c r="H1901" s="50"/>
      <c r="I1901" s="50"/>
      <c r="J1901" s="50" t="s">
        <v>13008</v>
      </c>
      <c r="K1901" s="50"/>
      <c r="L1901" s="53" t="s">
        <v>65</v>
      </c>
      <c r="M1901" s="55" t="s">
        <v>13009</v>
      </c>
      <c r="N1901" s="50">
        <v>510.0</v>
      </c>
      <c r="O1901" s="50">
        <v>1499.0</v>
      </c>
      <c r="P1901" s="50" t="s">
        <v>13010</v>
      </c>
      <c r="Q1901" s="56" t="s">
        <v>13011</v>
      </c>
      <c r="R1901" s="53" t="s">
        <v>78</v>
      </c>
    </row>
    <row r="1902">
      <c r="A1902" s="54" t="s">
        <v>13012</v>
      </c>
      <c r="B1902" s="50" t="s">
        <v>13013</v>
      </c>
      <c r="C1902" s="51" t="s">
        <v>13014</v>
      </c>
      <c r="D1902" s="50" t="s">
        <v>13015</v>
      </c>
      <c r="E1902" s="52">
        <v>44260.68332175926</v>
      </c>
      <c r="F1902" s="50"/>
      <c r="G1902" s="50"/>
      <c r="H1902" s="50"/>
      <c r="I1902" s="50"/>
      <c r="J1902" s="50" t="s">
        <v>13016</v>
      </c>
      <c r="K1902" s="50"/>
      <c r="L1902" s="53" t="s">
        <v>102</v>
      </c>
      <c r="M1902" s="55" t="s">
        <v>13017</v>
      </c>
      <c r="N1902" s="50">
        <v>2777.0</v>
      </c>
      <c r="O1902" s="50">
        <v>712.0</v>
      </c>
      <c r="P1902" s="50" t="s">
        <v>13018</v>
      </c>
      <c r="Q1902" s="56" t="s">
        <v>13019</v>
      </c>
      <c r="R1902" s="53" t="s">
        <v>13020</v>
      </c>
    </row>
    <row r="1903">
      <c r="A1903" s="54" t="s">
        <v>13021</v>
      </c>
      <c r="B1903" s="50" t="s">
        <v>12927</v>
      </c>
      <c r="C1903" s="51" t="s">
        <v>81</v>
      </c>
      <c r="D1903" s="50" t="s">
        <v>13022</v>
      </c>
      <c r="E1903" s="52">
        <v>44260.68310185186</v>
      </c>
      <c r="F1903" s="50"/>
      <c r="G1903" s="50"/>
      <c r="H1903" s="50"/>
      <c r="I1903" s="50"/>
      <c r="J1903" s="50" t="s">
        <v>12930</v>
      </c>
      <c r="K1903" s="50"/>
      <c r="L1903" s="53" t="s">
        <v>65</v>
      </c>
      <c r="M1903" s="55" t="s">
        <v>12931</v>
      </c>
      <c r="N1903" s="50">
        <v>115.0</v>
      </c>
      <c r="O1903" s="50">
        <v>110.0</v>
      </c>
      <c r="P1903" s="50" t="s">
        <v>271</v>
      </c>
      <c r="Q1903" s="56" t="s">
        <v>13023</v>
      </c>
      <c r="R1903" s="53" t="s">
        <v>87</v>
      </c>
    </row>
    <row r="1904">
      <c r="A1904" s="54" t="s">
        <v>13024</v>
      </c>
      <c r="B1904" s="50" t="s">
        <v>13025</v>
      </c>
      <c r="C1904" s="51" t="s">
        <v>13026</v>
      </c>
      <c r="D1904" s="50" t="s">
        <v>13022</v>
      </c>
      <c r="E1904" s="52">
        <v>44260.68310185186</v>
      </c>
      <c r="F1904" s="50"/>
      <c r="G1904" s="50"/>
      <c r="H1904" s="50"/>
      <c r="I1904" s="50"/>
      <c r="J1904" s="50" t="s">
        <v>13027</v>
      </c>
      <c r="K1904" s="50"/>
      <c r="L1904" s="53" t="s">
        <v>102</v>
      </c>
      <c r="M1904" s="55" t="s">
        <v>13028</v>
      </c>
      <c r="N1904" s="50">
        <v>448.0</v>
      </c>
      <c r="O1904" s="50">
        <v>238.0</v>
      </c>
      <c r="P1904" s="50" t="s">
        <v>10788</v>
      </c>
      <c r="Q1904" s="56" t="s">
        <v>13029</v>
      </c>
      <c r="R1904" s="53" t="s">
        <v>13030</v>
      </c>
    </row>
    <row r="1905">
      <c r="A1905" s="54" t="s">
        <v>13031</v>
      </c>
      <c r="B1905" s="50" t="s">
        <v>13032</v>
      </c>
      <c r="C1905" s="51" t="s">
        <v>13033</v>
      </c>
      <c r="D1905" s="50" t="s">
        <v>13034</v>
      </c>
      <c r="E1905" s="52">
        <v>44260.68305555556</v>
      </c>
      <c r="F1905" s="50"/>
      <c r="G1905" s="50"/>
      <c r="H1905" s="50"/>
      <c r="I1905" s="50"/>
      <c r="J1905" s="50" t="s">
        <v>13035</v>
      </c>
      <c r="K1905" s="50"/>
      <c r="L1905" s="53" t="s">
        <v>56</v>
      </c>
      <c r="M1905" s="55" t="s">
        <v>13036</v>
      </c>
      <c r="N1905" s="50">
        <v>1358.0</v>
      </c>
      <c r="O1905" s="50">
        <v>823.0</v>
      </c>
      <c r="P1905" s="50" t="s">
        <v>13037</v>
      </c>
      <c r="Q1905" s="56" t="s">
        <v>13038</v>
      </c>
      <c r="R1905" s="53" t="s">
        <v>13039</v>
      </c>
    </row>
    <row r="1906">
      <c r="A1906" s="54" t="s">
        <v>13040</v>
      </c>
      <c r="B1906" s="50" t="s">
        <v>13041</v>
      </c>
      <c r="C1906" s="51" t="s">
        <v>333</v>
      </c>
      <c r="D1906" s="50" t="s">
        <v>13042</v>
      </c>
      <c r="E1906" s="52">
        <v>44260.682870370365</v>
      </c>
      <c r="F1906" s="50"/>
      <c r="G1906" s="50"/>
      <c r="H1906" s="50"/>
      <c r="I1906" s="50"/>
      <c r="J1906" s="50" t="s">
        <v>13043</v>
      </c>
      <c r="K1906" s="50"/>
      <c r="L1906" s="53" t="s">
        <v>65</v>
      </c>
      <c r="M1906" s="55" t="s">
        <v>13044</v>
      </c>
      <c r="N1906" s="50">
        <v>627.0</v>
      </c>
      <c r="O1906" s="50">
        <v>56.0</v>
      </c>
      <c r="P1906" s="50"/>
      <c r="Q1906" s="56" t="s">
        <v>13045</v>
      </c>
      <c r="R1906" s="53" t="s">
        <v>338</v>
      </c>
    </row>
    <row r="1907">
      <c r="A1907" s="54" t="s">
        <v>13046</v>
      </c>
      <c r="B1907" s="50" t="s">
        <v>13047</v>
      </c>
      <c r="C1907" s="51" t="s">
        <v>72</v>
      </c>
      <c r="D1907" s="50" t="s">
        <v>13048</v>
      </c>
      <c r="E1907" s="52">
        <v>44260.68278935185</v>
      </c>
      <c r="F1907" s="50"/>
      <c r="G1907" s="50"/>
      <c r="H1907" s="50"/>
      <c r="I1907" s="50"/>
      <c r="J1907" s="50" t="s">
        <v>13049</v>
      </c>
      <c r="K1907" s="50"/>
      <c r="L1907" s="53" t="s">
        <v>65</v>
      </c>
      <c r="M1907" s="55" t="s">
        <v>13050</v>
      </c>
      <c r="N1907" s="50">
        <v>242.0</v>
      </c>
      <c r="O1907" s="50">
        <v>695.0</v>
      </c>
      <c r="P1907" s="50" t="s">
        <v>13051</v>
      </c>
      <c r="Q1907" s="56" t="s">
        <v>13052</v>
      </c>
      <c r="R1907" s="53" t="s">
        <v>78</v>
      </c>
    </row>
    <row r="1908">
      <c r="A1908" s="54" t="s">
        <v>13053</v>
      </c>
      <c r="B1908" s="50" t="s">
        <v>13054</v>
      </c>
      <c r="C1908" s="51" t="s">
        <v>13055</v>
      </c>
      <c r="D1908" s="50" t="s">
        <v>13056</v>
      </c>
      <c r="E1908" s="52">
        <v>44260.68274305556</v>
      </c>
      <c r="F1908" s="50"/>
      <c r="G1908" s="50"/>
      <c r="H1908" s="50" t="s">
        <v>13057</v>
      </c>
      <c r="I1908" s="50" t="s">
        <v>13054</v>
      </c>
      <c r="J1908" s="50" t="s">
        <v>13057</v>
      </c>
      <c r="K1908" s="50" t="s">
        <v>13058</v>
      </c>
      <c r="L1908" s="53" t="s">
        <v>102</v>
      </c>
      <c r="M1908" s="55" t="s">
        <v>13059</v>
      </c>
      <c r="N1908" s="50">
        <v>34937.0</v>
      </c>
      <c r="O1908" s="50">
        <v>892.0</v>
      </c>
      <c r="P1908" s="50"/>
      <c r="Q1908" s="56" t="s">
        <v>13060</v>
      </c>
      <c r="R1908" s="53" t="s">
        <v>13061</v>
      </c>
    </row>
    <row r="1909">
      <c r="A1909" s="54" t="s">
        <v>13062</v>
      </c>
      <c r="B1909" s="50" t="s">
        <v>13063</v>
      </c>
      <c r="C1909" s="51" t="s">
        <v>13064</v>
      </c>
      <c r="D1909" s="50" t="s">
        <v>13065</v>
      </c>
      <c r="E1909" s="52">
        <v>44260.6827199074</v>
      </c>
      <c r="F1909" s="50"/>
      <c r="G1909" s="50"/>
      <c r="H1909" s="50"/>
      <c r="I1909" s="50"/>
      <c r="J1909" s="50" t="s">
        <v>13066</v>
      </c>
      <c r="K1909" s="50"/>
      <c r="L1909" s="53" t="s">
        <v>102</v>
      </c>
      <c r="M1909" s="55" t="s">
        <v>13067</v>
      </c>
      <c r="N1909" s="50">
        <v>4531.0</v>
      </c>
      <c r="O1909" s="50">
        <v>253.0</v>
      </c>
      <c r="P1909" s="50" t="s">
        <v>13068</v>
      </c>
      <c r="Q1909" s="56" t="s">
        <v>13069</v>
      </c>
      <c r="R1909" s="53" t="s">
        <v>13070</v>
      </c>
    </row>
    <row r="1910">
      <c r="A1910" s="54" t="s">
        <v>13071</v>
      </c>
      <c r="B1910" s="50" t="s">
        <v>13072</v>
      </c>
      <c r="C1910" s="51" t="s">
        <v>13073</v>
      </c>
      <c r="D1910" s="50" t="s">
        <v>13065</v>
      </c>
      <c r="E1910" s="52">
        <v>44260.6827199074</v>
      </c>
      <c r="F1910" s="50"/>
      <c r="G1910" s="50"/>
      <c r="H1910" s="50"/>
      <c r="I1910" s="50"/>
      <c r="J1910" s="50" t="s">
        <v>13074</v>
      </c>
      <c r="K1910" s="50"/>
      <c r="L1910" s="53" t="s">
        <v>102</v>
      </c>
      <c r="M1910" s="55" t="s">
        <v>13075</v>
      </c>
      <c r="N1910" s="50">
        <v>13453.0</v>
      </c>
      <c r="O1910" s="50">
        <v>1180.0</v>
      </c>
      <c r="P1910" s="50" t="s">
        <v>2229</v>
      </c>
      <c r="Q1910" s="56" t="s">
        <v>13076</v>
      </c>
      <c r="R1910" s="53" t="s">
        <v>13077</v>
      </c>
    </row>
    <row r="1911">
      <c r="A1911" s="54" t="s">
        <v>13078</v>
      </c>
      <c r="B1911" s="50" t="s">
        <v>13079</v>
      </c>
      <c r="C1911" s="51" t="s">
        <v>13080</v>
      </c>
      <c r="D1911" s="50" t="s">
        <v>13081</v>
      </c>
      <c r="E1911" s="52">
        <v>44260.68238425926</v>
      </c>
      <c r="F1911" s="50"/>
      <c r="G1911" s="50"/>
      <c r="H1911" s="50"/>
      <c r="I1911" s="50"/>
      <c r="J1911" s="50" t="s">
        <v>13082</v>
      </c>
      <c r="K1911" s="50"/>
      <c r="L1911" s="53" t="s">
        <v>13083</v>
      </c>
      <c r="M1911" s="55" t="s">
        <v>13084</v>
      </c>
      <c r="N1911" s="50">
        <v>184.0</v>
      </c>
      <c r="O1911" s="50">
        <v>385.0</v>
      </c>
      <c r="P1911" s="50" t="s">
        <v>13085</v>
      </c>
      <c r="Q1911" s="56" t="s">
        <v>13086</v>
      </c>
      <c r="R1911" s="53" t="s">
        <v>13087</v>
      </c>
    </row>
    <row r="1912">
      <c r="A1912" s="54" t="s">
        <v>13088</v>
      </c>
      <c r="B1912" s="50" t="s">
        <v>13089</v>
      </c>
      <c r="C1912" s="51" t="s">
        <v>12855</v>
      </c>
      <c r="D1912" s="50" t="s">
        <v>13090</v>
      </c>
      <c r="E1912" s="52">
        <v>44260.68232638889</v>
      </c>
      <c r="F1912" s="50"/>
      <c r="G1912" s="50"/>
      <c r="H1912" s="50"/>
      <c r="I1912" s="50"/>
      <c r="J1912" s="50" t="s">
        <v>13091</v>
      </c>
      <c r="K1912" s="50"/>
      <c r="L1912" s="53" t="s">
        <v>65</v>
      </c>
      <c r="M1912" s="55" t="s">
        <v>13092</v>
      </c>
      <c r="N1912" s="50">
        <v>6216.0</v>
      </c>
      <c r="O1912" s="50">
        <v>3804.0</v>
      </c>
      <c r="P1912" s="50" t="s">
        <v>13093</v>
      </c>
      <c r="Q1912" s="56" t="s">
        <v>13094</v>
      </c>
      <c r="R1912" s="53" t="s">
        <v>12861</v>
      </c>
    </row>
    <row r="1913">
      <c r="A1913" s="54" t="s">
        <v>13095</v>
      </c>
      <c r="B1913" s="50" t="s">
        <v>13096</v>
      </c>
      <c r="C1913" s="51" t="s">
        <v>13097</v>
      </c>
      <c r="D1913" s="50" t="s">
        <v>13098</v>
      </c>
      <c r="E1913" s="52">
        <v>44260.68230324074</v>
      </c>
      <c r="F1913" s="50"/>
      <c r="G1913" s="50"/>
      <c r="H1913" s="50" t="s">
        <v>5603</v>
      </c>
      <c r="I1913" s="50" t="s">
        <v>5604</v>
      </c>
      <c r="J1913" s="50" t="s">
        <v>13099</v>
      </c>
      <c r="K1913" s="50" t="s">
        <v>5605</v>
      </c>
      <c r="L1913" s="53" t="s">
        <v>102</v>
      </c>
      <c r="M1913" s="55" t="s">
        <v>13100</v>
      </c>
      <c r="N1913" s="50">
        <v>259.0</v>
      </c>
      <c r="O1913" s="50">
        <v>302.0</v>
      </c>
      <c r="P1913" s="50" t="s">
        <v>286</v>
      </c>
      <c r="Q1913" s="56" t="s">
        <v>13101</v>
      </c>
      <c r="R1913" s="53" t="s">
        <v>13102</v>
      </c>
    </row>
    <row r="1914">
      <c r="A1914" s="54" t="s">
        <v>13103</v>
      </c>
      <c r="B1914" s="50" t="s">
        <v>13104</v>
      </c>
      <c r="C1914" s="51" t="s">
        <v>13105</v>
      </c>
      <c r="D1914" s="50" t="s">
        <v>13098</v>
      </c>
      <c r="E1914" s="52">
        <v>44260.68230324074</v>
      </c>
      <c r="F1914" s="50"/>
      <c r="G1914" s="50"/>
      <c r="H1914" s="50"/>
      <c r="I1914" s="50"/>
      <c r="J1914" s="50" t="s">
        <v>13106</v>
      </c>
      <c r="K1914" s="50"/>
      <c r="L1914" s="53" t="s">
        <v>56</v>
      </c>
      <c r="M1914" s="55" t="s">
        <v>13107</v>
      </c>
      <c r="N1914" s="50">
        <v>35095.0</v>
      </c>
      <c r="O1914" s="50">
        <v>11265.0</v>
      </c>
      <c r="P1914" s="50" t="s">
        <v>13108</v>
      </c>
      <c r="Q1914" s="56" t="s">
        <v>13109</v>
      </c>
      <c r="R1914" s="53" t="s">
        <v>13110</v>
      </c>
    </row>
    <row r="1915">
      <c r="A1915" s="54" t="s">
        <v>13111</v>
      </c>
      <c r="B1915" s="50" t="s">
        <v>13104</v>
      </c>
      <c r="C1915" s="51" t="s">
        <v>13112</v>
      </c>
      <c r="D1915" s="50" t="s">
        <v>13113</v>
      </c>
      <c r="E1915" s="52">
        <v>44260.682222222225</v>
      </c>
      <c r="F1915" s="50"/>
      <c r="G1915" s="50"/>
      <c r="H1915" s="50"/>
      <c r="I1915" s="50"/>
      <c r="J1915" s="50" t="s">
        <v>13106</v>
      </c>
      <c r="K1915" s="50"/>
      <c r="L1915" s="53" t="s">
        <v>1517</v>
      </c>
      <c r="M1915" s="55" t="s">
        <v>13107</v>
      </c>
      <c r="N1915" s="50">
        <v>35095.0</v>
      </c>
      <c r="O1915" s="50">
        <v>11265.0</v>
      </c>
      <c r="P1915" s="50" t="s">
        <v>13108</v>
      </c>
      <c r="Q1915" s="56" t="s">
        <v>13114</v>
      </c>
      <c r="R1915" s="53" t="s">
        <v>13115</v>
      </c>
    </row>
    <row r="1916">
      <c r="A1916" s="54" t="s">
        <v>13116</v>
      </c>
      <c r="B1916" s="50" t="s">
        <v>13117</v>
      </c>
      <c r="C1916" s="51" t="s">
        <v>13118</v>
      </c>
      <c r="D1916" s="50" t="s">
        <v>13119</v>
      </c>
      <c r="E1916" s="52">
        <v>44260.68208333333</v>
      </c>
      <c r="F1916" s="50"/>
      <c r="G1916" s="50"/>
      <c r="H1916" s="50"/>
      <c r="I1916" s="50"/>
      <c r="J1916" s="50" t="s">
        <v>13120</v>
      </c>
      <c r="K1916" s="50"/>
      <c r="L1916" s="53" t="s">
        <v>65</v>
      </c>
      <c r="M1916" s="55" t="s">
        <v>13121</v>
      </c>
      <c r="N1916" s="50">
        <v>162.0</v>
      </c>
      <c r="O1916" s="50">
        <v>135.0</v>
      </c>
      <c r="P1916" s="50" t="s">
        <v>744</v>
      </c>
      <c r="Q1916" s="56" t="s">
        <v>13122</v>
      </c>
      <c r="R1916" s="53" t="s">
        <v>13123</v>
      </c>
    </row>
    <row r="1917">
      <c r="A1917" s="54" t="s">
        <v>13124</v>
      </c>
      <c r="B1917" s="50" t="s">
        <v>13125</v>
      </c>
      <c r="C1917" s="51" t="s">
        <v>13126</v>
      </c>
      <c r="D1917" s="50" t="s">
        <v>13127</v>
      </c>
      <c r="E1917" s="52">
        <v>44260.68206018519</v>
      </c>
      <c r="F1917" s="50"/>
      <c r="G1917" s="50"/>
      <c r="H1917" s="50"/>
      <c r="I1917" s="50"/>
      <c r="J1917" s="50" t="s">
        <v>13128</v>
      </c>
      <c r="K1917" s="50"/>
      <c r="L1917" s="53" t="s">
        <v>65</v>
      </c>
      <c r="M1917" s="55" t="s">
        <v>13129</v>
      </c>
      <c r="N1917" s="50">
        <v>1104.0</v>
      </c>
      <c r="O1917" s="50">
        <v>485.0</v>
      </c>
      <c r="P1917" s="50" t="s">
        <v>13130</v>
      </c>
      <c r="Q1917" s="56" t="s">
        <v>13131</v>
      </c>
      <c r="R1917" s="53" t="s">
        <v>13132</v>
      </c>
    </row>
    <row r="1918">
      <c r="A1918" s="54" t="s">
        <v>13133</v>
      </c>
      <c r="B1918" s="50" t="s">
        <v>4229</v>
      </c>
      <c r="C1918" s="51" t="s">
        <v>9766</v>
      </c>
      <c r="D1918" s="50" t="s">
        <v>13134</v>
      </c>
      <c r="E1918" s="52">
        <v>44260.682025462964</v>
      </c>
      <c r="F1918" s="50"/>
      <c r="G1918" s="50"/>
      <c r="H1918" s="50"/>
      <c r="I1918" s="50"/>
      <c r="J1918" s="50" t="s">
        <v>4232</v>
      </c>
      <c r="K1918" s="50"/>
      <c r="L1918" s="53" t="s">
        <v>102</v>
      </c>
      <c r="M1918" s="55" t="s">
        <v>4233</v>
      </c>
      <c r="N1918" s="50">
        <v>904.0</v>
      </c>
      <c r="O1918" s="50">
        <v>1359.0</v>
      </c>
      <c r="P1918" s="50"/>
      <c r="Q1918" s="56" t="s">
        <v>13135</v>
      </c>
      <c r="R1918" s="53" t="s">
        <v>9772</v>
      </c>
    </row>
    <row r="1919">
      <c r="A1919" s="54" t="s">
        <v>13136</v>
      </c>
      <c r="B1919" s="50" t="s">
        <v>13137</v>
      </c>
      <c r="C1919" s="51" t="s">
        <v>333</v>
      </c>
      <c r="D1919" s="50" t="s">
        <v>13138</v>
      </c>
      <c r="E1919" s="52">
        <v>44260.68178240741</v>
      </c>
      <c r="F1919" s="50"/>
      <c r="G1919" s="50"/>
      <c r="H1919" s="50"/>
      <c r="I1919" s="50"/>
      <c r="J1919" s="50" t="s">
        <v>13139</v>
      </c>
      <c r="K1919" s="50"/>
      <c r="L1919" s="53" t="s">
        <v>65</v>
      </c>
      <c r="M1919" s="55" t="s">
        <v>13140</v>
      </c>
      <c r="N1919" s="50">
        <v>324.0</v>
      </c>
      <c r="O1919" s="50">
        <v>68.0</v>
      </c>
      <c r="P1919" s="50" t="s">
        <v>13141</v>
      </c>
      <c r="Q1919" s="56" t="s">
        <v>13142</v>
      </c>
      <c r="R1919" s="53" t="s">
        <v>338</v>
      </c>
    </row>
    <row r="1920">
      <c r="A1920" s="54" t="s">
        <v>13143</v>
      </c>
      <c r="B1920" s="50" t="s">
        <v>13144</v>
      </c>
      <c r="C1920" s="51" t="s">
        <v>13145</v>
      </c>
      <c r="D1920" s="50" t="s">
        <v>13146</v>
      </c>
      <c r="E1920" s="52">
        <v>44260.681759259256</v>
      </c>
      <c r="F1920" s="50"/>
      <c r="G1920" s="50"/>
      <c r="H1920" s="50"/>
      <c r="I1920" s="50"/>
      <c r="J1920" s="50" t="s">
        <v>13147</v>
      </c>
      <c r="K1920" s="50"/>
      <c r="L1920" s="53" t="s">
        <v>13148</v>
      </c>
      <c r="M1920" s="55" t="s">
        <v>13149</v>
      </c>
      <c r="N1920" s="50">
        <v>1490.0</v>
      </c>
      <c r="O1920" s="50">
        <v>12.0</v>
      </c>
      <c r="P1920" s="50"/>
      <c r="Q1920" s="56" t="s">
        <v>13150</v>
      </c>
      <c r="R1920" s="53" t="s">
        <v>13151</v>
      </c>
    </row>
    <row r="1921">
      <c r="A1921" s="54" t="s">
        <v>13152</v>
      </c>
      <c r="B1921" s="50" t="s">
        <v>13153</v>
      </c>
      <c r="C1921" s="51" t="s">
        <v>7242</v>
      </c>
      <c r="D1921" s="50" t="s">
        <v>13154</v>
      </c>
      <c r="E1921" s="52">
        <v>44260.68166666667</v>
      </c>
      <c r="F1921" s="50"/>
      <c r="G1921" s="50"/>
      <c r="H1921" s="50"/>
      <c r="I1921" s="50"/>
      <c r="J1921" s="50" t="s">
        <v>13155</v>
      </c>
      <c r="K1921" s="50"/>
      <c r="L1921" s="53" t="s">
        <v>65</v>
      </c>
      <c r="M1921" s="55" t="s">
        <v>13156</v>
      </c>
      <c r="N1921" s="50">
        <v>313.0</v>
      </c>
      <c r="O1921" s="50">
        <v>727.0</v>
      </c>
      <c r="P1921" s="50" t="s">
        <v>13157</v>
      </c>
      <c r="Q1921" s="56" t="s">
        <v>13158</v>
      </c>
      <c r="R1921" s="53" t="s">
        <v>7248</v>
      </c>
    </row>
    <row r="1922">
      <c r="A1922" s="54" t="s">
        <v>13159</v>
      </c>
      <c r="B1922" s="50" t="s">
        <v>13160</v>
      </c>
      <c r="C1922" s="51" t="s">
        <v>72</v>
      </c>
      <c r="D1922" s="50" t="s">
        <v>13161</v>
      </c>
      <c r="E1922" s="52">
        <v>44260.68164351852</v>
      </c>
      <c r="F1922" s="50"/>
      <c r="G1922" s="50"/>
      <c r="H1922" s="50"/>
      <c r="I1922" s="50"/>
      <c r="J1922" s="50" t="s">
        <v>13162</v>
      </c>
      <c r="K1922" s="50"/>
      <c r="L1922" s="53" t="s">
        <v>65</v>
      </c>
      <c r="M1922" s="55" t="s">
        <v>13163</v>
      </c>
      <c r="N1922" s="50">
        <v>1024.0</v>
      </c>
      <c r="O1922" s="50">
        <v>1019.0</v>
      </c>
      <c r="P1922" s="50"/>
      <c r="Q1922" s="56" t="s">
        <v>13164</v>
      </c>
      <c r="R1922" s="53" t="s">
        <v>78</v>
      </c>
    </row>
    <row r="1923">
      <c r="A1923" s="54" t="s">
        <v>13165</v>
      </c>
      <c r="B1923" s="50" t="s">
        <v>549</v>
      </c>
      <c r="C1923" s="51" t="s">
        <v>13166</v>
      </c>
      <c r="D1923" s="50" t="s">
        <v>13167</v>
      </c>
      <c r="E1923" s="52">
        <v>44260.681550925925</v>
      </c>
      <c r="F1923" s="50"/>
      <c r="G1923" s="50"/>
      <c r="H1923" s="50" t="s">
        <v>13168</v>
      </c>
      <c r="I1923" s="50" t="s">
        <v>13169</v>
      </c>
      <c r="J1923" s="50" t="s">
        <v>552</v>
      </c>
      <c r="K1923" s="50" t="s">
        <v>13170</v>
      </c>
      <c r="L1923" s="53" t="s">
        <v>102</v>
      </c>
      <c r="M1923" s="55" t="s">
        <v>553</v>
      </c>
      <c r="N1923" s="50">
        <v>15927.0</v>
      </c>
      <c r="O1923" s="50">
        <v>17552.0</v>
      </c>
      <c r="P1923" s="50" t="s">
        <v>94</v>
      </c>
      <c r="Q1923" s="56" t="s">
        <v>13171</v>
      </c>
      <c r="R1923" s="53" t="s">
        <v>13172</v>
      </c>
    </row>
    <row r="1924">
      <c r="A1924" s="54" t="s">
        <v>13173</v>
      </c>
      <c r="B1924" s="50" t="s">
        <v>13174</v>
      </c>
      <c r="C1924" s="51" t="s">
        <v>333</v>
      </c>
      <c r="D1924" s="50" t="s">
        <v>13175</v>
      </c>
      <c r="E1924" s="52">
        <v>44260.68144675926</v>
      </c>
      <c r="F1924" s="50"/>
      <c r="G1924" s="50"/>
      <c r="H1924" s="50"/>
      <c r="I1924" s="50"/>
      <c r="J1924" s="50" t="s">
        <v>13176</v>
      </c>
      <c r="K1924" s="50"/>
      <c r="L1924" s="53" t="s">
        <v>102</v>
      </c>
      <c r="M1924" s="55" t="s">
        <v>13177</v>
      </c>
      <c r="N1924" s="50">
        <v>299.0</v>
      </c>
      <c r="O1924" s="50">
        <v>2087.0</v>
      </c>
      <c r="P1924" s="50" t="s">
        <v>13178</v>
      </c>
      <c r="Q1924" s="56" t="s">
        <v>13179</v>
      </c>
      <c r="R1924" s="53" t="s">
        <v>338</v>
      </c>
    </row>
    <row r="1925">
      <c r="A1925" s="54" t="s">
        <v>13180</v>
      </c>
      <c r="B1925" s="50" t="s">
        <v>13181</v>
      </c>
      <c r="C1925" s="51" t="s">
        <v>333</v>
      </c>
      <c r="D1925" s="50" t="s">
        <v>13182</v>
      </c>
      <c r="E1925" s="52">
        <v>44260.68138888889</v>
      </c>
      <c r="F1925" s="50"/>
      <c r="G1925" s="50"/>
      <c r="H1925" s="50"/>
      <c r="I1925" s="50"/>
      <c r="J1925" s="50" t="s">
        <v>13183</v>
      </c>
      <c r="K1925" s="50"/>
      <c r="L1925" s="53" t="s">
        <v>65</v>
      </c>
      <c r="M1925" s="55" t="s">
        <v>13184</v>
      </c>
      <c r="N1925" s="50">
        <v>5251.0</v>
      </c>
      <c r="O1925" s="50">
        <v>4977.0</v>
      </c>
      <c r="P1925" s="50" t="s">
        <v>13185</v>
      </c>
      <c r="Q1925" s="56" t="s">
        <v>13186</v>
      </c>
      <c r="R1925" s="53" t="s">
        <v>338</v>
      </c>
    </row>
    <row r="1926">
      <c r="A1926" s="54" t="s">
        <v>13187</v>
      </c>
      <c r="B1926" s="50" t="s">
        <v>11382</v>
      </c>
      <c r="C1926" s="51" t="s">
        <v>13188</v>
      </c>
      <c r="D1926" s="50" t="s">
        <v>13189</v>
      </c>
      <c r="E1926" s="52">
        <v>44260.68127314815</v>
      </c>
      <c r="F1926" s="50"/>
      <c r="G1926" s="50"/>
      <c r="H1926" s="50"/>
      <c r="I1926" s="50"/>
      <c r="J1926" s="50" t="s">
        <v>11385</v>
      </c>
      <c r="K1926" s="50"/>
      <c r="L1926" s="53" t="s">
        <v>65</v>
      </c>
      <c r="M1926" s="55" t="s">
        <v>11386</v>
      </c>
      <c r="N1926" s="50">
        <v>663.0</v>
      </c>
      <c r="O1926" s="50">
        <v>1845.0</v>
      </c>
      <c r="P1926" s="50" t="s">
        <v>9101</v>
      </c>
      <c r="Q1926" s="56" t="s">
        <v>13190</v>
      </c>
      <c r="R1926" s="53" t="s">
        <v>13191</v>
      </c>
    </row>
    <row r="1927">
      <c r="A1927" s="54" t="s">
        <v>13192</v>
      </c>
      <c r="B1927" s="50" t="s">
        <v>13193</v>
      </c>
      <c r="C1927" s="51" t="s">
        <v>13194</v>
      </c>
      <c r="D1927" s="50" t="s">
        <v>13195</v>
      </c>
      <c r="E1927" s="52">
        <v>44260.68116898148</v>
      </c>
      <c r="F1927" s="50"/>
      <c r="G1927" s="50"/>
      <c r="H1927" s="50"/>
      <c r="I1927" s="50"/>
      <c r="J1927" s="50" t="s">
        <v>13196</v>
      </c>
      <c r="K1927" s="50"/>
      <c r="L1927" s="53" t="s">
        <v>65</v>
      </c>
      <c r="M1927" s="55" t="s">
        <v>13197</v>
      </c>
      <c r="N1927" s="50">
        <v>1096.0</v>
      </c>
      <c r="O1927" s="50">
        <v>1027.0</v>
      </c>
      <c r="P1927" s="50" t="s">
        <v>13198</v>
      </c>
      <c r="Q1927" s="56" t="s">
        <v>13199</v>
      </c>
      <c r="R1927" s="53" t="s">
        <v>13200</v>
      </c>
    </row>
    <row r="1928">
      <c r="A1928" s="54" t="s">
        <v>13201</v>
      </c>
      <c r="B1928" s="50" t="s">
        <v>13202</v>
      </c>
      <c r="C1928" s="51" t="s">
        <v>13203</v>
      </c>
      <c r="D1928" s="50" t="s">
        <v>13204</v>
      </c>
      <c r="E1928" s="52">
        <v>44260.680856481486</v>
      </c>
      <c r="F1928" s="50"/>
      <c r="G1928" s="50"/>
      <c r="H1928" s="50"/>
      <c r="I1928" s="50"/>
      <c r="J1928" s="50" t="s">
        <v>13205</v>
      </c>
      <c r="K1928" s="50"/>
      <c r="L1928" s="53" t="s">
        <v>65</v>
      </c>
      <c r="M1928" s="55" t="s">
        <v>13206</v>
      </c>
      <c r="N1928" s="50">
        <v>146.0</v>
      </c>
      <c r="O1928" s="50">
        <v>1651.0</v>
      </c>
      <c r="P1928" s="50" t="s">
        <v>13207</v>
      </c>
      <c r="Q1928" s="56" t="s">
        <v>13208</v>
      </c>
      <c r="R1928" s="53" t="s">
        <v>13209</v>
      </c>
    </row>
    <row r="1929">
      <c r="A1929" s="54" t="s">
        <v>13210</v>
      </c>
      <c r="B1929" s="50" t="s">
        <v>13211</v>
      </c>
      <c r="C1929" s="51" t="s">
        <v>13212</v>
      </c>
      <c r="D1929" s="50" t="s">
        <v>13213</v>
      </c>
      <c r="E1929" s="52">
        <v>44260.680706018524</v>
      </c>
      <c r="F1929" s="50"/>
      <c r="G1929" s="50"/>
      <c r="H1929" s="50"/>
      <c r="I1929" s="50"/>
      <c r="J1929" s="50" t="s">
        <v>13214</v>
      </c>
      <c r="K1929" s="50"/>
      <c r="L1929" s="53" t="s">
        <v>65</v>
      </c>
      <c r="M1929" s="55" t="s">
        <v>13215</v>
      </c>
      <c r="N1929" s="50">
        <v>300.0</v>
      </c>
      <c r="O1929" s="50">
        <v>168.0</v>
      </c>
      <c r="P1929" s="50" t="s">
        <v>13216</v>
      </c>
      <c r="Q1929" s="56" t="s">
        <v>13217</v>
      </c>
      <c r="R1929" s="53" t="s">
        <v>13218</v>
      </c>
    </row>
    <row r="1930">
      <c r="A1930" s="54" t="s">
        <v>13219</v>
      </c>
      <c r="B1930" s="50" t="s">
        <v>13220</v>
      </c>
      <c r="C1930" s="51" t="s">
        <v>13221</v>
      </c>
      <c r="D1930" s="50" t="s">
        <v>13222</v>
      </c>
      <c r="E1930" s="52">
        <v>44260.68068287037</v>
      </c>
      <c r="F1930" s="50"/>
      <c r="G1930" s="50"/>
      <c r="H1930" s="50"/>
      <c r="I1930" s="50"/>
      <c r="J1930" s="50" t="s">
        <v>13223</v>
      </c>
      <c r="K1930" s="50"/>
      <c r="L1930" s="53" t="s">
        <v>65</v>
      </c>
      <c r="M1930" s="55" t="s">
        <v>13224</v>
      </c>
      <c r="N1930" s="50">
        <v>1627.0</v>
      </c>
      <c r="O1930" s="50">
        <v>4998.0</v>
      </c>
      <c r="P1930" s="50"/>
      <c r="Q1930" s="56" t="s">
        <v>13225</v>
      </c>
      <c r="R1930" s="53" t="s">
        <v>13226</v>
      </c>
    </row>
    <row r="1931">
      <c r="A1931" s="54" t="s">
        <v>13227</v>
      </c>
      <c r="B1931" s="50" t="s">
        <v>13228</v>
      </c>
      <c r="C1931" s="51" t="s">
        <v>13221</v>
      </c>
      <c r="D1931" s="50" t="s">
        <v>13229</v>
      </c>
      <c r="E1931" s="52">
        <v>44260.6806712963</v>
      </c>
      <c r="F1931" s="50"/>
      <c r="G1931" s="50"/>
      <c r="H1931" s="50"/>
      <c r="I1931" s="50"/>
      <c r="J1931" s="50" t="s">
        <v>13230</v>
      </c>
      <c r="K1931" s="50"/>
      <c r="L1931" s="53" t="s">
        <v>102</v>
      </c>
      <c r="M1931" s="55" t="s">
        <v>13231</v>
      </c>
      <c r="N1931" s="50">
        <v>1314.0</v>
      </c>
      <c r="O1931" s="50">
        <v>454.0</v>
      </c>
      <c r="P1931" s="50" t="s">
        <v>13232</v>
      </c>
      <c r="Q1931" s="56" t="s">
        <v>13233</v>
      </c>
      <c r="R1931" s="53" t="s">
        <v>13226</v>
      </c>
    </row>
    <row r="1932">
      <c r="A1932" s="54" t="s">
        <v>13234</v>
      </c>
      <c r="B1932" s="50" t="s">
        <v>13235</v>
      </c>
      <c r="C1932" s="51" t="s">
        <v>8112</v>
      </c>
      <c r="D1932" s="50" t="s">
        <v>13236</v>
      </c>
      <c r="E1932" s="52">
        <v>44260.68063657408</v>
      </c>
      <c r="F1932" s="50"/>
      <c r="G1932" s="50"/>
      <c r="H1932" s="50"/>
      <c r="I1932" s="50"/>
      <c r="J1932" s="50" t="s">
        <v>13237</v>
      </c>
      <c r="K1932" s="50"/>
      <c r="L1932" s="53" t="s">
        <v>56</v>
      </c>
      <c r="M1932" s="55" t="s">
        <v>13238</v>
      </c>
      <c r="N1932" s="50">
        <v>1049.0</v>
      </c>
      <c r="O1932" s="50">
        <v>1329.0</v>
      </c>
      <c r="P1932" s="50" t="s">
        <v>2700</v>
      </c>
      <c r="Q1932" s="56" t="s">
        <v>13239</v>
      </c>
      <c r="R1932" s="53" t="s">
        <v>8118</v>
      </c>
    </row>
    <row r="1933">
      <c r="A1933" s="54" t="s">
        <v>13240</v>
      </c>
      <c r="B1933" s="50" t="s">
        <v>13241</v>
      </c>
      <c r="C1933" s="51" t="s">
        <v>13242</v>
      </c>
      <c r="D1933" s="50" t="s">
        <v>13243</v>
      </c>
      <c r="E1933" s="52">
        <v>44260.6805787037</v>
      </c>
      <c r="F1933" s="50"/>
      <c r="G1933" s="50"/>
      <c r="H1933" s="50"/>
      <c r="I1933" s="50"/>
      <c r="J1933" s="50" t="s">
        <v>13244</v>
      </c>
      <c r="K1933" s="50"/>
      <c r="L1933" s="53" t="s">
        <v>102</v>
      </c>
      <c r="M1933" s="55" t="s">
        <v>13245</v>
      </c>
      <c r="N1933" s="50">
        <v>3095.0</v>
      </c>
      <c r="O1933" s="50">
        <v>153.0</v>
      </c>
      <c r="P1933" s="50"/>
      <c r="Q1933" s="56" t="s">
        <v>13246</v>
      </c>
      <c r="R1933" s="53" t="s">
        <v>13247</v>
      </c>
    </row>
    <row r="1934">
      <c r="A1934" s="54" t="s">
        <v>13248</v>
      </c>
      <c r="B1934" s="50" t="s">
        <v>13249</v>
      </c>
      <c r="C1934" s="51" t="s">
        <v>13250</v>
      </c>
      <c r="D1934" s="50" t="s">
        <v>13251</v>
      </c>
      <c r="E1934" s="52">
        <v>44260.68046296296</v>
      </c>
      <c r="F1934" s="50"/>
      <c r="G1934" s="50"/>
      <c r="H1934" s="50"/>
      <c r="I1934" s="50"/>
      <c r="J1934" s="50" t="s">
        <v>13252</v>
      </c>
      <c r="K1934" s="50"/>
      <c r="L1934" s="53" t="s">
        <v>65</v>
      </c>
      <c r="M1934" s="55" t="s">
        <v>13253</v>
      </c>
      <c r="N1934" s="50">
        <v>214.0</v>
      </c>
      <c r="O1934" s="50">
        <v>424.0</v>
      </c>
      <c r="P1934" s="50" t="s">
        <v>13254</v>
      </c>
      <c r="Q1934" s="56" t="s">
        <v>13255</v>
      </c>
      <c r="R1934" s="53" t="s">
        <v>13256</v>
      </c>
    </row>
    <row r="1935">
      <c r="A1935" s="54" t="s">
        <v>13257</v>
      </c>
      <c r="B1935" s="50" t="s">
        <v>358</v>
      </c>
      <c r="C1935" s="51" t="s">
        <v>3371</v>
      </c>
      <c r="D1935" s="50" t="s">
        <v>13258</v>
      </c>
      <c r="E1935" s="52">
        <v>44260.68017361111</v>
      </c>
      <c r="F1935" s="50"/>
      <c r="G1935" s="50"/>
      <c r="H1935" s="50"/>
      <c r="I1935" s="50"/>
      <c r="J1935" s="50" t="s">
        <v>361</v>
      </c>
      <c r="K1935" s="50"/>
      <c r="L1935" s="53" t="s">
        <v>65</v>
      </c>
      <c r="M1935" s="55" t="s">
        <v>362</v>
      </c>
      <c r="N1935" s="50">
        <v>394.0</v>
      </c>
      <c r="O1935" s="50">
        <v>137.0</v>
      </c>
      <c r="P1935" s="50"/>
      <c r="Q1935" s="56" t="s">
        <v>13259</v>
      </c>
      <c r="R1935" s="53" t="s">
        <v>3377</v>
      </c>
    </row>
    <row r="1936">
      <c r="A1936" s="54" t="s">
        <v>13260</v>
      </c>
      <c r="B1936" s="50" t="s">
        <v>13261</v>
      </c>
      <c r="C1936" s="51" t="s">
        <v>333</v>
      </c>
      <c r="D1936" s="50" t="s">
        <v>13262</v>
      </c>
      <c r="E1936" s="52">
        <v>44260.68010416666</v>
      </c>
      <c r="F1936" s="50"/>
      <c r="G1936" s="50"/>
      <c r="H1936" s="50"/>
      <c r="I1936" s="50"/>
      <c r="J1936" s="50" t="s">
        <v>13263</v>
      </c>
      <c r="K1936" s="50"/>
      <c r="L1936" s="53" t="s">
        <v>56</v>
      </c>
      <c r="M1936" s="55" t="s">
        <v>13264</v>
      </c>
      <c r="N1936" s="50">
        <v>8256.0</v>
      </c>
      <c r="O1936" s="50">
        <v>9280.0</v>
      </c>
      <c r="P1936" s="50" t="s">
        <v>13265</v>
      </c>
      <c r="Q1936" s="56" t="s">
        <v>13266</v>
      </c>
      <c r="R1936" s="53" t="s">
        <v>338</v>
      </c>
    </row>
    <row r="1937">
      <c r="A1937" s="54" t="s">
        <v>13267</v>
      </c>
      <c r="B1937" s="50" t="s">
        <v>13268</v>
      </c>
      <c r="C1937" s="51" t="s">
        <v>13269</v>
      </c>
      <c r="D1937" s="50" t="s">
        <v>13270</v>
      </c>
      <c r="E1937" s="52">
        <v>44260.68008101852</v>
      </c>
      <c r="F1937" s="50"/>
      <c r="G1937" s="50"/>
      <c r="H1937" s="50"/>
      <c r="I1937" s="50"/>
      <c r="J1937" s="50" t="s">
        <v>13271</v>
      </c>
      <c r="K1937" s="50"/>
      <c r="L1937" s="53" t="s">
        <v>102</v>
      </c>
      <c r="M1937" s="55" t="s">
        <v>13272</v>
      </c>
      <c r="N1937" s="50">
        <v>288.0</v>
      </c>
      <c r="O1937" s="50">
        <v>163.0</v>
      </c>
      <c r="P1937" s="50" t="s">
        <v>13273</v>
      </c>
      <c r="Q1937" s="56" t="s">
        <v>13274</v>
      </c>
      <c r="R1937" s="53" t="s">
        <v>13275</v>
      </c>
    </row>
    <row r="1938">
      <c r="A1938" s="54" t="s">
        <v>13276</v>
      </c>
      <c r="B1938" s="50" t="s">
        <v>11564</v>
      </c>
      <c r="C1938" s="51" t="s">
        <v>7242</v>
      </c>
      <c r="D1938" s="50" t="s">
        <v>13277</v>
      </c>
      <c r="E1938" s="52">
        <v>44260.67996527778</v>
      </c>
      <c r="F1938" s="50"/>
      <c r="G1938" s="50"/>
      <c r="H1938" s="50"/>
      <c r="I1938" s="50"/>
      <c r="J1938" s="50" t="s">
        <v>11566</v>
      </c>
      <c r="K1938" s="50"/>
      <c r="L1938" s="53" t="s">
        <v>65</v>
      </c>
      <c r="M1938" s="55" t="s">
        <v>11567</v>
      </c>
      <c r="N1938" s="50">
        <v>167.0</v>
      </c>
      <c r="O1938" s="50">
        <v>570.0</v>
      </c>
      <c r="P1938" s="50" t="s">
        <v>11568</v>
      </c>
      <c r="Q1938" s="56" t="s">
        <v>13278</v>
      </c>
      <c r="R1938" s="53" t="s">
        <v>7248</v>
      </c>
    </row>
    <row r="1939">
      <c r="A1939" s="54" t="s">
        <v>13279</v>
      </c>
      <c r="B1939" s="50" t="s">
        <v>13280</v>
      </c>
      <c r="C1939" s="51" t="s">
        <v>4083</v>
      </c>
      <c r="D1939" s="50" t="s">
        <v>13281</v>
      </c>
      <c r="E1939" s="52">
        <v>44260.67958333333</v>
      </c>
      <c r="F1939" s="50"/>
      <c r="G1939" s="50"/>
      <c r="H1939" s="50"/>
      <c r="I1939" s="50"/>
      <c r="J1939" s="50" t="s">
        <v>13282</v>
      </c>
      <c r="K1939" s="50"/>
      <c r="L1939" s="53" t="s">
        <v>65</v>
      </c>
      <c r="M1939" s="55" t="s">
        <v>13283</v>
      </c>
      <c r="N1939" s="50">
        <v>1812.0</v>
      </c>
      <c r="O1939" s="50">
        <v>2694.0</v>
      </c>
      <c r="P1939" s="50" t="s">
        <v>13284</v>
      </c>
      <c r="Q1939" s="56" t="s">
        <v>13285</v>
      </c>
      <c r="R1939" s="53" t="s">
        <v>4089</v>
      </c>
    </row>
    <row r="1940">
      <c r="A1940" s="54" t="s">
        <v>13286</v>
      </c>
      <c r="B1940" s="50" t="s">
        <v>13287</v>
      </c>
      <c r="C1940" s="51" t="s">
        <v>5242</v>
      </c>
      <c r="D1940" s="50" t="s">
        <v>13288</v>
      </c>
      <c r="E1940" s="52">
        <v>44260.67957175926</v>
      </c>
      <c r="F1940" s="50"/>
      <c r="G1940" s="50"/>
      <c r="H1940" s="50"/>
      <c r="I1940" s="50"/>
      <c r="J1940" s="50" t="s">
        <v>13289</v>
      </c>
      <c r="K1940" s="50"/>
      <c r="L1940" s="53" t="s">
        <v>65</v>
      </c>
      <c r="M1940" s="55" t="s">
        <v>13290</v>
      </c>
      <c r="N1940" s="50">
        <v>133.0</v>
      </c>
      <c r="O1940" s="50">
        <v>309.0</v>
      </c>
      <c r="P1940" s="50"/>
      <c r="Q1940" s="56" t="s">
        <v>13291</v>
      </c>
      <c r="R1940" s="53" t="s">
        <v>5248</v>
      </c>
    </row>
    <row r="1941">
      <c r="A1941" s="54" t="s">
        <v>13292</v>
      </c>
      <c r="B1941" s="50" t="s">
        <v>13293</v>
      </c>
      <c r="C1941" s="51" t="s">
        <v>13294</v>
      </c>
      <c r="D1941" s="50" t="s">
        <v>13295</v>
      </c>
      <c r="E1941" s="52">
        <v>44260.67943287037</v>
      </c>
      <c r="F1941" s="50"/>
      <c r="G1941" s="50"/>
      <c r="H1941" s="50"/>
      <c r="I1941" s="50"/>
      <c r="J1941" s="50" t="s">
        <v>13296</v>
      </c>
      <c r="K1941" s="50"/>
      <c r="L1941" s="53" t="s">
        <v>102</v>
      </c>
      <c r="M1941" s="55" t="s">
        <v>13297</v>
      </c>
      <c r="N1941" s="50">
        <v>56298.0</v>
      </c>
      <c r="O1941" s="50">
        <v>237.0</v>
      </c>
      <c r="P1941" s="50" t="s">
        <v>13298</v>
      </c>
      <c r="Q1941" s="56" t="s">
        <v>13299</v>
      </c>
      <c r="R1941" s="53" t="s">
        <v>13300</v>
      </c>
    </row>
    <row r="1942">
      <c r="A1942" s="54" t="s">
        <v>13301</v>
      </c>
      <c r="B1942" s="50" t="s">
        <v>13302</v>
      </c>
      <c r="C1942" s="51" t="s">
        <v>2736</v>
      </c>
      <c r="D1942" s="50" t="s">
        <v>13303</v>
      </c>
      <c r="E1942" s="52">
        <v>44260.679398148146</v>
      </c>
      <c r="F1942" s="50"/>
      <c r="G1942" s="50"/>
      <c r="H1942" s="50"/>
      <c r="I1942" s="50"/>
      <c r="J1942" s="50" t="s">
        <v>13304</v>
      </c>
      <c r="K1942" s="50"/>
      <c r="L1942" s="53" t="s">
        <v>65</v>
      </c>
      <c r="M1942" s="55" t="s">
        <v>13305</v>
      </c>
      <c r="N1942" s="50">
        <v>223.0</v>
      </c>
      <c r="O1942" s="50">
        <v>2345.0</v>
      </c>
      <c r="P1942" s="50" t="s">
        <v>13306</v>
      </c>
      <c r="Q1942" s="56" t="s">
        <v>13307</v>
      </c>
      <c r="R1942" s="53" t="s">
        <v>2741</v>
      </c>
    </row>
    <row r="1943">
      <c r="A1943" s="54" t="s">
        <v>13308</v>
      </c>
      <c r="B1943" s="50" t="s">
        <v>13309</v>
      </c>
      <c r="C1943" s="51" t="s">
        <v>7146</v>
      </c>
      <c r="D1943" s="50" t="s">
        <v>13303</v>
      </c>
      <c r="E1943" s="52">
        <v>44260.679398148146</v>
      </c>
      <c r="F1943" s="50"/>
      <c r="G1943" s="50"/>
      <c r="H1943" s="50"/>
      <c r="I1943" s="50"/>
      <c r="J1943" s="50" t="s">
        <v>13310</v>
      </c>
      <c r="K1943" s="50"/>
      <c r="L1943" s="53" t="s">
        <v>65</v>
      </c>
      <c r="M1943" s="55" t="s">
        <v>13311</v>
      </c>
      <c r="N1943" s="50">
        <v>124.0</v>
      </c>
      <c r="O1943" s="50">
        <v>33.0</v>
      </c>
      <c r="P1943" s="50"/>
      <c r="Q1943" s="56" t="s">
        <v>13312</v>
      </c>
      <c r="R1943" s="53" t="s">
        <v>7149</v>
      </c>
    </row>
    <row r="1944">
      <c r="A1944" s="54" t="s">
        <v>13313</v>
      </c>
      <c r="B1944" s="50" t="s">
        <v>13314</v>
      </c>
      <c r="C1944" s="51" t="s">
        <v>5123</v>
      </c>
      <c r="D1944" s="50" t="s">
        <v>13315</v>
      </c>
      <c r="E1944" s="52">
        <v>44260.67938657408</v>
      </c>
      <c r="F1944" s="50"/>
      <c r="G1944" s="50"/>
      <c r="H1944" s="50"/>
      <c r="I1944" s="50"/>
      <c r="J1944" s="50" t="s">
        <v>13316</v>
      </c>
      <c r="K1944" s="50"/>
      <c r="L1944" s="53" t="s">
        <v>65</v>
      </c>
      <c r="M1944" s="55" t="s">
        <v>13317</v>
      </c>
      <c r="N1944" s="50">
        <v>318.0</v>
      </c>
      <c r="O1944" s="50">
        <v>175.0</v>
      </c>
      <c r="P1944" s="50"/>
      <c r="Q1944" s="56" t="s">
        <v>13318</v>
      </c>
      <c r="R1944" s="53" t="s">
        <v>5129</v>
      </c>
    </row>
    <row r="1945">
      <c r="A1945" s="54" t="s">
        <v>13319</v>
      </c>
      <c r="B1945" s="50" t="s">
        <v>13320</v>
      </c>
      <c r="C1945" s="51" t="s">
        <v>13321</v>
      </c>
      <c r="D1945" s="50" t="s">
        <v>13322</v>
      </c>
      <c r="E1945" s="52">
        <v>44260.67934027778</v>
      </c>
      <c r="F1945" s="50"/>
      <c r="G1945" s="50"/>
      <c r="H1945" s="50"/>
      <c r="I1945" s="50"/>
      <c r="J1945" s="50" t="s">
        <v>13323</v>
      </c>
      <c r="K1945" s="50"/>
      <c r="L1945" s="53" t="s">
        <v>65</v>
      </c>
      <c r="M1945" s="55" t="s">
        <v>13324</v>
      </c>
      <c r="N1945" s="50">
        <v>592.0</v>
      </c>
      <c r="O1945" s="50">
        <v>1119.0</v>
      </c>
      <c r="P1945" s="50" t="s">
        <v>286</v>
      </c>
      <c r="Q1945" s="56" t="s">
        <v>13325</v>
      </c>
      <c r="R1945" s="53" t="s">
        <v>13326</v>
      </c>
    </row>
    <row r="1946">
      <c r="A1946" s="54" t="s">
        <v>13327</v>
      </c>
      <c r="B1946" s="50" t="s">
        <v>13328</v>
      </c>
      <c r="C1946" s="51" t="s">
        <v>2736</v>
      </c>
      <c r="D1946" s="50" t="s">
        <v>13329</v>
      </c>
      <c r="E1946" s="52">
        <v>44260.679143518515</v>
      </c>
      <c r="F1946" s="50"/>
      <c r="G1946" s="50"/>
      <c r="H1946" s="50"/>
      <c r="I1946" s="50"/>
      <c r="J1946" s="50" t="s">
        <v>13330</v>
      </c>
      <c r="K1946" s="50"/>
      <c r="L1946" s="53" t="s">
        <v>65</v>
      </c>
      <c r="M1946" s="55" t="s">
        <v>13331</v>
      </c>
      <c r="N1946" s="50">
        <v>1351.0</v>
      </c>
      <c r="O1946" s="50">
        <v>1498.0</v>
      </c>
      <c r="P1946" s="50"/>
      <c r="Q1946" s="56" t="s">
        <v>13332</v>
      </c>
      <c r="R1946" s="53" t="s">
        <v>2741</v>
      </c>
    </row>
    <row r="1947">
      <c r="A1947" s="54" t="s">
        <v>13333</v>
      </c>
      <c r="B1947" s="50" t="s">
        <v>13334</v>
      </c>
      <c r="C1947" s="51" t="s">
        <v>6002</v>
      </c>
      <c r="D1947" s="50" t="s">
        <v>13335</v>
      </c>
      <c r="E1947" s="52">
        <v>44260.67910879629</v>
      </c>
      <c r="F1947" s="50"/>
      <c r="G1947" s="50"/>
      <c r="H1947" s="50"/>
      <c r="I1947" s="50"/>
      <c r="J1947" s="50" t="s">
        <v>13336</v>
      </c>
      <c r="K1947" s="50"/>
      <c r="L1947" s="53" t="s">
        <v>65</v>
      </c>
      <c r="M1947" s="55" t="s">
        <v>13337</v>
      </c>
      <c r="N1947" s="50">
        <v>9697.0</v>
      </c>
      <c r="O1947" s="50">
        <v>1598.0</v>
      </c>
      <c r="P1947" s="50" t="s">
        <v>286</v>
      </c>
      <c r="Q1947" s="56" t="s">
        <v>13338</v>
      </c>
      <c r="R1947" s="53" t="s">
        <v>6009</v>
      </c>
    </row>
    <row r="1948">
      <c r="A1948" s="54" t="s">
        <v>13339</v>
      </c>
      <c r="B1948" s="50" t="s">
        <v>13340</v>
      </c>
      <c r="C1948" s="51" t="s">
        <v>13341</v>
      </c>
      <c r="D1948" s="50" t="s">
        <v>13342</v>
      </c>
      <c r="E1948" s="52">
        <v>44260.67894675926</v>
      </c>
      <c r="F1948" s="50"/>
      <c r="G1948" s="50"/>
      <c r="H1948" s="50"/>
      <c r="I1948" s="50"/>
      <c r="J1948" s="50" t="s">
        <v>13343</v>
      </c>
      <c r="K1948" s="50"/>
      <c r="L1948" s="53" t="s">
        <v>56</v>
      </c>
      <c r="M1948" s="55" t="s">
        <v>13344</v>
      </c>
      <c r="N1948" s="50">
        <v>3380.0</v>
      </c>
      <c r="O1948" s="50">
        <v>2092.0</v>
      </c>
      <c r="P1948" s="50" t="s">
        <v>1930</v>
      </c>
      <c r="Q1948" s="56" t="s">
        <v>13345</v>
      </c>
      <c r="R1948" s="53" t="s">
        <v>13346</v>
      </c>
    </row>
    <row r="1949">
      <c r="A1949" s="54" t="s">
        <v>13347</v>
      </c>
      <c r="B1949" s="50" t="s">
        <v>5044</v>
      </c>
      <c r="C1949" s="51" t="s">
        <v>3371</v>
      </c>
      <c r="D1949" s="50" t="s">
        <v>13348</v>
      </c>
      <c r="E1949" s="52">
        <v>44260.67892361111</v>
      </c>
      <c r="F1949" s="50"/>
      <c r="G1949" s="50"/>
      <c r="H1949" s="50"/>
      <c r="I1949" s="50"/>
      <c r="J1949" s="50" t="s">
        <v>5047</v>
      </c>
      <c r="K1949" s="50"/>
      <c r="L1949" s="53" t="s">
        <v>65</v>
      </c>
      <c r="M1949" s="55" t="s">
        <v>5048</v>
      </c>
      <c r="N1949" s="50">
        <v>567.0</v>
      </c>
      <c r="O1949" s="50">
        <v>192.0</v>
      </c>
      <c r="P1949" s="50"/>
      <c r="Q1949" s="56" t="s">
        <v>13349</v>
      </c>
      <c r="R1949" s="53" t="s">
        <v>3377</v>
      </c>
    </row>
    <row r="1950">
      <c r="A1950" s="54" t="s">
        <v>13350</v>
      </c>
      <c r="B1950" s="50" t="s">
        <v>13351</v>
      </c>
      <c r="C1950" s="51" t="s">
        <v>333</v>
      </c>
      <c r="D1950" s="50" t="s">
        <v>13352</v>
      </c>
      <c r="E1950" s="52">
        <v>44260.678865740745</v>
      </c>
      <c r="F1950" s="50"/>
      <c r="G1950" s="50"/>
      <c r="H1950" s="50"/>
      <c r="I1950" s="50"/>
      <c r="J1950" s="50" t="s">
        <v>13353</v>
      </c>
      <c r="K1950" s="50"/>
      <c r="L1950" s="53" t="s">
        <v>56</v>
      </c>
      <c r="M1950" s="55" t="s">
        <v>13354</v>
      </c>
      <c r="N1950" s="50">
        <v>625.0</v>
      </c>
      <c r="O1950" s="50">
        <v>100.0</v>
      </c>
      <c r="P1950" s="50" t="s">
        <v>2011</v>
      </c>
      <c r="Q1950" s="56" t="s">
        <v>13355</v>
      </c>
      <c r="R1950" s="53" t="s">
        <v>338</v>
      </c>
    </row>
    <row r="1951">
      <c r="A1951" s="54" t="s">
        <v>13356</v>
      </c>
      <c r="B1951" s="50" t="s">
        <v>13357</v>
      </c>
      <c r="C1951" s="51" t="s">
        <v>72</v>
      </c>
      <c r="D1951" s="50" t="s">
        <v>13358</v>
      </c>
      <c r="E1951" s="52">
        <v>44260.678715277776</v>
      </c>
      <c r="F1951" s="50"/>
      <c r="G1951" s="50"/>
      <c r="H1951" s="50"/>
      <c r="I1951" s="50"/>
      <c r="J1951" s="50" t="s">
        <v>13359</v>
      </c>
      <c r="K1951" s="50"/>
      <c r="L1951" s="53" t="s">
        <v>65</v>
      </c>
      <c r="M1951" s="55" t="s">
        <v>13360</v>
      </c>
      <c r="N1951" s="50">
        <v>17303.0</v>
      </c>
      <c r="O1951" s="50">
        <v>5424.0</v>
      </c>
      <c r="P1951" s="50" t="s">
        <v>13361</v>
      </c>
      <c r="Q1951" s="56" t="s">
        <v>13362</v>
      </c>
      <c r="R1951" s="53" t="s">
        <v>78</v>
      </c>
    </row>
    <row r="1952">
      <c r="A1952" s="54" t="s">
        <v>13363</v>
      </c>
      <c r="B1952" s="50" t="s">
        <v>13364</v>
      </c>
      <c r="C1952" s="51" t="s">
        <v>333</v>
      </c>
      <c r="D1952" s="50" t="s">
        <v>13365</v>
      </c>
      <c r="E1952" s="52">
        <v>44260.678495370375</v>
      </c>
      <c r="F1952" s="50"/>
      <c r="G1952" s="50"/>
      <c r="H1952" s="50"/>
      <c r="I1952" s="50"/>
      <c r="J1952" s="50" t="s">
        <v>13366</v>
      </c>
      <c r="K1952" s="50"/>
      <c r="L1952" s="53" t="s">
        <v>56</v>
      </c>
      <c r="M1952" s="55" t="s">
        <v>13367</v>
      </c>
      <c r="N1952" s="50">
        <v>609.0</v>
      </c>
      <c r="O1952" s="50">
        <v>545.0</v>
      </c>
      <c r="P1952" s="50"/>
      <c r="Q1952" s="56" t="s">
        <v>13368</v>
      </c>
      <c r="R1952" s="53" t="s">
        <v>338</v>
      </c>
    </row>
    <row r="1953">
      <c r="A1953" s="54" t="s">
        <v>13369</v>
      </c>
      <c r="B1953" s="50" t="s">
        <v>13370</v>
      </c>
      <c r="C1953" s="51" t="s">
        <v>333</v>
      </c>
      <c r="D1953" s="50" t="s">
        <v>13371</v>
      </c>
      <c r="E1953" s="52">
        <v>44260.67842592593</v>
      </c>
      <c r="F1953" s="50"/>
      <c r="G1953" s="50"/>
      <c r="H1953" s="50"/>
      <c r="I1953" s="50"/>
      <c r="J1953" s="50" t="s">
        <v>13372</v>
      </c>
      <c r="K1953" s="50"/>
      <c r="L1953" s="53" t="s">
        <v>65</v>
      </c>
      <c r="M1953" s="55" t="s">
        <v>13373</v>
      </c>
      <c r="N1953" s="50">
        <v>140.0</v>
      </c>
      <c r="O1953" s="50">
        <v>118.0</v>
      </c>
      <c r="P1953" s="50" t="s">
        <v>13374</v>
      </c>
      <c r="Q1953" s="56" t="s">
        <v>13375</v>
      </c>
      <c r="R1953" s="53" t="s">
        <v>338</v>
      </c>
    </row>
    <row r="1954">
      <c r="A1954" s="54" t="s">
        <v>13376</v>
      </c>
      <c r="B1954" s="50" t="s">
        <v>13377</v>
      </c>
      <c r="C1954" s="51" t="s">
        <v>13378</v>
      </c>
      <c r="D1954" s="50" t="s">
        <v>13379</v>
      </c>
      <c r="E1954" s="52">
        <v>44260.67836805555</v>
      </c>
      <c r="F1954" s="50"/>
      <c r="G1954" s="50"/>
      <c r="H1954" s="50" t="s">
        <v>13380</v>
      </c>
      <c r="I1954" s="50" t="s">
        <v>13381</v>
      </c>
      <c r="J1954" s="50" t="s">
        <v>13382</v>
      </c>
      <c r="K1954" s="50" t="s">
        <v>13383</v>
      </c>
      <c r="L1954" s="53" t="s">
        <v>56</v>
      </c>
      <c r="M1954" s="55" t="s">
        <v>13384</v>
      </c>
      <c r="N1954" s="50">
        <v>411.0</v>
      </c>
      <c r="O1954" s="50">
        <v>673.0</v>
      </c>
      <c r="P1954" s="50"/>
      <c r="Q1954" s="56" t="s">
        <v>13385</v>
      </c>
      <c r="R1954" s="53" t="s">
        <v>13386</v>
      </c>
    </row>
    <row r="1955">
      <c r="A1955" s="54" t="s">
        <v>13387</v>
      </c>
      <c r="B1955" s="50" t="s">
        <v>13388</v>
      </c>
      <c r="C1955" s="51" t="s">
        <v>13389</v>
      </c>
      <c r="D1955" s="50" t="s">
        <v>13390</v>
      </c>
      <c r="E1955" s="52">
        <v>44260.67806712963</v>
      </c>
      <c r="F1955" s="50"/>
      <c r="G1955" s="50"/>
      <c r="H1955" s="50"/>
      <c r="I1955" s="50"/>
      <c r="J1955" s="50" t="s">
        <v>13391</v>
      </c>
      <c r="K1955" s="50"/>
      <c r="L1955" s="53" t="s">
        <v>102</v>
      </c>
      <c r="M1955" s="55" t="s">
        <v>13392</v>
      </c>
      <c r="N1955" s="50">
        <v>2726.0</v>
      </c>
      <c r="O1955" s="50">
        <v>1333.0</v>
      </c>
      <c r="P1955" s="50" t="s">
        <v>2113</v>
      </c>
      <c r="Q1955" s="56" t="s">
        <v>13393</v>
      </c>
      <c r="R1955" s="53" t="s">
        <v>13394</v>
      </c>
    </row>
    <row r="1956">
      <c r="A1956" s="54" t="s">
        <v>13395</v>
      </c>
      <c r="B1956" s="50" t="s">
        <v>13396</v>
      </c>
      <c r="C1956" s="51" t="s">
        <v>2565</v>
      </c>
      <c r="D1956" s="50" t="s">
        <v>13397</v>
      </c>
      <c r="E1956" s="52">
        <v>44260.678032407406</v>
      </c>
      <c r="F1956" s="50"/>
      <c r="G1956" s="50"/>
      <c r="H1956" s="50"/>
      <c r="I1956" s="50"/>
      <c r="J1956" s="50" t="s">
        <v>13398</v>
      </c>
      <c r="K1956" s="50"/>
      <c r="L1956" s="53" t="s">
        <v>65</v>
      </c>
      <c r="M1956" s="55" t="s">
        <v>13399</v>
      </c>
      <c r="N1956" s="50">
        <v>392.0</v>
      </c>
      <c r="O1956" s="50">
        <v>749.0</v>
      </c>
      <c r="P1956" s="50" t="s">
        <v>13400</v>
      </c>
      <c r="Q1956" s="56" t="s">
        <v>13401</v>
      </c>
      <c r="R1956" s="53" t="s">
        <v>2571</v>
      </c>
    </row>
    <row r="1957">
      <c r="A1957" s="54" t="s">
        <v>13402</v>
      </c>
      <c r="B1957" s="50" t="s">
        <v>13403</v>
      </c>
      <c r="C1957" s="51" t="s">
        <v>13404</v>
      </c>
      <c r="D1957" s="50" t="s">
        <v>13397</v>
      </c>
      <c r="E1957" s="52">
        <v>44260.678032407406</v>
      </c>
      <c r="F1957" s="50"/>
      <c r="G1957" s="50"/>
      <c r="H1957" s="50"/>
      <c r="I1957" s="50"/>
      <c r="J1957" s="50" t="s">
        <v>13405</v>
      </c>
      <c r="K1957" s="50"/>
      <c r="L1957" s="53" t="s">
        <v>102</v>
      </c>
      <c r="M1957" s="55" t="s">
        <v>13406</v>
      </c>
      <c r="N1957" s="50">
        <v>2147.0</v>
      </c>
      <c r="O1957" s="50">
        <v>2375.0</v>
      </c>
      <c r="P1957" s="50" t="s">
        <v>13407</v>
      </c>
      <c r="Q1957" s="56" t="s">
        <v>13408</v>
      </c>
      <c r="R1957" s="53" t="s">
        <v>13409</v>
      </c>
    </row>
    <row r="1958">
      <c r="A1958" s="54" t="s">
        <v>13410</v>
      </c>
      <c r="B1958" s="50" t="s">
        <v>13411</v>
      </c>
      <c r="C1958" s="51" t="s">
        <v>815</v>
      </c>
      <c r="D1958" s="50" t="s">
        <v>13412</v>
      </c>
      <c r="E1958" s="52">
        <v>44260.67770833333</v>
      </c>
      <c r="F1958" s="50"/>
      <c r="G1958" s="50"/>
      <c r="H1958" s="50"/>
      <c r="I1958" s="50"/>
      <c r="J1958" s="50" t="s">
        <v>13413</v>
      </c>
      <c r="K1958" s="50"/>
      <c r="L1958" s="53" t="s">
        <v>65</v>
      </c>
      <c r="M1958" s="55" t="s">
        <v>13414</v>
      </c>
      <c r="N1958" s="50">
        <v>316.0</v>
      </c>
      <c r="O1958" s="50">
        <v>770.0</v>
      </c>
      <c r="P1958" s="50" t="s">
        <v>2166</v>
      </c>
      <c r="Q1958" s="56" t="s">
        <v>13415</v>
      </c>
      <c r="R1958" s="53" t="s">
        <v>821</v>
      </c>
    </row>
    <row r="1959">
      <c r="A1959" s="54" t="s">
        <v>13416</v>
      </c>
      <c r="B1959" s="50" t="s">
        <v>13417</v>
      </c>
      <c r="C1959" s="51" t="s">
        <v>459</v>
      </c>
      <c r="D1959" s="50" t="s">
        <v>13418</v>
      </c>
      <c r="E1959" s="52">
        <v>44260.67763888889</v>
      </c>
      <c r="F1959" s="50"/>
      <c r="G1959" s="50"/>
      <c r="H1959" s="50"/>
      <c r="I1959" s="50"/>
      <c r="J1959" s="50" t="s">
        <v>13419</v>
      </c>
      <c r="K1959" s="50"/>
      <c r="L1959" s="53" t="s">
        <v>65</v>
      </c>
      <c r="M1959" s="55" t="s">
        <v>13420</v>
      </c>
      <c r="N1959" s="50">
        <v>437.0</v>
      </c>
      <c r="O1959" s="50">
        <v>1063.0</v>
      </c>
      <c r="P1959" s="50" t="s">
        <v>13421</v>
      </c>
      <c r="Q1959" s="56" t="s">
        <v>13422</v>
      </c>
      <c r="R1959" s="53" t="s">
        <v>464</v>
      </c>
    </row>
    <row r="1960">
      <c r="A1960" s="54" t="s">
        <v>13423</v>
      </c>
      <c r="B1960" s="50" t="s">
        <v>9512</v>
      </c>
      <c r="C1960" s="51" t="s">
        <v>4206</v>
      </c>
      <c r="D1960" s="50" t="s">
        <v>13424</v>
      </c>
      <c r="E1960" s="52">
        <v>44260.67762731481</v>
      </c>
      <c r="F1960" s="50"/>
      <c r="G1960" s="50"/>
      <c r="H1960" s="50"/>
      <c r="I1960" s="50"/>
      <c r="J1960" s="50" t="s">
        <v>9515</v>
      </c>
      <c r="K1960" s="50"/>
      <c r="L1960" s="53" t="s">
        <v>65</v>
      </c>
      <c r="M1960" s="55" t="s">
        <v>9516</v>
      </c>
      <c r="N1960" s="50">
        <v>2010.0</v>
      </c>
      <c r="O1960" s="50">
        <v>1705.0</v>
      </c>
      <c r="P1960" s="50" t="s">
        <v>3413</v>
      </c>
      <c r="Q1960" s="56" t="s">
        <v>13425</v>
      </c>
      <c r="R1960" s="53" t="s">
        <v>4211</v>
      </c>
    </row>
    <row r="1961">
      <c r="A1961" s="54" t="s">
        <v>13426</v>
      </c>
      <c r="B1961" s="50" t="s">
        <v>8659</v>
      </c>
      <c r="C1961" s="51" t="s">
        <v>13427</v>
      </c>
      <c r="D1961" s="50" t="s">
        <v>13428</v>
      </c>
      <c r="E1961" s="52">
        <v>44260.67759259259</v>
      </c>
      <c r="F1961" s="50"/>
      <c r="G1961" s="50"/>
      <c r="H1961" s="50" t="s">
        <v>2510</v>
      </c>
      <c r="I1961" s="50" t="s">
        <v>2511</v>
      </c>
      <c r="J1961" s="50" t="s">
        <v>8661</v>
      </c>
      <c r="K1961" s="50" t="s">
        <v>2513</v>
      </c>
      <c r="L1961" s="53" t="s">
        <v>102</v>
      </c>
      <c r="M1961" s="55" t="s">
        <v>8662</v>
      </c>
      <c r="N1961" s="50">
        <v>849.0</v>
      </c>
      <c r="O1961" s="50">
        <v>3945.0</v>
      </c>
      <c r="P1961" s="50" t="s">
        <v>7335</v>
      </c>
      <c r="Q1961" s="56" t="s">
        <v>13429</v>
      </c>
      <c r="R1961" s="53" t="s">
        <v>13430</v>
      </c>
    </row>
    <row r="1962">
      <c r="A1962" s="54" t="s">
        <v>13431</v>
      </c>
      <c r="B1962" s="50" t="s">
        <v>13432</v>
      </c>
      <c r="C1962" s="51" t="s">
        <v>13433</v>
      </c>
      <c r="D1962" s="50" t="s">
        <v>13434</v>
      </c>
      <c r="E1962" s="52">
        <v>44260.67730324074</v>
      </c>
      <c r="F1962" s="50"/>
      <c r="G1962" s="50"/>
      <c r="H1962" s="50"/>
      <c r="I1962" s="50"/>
      <c r="J1962" s="50" t="s">
        <v>13435</v>
      </c>
      <c r="K1962" s="50"/>
      <c r="L1962" s="53" t="s">
        <v>1120</v>
      </c>
      <c r="M1962" s="55" t="s">
        <v>13436</v>
      </c>
      <c r="N1962" s="50">
        <v>1275.0</v>
      </c>
      <c r="O1962" s="50">
        <v>1426.0</v>
      </c>
      <c r="P1962" s="50" t="s">
        <v>13437</v>
      </c>
      <c r="Q1962" s="56" t="s">
        <v>13438</v>
      </c>
      <c r="R1962" s="53" t="s">
        <v>13439</v>
      </c>
    </row>
    <row r="1963">
      <c r="A1963" s="54" t="s">
        <v>13440</v>
      </c>
      <c r="B1963" s="50" t="s">
        <v>13441</v>
      </c>
      <c r="C1963" s="51" t="s">
        <v>13442</v>
      </c>
      <c r="D1963" s="50" t="s">
        <v>13443</v>
      </c>
      <c r="E1963" s="52">
        <v>44260.67721064815</v>
      </c>
      <c r="F1963" s="50"/>
      <c r="G1963" s="50"/>
      <c r="H1963" s="50" t="s">
        <v>2510</v>
      </c>
      <c r="I1963" s="50" t="s">
        <v>2511</v>
      </c>
      <c r="J1963" s="50" t="s">
        <v>13444</v>
      </c>
      <c r="K1963" s="50" t="s">
        <v>2513</v>
      </c>
      <c r="L1963" s="53" t="s">
        <v>65</v>
      </c>
      <c r="M1963" s="55" t="s">
        <v>13445</v>
      </c>
      <c r="N1963" s="50">
        <v>919.0</v>
      </c>
      <c r="O1963" s="50">
        <v>1614.0</v>
      </c>
      <c r="P1963" s="50" t="s">
        <v>4274</v>
      </c>
      <c r="Q1963" s="56" t="s">
        <v>13446</v>
      </c>
      <c r="R1963" s="53" t="s">
        <v>13447</v>
      </c>
    </row>
    <row r="1964">
      <c r="A1964" s="54" t="s">
        <v>13448</v>
      </c>
      <c r="B1964" s="50" t="s">
        <v>13449</v>
      </c>
      <c r="C1964" s="51" t="s">
        <v>333</v>
      </c>
      <c r="D1964" s="50" t="s">
        <v>13450</v>
      </c>
      <c r="E1964" s="52">
        <v>44260.677152777775</v>
      </c>
      <c r="F1964" s="50"/>
      <c r="G1964" s="50"/>
      <c r="H1964" s="50"/>
      <c r="I1964" s="50"/>
      <c r="J1964" s="50" t="s">
        <v>13451</v>
      </c>
      <c r="K1964" s="50"/>
      <c r="L1964" s="53" t="s">
        <v>65</v>
      </c>
      <c r="M1964" s="55" t="s">
        <v>13452</v>
      </c>
      <c r="N1964" s="50">
        <v>225.0</v>
      </c>
      <c r="O1964" s="50">
        <v>1005.0</v>
      </c>
      <c r="P1964" s="50"/>
      <c r="Q1964" s="56" t="s">
        <v>13453</v>
      </c>
      <c r="R1964" s="53" t="s">
        <v>338</v>
      </c>
    </row>
    <row r="1965">
      <c r="A1965" s="54" t="s">
        <v>13454</v>
      </c>
      <c r="B1965" s="50" t="s">
        <v>13455</v>
      </c>
      <c r="C1965" s="51" t="s">
        <v>13456</v>
      </c>
      <c r="D1965" s="50" t="s">
        <v>13457</v>
      </c>
      <c r="E1965" s="52">
        <v>44260.67710648148</v>
      </c>
      <c r="F1965" s="50"/>
      <c r="G1965" s="50"/>
      <c r="H1965" s="50"/>
      <c r="I1965" s="50"/>
      <c r="J1965" s="50" t="s">
        <v>13458</v>
      </c>
      <c r="K1965" s="50"/>
      <c r="L1965" s="53" t="s">
        <v>65</v>
      </c>
      <c r="M1965" s="55" t="s">
        <v>13459</v>
      </c>
      <c r="N1965" s="50">
        <v>554.0</v>
      </c>
      <c r="O1965" s="50">
        <v>41.0</v>
      </c>
      <c r="P1965" s="50" t="s">
        <v>5368</v>
      </c>
      <c r="Q1965" s="56" t="s">
        <v>13460</v>
      </c>
      <c r="R1965" s="53" t="s">
        <v>13461</v>
      </c>
    </row>
    <row r="1966">
      <c r="A1966" s="54" t="s">
        <v>13462</v>
      </c>
      <c r="B1966" s="50" t="s">
        <v>13463</v>
      </c>
      <c r="C1966" s="51" t="s">
        <v>13464</v>
      </c>
      <c r="D1966" s="50" t="s">
        <v>13465</v>
      </c>
      <c r="E1966" s="52">
        <v>44260.67700231481</v>
      </c>
      <c r="F1966" s="50"/>
      <c r="G1966" s="50"/>
      <c r="H1966" s="50"/>
      <c r="I1966" s="50"/>
      <c r="J1966" s="50" t="s">
        <v>13466</v>
      </c>
      <c r="K1966" s="50"/>
      <c r="L1966" s="53" t="s">
        <v>65</v>
      </c>
      <c r="M1966" s="55" t="s">
        <v>13467</v>
      </c>
      <c r="N1966" s="50">
        <v>3235.0</v>
      </c>
      <c r="O1966" s="50">
        <v>33.0</v>
      </c>
      <c r="P1966" s="50" t="s">
        <v>345</v>
      </c>
      <c r="Q1966" s="56" t="s">
        <v>13468</v>
      </c>
      <c r="R1966" s="53" t="s">
        <v>13469</v>
      </c>
    </row>
    <row r="1967">
      <c r="A1967" s="54" t="s">
        <v>13470</v>
      </c>
      <c r="B1967" s="50" t="s">
        <v>13471</v>
      </c>
      <c r="C1967" s="51" t="s">
        <v>252</v>
      </c>
      <c r="D1967" s="50" t="s">
        <v>13472</v>
      </c>
      <c r="E1967" s="52">
        <v>44260.676898148144</v>
      </c>
      <c r="F1967" s="50"/>
      <c r="G1967" s="50"/>
      <c r="H1967" s="50"/>
      <c r="I1967" s="50"/>
      <c r="J1967" s="50" t="s">
        <v>13473</v>
      </c>
      <c r="K1967" s="50"/>
      <c r="L1967" s="53" t="s">
        <v>56</v>
      </c>
      <c r="M1967" s="55" t="s">
        <v>1233</v>
      </c>
      <c r="N1967" s="50">
        <v>187.0</v>
      </c>
      <c r="O1967" s="50">
        <v>921.0</v>
      </c>
      <c r="P1967" s="50" t="s">
        <v>94</v>
      </c>
      <c r="Q1967" s="56" t="s">
        <v>13474</v>
      </c>
      <c r="R1967" s="53" t="s">
        <v>257</v>
      </c>
    </row>
    <row r="1968">
      <c r="A1968" s="54" t="s">
        <v>13475</v>
      </c>
      <c r="B1968" s="50" t="s">
        <v>13476</v>
      </c>
      <c r="C1968" s="51" t="s">
        <v>72</v>
      </c>
      <c r="D1968" s="50" t="s">
        <v>13477</v>
      </c>
      <c r="E1968" s="52">
        <v>44260.67686342592</v>
      </c>
      <c r="F1968" s="50"/>
      <c r="G1968" s="50"/>
      <c r="H1968" s="50"/>
      <c r="I1968" s="50"/>
      <c r="J1968" s="50" t="s">
        <v>13478</v>
      </c>
      <c r="K1968" s="50"/>
      <c r="L1968" s="53" t="s">
        <v>65</v>
      </c>
      <c r="M1968" s="55" t="s">
        <v>13479</v>
      </c>
      <c r="N1968" s="50">
        <v>256.0</v>
      </c>
      <c r="O1968" s="50">
        <v>712.0</v>
      </c>
      <c r="P1968" s="50" t="s">
        <v>13480</v>
      </c>
      <c r="Q1968" s="56" t="s">
        <v>13481</v>
      </c>
      <c r="R1968" s="53" t="s">
        <v>78</v>
      </c>
    </row>
    <row r="1969">
      <c r="A1969" s="54" t="s">
        <v>13482</v>
      </c>
      <c r="B1969" s="50" t="s">
        <v>13483</v>
      </c>
      <c r="C1969" s="51" t="s">
        <v>13484</v>
      </c>
      <c r="D1969" s="50" t="s">
        <v>13485</v>
      </c>
      <c r="E1969" s="52">
        <v>44260.67679398148</v>
      </c>
      <c r="F1969" s="50"/>
      <c r="G1969" s="50"/>
      <c r="H1969" s="50"/>
      <c r="I1969" s="50"/>
      <c r="J1969" s="50" t="s">
        <v>13486</v>
      </c>
      <c r="K1969" s="50"/>
      <c r="L1969" s="53" t="s">
        <v>56</v>
      </c>
      <c r="M1969" s="55" t="s">
        <v>13487</v>
      </c>
      <c r="N1969" s="50">
        <v>2380.0</v>
      </c>
      <c r="O1969" s="50">
        <v>903.0</v>
      </c>
      <c r="P1969" s="50" t="s">
        <v>13488</v>
      </c>
      <c r="Q1969" s="56" t="s">
        <v>13489</v>
      </c>
      <c r="R1969" s="53" t="s">
        <v>13490</v>
      </c>
    </row>
    <row r="1970">
      <c r="A1970" s="54" t="s">
        <v>13491</v>
      </c>
      <c r="B1970" s="50" t="s">
        <v>4129</v>
      </c>
      <c r="C1970" s="51" t="s">
        <v>9766</v>
      </c>
      <c r="D1970" s="50" t="s">
        <v>13492</v>
      </c>
      <c r="E1970" s="52">
        <v>44260.67675925926</v>
      </c>
      <c r="F1970" s="50"/>
      <c r="G1970" s="50"/>
      <c r="H1970" s="50"/>
      <c r="I1970" s="50"/>
      <c r="J1970" s="50" t="s">
        <v>4131</v>
      </c>
      <c r="K1970" s="50"/>
      <c r="L1970" s="53" t="s">
        <v>102</v>
      </c>
      <c r="M1970" s="55" t="s">
        <v>4132</v>
      </c>
      <c r="N1970" s="50">
        <v>597.0</v>
      </c>
      <c r="O1970" s="50">
        <v>1306.0</v>
      </c>
      <c r="P1970" s="50"/>
      <c r="Q1970" s="56" t="s">
        <v>13493</v>
      </c>
      <c r="R1970" s="53" t="s">
        <v>9772</v>
      </c>
    </row>
    <row r="1971">
      <c r="A1971" s="54" t="s">
        <v>13494</v>
      </c>
      <c r="B1971" s="50" t="s">
        <v>13495</v>
      </c>
      <c r="C1971" s="51" t="s">
        <v>9219</v>
      </c>
      <c r="D1971" s="50" t="s">
        <v>13496</v>
      </c>
      <c r="E1971" s="52">
        <v>44260.676678240736</v>
      </c>
      <c r="F1971" s="50"/>
      <c r="G1971" s="50"/>
      <c r="H1971" s="50"/>
      <c r="I1971" s="50"/>
      <c r="J1971" s="50" t="s">
        <v>13497</v>
      </c>
      <c r="K1971" s="50"/>
      <c r="L1971" s="53" t="s">
        <v>65</v>
      </c>
      <c r="M1971" s="55" t="s">
        <v>13498</v>
      </c>
      <c r="N1971" s="50">
        <v>1161.0</v>
      </c>
      <c r="O1971" s="50">
        <v>1770.0</v>
      </c>
      <c r="P1971" s="50" t="s">
        <v>13499</v>
      </c>
      <c r="Q1971" s="56" t="s">
        <v>13500</v>
      </c>
      <c r="R1971" s="53" t="s">
        <v>2265</v>
      </c>
    </row>
    <row r="1972">
      <c r="A1972" s="54" t="s">
        <v>13501</v>
      </c>
      <c r="B1972" s="50" t="s">
        <v>13502</v>
      </c>
      <c r="C1972" s="51" t="s">
        <v>72</v>
      </c>
      <c r="D1972" s="50" t="s">
        <v>13503</v>
      </c>
      <c r="E1972" s="52">
        <v>44260.6766087963</v>
      </c>
      <c r="F1972" s="50"/>
      <c r="G1972" s="50"/>
      <c r="H1972" s="50"/>
      <c r="I1972" s="50"/>
      <c r="J1972" s="50" t="s">
        <v>13504</v>
      </c>
      <c r="K1972" s="50"/>
      <c r="L1972" s="53" t="s">
        <v>65</v>
      </c>
      <c r="M1972" s="55" t="s">
        <v>13505</v>
      </c>
      <c r="N1972" s="50">
        <v>950.0</v>
      </c>
      <c r="O1972" s="50">
        <v>627.0</v>
      </c>
      <c r="P1972" s="50" t="s">
        <v>13506</v>
      </c>
      <c r="Q1972" s="56" t="s">
        <v>13507</v>
      </c>
      <c r="R1972" s="53" t="s">
        <v>78</v>
      </c>
    </row>
    <row r="1973">
      <c r="A1973" s="54" t="s">
        <v>13508</v>
      </c>
      <c r="B1973" s="50" t="s">
        <v>13509</v>
      </c>
      <c r="C1973" s="51" t="s">
        <v>333</v>
      </c>
      <c r="D1973" s="50" t="s">
        <v>13510</v>
      </c>
      <c r="E1973" s="52">
        <v>44260.6765625</v>
      </c>
      <c r="F1973" s="50"/>
      <c r="G1973" s="50"/>
      <c r="H1973" s="50"/>
      <c r="I1973" s="50"/>
      <c r="J1973" s="50" t="s">
        <v>13511</v>
      </c>
      <c r="K1973" s="50"/>
      <c r="L1973" s="53" t="s">
        <v>56</v>
      </c>
      <c r="M1973" s="55" t="s">
        <v>13512</v>
      </c>
      <c r="N1973" s="50">
        <v>2151.0</v>
      </c>
      <c r="O1973" s="50">
        <v>95.0</v>
      </c>
      <c r="P1973" s="50" t="s">
        <v>13513</v>
      </c>
      <c r="Q1973" s="56" t="s">
        <v>13514</v>
      </c>
      <c r="R1973" s="53" t="s">
        <v>338</v>
      </c>
    </row>
    <row r="1974">
      <c r="A1974" s="54" t="s">
        <v>13515</v>
      </c>
      <c r="B1974" s="50" t="s">
        <v>13516</v>
      </c>
      <c r="C1974" s="51" t="s">
        <v>333</v>
      </c>
      <c r="D1974" s="50" t="s">
        <v>13517</v>
      </c>
      <c r="E1974" s="52">
        <v>44260.67645833333</v>
      </c>
      <c r="F1974" s="50"/>
      <c r="G1974" s="50"/>
      <c r="H1974" s="50"/>
      <c r="I1974" s="50"/>
      <c r="J1974" s="50" t="s">
        <v>13518</v>
      </c>
      <c r="K1974" s="50"/>
      <c r="L1974" s="53" t="s">
        <v>102</v>
      </c>
      <c r="M1974" s="55" t="s">
        <v>13519</v>
      </c>
      <c r="N1974" s="50">
        <v>416.0</v>
      </c>
      <c r="O1974" s="50">
        <v>79.0</v>
      </c>
      <c r="P1974" s="50" t="s">
        <v>13520</v>
      </c>
      <c r="Q1974" s="56" t="s">
        <v>13521</v>
      </c>
      <c r="R1974" s="53" t="s">
        <v>338</v>
      </c>
    </row>
    <row r="1975">
      <c r="A1975" s="54" t="s">
        <v>13522</v>
      </c>
      <c r="B1975" s="50" t="s">
        <v>13441</v>
      </c>
      <c r="C1975" s="51" t="s">
        <v>2519</v>
      </c>
      <c r="D1975" s="50" t="s">
        <v>13523</v>
      </c>
      <c r="E1975" s="52">
        <v>44260.67622685185</v>
      </c>
      <c r="F1975" s="50"/>
      <c r="G1975" s="50"/>
      <c r="H1975" s="50"/>
      <c r="I1975" s="50"/>
      <c r="J1975" s="50" t="s">
        <v>13444</v>
      </c>
      <c r="K1975" s="50"/>
      <c r="L1975" s="53" t="s">
        <v>65</v>
      </c>
      <c r="M1975" s="55" t="s">
        <v>13445</v>
      </c>
      <c r="N1975" s="50">
        <v>919.0</v>
      </c>
      <c r="O1975" s="50">
        <v>1614.0</v>
      </c>
      <c r="P1975" s="50" t="s">
        <v>4274</v>
      </c>
      <c r="Q1975" s="56" t="s">
        <v>13524</v>
      </c>
      <c r="R1975" s="53" t="s">
        <v>2522</v>
      </c>
    </row>
    <row r="1976">
      <c r="A1976" s="54" t="s">
        <v>13525</v>
      </c>
      <c r="B1976" s="50" t="s">
        <v>13526</v>
      </c>
      <c r="C1976" s="51" t="s">
        <v>13527</v>
      </c>
      <c r="D1976" s="50" t="s">
        <v>13528</v>
      </c>
      <c r="E1976" s="52">
        <v>44260.67618055556</v>
      </c>
      <c r="F1976" s="50"/>
      <c r="G1976" s="50"/>
      <c r="H1976" s="50"/>
      <c r="I1976" s="50"/>
      <c r="J1976" s="50" t="s">
        <v>13529</v>
      </c>
      <c r="K1976" s="50"/>
      <c r="L1976" s="53" t="s">
        <v>65</v>
      </c>
      <c r="M1976" s="55" t="s">
        <v>13530</v>
      </c>
      <c r="N1976" s="50">
        <v>430.0</v>
      </c>
      <c r="O1976" s="50">
        <v>680.0</v>
      </c>
      <c r="P1976" s="50" t="s">
        <v>11854</v>
      </c>
      <c r="Q1976" s="56" t="s">
        <v>13531</v>
      </c>
      <c r="R1976" s="53" t="s">
        <v>13532</v>
      </c>
    </row>
    <row r="1977">
      <c r="A1977" s="54" t="s">
        <v>13533</v>
      </c>
      <c r="B1977" s="50" t="s">
        <v>13534</v>
      </c>
      <c r="C1977" s="51" t="s">
        <v>333</v>
      </c>
      <c r="D1977" s="50" t="s">
        <v>13535</v>
      </c>
      <c r="E1977" s="52">
        <v>44260.67616898148</v>
      </c>
      <c r="F1977" s="50"/>
      <c r="G1977" s="50"/>
      <c r="H1977" s="50"/>
      <c r="I1977" s="50"/>
      <c r="J1977" s="50" t="s">
        <v>13536</v>
      </c>
      <c r="K1977" s="50"/>
      <c r="L1977" s="53" t="s">
        <v>65</v>
      </c>
      <c r="M1977" s="55" t="s">
        <v>13537</v>
      </c>
      <c r="N1977" s="50">
        <v>396.0</v>
      </c>
      <c r="O1977" s="50">
        <v>501.0</v>
      </c>
      <c r="P1977" s="50"/>
      <c r="Q1977" s="56" t="s">
        <v>13538</v>
      </c>
      <c r="R1977" s="53" t="s">
        <v>338</v>
      </c>
    </row>
    <row r="1978">
      <c r="A1978" s="54" t="s">
        <v>13539</v>
      </c>
      <c r="B1978" s="50" t="s">
        <v>13540</v>
      </c>
      <c r="C1978" s="51" t="s">
        <v>13541</v>
      </c>
      <c r="D1978" s="50" t="s">
        <v>13542</v>
      </c>
      <c r="E1978" s="52">
        <v>44260.675578703704</v>
      </c>
      <c r="F1978" s="50"/>
      <c r="G1978" s="50"/>
      <c r="H1978" s="50"/>
      <c r="I1978" s="50"/>
      <c r="J1978" s="50" t="s">
        <v>13543</v>
      </c>
      <c r="K1978" s="50"/>
      <c r="L1978" s="53" t="s">
        <v>102</v>
      </c>
      <c r="M1978" s="55" t="s">
        <v>13544</v>
      </c>
      <c r="N1978" s="50">
        <v>290.0</v>
      </c>
      <c r="O1978" s="50">
        <v>107.0</v>
      </c>
      <c r="P1978" s="50" t="s">
        <v>286</v>
      </c>
      <c r="Q1978" s="56" t="s">
        <v>13545</v>
      </c>
      <c r="R1978" s="53" t="s">
        <v>13546</v>
      </c>
    </row>
    <row r="1979">
      <c r="A1979" s="54" t="s">
        <v>13547</v>
      </c>
      <c r="B1979" s="50" t="s">
        <v>13548</v>
      </c>
      <c r="C1979" s="51" t="s">
        <v>333</v>
      </c>
      <c r="D1979" s="50" t="s">
        <v>13549</v>
      </c>
      <c r="E1979" s="52">
        <v>44260.67548611111</v>
      </c>
      <c r="F1979" s="50"/>
      <c r="G1979" s="50"/>
      <c r="H1979" s="50"/>
      <c r="I1979" s="50"/>
      <c r="J1979" s="50" t="s">
        <v>13550</v>
      </c>
      <c r="K1979" s="50"/>
      <c r="L1979" s="53" t="s">
        <v>65</v>
      </c>
      <c r="M1979" s="55" t="s">
        <v>13551</v>
      </c>
      <c r="N1979" s="50">
        <v>161.0</v>
      </c>
      <c r="O1979" s="50">
        <v>114.0</v>
      </c>
      <c r="P1979" s="50" t="s">
        <v>537</v>
      </c>
      <c r="Q1979" s="56" t="s">
        <v>13552</v>
      </c>
      <c r="R1979" s="53" t="s">
        <v>338</v>
      </c>
    </row>
    <row r="1980">
      <c r="A1980" s="54" t="s">
        <v>13553</v>
      </c>
      <c r="B1980" s="50" t="s">
        <v>13554</v>
      </c>
      <c r="C1980" s="51" t="s">
        <v>333</v>
      </c>
      <c r="D1980" s="50" t="s">
        <v>13555</v>
      </c>
      <c r="E1980" s="52">
        <v>44260.67538194444</v>
      </c>
      <c r="F1980" s="50"/>
      <c r="G1980" s="50"/>
      <c r="H1980" s="50"/>
      <c r="I1980" s="50"/>
      <c r="J1980" s="50" t="s">
        <v>13556</v>
      </c>
      <c r="K1980" s="50"/>
      <c r="L1980" s="53" t="s">
        <v>56</v>
      </c>
      <c r="M1980" s="55" t="s">
        <v>13557</v>
      </c>
      <c r="N1980" s="50">
        <v>179.0</v>
      </c>
      <c r="O1980" s="50">
        <v>109.0</v>
      </c>
      <c r="P1980" s="50"/>
      <c r="Q1980" s="56" t="s">
        <v>13558</v>
      </c>
      <c r="R1980" s="53" t="s">
        <v>338</v>
      </c>
    </row>
    <row r="1981">
      <c r="A1981" s="54" t="s">
        <v>13559</v>
      </c>
      <c r="B1981" s="50" t="s">
        <v>13560</v>
      </c>
      <c r="C1981" s="51" t="s">
        <v>13561</v>
      </c>
      <c r="D1981" s="50" t="s">
        <v>13562</v>
      </c>
      <c r="E1981" s="52">
        <v>44260.67533564815</v>
      </c>
      <c r="F1981" s="50"/>
      <c r="G1981" s="50"/>
      <c r="H1981" s="50"/>
      <c r="I1981" s="50"/>
      <c r="J1981" s="50" t="s">
        <v>13563</v>
      </c>
      <c r="K1981" s="50"/>
      <c r="L1981" s="53" t="s">
        <v>65</v>
      </c>
      <c r="M1981" s="55" t="s">
        <v>13564</v>
      </c>
      <c r="N1981" s="50">
        <v>192.0</v>
      </c>
      <c r="O1981" s="50">
        <v>1174.0</v>
      </c>
      <c r="P1981" s="50" t="s">
        <v>10238</v>
      </c>
      <c r="Q1981" s="56" t="s">
        <v>13565</v>
      </c>
      <c r="R1981" s="53" t="s">
        <v>13566</v>
      </c>
    </row>
    <row r="1982">
      <c r="A1982" s="54" t="s">
        <v>13567</v>
      </c>
      <c r="B1982" s="50" t="s">
        <v>13568</v>
      </c>
      <c r="C1982" s="51" t="s">
        <v>333</v>
      </c>
      <c r="D1982" s="50" t="s">
        <v>13569</v>
      </c>
      <c r="E1982" s="52">
        <v>44260.67530092593</v>
      </c>
      <c r="F1982" s="50"/>
      <c r="G1982" s="50"/>
      <c r="H1982" s="50"/>
      <c r="I1982" s="50"/>
      <c r="J1982" s="50" t="s">
        <v>13570</v>
      </c>
      <c r="K1982" s="50"/>
      <c r="L1982" s="53" t="s">
        <v>65</v>
      </c>
      <c r="M1982" s="55" t="s">
        <v>13571</v>
      </c>
      <c r="N1982" s="50">
        <v>193.0</v>
      </c>
      <c r="O1982" s="50">
        <v>185.0</v>
      </c>
      <c r="P1982" s="50" t="s">
        <v>7497</v>
      </c>
      <c r="Q1982" s="56" t="s">
        <v>13572</v>
      </c>
      <c r="R1982" s="53" t="s">
        <v>338</v>
      </c>
    </row>
    <row r="1983">
      <c r="A1983" s="54" t="s">
        <v>13573</v>
      </c>
      <c r="B1983" s="50" t="s">
        <v>13574</v>
      </c>
      <c r="C1983" s="51" t="s">
        <v>72</v>
      </c>
      <c r="D1983" s="50" t="s">
        <v>13569</v>
      </c>
      <c r="E1983" s="52">
        <v>44260.67530092593</v>
      </c>
      <c r="F1983" s="50"/>
      <c r="G1983" s="50"/>
      <c r="H1983" s="50"/>
      <c r="I1983" s="50"/>
      <c r="J1983" s="50" t="s">
        <v>13575</v>
      </c>
      <c r="K1983" s="50"/>
      <c r="L1983" s="53" t="s">
        <v>65</v>
      </c>
      <c r="M1983" s="55" t="s">
        <v>13576</v>
      </c>
      <c r="N1983" s="50">
        <v>209.0</v>
      </c>
      <c r="O1983" s="50">
        <v>392.0</v>
      </c>
      <c r="P1983" s="50" t="s">
        <v>286</v>
      </c>
      <c r="Q1983" s="56" t="s">
        <v>13577</v>
      </c>
      <c r="R1983" s="53" t="s">
        <v>78</v>
      </c>
    </row>
    <row r="1984">
      <c r="A1984" s="54" t="s">
        <v>13578</v>
      </c>
      <c r="B1984" s="50" t="s">
        <v>5699</v>
      </c>
      <c r="C1984" s="51" t="s">
        <v>13579</v>
      </c>
      <c r="D1984" s="50" t="s">
        <v>13580</v>
      </c>
      <c r="E1984" s="52">
        <v>44260.675254629634</v>
      </c>
      <c r="F1984" s="50"/>
      <c r="G1984" s="50"/>
      <c r="H1984" s="50" t="s">
        <v>5603</v>
      </c>
      <c r="I1984" s="50" t="s">
        <v>5604</v>
      </c>
      <c r="J1984" s="50" t="s">
        <v>5701</v>
      </c>
      <c r="K1984" s="50" t="s">
        <v>5605</v>
      </c>
      <c r="L1984" s="53" t="s">
        <v>65</v>
      </c>
      <c r="M1984" s="55" t="s">
        <v>5702</v>
      </c>
      <c r="N1984" s="50">
        <v>4001.0</v>
      </c>
      <c r="O1984" s="50">
        <v>4996.0</v>
      </c>
      <c r="P1984" s="50"/>
      <c r="Q1984" s="56" t="s">
        <v>13581</v>
      </c>
      <c r="R1984" s="53" t="s">
        <v>13582</v>
      </c>
    </row>
    <row r="1985">
      <c r="A1985" s="54" t="s">
        <v>13583</v>
      </c>
      <c r="B1985" s="50" t="s">
        <v>13584</v>
      </c>
      <c r="C1985" s="51" t="s">
        <v>12639</v>
      </c>
      <c r="D1985" s="50" t="s">
        <v>13585</v>
      </c>
      <c r="E1985" s="52">
        <v>44260.67524305556</v>
      </c>
      <c r="F1985" s="50"/>
      <c r="G1985" s="50"/>
      <c r="H1985" s="50"/>
      <c r="I1985" s="50"/>
      <c r="J1985" s="50" t="s">
        <v>13586</v>
      </c>
      <c r="K1985" s="50"/>
      <c r="L1985" s="53" t="s">
        <v>102</v>
      </c>
      <c r="M1985" s="55" t="s">
        <v>13587</v>
      </c>
      <c r="N1985" s="50">
        <v>266.0</v>
      </c>
      <c r="O1985" s="50">
        <v>1932.0</v>
      </c>
      <c r="P1985" s="50"/>
      <c r="Q1985" s="56" t="s">
        <v>13588</v>
      </c>
      <c r="R1985" s="53" t="s">
        <v>12642</v>
      </c>
    </row>
    <row r="1986">
      <c r="A1986" s="54" t="s">
        <v>13589</v>
      </c>
      <c r="B1986" s="50" t="s">
        <v>13590</v>
      </c>
      <c r="C1986" s="51" t="s">
        <v>333</v>
      </c>
      <c r="D1986" s="50" t="s">
        <v>13591</v>
      </c>
      <c r="E1986" s="52">
        <v>44260.67518518519</v>
      </c>
      <c r="F1986" s="50"/>
      <c r="G1986" s="50"/>
      <c r="H1986" s="50"/>
      <c r="I1986" s="50"/>
      <c r="J1986" s="50" t="s">
        <v>13592</v>
      </c>
      <c r="K1986" s="50"/>
      <c r="L1986" s="53" t="s">
        <v>102</v>
      </c>
      <c r="M1986" s="55" t="s">
        <v>13593</v>
      </c>
      <c r="N1986" s="50">
        <v>303.0</v>
      </c>
      <c r="O1986" s="50">
        <v>911.0</v>
      </c>
      <c r="P1986" s="50" t="s">
        <v>13594</v>
      </c>
      <c r="Q1986" s="56" t="s">
        <v>13595</v>
      </c>
      <c r="R1986" s="53" t="s">
        <v>338</v>
      </c>
    </row>
    <row r="1987">
      <c r="A1987" s="54" t="s">
        <v>13596</v>
      </c>
      <c r="B1987" s="50" t="s">
        <v>13597</v>
      </c>
      <c r="C1987" s="51" t="s">
        <v>5242</v>
      </c>
      <c r="D1987" s="50" t="s">
        <v>13591</v>
      </c>
      <c r="E1987" s="52">
        <v>44260.67518518519</v>
      </c>
      <c r="F1987" s="50"/>
      <c r="G1987" s="50"/>
      <c r="H1987" s="50"/>
      <c r="I1987" s="50"/>
      <c r="J1987" s="50" t="s">
        <v>13598</v>
      </c>
      <c r="K1987" s="50"/>
      <c r="L1987" s="53" t="s">
        <v>65</v>
      </c>
      <c r="M1987" s="55" t="s">
        <v>13599</v>
      </c>
      <c r="N1987" s="50">
        <v>527.0</v>
      </c>
      <c r="O1987" s="50">
        <v>1094.0</v>
      </c>
      <c r="P1987" s="50" t="s">
        <v>3962</v>
      </c>
      <c r="Q1987" s="56" t="s">
        <v>13600</v>
      </c>
      <c r="R1987" s="53" t="s">
        <v>5248</v>
      </c>
    </row>
    <row r="1988">
      <c r="A1988" s="54" t="s">
        <v>13601</v>
      </c>
      <c r="B1988" s="50" t="s">
        <v>13602</v>
      </c>
      <c r="C1988" s="51" t="s">
        <v>13603</v>
      </c>
      <c r="D1988" s="50" t="s">
        <v>13604</v>
      </c>
      <c r="E1988" s="52">
        <v>44260.675150462965</v>
      </c>
      <c r="F1988" s="50"/>
      <c r="G1988" s="50"/>
      <c r="H1988" s="50"/>
      <c r="I1988" s="50"/>
      <c r="J1988" s="50" t="s">
        <v>13605</v>
      </c>
      <c r="K1988" s="50"/>
      <c r="L1988" s="53" t="s">
        <v>65</v>
      </c>
      <c r="M1988" s="55" t="s">
        <v>13606</v>
      </c>
      <c r="N1988" s="50">
        <v>2527.0</v>
      </c>
      <c r="O1988" s="50">
        <v>1124.0</v>
      </c>
      <c r="P1988" s="50"/>
      <c r="Q1988" s="56" t="s">
        <v>13607</v>
      </c>
      <c r="R1988" s="53" t="s">
        <v>13608</v>
      </c>
    </row>
    <row r="1989">
      <c r="A1989" s="54" t="s">
        <v>13609</v>
      </c>
      <c r="B1989" s="50" t="s">
        <v>13610</v>
      </c>
      <c r="C1989" s="51" t="s">
        <v>333</v>
      </c>
      <c r="D1989" s="50" t="s">
        <v>13611</v>
      </c>
      <c r="E1989" s="52">
        <v>44260.67511574074</v>
      </c>
      <c r="F1989" s="50"/>
      <c r="G1989" s="50"/>
      <c r="H1989" s="50"/>
      <c r="I1989" s="50"/>
      <c r="J1989" s="50" t="s">
        <v>13612</v>
      </c>
      <c r="K1989" s="50"/>
      <c r="L1989" s="53" t="s">
        <v>56</v>
      </c>
      <c r="M1989" s="55" t="s">
        <v>13613</v>
      </c>
      <c r="N1989" s="50">
        <v>3079.0</v>
      </c>
      <c r="O1989" s="50">
        <v>1788.0</v>
      </c>
      <c r="P1989" s="50"/>
      <c r="Q1989" s="56" t="s">
        <v>13614</v>
      </c>
      <c r="R1989" s="53" t="s">
        <v>338</v>
      </c>
    </row>
    <row r="1990">
      <c r="A1990" s="54" t="s">
        <v>13615</v>
      </c>
      <c r="B1990" s="50" t="s">
        <v>13616</v>
      </c>
      <c r="C1990" s="51" t="s">
        <v>333</v>
      </c>
      <c r="D1990" s="50" t="s">
        <v>13617</v>
      </c>
      <c r="E1990" s="52">
        <v>44260.67510416667</v>
      </c>
      <c r="F1990" s="50"/>
      <c r="G1990" s="50"/>
      <c r="H1990" s="50"/>
      <c r="I1990" s="50"/>
      <c r="J1990" s="50" t="s">
        <v>13618</v>
      </c>
      <c r="K1990" s="50"/>
      <c r="L1990" s="53" t="s">
        <v>65</v>
      </c>
      <c r="M1990" s="55" t="s">
        <v>13619</v>
      </c>
      <c r="N1990" s="50">
        <v>648.0</v>
      </c>
      <c r="O1990" s="50">
        <v>667.0</v>
      </c>
      <c r="P1990" s="50"/>
      <c r="Q1990" s="56" t="s">
        <v>13620</v>
      </c>
      <c r="R1990" s="53" t="s">
        <v>338</v>
      </c>
    </row>
    <row r="1991">
      <c r="A1991" s="54" t="s">
        <v>13621</v>
      </c>
      <c r="B1991" s="50" t="s">
        <v>13622</v>
      </c>
      <c r="C1991" s="51" t="s">
        <v>13623</v>
      </c>
      <c r="D1991" s="50" t="s">
        <v>13624</v>
      </c>
      <c r="E1991" s="52">
        <v>44260.67486111111</v>
      </c>
      <c r="F1991" s="50"/>
      <c r="G1991" s="50"/>
      <c r="H1991" s="50" t="s">
        <v>2510</v>
      </c>
      <c r="I1991" s="50" t="s">
        <v>2511</v>
      </c>
      <c r="J1991" s="50" t="s">
        <v>13625</v>
      </c>
      <c r="K1991" s="50" t="s">
        <v>2513</v>
      </c>
      <c r="L1991" s="53" t="s">
        <v>65</v>
      </c>
      <c r="M1991" s="55" t="s">
        <v>13626</v>
      </c>
      <c r="N1991" s="50">
        <v>2097.0</v>
      </c>
      <c r="O1991" s="50">
        <v>4995.0</v>
      </c>
      <c r="P1991" s="50" t="s">
        <v>5368</v>
      </c>
      <c r="Q1991" s="56" t="s">
        <v>13627</v>
      </c>
      <c r="R1991" s="53" t="s">
        <v>13628</v>
      </c>
    </row>
    <row r="1992">
      <c r="A1992" s="54" t="s">
        <v>13629</v>
      </c>
      <c r="B1992" s="50" t="s">
        <v>13630</v>
      </c>
      <c r="C1992" s="51" t="s">
        <v>815</v>
      </c>
      <c r="D1992" s="50" t="s">
        <v>13631</v>
      </c>
      <c r="E1992" s="52">
        <v>44260.67458333333</v>
      </c>
      <c r="F1992" s="50"/>
      <c r="G1992" s="50"/>
      <c r="H1992" s="50"/>
      <c r="I1992" s="50"/>
      <c r="J1992" s="50" t="s">
        <v>13632</v>
      </c>
      <c r="K1992" s="50"/>
      <c r="L1992" s="53" t="s">
        <v>56</v>
      </c>
      <c r="M1992" s="55" t="s">
        <v>13633</v>
      </c>
      <c r="N1992" s="50">
        <v>2177.0</v>
      </c>
      <c r="O1992" s="50">
        <v>1846.0</v>
      </c>
      <c r="P1992" s="50" t="s">
        <v>13634</v>
      </c>
      <c r="Q1992" s="56" t="s">
        <v>13635</v>
      </c>
      <c r="R1992" s="53" t="s">
        <v>821</v>
      </c>
    </row>
    <row r="1993">
      <c r="A1993" s="54" t="s">
        <v>13636</v>
      </c>
      <c r="B1993" s="50" t="s">
        <v>13637</v>
      </c>
      <c r="C1993" s="51" t="s">
        <v>72</v>
      </c>
      <c r="D1993" s="50" t="s">
        <v>13638</v>
      </c>
      <c r="E1993" s="52">
        <v>44260.67457175926</v>
      </c>
      <c r="F1993" s="50"/>
      <c r="G1993" s="50"/>
      <c r="H1993" s="50"/>
      <c r="I1993" s="50"/>
      <c r="J1993" s="50" t="s">
        <v>13639</v>
      </c>
      <c r="K1993" s="50"/>
      <c r="L1993" s="53" t="s">
        <v>65</v>
      </c>
      <c r="M1993" s="55" t="s">
        <v>13640</v>
      </c>
      <c r="N1993" s="50">
        <v>625.0</v>
      </c>
      <c r="O1993" s="50">
        <v>979.0</v>
      </c>
      <c r="P1993" s="50" t="s">
        <v>13641</v>
      </c>
      <c r="Q1993" s="56" t="s">
        <v>13642</v>
      </c>
      <c r="R1993" s="53" t="s">
        <v>78</v>
      </c>
    </row>
    <row r="1994">
      <c r="A1994" s="54" t="s">
        <v>13643</v>
      </c>
      <c r="B1994" s="50" t="s">
        <v>13644</v>
      </c>
      <c r="C1994" s="51" t="s">
        <v>9367</v>
      </c>
      <c r="D1994" s="50" t="s">
        <v>13645</v>
      </c>
      <c r="E1994" s="52">
        <v>44260.674363425926</v>
      </c>
      <c r="F1994" s="50"/>
      <c r="G1994" s="50"/>
      <c r="H1994" s="50"/>
      <c r="I1994" s="50"/>
      <c r="J1994" s="50" t="s">
        <v>13646</v>
      </c>
      <c r="K1994" s="50"/>
      <c r="L1994" s="53" t="s">
        <v>65</v>
      </c>
      <c r="M1994" s="55" t="s">
        <v>13647</v>
      </c>
      <c r="N1994" s="50">
        <v>910.0</v>
      </c>
      <c r="O1994" s="50">
        <v>221.0</v>
      </c>
      <c r="P1994" s="50"/>
      <c r="Q1994" s="56" t="s">
        <v>13648</v>
      </c>
      <c r="R1994" s="53" t="s">
        <v>9373</v>
      </c>
    </row>
    <row r="1995">
      <c r="A1995" s="54" t="s">
        <v>13649</v>
      </c>
      <c r="B1995" s="50" t="s">
        <v>13622</v>
      </c>
      <c r="C1995" s="51" t="s">
        <v>2519</v>
      </c>
      <c r="D1995" s="50" t="s">
        <v>13650</v>
      </c>
      <c r="E1995" s="52">
        <v>44260.67429398149</v>
      </c>
      <c r="F1995" s="50"/>
      <c r="G1995" s="50"/>
      <c r="H1995" s="50"/>
      <c r="I1995" s="50"/>
      <c r="J1995" s="50" t="s">
        <v>13625</v>
      </c>
      <c r="K1995" s="50"/>
      <c r="L1995" s="53" t="s">
        <v>65</v>
      </c>
      <c r="M1995" s="55" t="s">
        <v>13626</v>
      </c>
      <c r="N1995" s="50">
        <v>2097.0</v>
      </c>
      <c r="O1995" s="50">
        <v>4995.0</v>
      </c>
      <c r="P1995" s="50" t="s">
        <v>5368</v>
      </c>
      <c r="Q1995" s="56" t="s">
        <v>13651</v>
      </c>
      <c r="R1995" s="53" t="s">
        <v>2522</v>
      </c>
    </row>
    <row r="1996">
      <c r="A1996" s="54" t="s">
        <v>13652</v>
      </c>
      <c r="B1996" s="50" t="s">
        <v>13653</v>
      </c>
      <c r="C1996" s="51" t="s">
        <v>333</v>
      </c>
      <c r="D1996" s="50" t="s">
        <v>13654</v>
      </c>
      <c r="E1996" s="52">
        <v>44260.674108796295</v>
      </c>
      <c r="F1996" s="50"/>
      <c r="G1996" s="50"/>
      <c r="H1996" s="50"/>
      <c r="I1996" s="50"/>
      <c r="J1996" s="50" t="s">
        <v>13655</v>
      </c>
      <c r="K1996" s="50"/>
      <c r="L1996" s="53" t="s">
        <v>56</v>
      </c>
      <c r="M1996" s="55" t="s">
        <v>13656</v>
      </c>
      <c r="N1996" s="50">
        <v>1035.0</v>
      </c>
      <c r="O1996" s="50">
        <v>772.0</v>
      </c>
      <c r="P1996" s="50"/>
      <c r="Q1996" s="56" t="s">
        <v>13657</v>
      </c>
      <c r="R1996" s="53" t="s">
        <v>338</v>
      </c>
    </row>
    <row r="1997">
      <c r="A1997" s="54" t="s">
        <v>13658</v>
      </c>
      <c r="B1997" s="50" t="s">
        <v>13659</v>
      </c>
      <c r="C1997" s="51" t="s">
        <v>333</v>
      </c>
      <c r="D1997" s="50" t="s">
        <v>13660</v>
      </c>
      <c r="E1997" s="52">
        <v>44260.67395833333</v>
      </c>
      <c r="F1997" s="50"/>
      <c r="G1997" s="50"/>
      <c r="H1997" s="50"/>
      <c r="I1997" s="50"/>
      <c r="J1997" s="50" t="s">
        <v>13661</v>
      </c>
      <c r="K1997" s="50"/>
      <c r="L1997" s="53" t="s">
        <v>65</v>
      </c>
      <c r="M1997" s="55" t="s">
        <v>13662</v>
      </c>
      <c r="N1997" s="50">
        <v>2296.0</v>
      </c>
      <c r="O1997" s="50">
        <v>2237.0</v>
      </c>
      <c r="P1997" s="50" t="s">
        <v>13663</v>
      </c>
      <c r="Q1997" s="56" t="s">
        <v>13664</v>
      </c>
      <c r="R1997" s="53" t="s">
        <v>338</v>
      </c>
    </row>
    <row r="1998">
      <c r="A1998" s="54" t="s">
        <v>13665</v>
      </c>
      <c r="B1998" s="50" t="s">
        <v>13666</v>
      </c>
      <c r="C1998" s="51" t="s">
        <v>6306</v>
      </c>
      <c r="D1998" s="50" t="s">
        <v>13667</v>
      </c>
      <c r="E1998" s="52">
        <v>44260.67381944445</v>
      </c>
      <c r="F1998" s="50"/>
      <c r="G1998" s="50"/>
      <c r="H1998" s="50"/>
      <c r="I1998" s="50"/>
      <c r="J1998" s="50" t="s">
        <v>13668</v>
      </c>
      <c r="K1998" s="50"/>
      <c r="L1998" s="53" t="s">
        <v>65</v>
      </c>
      <c r="M1998" s="55" t="s">
        <v>13669</v>
      </c>
      <c r="N1998" s="50">
        <v>1449.0</v>
      </c>
      <c r="O1998" s="50">
        <v>1800.0</v>
      </c>
      <c r="P1998" s="50" t="s">
        <v>13670</v>
      </c>
      <c r="Q1998" s="56" t="s">
        <v>13671</v>
      </c>
      <c r="R1998" s="53" t="s">
        <v>6312</v>
      </c>
    </row>
    <row r="1999">
      <c r="A1999" s="54" t="s">
        <v>13672</v>
      </c>
      <c r="B1999" s="50" t="s">
        <v>13673</v>
      </c>
      <c r="C1999" s="51" t="s">
        <v>333</v>
      </c>
      <c r="D1999" s="50" t="s">
        <v>13674</v>
      </c>
      <c r="E1999" s="52">
        <v>44260.67354166666</v>
      </c>
      <c r="F1999" s="50"/>
      <c r="G1999" s="50"/>
      <c r="H1999" s="50"/>
      <c r="I1999" s="50"/>
      <c r="J1999" s="50" t="s">
        <v>13675</v>
      </c>
      <c r="K1999" s="50"/>
      <c r="L1999" s="53" t="s">
        <v>56</v>
      </c>
      <c r="M1999" s="55" t="s">
        <v>13676</v>
      </c>
      <c r="N1999" s="50">
        <v>147.0</v>
      </c>
      <c r="O1999" s="50">
        <v>472.0</v>
      </c>
      <c r="P1999" s="50" t="s">
        <v>13677</v>
      </c>
      <c r="Q1999" s="56" t="s">
        <v>13678</v>
      </c>
      <c r="R1999" s="53" t="s">
        <v>338</v>
      </c>
    </row>
    <row r="2000">
      <c r="A2000" s="54" t="s">
        <v>13679</v>
      </c>
      <c r="B2000" s="50" t="s">
        <v>13680</v>
      </c>
      <c r="C2000" s="51" t="s">
        <v>13681</v>
      </c>
      <c r="D2000" s="50" t="s">
        <v>13682</v>
      </c>
      <c r="E2000" s="52">
        <v>44260.67351851852</v>
      </c>
      <c r="F2000" s="50"/>
      <c r="G2000" s="50"/>
      <c r="H2000" s="50"/>
      <c r="I2000" s="50"/>
      <c r="J2000" s="50" t="s">
        <v>13683</v>
      </c>
      <c r="K2000" s="50"/>
      <c r="L2000" s="53" t="s">
        <v>56</v>
      </c>
      <c r="M2000" s="55" t="s">
        <v>13684</v>
      </c>
      <c r="N2000" s="50">
        <v>1791.0</v>
      </c>
      <c r="O2000" s="50">
        <v>1699.0</v>
      </c>
      <c r="P2000" s="50" t="s">
        <v>2272</v>
      </c>
      <c r="Q2000" s="56" t="s">
        <v>13685</v>
      </c>
      <c r="R2000" s="53" t="s">
        <v>13686</v>
      </c>
    </row>
    <row r="2001">
      <c r="A2001" s="54" t="s">
        <v>13687</v>
      </c>
      <c r="B2001" s="50" t="s">
        <v>13688</v>
      </c>
      <c r="C2001" s="51" t="s">
        <v>333</v>
      </c>
      <c r="D2001" s="50" t="s">
        <v>13689</v>
      </c>
      <c r="E2001" s="52">
        <v>44260.67350694444</v>
      </c>
      <c r="F2001" s="50"/>
      <c r="G2001" s="50"/>
      <c r="H2001" s="50"/>
      <c r="I2001" s="50"/>
      <c r="J2001" s="50" t="s">
        <v>13690</v>
      </c>
      <c r="K2001" s="50"/>
      <c r="L2001" s="53" t="s">
        <v>65</v>
      </c>
      <c r="M2001" s="55" t="s">
        <v>13691</v>
      </c>
      <c r="N2001" s="50">
        <v>2288.0</v>
      </c>
      <c r="O2001" s="50">
        <v>975.0</v>
      </c>
      <c r="P2001" s="50" t="s">
        <v>13692</v>
      </c>
      <c r="Q2001" s="56" t="s">
        <v>13693</v>
      </c>
      <c r="R2001" s="53" t="s">
        <v>338</v>
      </c>
    </row>
    <row r="2002">
      <c r="A2002" s="54" t="s">
        <v>13694</v>
      </c>
      <c r="B2002" s="50" t="s">
        <v>13695</v>
      </c>
      <c r="C2002" s="51" t="s">
        <v>72</v>
      </c>
      <c r="D2002" s="50" t="s">
        <v>13696</v>
      </c>
      <c r="E2002" s="52">
        <v>44260.67344907408</v>
      </c>
      <c r="F2002" s="50"/>
      <c r="G2002" s="50"/>
      <c r="H2002" s="50"/>
      <c r="I2002" s="50"/>
      <c r="J2002" s="50" t="s">
        <v>13697</v>
      </c>
      <c r="K2002" s="50"/>
      <c r="L2002" s="53" t="s">
        <v>102</v>
      </c>
      <c r="M2002" s="55" t="s">
        <v>13698</v>
      </c>
      <c r="N2002" s="50">
        <v>185.0</v>
      </c>
      <c r="O2002" s="50">
        <v>981.0</v>
      </c>
      <c r="P2002" s="50" t="s">
        <v>286</v>
      </c>
      <c r="Q2002" s="56" t="s">
        <v>13699</v>
      </c>
      <c r="R2002" s="53" t="s">
        <v>78</v>
      </c>
    </row>
    <row r="2003">
      <c r="A2003" s="54" t="s">
        <v>13700</v>
      </c>
      <c r="B2003" s="50" t="s">
        <v>13701</v>
      </c>
      <c r="C2003" s="51" t="s">
        <v>333</v>
      </c>
      <c r="D2003" s="50" t="s">
        <v>13702</v>
      </c>
      <c r="E2003" s="52">
        <v>44260.67340277778</v>
      </c>
      <c r="F2003" s="50"/>
      <c r="G2003" s="50"/>
      <c r="H2003" s="50"/>
      <c r="I2003" s="50"/>
      <c r="J2003" s="50" t="s">
        <v>13703</v>
      </c>
      <c r="K2003" s="50"/>
      <c r="L2003" s="53" t="s">
        <v>65</v>
      </c>
      <c r="M2003" s="55" t="s">
        <v>13704</v>
      </c>
      <c r="N2003" s="50">
        <v>3029.0</v>
      </c>
      <c r="O2003" s="50">
        <v>2390.0</v>
      </c>
      <c r="P2003" s="50" t="s">
        <v>13705</v>
      </c>
      <c r="Q2003" s="56" t="s">
        <v>13706</v>
      </c>
      <c r="R2003" s="53" t="s">
        <v>338</v>
      </c>
    </row>
    <row r="2004">
      <c r="A2004" s="54" t="s">
        <v>13707</v>
      </c>
      <c r="B2004" s="50" t="s">
        <v>13708</v>
      </c>
      <c r="C2004" s="51" t="s">
        <v>333</v>
      </c>
      <c r="D2004" s="50" t="s">
        <v>13709</v>
      </c>
      <c r="E2004" s="52">
        <v>44260.6733912037</v>
      </c>
      <c r="F2004" s="50"/>
      <c r="G2004" s="50"/>
      <c r="H2004" s="50"/>
      <c r="I2004" s="50"/>
      <c r="J2004" s="50" t="s">
        <v>13710</v>
      </c>
      <c r="K2004" s="50"/>
      <c r="L2004" s="53" t="s">
        <v>65</v>
      </c>
      <c r="M2004" s="55" t="s">
        <v>13711</v>
      </c>
      <c r="N2004" s="50">
        <v>5686.0</v>
      </c>
      <c r="O2004" s="50">
        <v>5804.0</v>
      </c>
      <c r="P2004" s="50" t="s">
        <v>13712</v>
      </c>
      <c r="Q2004" s="56" t="s">
        <v>13713</v>
      </c>
      <c r="R2004" s="53" t="s">
        <v>338</v>
      </c>
    </row>
    <row r="2005">
      <c r="A2005" s="54" t="s">
        <v>13714</v>
      </c>
      <c r="B2005" s="50" t="s">
        <v>13715</v>
      </c>
      <c r="C2005" s="51" t="s">
        <v>3907</v>
      </c>
      <c r="D2005" s="50" t="s">
        <v>13716</v>
      </c>
      <c r="E2005" s="52">
        <v>44260.67337962963</v>
      </c>
      <c r="F2005" s="50"/>
      <c r="G2005" s="50"/>
      <c r="H2005" s="50"/>
      <c r="I2005" s="50"/>
      <c r="J2005" s="50" t="s">
        <v>13717</v>
      </c>
      <c r="K2005" s="50"/>
      <c r="L2005" s="53" t="s">
        <v>1392</v>
      </c>
      <c r="M2005" s="55" t="s">
        <v>13718</v>
      </c>
      <c r="N2005" s="50">
        <v>1001.0</v>
      </c>
      <c r="O2005" s="50">
        <v>977.0</v>
      </c>
      <c r="P2005" s="50"/>
      <c r="Q2005" s="56" t="s">
        <v>13719</v>
      </c>
      <c r="R2005" s="53" t="s">
        <v>3913</v>
      </c>
    </row>
    <row r="2006">
      <c r="A2006" s="54" t="s">
        <v>13720</v>
      </c>
      <c r="B2006" s="50" t="s">
        <v>13721</v>
      </c>
      <c r="C2006" s="51" t="s">
        <v>2565</v>
      </c>
      <c r="D2006" s="50" t="s">
        <v>13722</v>
      </c>
      <c r="E2006" s="52">
        <v>44260.67333333333</v>
      </c>
      <c r="F2006" s="50"/>
      <c r="G2006" s="50"/>
      <c r="H2006" s="50"/>
      <c r="I2006" s="50"/>
      <c r="J2006" s="50" t="s">
        <v>13723</v>
      </c>
      <c r="K2006" s="50"/>
      <c r="L2006" s="53" t="s">
        <v>102</v>
      </c>
      <c r="M2006" s="55" t="s">
        <v>13724</v>
      </c>
      <c r="N2006" s="50">
        <v>103.0</v>
      </c>
      <c r="O2006" s="50">
        <v>223.0</v>
      </c>
      <c r="P2006" s="50" t="s">
        <v>8720</v>
      </c>
      <c r="Q2006" s="56" t="s">
        <v>13725</v>
      </c>
      <c r="R2006" s="53" t="s">
        <v>2571</v>
      </c>
    </row>
    <row r="2007">
      <c r="A2007" s="54" t="s">
        <v>13726</v>
      </c>
      <c r="B2007" s="50" t="s">
        <v>13727</v>
      </c>
      <c r="C2007" s="51" t="s">
        <v>13728</v>
      </c>
      <c r="D2007" s="50" t="s">
        <v>13729</v>
      </c>
      <c r="E2007" s="52">
        <v>44260.67327546296</v>
      </c>
      <c r="F2007" s="50"/>
      <c r="G2007" s="50"/>
      <c r="H2007" s="50"/>
      <c r="I2007" s="50"/>
      <c r="J2007" s="50" t="s">
        <v>13730</v>
      </c>
      <c r="K2007" s="50"/>
      <c r="L2007" s="53" t="s">
        <v>65</v>
      </c>
      <c r="M2007" s="55" t="s">
        <v>13731</v>
      </c>
      <c r="N2007" s="50">
        <v>8547.0</v>
      </c>
      <c r="O2007" s="50">
        <v>18.0</v>
      </c>
      <c r="P2007" s="59" t="s">
        <v>13732</v>
      </c>
      <c r="Q2007" s="56" t="s">
        <v>13733</v>
      </c>
      <c r="R2007" s="53" t="s">
        <v>13734</v>
      </c>
    </row>
    <row r="2008">
      <c r="A2008" s="54" t="s">
        <v>13735</v>
      </c>
      <c r="B2008" s="50" t="s">
        <v>5699</v>
      </c>
      <c r="C2008" s="51" t="s">
        <v>81</v>
      </c>
      <c r="D2008" s="50" t="s">
        <v>13736</v>
      </c>
      <c r="E2008" s="52">
        <v>44260.67326388889</v>
      </c>
      <c r="F2008" s="50"/>
      <c r="G2008" s="50"/>
      <c r="H2008" s="50"/>
      <c r="I2008" s="50"/>
      <c r="J2008" s="50" t="s">
        <v>5701</v>
      </c>
      <c r="K2008" s="50"/>
      <c r="L2008" s="53" t="s">
        <v>65</v>
      </c>
      <c r="M2008" s="55" t="s">
        <v>5702</v>
      </c>
      <c r="N2008" s="50">
        <v>4001.0</v>
      </c>
      <c r="O2008" s="50">
        <v>4996.0</v>
      </c>
      <c r="P2008" s="50"/>
      <c r="Q2008" s="56" t="s">
        <v>13737</v>
      </c>
      <c r="R2008" s="53" t="s">
        <v>87</v>
      </c>
    </row>
    <row r="2009">
      <c r="A2009" s="54" t="s">
        <v>13738</v>
      </c>
      <c r="B2009" s="50" t="s">
        <v>13739</v>
      </c>
      <c r="C2009" s="51" t="s">
        <v>13740</v>
      </c>
      <c r="D2009" s="50" t="s">
        <v>13741</v>
      </c>
      <c r="E2009" s="52">
        <v>44260.67320601852</v>
      </c>
      <c r="F2009" s="50"/>
      <c r="G2009" s="50"/>
      <c r="H2009" s="50"/>
      <c r="I2009" s="50"/>
      <c r="J2009" s="50" t="s">
        <v>13742</v>
      </c>
      <c r="K2009" s="50"/>
      <c r="L2009" s="53" t="s">
        <v>56</v>
      </c>
      <c r="M2009" s="55" t="s">
        <v>13743</v>
      </c>
      <c r="N2009" s="50">
        <v>8063.0</v>
      </c>
      <c r="O2009" s="50">
        <v>6814.0</v>
      </c>
      <c r="P2009" s="50" t="s">
        <v>13744</v>
      </c>
      <c r="Q2009" s="56" t="s">
        <v>13745</v>
      </c>
      <c r="R2009" s="53" t="s">
        <v>13746</v>
      </c>
    </row>
    <row r="2010">
      <c r="A2010" s="54" t="s">
        <v>13747</v>
      </c>
      <c r="B2010" s="50" t="s">
        <v>13748</v>
      </c>
      <c r="C2010" s="51" t="s">
        <v>333</v>
      </c>
      <c r="D2010" s="50" t="s">
        <v>13749</v>
      </c>
      <c r="E2010" s="52">
        <v>44260.67318287037</v>
      </c>
      <c r="F2010" s="50"/>
      <c r="G2010" s="50"/>
      <c r="H2010" s="50"/>
      <c r="I2010" s="50"/>
      <c r="J2010" s="50" t="s">
        <v>13750</v>
      </c>
      <c r="K2010" s="50"/>
      <c r="L2010" s="53" t="s">
        <v>56</v>
      </c>
      <c r="M2010" s="55" t="s">
        <v>13751</v>
      </c>
      <c r="N2010" s="50">
        <v>512.0</v>
      </c>
      <c r="O2010" s="50">
        <v>652.0</v>
      </c>
      <c r="P2010" s="50"/>
      <c r="Q2010" s="56" t="s">
        <v>13752</v>
      </c>
      <c r="R2010" s="53" t="s">
        <v>338</v>
      </c>
    </row>
    <row r="2011">
      <c r="A2011" s="54" t="s">
        <v>13753</v>
      </c>
      <c r="B2011" s="50" t="s">
        <v>13754</v>
      </c>
      <c r="C2011" s="51" t="s">
        <v>558</v>
      </c>
      <c r="D2011" s="50" t="s">
        <v>13755</v>
      </c>
      <c r="E2011" s="52">
        <v>44260.673113425924</v>
      </c>
      <c r="F2011" s="50"/>
      <c r="G2011" s="50"/>
      <c r="H2011" s="50"/>
      <c r="I2011" s="50"/>
      <c r="J2011" s="50" t="s">
        <v>13756</v>
      </c>
      <c r="K2011" s="50"/>
      <c r="L2011" s="53" t="s">
        <v>65</v>
      </c>
      <c r="M2011" s="55" t="s">
        <v>13757</v>
      </c>
      <c r="N2011" s="50">
        <v>102.0</v>
      </c>
      <c r="O2011" s="50">
        <v>138.0</v>
      </c>
      <c r="P2011" s="50" t="s">
        <v>13758</v>
      </c>
      <c r="Q2011" s="56" t="s">
        <v>13759</v>
      </c>
      <c r="R2011" s="53" t="s">
        <v>564</v>
      </c>
    </row>
    <row r="2012">
      <c r="A2012" s="54" t="s">
        <v>13760</v>
      </c>
      <c r="B2012" s="50" t="s">
        <v>13761</v>
      </c>
      <c r="C2012" s="51" t="s">
        <v>333</v>
      </c>
      <c r="D2012" s="50" t="s">
        <v>13762</v>
      </c>
      <c r="E2012" s="52">
        <v>44260.67291666666</v>
      </c>
      <c r="F2012" s="50"/>
      <c r="G2012" s="50"/>
      <c r="H2012" s="50"/>
      <c r="I2012" s="50"/>
      <c r="J2012" s="50" t="s">
        <v>13763</v>
      </c>
      <c r="K2012" s="50"/>
      <c r="L2012" s="53" t="s">
        <v>56</v>
      </c>
      <c r="M2012" s="55" t="s">
        <v>13764</v>
      </c>
      <c r="N2012" s="50">
        <v>20934.0</v>
      </c>
      <c r="O2012" s="50">
        <v>20684.0</v>
      </c>
      <c r="P2012" s="50" t="s">
        <v>13765</v>
      </c>
      <c r="Q2012" s="56" t="s">
        <v>13766</v>
      </c>
      <c r="R2012" s="53" t="s">
        <v>338</v>
      </c>
    </row>
    <row r="2013">
      <c r="A2013" s="54" t="s">
        <v>13767</v>
      </c>
      <c r="B2013" s="50" t="s">
        <v>13768</v>
      </c>
      <c r="C2013" s="51" t="s">
        <v>5492</v>
      </c>
      <c r="D2013" s="50" t="s">
        <v>13769</v>
      </c>
      <c r="E2013" s="52">
        <v>44260.67287037037</v>
      </c>
      <c r="F2013" s="50"/>
      <c r="G2013" s="50"/>
      <c r="H2013" s="50"/>
      <c r="I2013" s="50"/>
      <c r="J2013" s="50" t="s">
        <v>13770</v>
      </c>
      <c r="K2013" s="50"/>
      <c r="L2013" s="53" t="s">
        <v>65</v>
      </c>
      <c r="M2013" s="55" t="s">
        <v>13771</v>
      </c>
      <c r="N2013" s="50">
        <v>121.0</v>
      </c>
      <c r="O2013" s="50">
        <v>113.0</v>
      </c>
      <c r="P2013" s="50" t="s">
        <v>13772</v>
      </c>
      <c r="Q2013" s="56" t="s">
        <v>13773</v>
      </c>
      <c r="R2013" s="53" t="s">
        <v>5497</v>
      </c>
    </row>
    <row r="2014">
      <c r="A2014" s="54" t="s">
        <v>13774</v>
      </c>
      <c r="B2014" s="50" t="s">
        <v>13775</v>
      </c>
      <c r="C2014" s="51" t="s">
        <v>72</v>
      </c>
      <c r="D2014" s="50" t="s">
        <v>13776</v>
      </c>
      <c r="E2014" s="52">
        <v>44260.6728587963</v>
      </c>
      <c r="F2014" s="50"/>
      <c r="G2014" s="50"/>
      <c r="H2014" s="50"/>
      <c r="I2014" s="50"/>
      <c r="J2014" s="50" t="s">
        <v>13777</v>
      </c>
      <c r="K2014" s="50"/>
      <c r="L2014" s="53" t="s">
        <v>65</v>
      </c>
      <c r="M2014" s="55" t="s">
        <v>13778</v>
      </c>
      <c r="N2014" s="50">
        <v>1066.0</v>
      </c>
      <c r="O2014" s="50">
        <v>715.0</v>
      </c>
      <c r="P2014" s="50" t="s">
        <v>76</v>
      </c>
      <c r="Q2014" s="56" t="s">
        <v>13779</v>
      </c>
      <c r="R2014" s="53" t="s">
        <v>78</v>
      </c>
    </row>
    <row r="2015">
      <c r="A2015" s="54" t="s">
        <v>13780</v>
      </c>
      <c r="B2015" s="50" t="s">
        <v>13781</v>
      </c>
      <c r="C2015" s="51" t="s">
        <v>9703</v>
      </c>
      <c r="D2015" s="50" t="s">
        <v>13776</v>
      </c>
      <c r="E2015" s="52">
        <v>44260.6728587963</v>
      </c>
      <c r="F2015" s="50"/>
      <c r="G2015" s="50"/>
      <c r="H2015" s="50"/>
      <c r="I2015" s="50"/>
      <c r="J2015" s="50" t="s">
        <v>13782</v>
      </c>
      <c r="K2015" s="50"/>
      <c r="L2015" s="53" t="s">
        <v>102</v>
      </c>
      <c r="M2015" s="55" t="s">
        <v>13783</v>
      </c>
      <c r="N2015" s="50">
        <v>43688.0</v>
      </c>
      <c r="O2015" s="50">
        <v>1397.0</v>
      </c>
      <c r="P2015" s="50" t="s">
        <v>13784</v>
      </c>
      <c r="Q2015" s="56" t="s">
        <v>13785</v>
      </c>
      <c r="R2015" s="53" t="s">
        <v>9708</v>
      </c>
    </row>
    <row r="2016">
      <c r="A2016" s="54" t="s">
        <v>13786</v>
      </c>
      <c r="B2016" s="50" t="s">
        <v>13787</v>
      </c>
      <c r="C2016" s="51" t="s">
        <v>333</v>
      </c>
      <c r="D2016" s="50" t="s">
        <v>13776</v>
      </c>
      <c r="E2016" s="52">
        <v>44260.6728587963</v>
      </c>
      <c r="F2016" s="50"/>
      <c r="G2016" s="50"/>
      <c r="H2016" s="50"/>
      <c r="I2016" s="50"/>
      <c r="J2016" s="50" t="s">
        <v>13788</v>
      </c>
      <c r="K2016" s="50"/>
      <c r="L2016" s="53" t="s">
        <v>65</v>
      </c>
      <c r="M2016" s="55" t="s">
        <v>13789</v>
      </c>
      <c r="N2016" s="50">
        <v>792.0</v>
      </c>
      <c r="O2016" s="50">
        <v>428.0</v>
      </c>
      <c r="P2016" s="50"/>
      <c r="Q2016" s="56" t="s">
        <v>13790</v>
      </c>
      <c r="R2016" s="53" t="s">
        <v>338</v>
      </c>
    </row>
    <row r="2017">
      <c r="A2017" s="54" t="s">
        <v>13791</v>
      </c>
      <c r="B2017" s="50" t="s">
        <v>13792</v>
      </c>
      <c r="C2017" s="51" t="s">
        <v>333</v>
      </c>
      <c r="D2017" s="50" t="s">
        <v>13793</v>
      </c>
      <c r="E2017" s="52">
        <v>44260.672800925924</v>
      </c>
      <c r="F2017" s="50"/>
      <c r="G2017" s="50"/>
      <c r="H2017" s="50"/>
      <c r="I2017" s="50"/>
      <c r="J2017" s="50" t="s">
        <v>13794</v>
      </c>
      <c r="K2017" s="50"/>
      <c r="L2017" s="53" t="s">
        <v>56</v>
      </c>
      <c r="M2017" s="55" t="s">
        <v>13795</v>
      </c>
      <c r="N2017" s="50">
        <v>572.0</v>
      </c>
      <c r="O2017" s="50">
        <v>708.0</v>
      </c>
      <c r="P2017" s="50"/>
      <c r="Q2017" s="56" t="s">
        <v>13796</v>
      </c>
      <c r="R2017" s="53" t="s">
        <v>338</v>
      </c>
    </row>
    <row r="2018">
      <c r="A2018" s="54" t="s">
        <v>13797</v>
      </c>
      <c r="B2018" s="50" t="s">
        <v>13798</v>
      </c>
      <c r="C2018" s="51" t="s">
        <v>2565</v>
      </c>
      <c r="D2018" s="50" t="s">
        <v>13793</v>
      </c>
      <c r="E2018" s="52">
        <v>44260.672800925924</v>
      </c>
      <c r="F2018" s="50"/>
      <c r="G2018" s="50"/>
      <c r="H2018" s="50"/>
      <c r="I2018" s="50"/>
      <c r="J2018" s="50" t="s">
        <v>13799</v>
      </c>
      <c r="K2018" s="50"/>
      <c r="L2018" s="53" t="s">
        <v>65</v>
      </c>
      <c r="M2018" s="55" t="s">
        <v>13800</v>
      </c>
      <c r="N2018" s="50">
        <v>4214.0</v>
      </c>
      <c r="O2018" s="50">
        <v>68.0</v>
      </c>
      <c r="P2018" s="50" t="s">
        <v>13801</v>
      </c>
      <c r="Q2018" s="56" t="s">
        <v>13802</v>
      </c>
      <c r="R2018" s="53" t="s">
        <v>2571</v>
      </c>
    </row>
    <row r="2019">
      <c r="A2019" s="54" t="s">
        <v>13803</v>
      </c>
      <c r="B2019" s="50" t="s">
        <v>13804</v>
      </c>
      <c r="C2019" s="51" t="s">
        <v>13805</v>
      </c>
      <c r="D2019" s="50" t="s">
        <v>13806</v>
      </c>
      <c r="E2019" s="52">
        <v>44260.67275462963</v>
      </c>
      <c r="F2019" s="50"/>
      <c r="G2019" s="50"/>
      <c r="H2019" s="50"/>
      <c r="I2019" s="50"/>
      <c r="J2019" s="50" t="s">
        <v>13807</v>
      </c>
      <c r="K2019" s="50"/>
      <c r="L2019" s="53" t="s">
        <v>56</v>
      </c>
      <c r="M2019" s="55" t="s">
        <v>13808</v>
      </c>
      <c r="N2019" s="50">
        <v>2998.0</v>
      </c>
      <c r="O2019" s="50">
        <v>332.0</v>
      </c>
      <c r="P2019" s="50" t="s">
        <v>2585</v>
      </c>
      <c r="Q2019" s="56" t="s">
        <v>13809</v>
      </c>
      <c r="R2019" s="53" t="s">
        <v>13810</v>
      </c>
    </row>
    <row r="2020">
      <c r="A2020" s="54" t="s">
        <v>13811</v>
      </c>
      <c r="B2020" s="50" t="s">
        <v>13812</v>
      </c>
      <c r="C2020" s="51" t="s">
        <v>333</v>
      </c>
      <c r="D2020" s="50" t="s">
        <v>13813</v>
      </c>
      <c r="E2020" s="52">
        <v>44260.672743055555</v>
      </c>
      <c r="F2020" s="50"/>
      <c r="G2020" s="50"/>
      <c r="H2020" s="50"/>
      <c r="I2020" s="50"/>
      <c r="J2020" s="50" t="s">
        <v>13814</v>
      </c>
      <c r="K2020" s="50"/>
      <c r="L2020" s="53" t="s">
        <v>56</v>
      </c>
      <c r="M2020" s="55" t="s">
        <v>13815</v>
      </c>
      <c r="N2020" s="50">
        <v>2835.0</v>
      </c>
      <c r="O2020" s="50">
        <v>689.0</v>
      </c>
      <c r="P2020" s="50" t="s">
        <v>13816</v>
      </c>
      <c r="Q2020" s="56" t="s">
        <v>13817</v>
      </c>
      <c r="R2020" s="53" t="s">
        <v>338</v>
      </c>
    </row>
    <row r="2021">
      <c r="A2021" s="54" t="s">
        <v>13818</v>
      </c>
      <c r="B2021" s="50" t="s">
        <v>13819</v>
      </c>
      <c r="C2021" s="51" t="s">
        <v>4812</v>
      </c>
      <c r="D2021" s="50" t="s">
        <v>13820</v>
      </c>
      <c r="E2021" s="52">
        <v>44260.67273148148</v>
      </c>
      <c r="F2021" s="50"/>
      <c r="G2021" s="50"/>
      <c r="H2021" s="50"/>
      <c r="I2021" s="50"/>
      <c r="J2021" s="50" t="s">
        <v>13821</v>
      </c>
      <c r="K2021" s="50"/>
      <c r="L2021" s="53" t="s">
        <v>65</v>
      </c>
      <c r="M2021" s="55" t="s">
        <v>13822</v>
      </c>
      <c r="N2021" s="50">
        <v>1540.0</v>
      </c>
      <c r="O2021" s="50">
        <v>488.0</v>
      </c>
      <c r="P2021" s="50" t="s">
        <v>13823</v>
      </c>
      <c r="Q2021" s="56" t="s">
        <v>13824</v>
      </c>
      <c r="R2021" s="53" t="s">
        <v>4818</v>
      </c>
    </row>
    <row r="2022">
      <c r="A2022" s="54" t="s">
        <v>13825</v>
      </c>
      <c r="B2022" s="50" t="s">
        <v>13826</v>
      </c>
      <c r="C2022" s="51" t="s">
        <v>333</v>
      </c>
      <c r="D2022" s="50" t="s">
        <v>13827</v>
      </c>
      <c r="E2022" s="52">
        <v>44260.672696759255</v>
      </c>
      <c r="F2022" s="50"/>
      <c r="G2022" s="50"/>
      <c r="H2022" s="50"/>
      <c r="I2022" s="50"/>
      <c r="J2022" s="50" t="s">
        <v>13828</v>
      </c>
      <c r="K2022" s="50"/>
      <c r="L2022" s="53" t="s">
        <v>65</v>
      </c>
      <c r="M2022" s="55" t="s">
        <v>13829</v>
      </c>
      <c r="N2022" s="50">
        <v>148.0</v>
      </c>
      <c r="O2022" s="50">
        <v>245.0</v>
      </c>
      <c r="P2022" s="50" t="s">
        <v>13830</v>
      </c>
      <c r="Q2022" s="56" t="s">
        <v>13831</v>
      </c>
      <c r="R2022" s="53" t="s">
        <v>338</v>
      </c>
    </row>
    <row r="2023">
      <c r="A2023" s="54" t="s">
        <v>13832</v>
      </c>
      <c r="B2023" s="50" t="s">
        <v>13833</v>
      </c>
      <c r="C2023" s="51" t="s">
        <v>333</v>
      </c>
      <c r="D2023" s="50" t="s">
        <v>13834</v>
      </c>
      <c r="E2023" s="52">
        <v>44260.67266203703</v>
      </c>
      <c r="F2023" s="50"/>
      <c r="G2023" s="50"/>
      <c r="H2023" s="50"/>
      <c r="I2023" s="50"/>
      <c r="J2023" s="50" t="s">
        <v>13835</v>
      </c>
      <c r="K2023" s="50"/>
      <c r="L2023" s="53" t="s">
        <v>56</v>
      </c>
      <c r="M2023" s="55" t="s">
        <v>13836</v>
      </c>
      <c r="N2023" s="50">
        <v>240.0</v>
      </c>
      <c r="O2023" s="50">
        <v>402.0</v>
      </c>
      <c r="P2023" s="50"/>
      <c r="Q2023" s="56" t="s">
        <v>13837</v>
      </c>
      <c r="R2023" s="53" t="s">
        <v>338</v>
      </c>
    </row>
    <row r="2024">
      <c r="A2024" s="54" t="s">
        <v>13838</v>
      </c>
      <c r="B2024" s="50" t="s">
        <v>13839</v>
      </c>
      <c r="C2024" s="51" t="s">
        <v>333</v>
      </c>
      <c r="D2024" s="50" t="s">
        <v>13840</v>
      </c>
      <c r="E2024" s="52">
        <v>44260.67265046296</v>
      </c>
      <c r="F2024" s="50"/>
      <c r="G2024" s="50"/>
      <c r="H2024" s="50"/>
      <c r="I2024" s="50"/>
      <c r="J2024" s="50" t="s">
        <v>13841</v>
      </c>
      <c r="K2024" s="50"/>
      <c r="L2024" s="53" t="s">
        <v>56</v>
      </c>
      <c r="M2024" s="55" t="s">
        <v>13842</v>
      </c>
      <c r="N2024" s="50">
        <v>374.0</v>
      </c>
      <c r="O2024" s="50">
        <v>346.0</v>
      </c>
      <c r="P2024" s="50" t="s">
        <v>13843</v>
      </c>
      <c r="Q2024" s="56" t="s">
        <v>13844</v>
      </c>
      <c r="R2024" s="53" t="s">
        <v>338</v>
      </c>
    </row>
    <row r="2025">
      <c r="A2025" s="54" t="s">
        <v>13845</v>
      </c>
      <c r="B2025" s="50" t="s">
        <v>13846</v>
      </c>
      <c r="C2025" s="51" t="s">
        <v>13847</v>
      </c>
      <c r="D2025" s="50" t="s">
        <v>13848</v>
      </c>
      <c r="E2025" s="52">
        <v>44260.6725</v>
      </c>
      <c r="F2025" s="50"/>
      <c r="G2025" s="50"/>
      <c r="H2025" s="50"/>
      <c r="I2025" s="50"/>
      <c r="J2025" s="50" t="s">
        <v>13849</v>
      </c>
      <c r="K2025" s="50"/>
      <c r="L2025" s="53" t="s">
        <v>102</v>
      </c>
      <c r="M2025" s="55" t="s">
        <v>13850</v>
      </c>
      <c r="N2025" s="50">
        <v>553.0</v>
      </c>
      <c r="O2025" s="50">
        <v>118.0</v>
      </c>
      <c r="P2025" s="50" t="s">
        <v>13851</v>
      </c>
      <c r="Q2025" s="56" t="s">
        <v>13852</v>
      </c>
      <c r="R2025" s="53" t="s">
        <v>13853</v>
      </c>
    </row>
    <row r="2026">
      <c r="A2026" s="54" t="s">
        <v>13383</v>
      </c>
      <c r="B2026" s="50" t="s">
        <v>13381</v>
      </c>
      <c r="C2026" s="51" t="s">
        <v>13854</v>
      </c>
      <c r="D2026" s="50" t="s">
        <v>13848</v>
      </c>
      <c r="E2026" s="52">
        <v>44260.6725</v>
      </c>
      <c r="F2026" s="50"/>
      <c r="G2026" s="50"/>
      <c r="H2026" s="50"/>
      <c r="I2026" s="50"/>
      <c r="J2026" s="50" t="s">
        <v>13380</v>
      </c>
      <c r="K2026" s="50"/>
      <c r="L2026" s="53" t="s">
        <v>1120</v>
      </c>
      <c r="M2026" s="55" t="s">
        <v>13855</v>
      </c>
      <c r="N2026" s="50">
        <v>3.5810487E7</v>
      </c>
      <c r="O2026" s="50">
        <v>93.0</v>
      </c>
      <c r="P2026" s="50" t="s">
        <v>13856</v>
      </c>
      <c r="Q2026" s="56" t="s">
        <v>13857</v>
      </c>
      <c r="R2026" s="53" t="s">
        <v>13858</v>
      </c>
    </row>
    <row r="2027">
      <c r="A2027" s="54" t="s">
        <v>13859</v>
      </c>
      <c r="B2027" s="50" t="s">
        <v>13860</v>
      </c>
      <c r="C2027" s="57" t="s">
        <v>13861</v>
      </c>
      <c r="D2027" s="50" t="s">
        <v>13862</v>
      </c>
      <c r="E2027" s="52">
        <v>44260.67208333334</v>
      </c>
      <c r="F2027" s="50"/>
      <c r="G2027" s="50"/>
      <c r="H2027" s="50"/>
      <c r="I2027" s="50"/>
      <c r="J2027" s="50" t="s">
        <v>13863</v>
      </c>
      <c r="K2027" s="50"/>
      <c r="L2027" s="53" t="s">
        <v>65</v>
      </c>
      <c r="M2027" s="55" t="s">
        <v>13864</v>
      </c>
      <c r="N2027" s="50">
        <v>4062.0</v>
      </c>
      <c r="O2027" s="50">
        <v>1612.0</v>
      </c>
      <c r="P2027" s="50" t="s">
        <v>13865</v>
      </c>
      <c r="Q2027" s="56" t="s">
        <v>13866</v>
      </c>
      <c r="R2027" s="53" t="s">
        <v>13867</v>
      </c>
    </row>
    <row r="2028">
      <c r="A2028" s="54" t="s">
        <v>13868</v>
      </c>
      <c r="B2028" s="50" t="s">
        <v>13869</v>
      </c>
      <c r="C2028" s="51" t="s">
        <v>13870</v>
      </c>
      <c r="D2028" s="50" t="s">
        <v>13871</v>
      </c>
      <c r="E2028" s="52">
        <v>44260.672048611115</v>
      </c>
      <c r="F2028" s="50"/>
      <c r="G2028" s="50"/>
      <c r="H2028" s="50"/>
      <c r="I2028" s="50"/>
      <c r="J2028" s="50" t="s">
        <v>13872</v>
      </c>
      <c r="K2028" s="50"/>
      <c r="L2028" s="53" t="s">
        <v>65</v>
      </c>
      <c r="M2028" s="55" t="s">
        <v>13873</v>
      </c>
      <c r="N2028" s="50">
        <v>544.0</v>
      </c>
      <c r="O2028" s="50">
        <v>114.0</v>
      </c>
      <c r="P2028" s="50" t="s">
        <v>2585</v>
      </c>
      <c r="Q2028" s="56" t="s">
        <v>13874</v>
      </c>
      <c r="R2028" s="53" t="s">
        <v>13875</v>
      </c>
    </row>
    <row r="2029">
      <c r="A2029" s="54" t="s">
        <v>13876</v>
      </c>
      <c r="B2029" s="50" t="s">
        <v>13302</v>
      </c>
      <c r="C2029" s="51" t="s">
        <v>13877</v>
      </c>
      <c r="D2029" s="50" t="s">
        <v>13878</v>
      </c>
      <c r="E2029" s="52">
        <v>44260.67201388889</v>
      </c>
      <c r="F2029" s="50"/>
      <c r="G2029" s="50"/>
      <c r="H2029" s="50"/>
      <c r="I2029" s="50"/>
      <c r="J2029" s="50" t="s">
        <v>13304</v>
      </c>
      <c r="K2029" s="50"/>
      <c r="L2029" s="53" t="s">
        <v>65</v>
      </c>
      <c r="M2029" s="55" t="s">
        <v>13305</v>
      </c>
      <c r="N2029" s="50">
        <v>223.0</v>
      </c>
      <c r="O2029" s="50">
        <v>2345.0</v>
      </c>
      <c r="P2029" s="50" t="s">
        <v>13306</v>
      </c>
      <c r="Q2029" s="56" t="s">
        <v>13879</v>
      </c>
      <c r="R2029" s="53" t="s">
        <v>13880</v>
      </c>
    </row>
    <row r="2030">
      <c r="A2030" s="54" t="s">
        <v>13881</v>
      </c>
      <c r="B2030" s="50" t="s">
        <v>13882</v>
      </c>
      <c r="C2030" s="51" t="s">
        <v>72</v>
      </c>
      <c r="D2030" s="50" t="s">
        <v>13883</v>
      </c>
      <c r="E2030" s="52">
        <v>44260.67188657407</v>
      </c>
      <c r="F2030" s="50"/>
      <c r="G2030" s="50"/>
      <c r="H2030" s="50"/>
      <c r="I2030" s="50"/>
      <c r="J2030" s="50" t="s">
        <v>13884</v>
      </c>
      <c r="K2030" s="50"/>
      <c r="L2030" s="53" t="s">
        <v>65</v>
      </c>
      <c r="M2030" s="55" t="s">
        <v>13885</v>
      </c>
      <c r="N2030" s="50">
        <v>4244.0</v>
      </c>
      <c r="O2030" s="50">
        <v>3611.0</v>
      </c>
      <c r="P2030" s="50" t="s">
        <v>13886</v>
      </c>
      <c r="Q2030" s="56" t="s">
        <v>13887</v>
      </c>
      <c r="R2030" s="53" t="s">
        <v>78</v>
      </c>
    </row>
    <row r="2031">
      <c r="A2031" s="54" t="s">
        <v>13888</v>
      </c>
      <c r="B2031" s="50" t="s">
        <v>13889</v>
      </c>
      <c r="C2031" s="51" t="s">
        <v>72</v>
      </c>
      <c r="D2031" s="50" t="s">
        <v>13890</v>
      </c>
      <c r="E2031" s="52">
        <v>44260.671631944446</v>
      </c>
      <c r="F2031" s="50"/>
      <c r="G2031" s="50"/>
      <c r="H2031" s="50"/>
      <c r="I2031" s="50"/>
      <c r="J2031" s="50" t="s">
        <v>13891</v>
      </c>
      <c r="K2031" s="50"/>
      <c r="L2031" s="53" t="s">
        <v>65</v>
      </c>
      <c r="M2031" s="55" t="s">
        <v>13892</v>
      </c>
      <c r="N2031" s="50">
        <v>775.0</v>
      </c>
      <c r="O2031" s="50">
        <v>1257.0</v>
      </c>
      <c r="P2031" s="50" t="s">
        <v>3525</v>
      </c>
      <c r="Q2031" s="56" t="s">
        <v>13893</v>
      </c>
      <c r="R2031" s="53" t="s">
        <v>78</v>
      </c>
    </row>
    <row r="2032">
      <c r="A2032" s="54" t="s">
        <v>13894</v>
      </c>
      <c r="B2032" s="50" t="s">
        <v>13895</v>
      </c>
      <c r="C2032" s="51" t="s">
        <v>5492</v>
      </c>
      <c r="D2032" s="50" t="s">
        <v>13896</v>
      </c>
      <c r="E2032" s="52">
        <v>44260.67162037037</v>
      </c>
      <c r="F2032" s="50"/>
      <c r="G2032" s="50"/>
      <c r="H2032" s="50"/>
      <c r="I2032" s="50"/>
      <c r="J2032" s="50" t="s">
        <v>13897</v>
      </c>
      <c r="K2032" s="50"/>
      <c r="L2032" s="53" t="s">
        <v>65</v>
      </c>
      <c r="M2032" s="55" t="s">
        <v>13898</v>
      </c>
      <c r="N2032" s="50">
        <v>205.0</v>
      </c>
      <c r="O2032" s="50">
        <v>348.0</v>
      </c>
      <c r="P2032" s="50"/>
      <c r="Q2032" s="56" t="s">
        <v>13899</v>
      </c>
      <c r="R2032" s="53" t="s">
        <v>5497</v>
      </c>
    </row>
    <row r="2033">
      <c r="A2033" s="54" t="s">
        <v>13900</v>
      </c>
      <c r="B2033" s="50" t="s">
        <v>13901</v>
      </c>
      <c r="C2033" s="51" t="s">
        <v>13902</v>
      </c>
      <c r="D2033" s="50" t="s">
        <v>13903</v>
      </c>
      <c r="E2033" s="52">
        <v>44260.671435185184</v>
      </c>
      <c r="F2033" s="50"/>
      <c r="G2033" s="50"/>
      <c r="H2033" s="50"/>
      <c r="I2033" s="50"/>
      <c r="J2033" s="50" t="s">
        <v>13904</v>
      </c>
      <c r="K2033" s="50"/>
      <c r="L2033" s="53" t="s">
        <v>102</v>
      </c>
      <c r="M2033" s="55" t="s">
        <v>13905</v>
      </c>
      <c r="N2033" s="50">
        <v>1169.0</v>
      </c>
      <c r="O2033" s="50">
        <v>9.0</v>
      </c>
      <c r="P2033" s="50"/>
      <c r="Q2033" s="56" t="s">
        <v>13906</v>
      </c>
      <c r="R2033" s="53" t="s">
        <v>13907</v>
      </c>
    </row>
    <row r="2034">
      <c r="A2034" s="54" t="s">
        <v>13908</v>
      </c>
      <c r="B2034" s="50" t="s">
        <v>13909</v>
      </c>
      <c r="C2034" s="51" t="s">
        <v>13910</v>
      </c>
      <c r="D2034" s="50" t="s">
        <v>13911</v>
      </c>
      <c r="E2034" s="52">
        <v>44260.67130787037</v>
      </c>
      <c r="F2034" s="50"/>
      <c r="G2034" s="50"/>
      <c r="H2034" s="50"/>
      <c r="I2034" s="50"/>
      <c r="J2034" s="50" t="s">
        <v>13912</v>
      </c>
      <c r="K2034" s="50"/>
      <c r="L2034" s="53" t="s">
        <v>102</v>
      </c>
      <c r="M2034" s="55" t="s">
        <v>13913</v>
      </c>
      <c r="N2034" s="50">
        <v>91132.0</v>
      </c>
      <c r="O2034" s="50">
        <v>14780.0</v>
      </c>
      <c r="P2034" s="50" t="s">
        <v>13914</v>
      </c>
      <c r="Q2034" s="56" t="s">
        <v>13915</v>
      </c>
      <c r="R2034" s="53" t="s">
        <v>13916</v>
      </c>
    </row>
    <row r="2035">
      <c r="A2035" s="54" t="s">
        <v>13917</v>
      </c>
      <c r="B2035" s="50" t="s">
        <v>13918</v>
      </c>
      <c r="C2035" s="51" t="s">
        <v>5242</v>
      </c>
      <c r="D2035" s="50" t="s">
        <v>13919</v>
      </c>
      <c r="E2035" s="52">
        <v>44260.67099537037</v>
      </c>
      <c r="F2035" s="50"/>
      <c r="G2035" s="50"/>
      <c r="H2035" s="50"/>
      <c r="I2035" s="50"/>
      <c r="J2035" s="50" t="s">
        <v>13920</v>
      </c>
      <c r="K2035" s="50"/>
      <c r="L2035" s="53" t="s">
        <v>65</v>
      </c>
      <c r="M2035" s="55" t="s">
        <v>13921</v>
      </c>
      <c r="N2035" s="50">
        <v>263.0</v>
      </c>
      <c r="O2035" s="50">
        <v>431.0</v>
      </c>
      <c r="P2035" s="50" t="s">
        <v>7808</v>
      </c>
      <c r="Q2035" s="56" t="s">
        <v>13922</v>
      </c>
      <c r="R2035" s="53" t="s">
        <v>5248</v>
      </c>
    </row>
    <row r="2036">
      <c r="A2036" s="54" t="s">
        <v>13923</v>
      </c>
      <c r="B2036" s="50" t="s">
        <v>13924</v>
      </c>
      <c r="C2036" s="51" t="s">
        <v>13925</v>
      </c>
      <c r="D2036" s="50" t="s">
        <v>13926</v>
      </c>
      <c r="E2036" s="52">
        <v>44260.67092592592</v>
      </c>
      <c r="F2036" s="50"/>
      <c r="G2036" s="50"/>
      <c r="H2036" s="50"/>
      <c r="I2036" s="50"/>
      <c r="J2036" s="50" t="s">
        <v>13927</v>
      </c>
      <c r="K2036" s="50"/>
      <c r="L2036" s="53" t="s">
        <v>102</v>
      </c>
      <c r="M2036" s="55" t="s">
        <v>13928</v>
      </c>
      <c r="N2036" s="50">
        <v>3929.0</v>
      </c>
      <c r="O2036" s="50">
        <v>857.0</v>
      </c>
      <c r="P2036" s="50" t="s">
        <v>94</v>
      </c>
      <c r="Q2036" s="56" t="s">
        <v>13929</v>
      </c>
      <c r="R2036" s="53" t="s">
        <v>13930</v>
      </c>
    </row>
    <row r="2037">
      <c r="A2037" s="54" t="s">
        <v>13931</v>
      </c>
      <c r="B2037" s="50" t="s">
        <v>13932</v>
      </c>
      <c r="C2037" s="51" t="s">
        <v>2958</v>
      </c>
      <c r="D2037" s="50" t="s">
        <v>13933</v>
      </c>
      <c r="E2037" s="52">
        <v>44260.67086805556</v>
      </c>
      <c r="F2037" s="50"/>
      <c r="G2037" s="50"/>
      <c r="H2037" s="50"/>
      <c r="I2037" s="50"/>
      <c r="J2037" s="50" t="s">
        <v>13934</v>
      </c>
      <c r="K2037" s="50"/>
      <c r="L2037" s="53" t="s">
        <v>56</v>
      </c>
      <c r="M2037" s="55" t="s">
        <v>13935</v>
      </c>
      <c r="N2037" s="50">
        <v>390.0</v>
      </c>
      <c r="O2037" s="50">
        <v>300.0</v>
      </c>
      <c r="P2037" s="50" t="s">
        <v>13936</v>
      </c>
      <c r="Q2037" s="56" t="s">
        <v>13937</v>
      </c>
      <c r="R2037" s="53" t="s">
        <v>2964</v>
      </c>
    </row>
    <row r="2038">
      <c r="A2038" s="54" t="s">
        <v>13938</v>
      </c>
      <c r="B2038" s="50" t="s">
        <v>13939</v>
      </c>
      <c r="C2038" s="51" t="s">
        <v>2565</v>
      </c>
      <c r="D2038" s="50" t="s">
        <v>13940</v>
      </c>
      <c r="E2038" s="52">
        <v>44260.67083333334</v>
      </c>
      <c r="F2038" s="50"/>
      <c r="G2038" s="50"/>
      <c r="H2038" s="50"/>
      <c r="I2038" s="50"/>
      <c r="J2038" s="50" t="s">
        <v>13941</v>
      </c>
      <c r="K2038" s="50"/>
      <c r="L2038" s="53" t="s">
        <v>65</v>
      </c>
      <c r="M2038" s="55" t="s">
        <v>13942</v>
      </c>
      <c r="N2038" s="50">
        <v>1053.0</v>
      </c>
      <c r="O2038" s="50">
        <v>35.0</v>
      </c>
      <c r="P2038" s="50"/>
      <c r="Q2038" s="56" t="s">
        <v>13943</v>
      </c>
      <c r="R2038" s="53" t="s">
        <v>2571</v>
      </c>
    </row>
    <row r="2039">
      <c r="A2039" s="54" t="s">
        <v>13944</v>
      </c>
      <c r="B2039" s="50" t="s">
        <v>13945</v>
      </c>
      <c r="C2039" s="51" t="s">
        <v>3922</v>
      </c>
      <c r="D2039" s="50" t="s">
        <v>13946</v>
      </c>
      <c r="E2039" s="52">
        <v>44260.67067129629</v>
      </c>
      <c r="F2039" s="50"/>
      <c r="G2039" s="50"/>
      <c r="H2039" s="50"/>
      <c r="I2039" s="50"/>
      <c r="J2039" s="50" t="s">
        <v>13947</v>
      </c>
      <c r="K2039" s="50"/>
      <c r="L2039" s="53" t="s">
        <v>65</v>
      </c>
      <c r="M2039" s="55" t="s">
        <v>13948</v>
      </c>
      <c r="N2039" s="50">
        <v>2565.0</v>
      </c>
      <c r="O2039" s="50">
        <v>2450.0</v>
      </c>
      <c r="P2039" s="50" t="s">
        <v>76</v>
      </c>
      <c r="Q2039" s="56" t="s">
        <v>13949</v>
      </c>
      <c r="R2039" s="53" t="s">
        <v>3928</v>
      </c>
    </row>
    <row r="2040">
      <c r="A2040" s="54" t="s">
        <v>13950</v>
      </c>
      <c r="B2040" s="50" t="s">
        <v>13951</v>
      </c>
      <c r="C2040" s="51" t="s">
        <v>5242</v>
      </c>
      <c r="D2040" s="50" t="s">
        <v>13952</v>
      </c>
      <c r="E2040" s="52">
        <v>44260.670625</v>
      </c>
      <c r="F2040" s="50"/>
      <c r="G2040" s="50"/>
      <c r="H2040" s="50"/>
      <c r="I2040" s="50"/>
      <c r="J2040" s="50" t="s">
        <v>13953</v>
      </c>
      <c r="K2040" s="50"/>
      <c r="L2040" s="53" t="s">
        <v>65</v>
      </c>
      <c r="M2040" s="55" t="s">
        <v>13954</v>
      </c>
      <c r="N2040" s="50">
        <v>343.0</v>
      </c>
      <c r="O2040" s="50">
        <v>548.0</v>
      </c>
      <c r="P2040" s="50" t="s">
        <v>286</v>
      </c>
      <c r="Q2040" s="56" t="s">
        <v>13955</v>
      </c>
      <c r="R2040" s="53" t="s">
        <v>5248</v>
      </c>
    </row>
    <row r="2041">
      <c r="A2041" s="54" t="s">
        <v>13956</v>
      </c>
      <c r="B2041" s="50" t="s">
        <v>13957</v>
      </c>
      <c r="C2041" s="51" t="s">
        <v>72</v>
      </c>
      <c r="D2041" s="50" t="s">
        <v>13958</v>
      </c>
      <c r="E2041" s="52">
        <v>44260.67048611111</v>
      </c>
      <c r="F2041" s="50"/>
      <c r="G2041" s="50"/>
      <c r="H2041" s="50"/>
      <c r="I2041" s="50"/>
      <c r="J2041" s="50" t="s">
        <v>13959</v>
      </c>
      <c r="K2041" s="50"/>
      <c r="L2041" s="53" t="s">
        <v>65</v>
      </c>
      <c r="M2041" s="55" t="s">
        <v>13960</v>
      </c>
      <c r="N2041" s="50">
        <v>481.0</v>
      </c>
      <c r="O2041" s="50">
        <v>809.0</v>
      </c>
      <c r="P2041" s="50"/>
      <c r="Q2041" s="56" t="s">
        <v>13961</v>
      </c>
      <c r="R2041" s="53" t="s">
        <v>78</v>
      </c>
    </row>
    <row r="2042">
      <c r="A2042" s="54" t="s">
        <v>13962</v>
      </c>
      <c r="B2042" s="50" t="s">
        <v>13963</v>
      </c>
      <c r="C2042" s="51" t="s">
        <v>72</v>
      </c>
      <c r="D2042" s="50" t="s">
        <v>13964</v>
      </c>
      <c r="E2042" s="52">
        <v>44260.670439814814</v>
      </c>
      <c r="F2042" s="50"/>
      <c r="G2042" s="50"/>
      <c r="H2042" s="50"/>
      <c r="I2042" s="50"/>
      <c r="J2042" s="50" t="s">
        <v>13965</v>
      </c>
      <c r="K2042" s="50"/>
      <c r="L2042" s="53" t="s">
        <v>65</v>
      </c>
      <c r="M2042" s="55" t="s">
        <v>13966</v>
      </c>
      <c r="N2042" s="50">
        <v>777.0</v>
      </c>
      <c r="O2042" s="50">
        <v>2954.0</v>
      </c>
      <c r="P2042" s="50" t="s">
        <v>2096</v>
      </c>
      <c r="Q2042" s="56" t="s">
        <v>13967</v>
      </c>
      <c r="R2042" s="53" t="s">
        <v>78</v>
      </c>
    </row>
    <row r="2043">
      <c r="A2043" s="54" t="s">
        <v>13968</v>
      </c>
      <c r="B2043" s="50" t="s">
        <v>13969</v>
      </c>
      <c r="C2043" s="51" t="s">
        <v>13970</v>
      </c>
      <c r="D2043" s="50" t="s">
        <v>13971</v>
      </c>
      <c r="E2043" s="52">
        <v>44260.670428240745</v>
      </c>
      <c r="F2043" s="50"/>
      <c r="G2043" s="50"/>
      <c r="H2043" s="50"/>
      <c r="I2043" s="50"/>
      <c r="J2043" s="50" t="s">
        <v>13972</v>
      </c>
      <c r="K2043" s="50"/>
      <c r="L2043" s="53" t="s">
        <v>102</v>
      </c>
      <c r="M2043" s="55" t="s">
        <v>13973</v>
      </c>
      <c r="N2043" s="50">
        <v>734.0</v>
      </c>
      <c r="O2043" s="50">
        <v>3.0</v>
      </c>
      <c r="P2043" s="50"/>
      <c r="Q2043" s="56" t="s">
        <v>13974</v>
      </c>
      <c r="R2043" s="53" t="s">
        <v>13975</v>
      </c>
    </row>
    <row r="2044">
      <c r="A2044" s="54" t="s">
        <v>13976</v>
      </c>
      <c r="B2044" s="50" t="s">
        <v>13977</v>
      </c>
      <c r="C2044" s="51" t="s">
        <v>72</v>
      </c>
      <c r="D2044" s="50" t="s">
        <v>13971</v>
      </c>
      <c r="E2044" s="52">
        <v>44260.670428240745</v>
      </c>
      <c r="F2044" s="50"/>
      <c r="G2044" s="50"/>
      <c r="H2044" s="50"/>
      <c r="I2044" s="50"/>
      <c r="J2044" s="50" t="s">
        <v>13978</v>
      </c>
      <c r="K2044" s="50"/>
      <c r="L2044" s="53" t="s">
        <v>65</v>
      </c>
      <c r="M2044" s="55" t="s">
        <v>13979</v>
      </c>
      <c r="N2044" s="50">
        <v>646.0</v>
      </c>
      <c r="O2044" s="50">
        <v>431.0</v>
      </c>
      <c r="P2044" s="50" t="s">
        <v>13980</v>
      </c>
      <c r="Q2044" s="56" t="s">
        <v>13981</v>
      </c>
      <c r="R2044" s="53" t="s">
        <v>78</v>
      </c>
    </row>
    <row r="2045">
      <c r="A2045" s="54" t="s">
        <v>13982</v>
      </c>
      <c r="B2045" s="50" t="s">
        <v>13983</v>
      </c>
      <c r="C2045" s="51" t="s">
        <v>846</v>
      </c>
      <c r="D2045" s="50" t="s">
        <v>13984</v>
      </c>
      <c r="E2045" s="52">
        <v>44260.6703125</v>
      </c>
      <c r="F2045" s="50"/>
      <c r="G2045" s="50"/>
      <c r="H2045" s="50"/>
      <c r="I2045" s="50"/>
      <c r="J2045" s="50" t="s">
        <v>13985</v>
      </c>
      <c r="K2045" s="50"/>
      <c r="L2045" s="53" t="s">
        <v>102</v>
      </c>
      <c r="M2045" s="55" t="s">
        <v>13986</v>
      </c>
      <c r="N2045" s="50">
        <v>5957.0</v>
      </c>
      <c r="O2045" s="50">
        <v>3620.0</v>
      </c>
      <c r="P2045" s="50" t="s">
        <v>13987</v>
      </c>
      <c r="Q2045" s="56" t="s">
        <v>13988</v>
      </c>
      <c r="R2045" s="53" t="s">
        <v>852</v>
      </c>
    </row>
    <row r="2046">
      <c r="A2046" s="54" t="s">
        <v>13989</v>
      </c>
      <c r="B2046" s="50" t="s">
        <v>13990</v>
      </c>
      <c r="C2046" s="51" t="s">
        <v>13991</v>
      </c>
      <c r="D2046" s="50" t="s">
        <v>13992</v>
      </c>
      <c r="E2046" s="52">
        <v>44260.67017361111</v>
      </c>
      <c r="F2046" s="50"/>
      <c r="G2046" s="50"/>
      <c r="H2046" s="50"/>
      <c r="I2046" s="50"/>
      <c r="J2046" s="50" t="s">
        <v>13993</v>
      </c>
      <c r="K2046" s="50"/>
      <c r="L2046" s="53" t="s">
        <v>65</v>
      </c>
      <c r="M2046" s="55" t="s">
        <v>13994</v>
      </c>
      <c r="N2046" s="50">
        <v>346.0</v>
      </c>
      <c r="O2046" s="50">
        <v>338.0</v>
      </c>
      <c r="P2046" s="50" t="s">
        <v>13995</v>
      </c>
      <c r="Q2046" s="56" t="s">
        <v>13996</v>
      </c>
      <c r="R2046" s="53" t="s">
        <v>13997</v>
      </c>
    </row>
    <row r="2047">
      <c r="A2047" s="54" t="s">
        <v>13998</v>
      </c>
      <c r="B2047" s="50" t="s">
        <v>13999</v>
      </c>
      <c r="C2047" s="51" t="s">
        <v>5242</v>
      </c>
      <c r="D2047" s="50" t="s">
        <v>14000</v>
      </c>
      <c r="E2047" s="52">
        <v>44260.67003472222</v>
      </c>
      <c r="F2047" s="50"/>
      <c r="G2047" s="50"/>
      <c r="H2047" s="50"/>
      <c r="I2047" s="50"/>
      <c r="J2047" s="50" t="s">
        <v>14001</v>
      </c>
      <c r="K2047" s="50"/>
      <c r="L2047" s="53" t="s">
        <v>65</v>
      </c>
      <c r="M2047" s="55" t="s">
        <v>14002</v>
      </c>
      <c r="N2047" s="50">
        <v>338.0</v>
      </c>
      <c r="O2047" s="50">
        <v>434.0</v>
      </c>
      <c r="P2047" s="50" t="s">
        <v>271</v>
      </c>
      <c r="Q2047" s="56" t="s">
        <v>14003</v>
      </c>
      <c r="R2047" s="53" t="s">
        <v>5248</v>
      </c>
    </row>
    <row r="2048">
      <c r="A2048" s="54" t="s">
        <v>14004</v>
      </c>
      <c r="B2048" s="50" t="s">
        <v>14005</v>
      </c>
      <c r="C2048" s="51" t="s">
        <v>5492</v>
      </c>
      <c r="D2048" s="50" t="s">
        <v>14006</v>
      </c>
      <c r="E2048" s="52">
        <v>44260.66994212963</v>
      </c>
      <c r="F2048" s="50"/>
      <c r="G2048" s="50"/>
      <c r="H2048" s="50"/>
      <c r="I2048" s="50"/>
      <c r="J2048" s="50" t="s">
        <v>14007</v>
      </c>
      <c r="K2048" s="50"/>
      <c r="L2048" s="53" t="s">
        <v>65</v>
      </c>
      <c r="M2048" s="55" t="s">
        <v>14008</v>
      </c>
      <c r="N2048" s="50">
        <v>125.0</v>
      </c>
      <c r="O2048" s="50">
        <v>2878.0</v>
      </c>
      <c r="P2048" s="50" t="s">
        <v>286</v>
      </c>
      <c r="Q2048" s="56" t="s">
        <v>14009</v>
      </c>
      <c r="R2048" s="53" t="s">
        <v>5497</v>
      </c>
    </row>
    <row r="2049">
      <c r="A2049" s="54" t="s">
        <v>14010</v>
      </c>
      <c r="B2049" s="50" t="s">
        <v>14011</v>
      </c>
      <c r="C2049" s="51" t="s">
        <v>14012</v>
      </c>
      <c r="D2049" s="50" t="s">
        <v>14013</v>
      </c>
      <c r="E2049" s="52">
        <v>44260.669907407406</v>
      </c>
      <c r="F2049" s="50"/>
      <c r="G2049" s="50"/>
      <c r="H2049" s="50"/>
      <c r="I2049" s="50"/>
      <c r="J2049" s="50" t="s">
        <v>14014</v>
      </c>
      <c r="K2049" s="50"/>
      <c r="L2049" s="53" t="s">
        <v>65</v>
      </c>
      <c r="M2049" s="55" t="s">
        <v>14015</v>
      </c>
      <c r="N2049" s="50">
        <v>1100.0</v>
      </c>
      <c r="O2049" s="50">
        <v>737.0</v>
      </c>
      <c r="P2049" s="50" t="s">
        <v>8758</v>
      </c>
      <c r="Q2049" s="56" t="s">
        <v>14016</v>
      </c>
      <c r="R2049" s="53" t="s">
        <v>14017</v>
      </c>
    </row>
    <row r="2050">
      <c r="A2050" s="54" t="s">
        <v>14018</v>
      </c>
      <c r="B2050" s="50" t="s">
        <v>14019</v>
      </c>
      <c r="C2050" s="51" t="s">
        <v>3371</v>
      </c>
      <c r="D2050" s="50" t="s">
        <v>14020</v>
      </c>
      <c r="E2050" s="52">
        <v>44260.66989583333</v>
      </c>
      <c r="F2050" s="50"/>
      <c r="G2050" s="50"/>
      <c r="H2050" s="50"/>
      <c r="I2050" s="50"/>
      <c r="J2050" s="50" t="s">
        <v>14021</v>
      </c>
      <c r="K2050" s="50"/>
      <c r="L2050" s="53" t="s">
        <v>65</v>
      </c>
      <c r="M2050" s="55" t="s">
        <v>14022</v>
      </c>
      <c r="N2050" s="50">
        <v>2294.0</v>
      </c>
      <c r="O2050" s="50">
        <v>865.0</v>
      </c>
      <c r="P2050" s="50" t="s">
        <v>14023</v>
      </c>
      <c r="Q2050" s="56" t="s">
        <v>14024</v>
      </c>
      <c r="R2050" s="53" t="s">
        <v>3377</v>
      </c>
    </row>
    <row r="2051">
      <c r="A2051" s="54" t="s">
        <v>14025</v>
      </c>
      <c r="B2051" s="50" t="s">
        <v>14026</v>
      </c>
      <c r="C2051" s="51" t="s">
        <v>5242</v>
      </c>
      <c r="D2051" s="50" t="s">
        <v>14027</v>
      </c>
      <c r="E2051" s="52">
        <v>44260.66961805556</v>
      </c>
      <c r="F2051" s="50"/>
      <c r="G2051" s="50"/>
      <c r="H2051" s="50"/>
      <c r="I2051" s="50"/>
      <c r="J2051" s="50" t="s">
        <v>14028</v>
      </c>
      <c r="K2051" s="50"/>
      <c r="L2051" s="53" t="s">
        <v>65</v>
      </c>
      <c r="M2051" s="55" t="s">
        <v>14029</v>
      </c>
      <c r="N2051" s="50">
        <v>508.0</v>
      </c>
      <c r="O2051" s="50">
        <v>739.0</v>
      </c>
      <c r="P2051" s="50" t="s">
        <v>8046</v>
      </c>
      <c r="Q2051" s="56" t="s">
        <v>14030</v>
      </c>
      <c r="R2051" s="53" t="s">
        <v>5248</v>
      </c>
    </row>
    <row r="2052">
      <c r="A2052" s="54" t="s">
        <v>14031</v>
      </c>
      <c r="B2052" s="50" t="s">
        <v>14032</v>
      </c>
      <c r="C2052" s="51" t="s">
        <v>72</v>
      </c>
      <c r="D2052" s="50" t="s">
        <v>14033</v>
      </c>
      <c r="E2052" s="52">
        <v>44260.669594907406</v>
      </c>
      <c r="F2052" s="50"/>
      <c r="G2052" s="50"/>
      <c r="H2052" s="50"/>
      <c r="I2052" s="50"/>
      <c r="J2052" s="50" t="s">
        <v>14034</v>
      </c>
      <c r="K2052" s="50"/>
      <c r="L2052" s="53" t="s">
        <v>65</v>
      </c>
      <c r="M2052" s="55" t="s">
        <v>14035</v>
      </c>
      <c r="N2052" s="50">
        <v>10326.0</v>
      </c>
      <c r="O2052" s="50">
        <v>711.0</v>
      </c>
      <c r="P2052" s="50" t="s">
        <v>14036</v>
      </c>
      <c r="Q2052" s="56" t="s">
        <v>14037</v>
      </c>
      <c r="R2052" s="53" t="s">
        <v>78</v>
      </c>
    </row>
    <row r="2053">
      <c r="A2053" s="54" t="s">
        <v>14038</v>
      </c>
      <c r="B2053" s="50" t="s">
        <v>14039</v>
      </c>
      <c r="C2053" s="51" t="s">
        <v>815</v>
      </c>
      <c r="D2053" s="50" t="s">
        <v>14040</v>
      </c>
      <c r="E2053" s="52">
        <v>44260.669583333336</v>
      </c>
      <c r="F2053" s="50"/>
      <c r="G2053" s="50"/>
      <c r="H2053" s="50"/>
      <c r="I2053" s="50"/>
      <c r="J2053" s="50" t="s">
        <v>14041</v>
      </c>
      <c r="K2053" s="50"/>
      <c r="L2053" s="53" t="s">
        <v>56</v>
      </c>
      <c r="M2053" s="55" t="s">
        <v>14042</v>
      </c>
      <c r="N2053" s="50">
        <v>580.0</v>
      </c>
      <c r="O2053" s="50">
        <v>1148.0</v>
      </c>
      <c r="P2053" s="50" t="s">
        <v>14043</v>
      </c>
      <c r="Q2053" s="56" t="s">
        <v>14044</v>
      </c>
      <c r="R2053" s="53" t="s">
        <v>821</v>
      </c>
    </row>
    <row r="2054">
      <c r="A2054" s="54" t="s">
        <v>14045</v>
      </c>
      <c r="B2054" s="50" t="s">
        <v>14046</v>
      </c>
      <c r="C2054" s="51" t="s">
        <v>72</v>
      </c>
      <c r="D2054" s="50" t="s">
        <v>14047</v>
      </c>
      <c r="E2054" s="52">
        <v>44260.6694675926</v>
      </c>
      <c r="F2054" s="50"/>
      <c r="G2054" s="50"/>
      <c r="H2054" s="50"/>
      <c r="I2054" s="50"/>
      <c r="J2054" s="50" t="s">
        <v>14048</v>
      </c>
      <c r="K2054" s="50"/>
      <c r="L2054" s="53" t="s">
        <v>65</v>
      </c>
      <c r="M2054" s="55" t="s">
        <v>14049</v>
      </c>
      <c r="N2054" s="50">
        <v>343.0</v>
      </c>
      <c r="O2054" s="50">
        <v>1092.0</v>
      </c>
      <c r="P2054" s="50" t="s">
        <v>9101</v>
      </c>
      <c r="Q2054" s="56" t="s">
        <v>14050</v>
      </c>
      <c r="R2054" s="53" t="s">
        <v>78</v>
      </c>
    </row>
    <row r="2055">
      <c r="A2055" s="54" t="s">
        <v>14051</v>
      </c>
      <c r="B2055" s="50" t="s">
        <v>14052</v>
      </c>
      <c r="C2055" s="51" t="s">
        <v>14053</v>
      </c>
      <c r="D2055" s="50" t="s">
        <v>14054</v>
      </c>
      <c r="E2055" s="52">
        <v>44260.66940972222</v>
      </c>
      <c r="F2055" s="50"/>
      <c r="G2055" s="50"/>
      <c r="H2055" s="50"/>
      <c r="I2055" s="50"/>
      <c r="J2055" s="50" t="s">
        <v>14055</v>
      </c>
      <c r="K2055" s="50"/>
      <c r="L2055" s="53" t="s">
        <v>65</v>
      </c>
      <c r="M2055" s="55" t="s">
        <v>14056</v>
      </c>
      <c r="N2055" s="50">
        <v>11698.0</v>
      </c>
      <c r="O2055" s="50">
        <v>11734.0</v>
      </c>
      <c r="P2055" s="50" t="s">
        <v>14057</v>
      </c>
      <c r="Q2055" s="56" t="s">
        <v>14058</v>
      </c>
      <c r="R2055" s="53" t="s">
        <v>14059</v>
      </c>
    </row>
    <row r="2056">
      <c r="A2056" s="54" t="s">
        <v>14060</v>
      </c>
      <c r="B2056" s="50" t="s">
        <v>14061</v>
      </c>
      <c r="C2056" s="51" t="s">
        <v>14062</v>
      </c>
      <c r="D2056" s="50" t="s">
        <v>14063</v>
      </c>
      <c r="E2056" s="52">
        <v>44260.66935185185</v>
      </c>
      <c r="F2056" s="50"/>
      <c r="G2056" s="50"/>
      <c r="H2056" s="50" t="s">
        <v>14064</v>
      </c>
      <c r="I2056" s="50" t="s">
        <v>14061</v>
      </c>
      <c r="J2056" s="50" t="s">
        <v>14064</v>
      </c>
      <c r="K2056" s="50" t="s">
        <v>14065</v>
      </c>
      <c r="L2056" s="53" t="s">
        <v>102</v>
      </c>
      <c r="M2056" s="55" t="s">
        <v>14066</v>
      </c>
      <c r="N2056" s="50">
        <v>3277.0</v>
      </c>
      <c r="O2056" s="50">
        <v>64.0</v>
      </c>
      <c r="P2056" s="50" t="s">
        <v>14067</v>
      </c>
      <c r="Q2056" s="56" t="s">
        <v>14068</v>
      </c>
      <c r="R2056" s="53" t="s">
        <v>14069</v>
      </c>
    </row>
    <row r="2057">
      <c r="A2057" s="54" t="s">
        <v>14070</v>
      </c>
      <c r="B2057" s="50" t="s">
        <v>14071</v>
      </c>
      <c r="C2057" s="51" t="s">
        <v>14072</v>
      </c>
      <c r="D2057" s="50" t="s">
        <v>14073</v>
      </c>
      <c r="E2057" s="52">
        <v>44260.66930555555</v>
      </c>
      <c r="F2057" s="50"/>
      <c r="G2057" s="50"/>
      <c r="H2057" s="50"/>
      <c r="I2057" s="50"/>
      <c r="J2057" s="50" t="s">
        <v>14074</v>
      </c>
      <c r="K2057" s="50"/>
      <c r="L2057" s="53" t="s">
        <v>3358</v>
      </c>
      <c r="M2057" s="55" t="s">
        <v>14075</v>
      </c>
      <c r="N2057" s="50">
        <v>949.0</v>
      </c>
      <c r="O2057" s="50">
        <v>1611.0</v>
      </c>
      <c r="P2057" s="50" t="s">
        <v>14076</v>
      </c>
      <c r="Q2057" s="56" t="s">
        <v>14077</v>
      </c>
      <c r="R2057" s="53" t="s">
        <v>14078</v>
      </c>
    </row>
    <row r="2058">
      <c r="A2058" s="54" t="s">
        <v>14079</v>
      </c>
      <c r="B2058" s="50" t="s">
        <v>14080</v>
      </c>
      <c r="C2058" s="51" t="s">
        <v>14081</v>
      </c>
      <c r="D2058" s="50" t="s">
        <v>14082</v>
      </c>
      <c r="E2058" s="52">
        <v>44260.66925925926</v>
      </c>
      <c r="F2058" s="50"/>
      <c r="G2058" s="50"/>
      <c r="H2058" s="50"/>
      <c r="I2058" s="50"/>
      <c r="J2058" s="50" t="s">
        <v>14083</v>
      </c>
      <c r="K2058" s="50"/>
      <c r="L2058" s="53" t="s">
        <v>56</v>
      </c>
      <c r="M2058" s="55" t="s">
        <v>14084</v>
      </c>
      <c r="N2058" s="50">
        <v>5208.0</v>
      </c>
      <c r="O2058" s="50">
        <v>1874.0</v>
      </c>
      <c r="P2058" s="50" t="s">
        <v>14085</v>
      </c>
      <c r="Q2058" s="56" t="s">
        <v>14086</v>
      </c>
      <c r="R2058" s="53" t="s">
        <v>14087</v>
      </c>
    </row>
    <row r="2059">
      <c r="A2059" s="54" t="s">
        <v>14088</v>
      </c>
      <c r="B2059" s="50" t="s">
        <v>14089</v>
      </c>
      <c r="C2059" s="51" t="s">
        <v>5492</v>
      </c>
      <c r="D2059" s="50" t="s">
        <v>14090</v>
      </c>
      <c r="E2059" s="52">
        <v>44260.6691087963</v>
      </c>
      <c r="F2059" s="50"/>
      <c r="G2059" s="50"/>
      <c r="H2059" s="50"/>
      <c r="I2059" s="50"/>
      <c r="J2059" s="50" t="s">
        <v>14091</v>
      </c>
      <c r="K2059" s="50"/>
      <c r="L2059" s="53" t="s">
        <v>65</v>
      </c>
      <c r="M2059" s="55" t="s">
        <v>14092</v>
      </c>
      <c r="N2059" s="50">
        <v>387.0</v>
      </c>
      <c r="O2059" s="50">
        <v>216.0</v>
      </c>
      <c r="P2059" s="50" t="s">
        <v>286</v>
      </c>
      <c r="Q2059" s="56" t="s">
        <v>14093</v>
      </c>
      <c r="R2059" s="53" t="s">
        <v>5497</v>
      </c>
    </row>
    <row r="2060">
      <c r="A2060" s="54" t="s">
        <v>14094</v>
      </c>
      <c r="B2060" s="50" t="s">
        <v>8304</v>
      </c>
      <c r="C2060" s="51" t="s">
        <v>1732</v>
      </c>
      <c r="D2060" s="50" t="s">
        <v>14095</v>
      </c>
      <c r="E2060" s="52">
        <v>44260.669016203705</v>
      </c>
      <c r="F2060" s="50"/>
      <c r="G2060" s="50"/>
      <c r="H2060" s="50"/>
      <c r="I2060" s="50"/>
      <c r="J2060" s="50" t="s">
        <v>8306</v>
      </c>
      <c r="K2060" s="50"/>
      <c r="L2060" s="53" t="s">
        <v>65</v>
      </c>
      <c r="M2060" s="55" t="s">
        <v>8307</v>
      </c>
      <c r="N2060" s="50">
        <v>7644.0</v>
      </c>
      <c r="O2060" s="50">
        <v>3952.0</v>
      </c>
      <c r="P2060" s="50" t="s">
        <v>2585</v>
      </c>
      <c r="Q2060" s="56" t="s">
        <v>14096</v>
      </c>
      <c r="R2060" s="53" t="s">
        <v>1737</v>
      </c>
    </row>
    <row r="2061">
      <c r="A2061" s="54" t="s">
        <v>14097</v>
      </c>
      <c r="B2061" s="50" t="s">
        <v>14098</v>
      </c>
      <c r="C2061" s="51" t="s">
        <v>14099</v>
      </c>
      <c r="D2061" s="50" t="s">
        <v>14100</v>
      </c>
      <c r="E2061" s="52">
        <v>44260.66898148148</v>
      </c>
      <c r="F2061" s="50"/>
      <c r="G2061" s="50"/>
      <c r="H2061" s="50"/>
      <c r="I2061" s="50"/>
      <c r="J2061" s="50" t="s">
        <v>14101</v>
      </c>
      <c r="K2061" s="50"/>
      <c r="L2061" s="53" t="s">
        <v>102</v>
      </c>
      <c r="M2061" s="55" t="s">
        <v>14102</v>
      </c>
      <c r="N2061" s="50">
        <v>1955.0</v>
      </c>
      <c r="O2061" s="50">
        <v>332.0</v>
      </c>
      <c r="P2061" s="50" t="s">
        <v>14103</v>
      </c>
      <c r="Q2061" s="56" t="s">
        <v>14104</v>
      </c>
      <c r="R2061" s="53" t="s">
        <v>14105</v>
      </c>
    </row>
    <row r="2062">
      <c r="A2062" s="54" t="s">
        <v>14106</v>
      </c>
      <c r="B2062" s="50" t="s">
        <v>14107</v>
      </c>
      <c r="C2062" s="51" t="s">
        <v>14108</v>
      </c>
      <c r="D2062" s="50" t="s">
        <v>14109</v>
      </c>
      <c r="E2062" s="52">
        <v>44260.66893518518</v>
      </c>
      <c r="F2062" s="50"/>
      <c r="G2062" s="50"/>
      <c r="H2062" s="50"/>
      <c r="I2062" s="50"/>
      <c r="J2062" s="50" t="s">
        <v>14110</v>
      </c>
      <c r="K2062" s="50"/>
      <c r="L2062" s="53" t="s">
        <v>102</v>
      </c>
      <c r="M2062" s="55" t="s">
        <v>14111</v>
      </c>
      <c r="N2062" s="50">
        <v>4315.0</v>
      </c>
      <c r="O2062" s="50">
        <v>3816.0</v>
      </c>
      <c r="P2062" s="50" t="s">
        <v>14112</v>
      </c>
      <c r="Q2062" s="56" t="s">
        <v>14113</v>
      </c>
      <c r="R2062" s="53" t="s">
        <v>14114</v>
      </c>
    </row>
    <row r="2063">
      <c r="A2063" s="54" t="s">
        <v>14115</v>
      </c>
      <c r="B2063" s="50" t="s">
        <v>8304</v>
      </c>
      <c r="C2063" s="51" t="s">
        <v>13188</v>
      </c>
      <c r="D2063" s="50" t="s">
        <v>14109</v>
      </c>
      <c r="E2063" s="52">
        <v>44260.66893518518</v>
      </c>
      <c r="F2063" s="50"/>
      <c r="G2063" s="50"/>
      <c r="H2063" s="50"/>
      <c r="I2063" s="50"/>
      <c r="J2063" s="50" t="s">
        <v>8306</v>
      </c>
      <c r="K2063" s="50"/>
      <c r="L2063" s="53" t="s">
        <v>65</v>
      </c>
      <c r="M2063" s="55" t="s">
        <v>8307</v>
      </c>
      <c r="N2063" s="50">
        <v>7644.0</v>
      </c>
      <c r="O2063" s="50">
        <v>3952.0</v>
      </c>
      <c r="P2063" s="50" t="s">
        <v>2585</v>
      </c>
      <c r="Q2063" s="56" t="s">
        <v>14116</v>
      </c>
      <c r="R2063" s="53" t="s">
        <v>13191</v>
      </c>
    </row>
    <row r="2064">
      <c r="A2064" s="54" t="s">
        <v>14117</v>
      </c>
      <c r="B2064" s="50" t="s">
        <v>13441</v>
      </c>
      <c r="C2064" s="51" t="s">
        <v>14118</v>
      </c>
      <c r="D2064" s="50" t="s">
        <v>14119</v>
      </c>
      <c r="E2064" s="52">
        <v>44260.66888888889</v>
      </c>
      <c r="F2064" s="50"/>
      <c r="G2064" s="50"/>
      <c r="H2064" s="50"/>
      <c r="I2064" s="50"/>
      <c r="J2064" s="50" t="s">
        <v>13444</v>
      </c>
      <c r="K2064" s="50"/>
      <c r="L2064" s="53" t="s">
        <v>65</v>
      </c>
      <c r="M2064" s="55" t="s">
        <v>13445</v>
      </c>
      <c r="N2064" s="50">
        <v>919.0</v>
      </c>
      <c r="O2064" s="50">
        <v>1614.0</v>
      </c>
      <c r="P2064" s="50" t="s">
        <v>4274</v>
      </c>
      <c r="Q2064" s="56" t="s">
        <v>14120</v>
      </c>
      <c r="R2064" s="53" t="s">
        <v>14121</v>
      </c>
    </row>
    <row r="2065">
      <c r="A2065" s="54" t="s">
        <v>14122</v>
      </c>
      <c r="B2065" s="50" t="s">
        <v>14123</v>
      </c>
      <c r="C2065" s="51" t="s">
        <v>3466</v>
      </c>
      <c r="D2065" s="50" t="s">
        <v>14124</v>
      </c>
      <c r="E2065" s="52">
        <v>44260.668854166666</v>
      </c>
      <c r="F2065" s="50"/>
      <c r="G2065" s="50"/>
      <c r="H2065" s="50"/>
      <c r="I2065" s="50"/>
      <c r="J2065" s="50" t="s">
        <v>14125</v>
      </c>
      <c r="K2065" s="50"/>
      <c r="L2065" s="53" t="s">
        <v>65</v>
      </c>
      <c r="M2065" s="55" t="s">
        <v>14126</v>
      </c>
      <c r="N2065" s="50">
        <v>9380.0</v>
      </c>
      <c r="O2065" s="50">
        <v>384.0</v>
      </c>
      <c r="P2065" s="50" t="s">
        <v>14127</v>
      </c>
      <c r="Q2065" s="56" t="s">
        <v>14128</v>
      </c>
      <c r="R2065" s="53" t="s">
        <v>3472</v>
      </c>
    </row>
    <row r="2066">
      <c r="A2066" s="54" t="s">
        <v>14129</v>
      </c>
      <c r="B2066" s="50" t="s">
        <v>14130</v>
      </c>
      <c r="C2066" s="51" t="s">
        <v>3466</v>
      </c>
      <c r="D2066" s="50" t="s">
        <v>14131</v>
      </c>
      <c r="E2066" s="52">
        <v>44260.66850694444</v>
      </c>
      <c r="F2066" s="50"/>
      <c r="G2066" s="50"/>
      <c r="H2066" s="50"/>
      <c r="I2066" s="50"/>
      <c r="J2066" s="50" t="s">
        <v>14132</v>
      </c>
      <c r="K2066" s="50"/>
      <c r="L2066" s="53" t="s">
        <v>65</v>
      </c>
      <c r="M2066" s="55" t="s">
        <v>14133</v>
      </c>
      <c r="N2066" s="50">
        <v>277.0</v>
      </c>
      <c r="O2066" s="50">
        <v>280.0</v>
      </c>
      <c r="P2066" s="50"/>
      <c r="Q2066" s="56" t="s">
        <v>14134</v>
      </c>
      <c r="R2066" s="53" t="s">
        <v>3472</v>
      </c>
    </row>
    <row r="2067">
      <c r="A2067" s="54" t="s">
        <v>14135</v>
      </c>
      <c r="B2067" s="50" t="s">
        <v>14136</v>
      </c>
      <c r="C2067" s="51" t="s">
        <v>14137</v>
      </c>
      <c r="D2067" s="50" t="s">
        <v>14138</v>
      </c>
      <c r="E2067" s="52">
        <v>44260.66844907407</v>
      </c>
      <c r="F2067" s="50"/>
      <c r="G2067" s="50"/>
      <c r="H2067" s="50"/>
      <c r="I2067" s="50"/>
      <c r="J2067" s="50" t="s">
        <v>14139</v>
      </c>
      <c r="K2067" s="50"/>
      <c r="L2067" s="53" t="s">
        <v>56</v>
      </c>
      <c r="M2067" s="55" t="s">
        <v>1233</v>
      </c>
      <c r="N2067" s="50">
        <v>253.0</v>
      </c>
      <c r="O2067" s="50">
        <v>206.0</v>
      </c>
      <c r="P2067" s="50" t="s">
        <v>14140</v>
      </c>
      <c r="Q2067" s="56" t="s">
        <v>14141</v>
      </c>
      <c r="R2067" s="53" t="s">
        <v>14142</v>
      </c>
    </row>
    <row r="2068">
      <c r="A2068" s="54" t="s">
        <v>14143</v>
      </c>
      <c r="B2068" s="50" t="s">
        <v>14144</v>
      </c>
      <c r="C2068" s="51" t="s">
        <v>14145</v>
      </c>
      <c r="D2068" s="50" t="s">
        <v>14146</v>
      </c>
      <c r="E2068" s="52">
        <v>44260.66842592593</v>
      </c>
      <c r="F2068" s="50"/>
      <c r="G2068" s="50"/>
      <c r="H2068" s="50"/>
      <c r="I2068" s="50"/>
      <c r="J2068" s="50" t="s">
        <v>14147</v>
      </c>
      <c r="K2068" s="50"/>
      <c r="L2068" s="53" t="s">
        <v>1120</v>
      </c>
      <c r="M2068" s="55" t="s">
        <v>14148</v>
      </c>
      <c r="N2068" s="50">
        <v>616.0</v>
      </c>
      <c r="O2068" s="50">
        <v>812.0</v>
      </c>
      <c r="P2068" s="50" t="s">
        <v>4299</v>
      </c>
      <c r="Q2068" s="56" t="s">
        <v>14149</v>
      </c>
      <c r="R2068" s="53" t="s">
        <v>14150</v>
      </c>
    </row>
    <row r="2069">
      <c r="A2069" s="54" t="s">
        <v>14151</v>
      </c>
      <c r="B2069" s="50" t="s">
        <v>10344</v>
      </c>
      <c r="C2069" s="51" t="s">
        <v>14152</v>
      </c>
      <c r="D2069" s="50" t="s">
        <v>14153</v>
      </c>
      <c r="E2069" s="52">
        <v>44260.66837962963</v>
      </c>
      <c r="F2069" s="50"/>
      <c r="G2069" s="50"/>
      <c r="H2069" s="50"/>
      <c r="I2069" s="50"/>
      <c r="J2069" s="50" t="s">
        <v>10347</v>
      </c>
      <c r="K2069" s="50"/>
      <c r="L2069" s="53" t="s">
        <v>65</v>
      </c>
      <c r="M2069" s="55" t="s">
        <v>10348</v>
      </c>
      <c r="N2069" s="50">
        <v>1323.0</v>
      </c>
      <c r="O2069" s="50">
        <v>2912.0</v>
      </c>
      <c r="P2069" s="50" t="s">
        <v>3807</v>
      </c>
      <c r="Q2069" s="56" t="s">
        <v>14154</v>
      </c>
      <c r="R2069" s="53" t="s">
        <v>14155</v>
      </c>
    </row>
    <row r="2070">
      <c r="A2070" s="54" t="s">
        <v>14156</v>
      </c>
      <c r="B2070" s="50" t="s">
        <v>14157</v>
      </c>
      <c r="C2070" s="51" t="s">
        <v>72</v>
      </c>
      <c r="D2070" s="50" t="s">
        <v>14158</v>
      </c>
      <c r="E2070" s="52">
        <v>44260.66836805556</v>
      </c>
      <c r="F2070" s="50"/>
      <c r="G2070" s="50"/>
      <c r="H2070" s="50"/>
      <c r="I2070" s="50"/>
      <c r="J2070" s="50" t="s">
        <v>14159</v>
      </c>
      <c r="K2070" s="50"/>
      <c r="L2070" s="53" t="s">
        <v>65</v>
      </c>
      <c r="M2070" s="55" t="s">
        <v>14160</v>
      </c>
      <c r="N2070" s="50">
        <v>607.0</v>
      </c>
      <c r="O2070" s="50">
        <v>672.0</v>
      </c>
      <c r="P2070" s="50" t="s">
        <v>14161</v>
      </c>
      <c r="Q2070" s="56" t="s">
        <v>14162</v>
      </c>
      <c r="R2070" s="53" t="s">
        <v>78</v>
      </c>
    </row>
    <row r="2071">
      <c r="A2071" s="54" t="s">
        <v>14163</v>
      </c>
      <c r="B2071" s="50" t="s">
        <v>2712</v>
      </c>
      <c r="C2071" s="51" t="s">
        <v>14164</v>
      </c>
      <c r="D2071" s="50" t="s">
        <v>14165</v>
      </c>
      <c r="E2071" s="52">
        <v>44260.66828703704</v>
      </c>
      <c r="F2071" s="50"/>
      <c r="G2071" s="50"/>
      <c r="H2071" s="50"/>
      <c r="I2071" s="50"/>
      <c r="J2071" s="50" t="s">
        <v>2715</v>
      </c>
      <c r="K2071" s="50"/>
      <c r="L2071" s="53" t="s">
        <v>1120</v>
      </c>
      <c r="M2071" s="55" t="s">
        <v>2716</v>
      </c>
      <c r="N2071" s="50">
        <v>575.0</v>
      </c>
      <c r="O2071" s="50">
        <v>474.0</v>
      </c>
      <c r="P2071" s="50" t="s">
        <v>2717</v>
      </c>
      <c r="Q2071" s="56" t="s">
        <v>14166</v>
      </c>
      <c r="R2071" s="53" t="s">
        <v>14167</v>
      </c>
    </row>
    <row r="2072">
      <c r="A2072" s="54" t="s">
        <v>14168</v>
      </c>
      <c r="B2072" s="50" t="s">
        <v>14169</v>
      </c>
      <c r="C2072" s="51" t="s">
        <v>14170</v>
      </c>
      <c r="D2072" s="50" t="s">
        <v>14171</v>
      </c>
      <c r="E2072" s="52">
        <v>44260.66824074074</v>
      </c>
      <c r="F2072" s="50"/>
      <c r="G2072" s="50"/>
      <c r="H2072" s="50"/>
      <c r="I2072" s="50"/>
      <c r="J2072" s="50" t="s">
        <v>14172</v>
      </c>
      <c r="K2072" s="50"/>
      <c r="L2072" s="53" t="s">
        <v>1120</v>
      </c>
      <c r="M2072" s="55" t="s">
        <v>14173</v>
      </c>
      <c r="N2072" s="50">
        <v>1992.0</v>
      </c>
      <c r="O2072" s="50">
        <v>604.0</v>
      </c>
      <c r="P2072" s="50" t="s">
        <v>14174</v>
      </c>
      <c r="Q2072" s="56" t="s">
        <v>14175</v>
      </c>
      <c r="R2072" s="53" t="s">
        <v>14176</v>
      </c>
    </row>
    <row r="2073">
      <c r="A2073" s="54" t="s">
        <v>14177</v>
      </c>
      <c r="B2073" s="50" t="s">
        <v>14178</v>
      </c>
      <c r="C2073" s="51" t="s">
        <v>14179</v>
      </c>
      <c r="D2073" s="50" t="s">
        <v>14180</v>
      </c>
      <c r="E2073" s="52">
        <v>44260.66814814815</v>
      </c>
      <c r="F2073" s="50"/>
      <c r="G2073" s="50"/>
      <c r="H2073" s="50"/>
      <c r="I2073" s="50"/>
      <c r="J2073" s="50" t="s">
        <v>14181</v>
      </c>
      <c r="K2073" s="50"/>
      <c r="L2073" s="53" t="s">
        <v>14182</v>
      </c>
      <c r="M2073" s="55" t="s">
        <v>14183</v>
      </c>
      <c r="N2073" s="50">
        <v>581.0</v>
      </c>
      <c r="O2073" s="50">
        <v>1528.0</v>
      </c>
      <c r="P2073" s="50" t="s">
        <v>14184</v>
      </c>
      <c r="Q2073" s="56" t="s">
        <v>14185</v>
      </c>
      <c r="R2073" s="53" t="s">
        <v>14186</v>
      </c>
    </row>
    <row r="2074">
      <c r="A2074" s="54" t="s">
        <v>14187</v>
      </c>
      <c r="B2074" s="50" t="s">
        <v>14188</v>
      </c>
      <c r="C2074" s="51" t="s">
        <v>72</v>
      </c>
      <c r="D2074" s="50" t="s">
        <v>14189</v>
      </c>
      <c r="E2074" s="52">
        <v>44260.66792824074</v>
      </c>
      <c r="F2074" s="50"/>
      <c r="G2074" s="50"/>
      <c r="H2074" s="50"/>
      <c r="I2074" s="50"/>
      <c r="J2074" s="50" t="s">
        <v>14190</v>
      </c>
      <c r="K2074" s="50"/>
      <c r="L2074" s="53" t="s">
        <v>56</v>
      </c>
      <c r="M2074" s="55" t="s">
        <v>14191</v>
      </c>
      <c r="N2074" s="50">
        <v>626.0</v>
      </c>
      <c r="O2074" s="50">
        <v>32.0</v>
      </c>
      <c r="P2074" s="50" t="s">
        <v>14192</v>
      </c>
      <c r="Q2074" s="56" t="s">
        <v>14193</v>
      </c>
      <c r="R2074" s="53" t="s">
        <v>78</v>
      </c>
    </row>
    <row r="2075">
      <c r="A2075" s="54" t="s">
        <v>14194</v>
      </c>
      <c r="B2075" s="50" t="s">
        <v>14195</v>
      </c>
      <c r="C2075" s="51" t="s">
        <v>72</v>
      </c>
      <c r="D2075" s="50" t="s">
        <v>14196</v>
      </c>
      <c r="E2075" s="52">
        <v>44260.667546296296</v>
      </c>
      <c r="F2075" s="50"/>
      <c r="G2075" s="50"/>
      <c r="H2075" s="50"/>
      <c r="I2075" s="50"/>
      <c r="J2075" s="50" t="s">
        <v>14197</v>
      </c>
      <c r="K2075" s="50"/>
      <c r="L2075" s="53" t="s">
        <v>56</v>
      </c>
      <c r="M2075" s="55" t="s">
        <v>14198</v>
      </c>
      <c r="N2075" s="50">
        <v>667.0</v>
      </c>
      <c r="O2075" s="50">
        <v>151.0</v>
      </c>
      <c r="P2075" s="50" t="s">
        <v>14199</v>
      </c>
      <c r="Q2075" s="56" t="s">
        <v>14200</v>
      </c>
      <c r="R2075" s="53" t="s">
        <v>78</v>
      </c>
    </row>
    <row r="2076">
      <c r="A2076" s="54" t="s">
        <v>14201</v>
      </c>
      <c r="B2076" s="50" t="s">
        <v>14202</v>
      </c>
      <c r="C2076" s="51" t="s">
        <v>558</v>
      </c>
      <c r="D2076" s="50" t="s">
        <v>14203</v>
      </c>
      <c r="E2076" s="52">
        <v>44260.66752314815</v>
      </c>
      <c r="F2076" s="50"/>
      <c r="G2076" s="50"/>
      <c r="H2076" s="50"/>
      <c r="I2076" s="50"/>
      <c r="J2076" s="50" t="s">
        <v>14204</v>
      </c>
      <c r="K2076" s="50"/>
      <c r="L2076" s="53" t="s">
        <v>65</v>
      </c>
      <c r="M2076" s="55" t="s">
        <v>14205</v>
      </c>
      <c r="N2076" s="50">
        <v>287.0</v>
      </c>
      <c r="O2076" s="50">
        <v>788.0</v>
      </c>
      <c r="P2076" s="50" t="s">
        <v>14206</v>
      </c>
      <c r="Q2076" s="56" t="s">
        <v>14207</v>
      </c>
      <c r="R2076" s="53" t="s">
        <v>564</v>
      </c>
    </row>
    <row r="2077">
      <c r="A2077" s="54" t="s">
        <v>14208</v>
      </c>
      <c r="B2077" s="50" t="s">
        <v>14209</v>
      </c>
      <c r="C2077" s="51" t="s">
        <v>14210</v>
      </c>
      <c r="D2077" s="50" t="s">
        <v>14211</v>
      </c>
      <c r="E2077" s="52">
        <v>44260.66732638889</v>
      </c>
      <c r="F2077" s="50"/>
      <c r="G2077" s="50"/>
      <c r="H2077" s="50"/>
      <c r="I2077" s="50"/>
      <c r="J2077" s="50" t="s">
        <v>14212</v>
      </c>
      <c r="K2077" s="50"/>
      <c r="L2077" s="53" t="s">
        <v>65</v>
      </c>
      <c r="M2077" s="55" t="s">
        <v>14213</v>
      </c>
      <c r="N2077" s="50">
        <v>3075.0</v>
      </c>
      <c r="O2077" s="50">
        <v>3007.0</v>
      </c>
      <c r="P2077" s="50" t="s">
        <v>14214</v>
      </c>
      <c r="Q2077" s="56" t="s">
        <v>14215</v>
      </c>
      <c r="R2077" s="53" t="s">
        <v>14216</v>
      </c>
    </row>
    <row r="2078">
      <c r="A2078" s="54" t="s">
        <v>14217</v>
      </c>
      <c r="B2078" s="50" t="s">
        <v>13990</v>
      </c>
      <c r="C2078" s="51" t="s">
        <v>14218</v>
      </c>
      <c r="D2078" s="50" t="s">
        <v>14219</v>
      </c>
      <c r="E2078" s="52">
        <v>44260.66729166667</v>
      </c>
      <c r="F2078" s="50"/>
      <c r="G2078" s="50"/>
      <c r="H2078" s="50"/>
      <c r="I2078" s="50"/>
      <c r="J2078" s="50" t="s">
        <v>13993</v>
      </c>
      <c r="K2078" s="50"/>
      <c r="L2078" s="53" t="s">
        <v>65</v>
      </c>
      <c r="M2078" s="55" t="s">
        <v>13994</v>
      </c>
      <c r="N2078" s="50">
        <v>346.0</v>
      </c>
      <c r="O2078" s="50">
        <v>338.0</v>
      </c>
      <c r="P2078" s="50" t="s">
        <v>13995</v>
      </c>
      <c r="Q2078" s="56" t="s">
        <v>14220</v>
      </c>
      <c r="R2078" s="53" t="s">
        <v>14221</v>
      </c>
    </row>
    <row r="2079">
      <c r="A2079" s="54" t="s">
        <v>14222</v>
      </c>
      <c r="B2079" s="50" t="s">
        <v>3834</v>
      </c>
      <c r="C2079" s="51" t="s">
        <v>4406</v>
      </c>
      <c r="D2079" s="50" t="s">
        <v>14223</v>
      </c>
      <c r="E2079" s="52">
        <v>44260.66726851852</v>
      </c>
      <c r="F2079" s="50"/>
      <c r="G2079" s="50"/>
      <c r="H2079" s="50"/>
      <c r="I2079" s="50"/>
      <c r="J2079" s="50" t="s">
        <v>3837</v>
      </c>
      <c r="K2079" s="50"/>
      <c r="L2079" s="53" t="s">
        <v>65</v>
      </c>
      <c r="M2079" s="55" t="s">
        <v>3838</v>
      </c>
      <c r="N2079" s="50">
        <v>102.0</v>
      </c>
      <c r="O2079" s="50">
        <v>253.0</v>
      </c>
      <c r="P2079" s="50"/>
      <c r="Q2079" s="56" t="s">
        <v>14224</v>
      </c>
      <c r="R2079" s="53" t="s">
        <v>4411</v>
      </c>
    </row>
    <row r="2080">
      <c r="A2080" s="54" t="s">
        <v>14225</v>
      </c>
      <c r="B2080" s="50" t="s">
        <v>14226</v>
      </c>
      <c r="C2080" s="51" t="s">
        <v>14227</v>
      </c>
      <c r="D2080" s="50" t="s">
        <v>14228</v>
      </c>
      <c r="E2080" s="52">
        <v>44260.66719907407</v>
      </c>
      <c r="F2080" s="50"/>
      <c r="G2080" s="50"/>
      <c r="H2080" s="50" t="s">
        <v>5603</v>
      </c>
      <c r="I2080" s="50" t="s">
        <v>5604</v>
      </c>
      <c r="J2080" s="50" t="s">
        <v>14229</v>
      </c>
      <c r="K2080" s="50" t="s">
        <v>5605</v>
      </c>
      <c r="L2080" s="53" t="s">
        <v>65</v>
      </c>
      <c r="M2080" s="55" t="s">
        <v>14230</v>
      </c>
      <c r="N2080" s="50">
        <v>141.0</v>
      </c>
      <c r="O2080" s="50">
        <v>480.0</v>
      </c>
      <c r="P2080" s="50"/>
      <c r="Q2080" s="56" t="s">
        <v>14231</v>
      </c>
      <c r="R2080" s="53" t="s">
        <v>14232</v>
      </c>
    </row>
    <row r="2081">
      <c r="A2081" s="54" t="s">
        <v>14233</v>
      </c>
      <c r="B2081" s="50" t="s">
        <v>14234</v>
      </c>
      <c r="C2081" s="51" t="s">
        <v>72</v>
      </c>
      <c r="D2081" s="50" t="s">
        <v>14235</v>
      </c>
      <c r="E2081" s="52">
        <v>44260.667071759264</v>
      </c>
      <c r="F2081" s="50"/>
      <c r="G2081" s="50"/>
      <c r="H2081" s="50"/>
      <c r="I2081" s="50"/>
      <c r="J2081" s="50" t="s">
        <v>14236</v>
      </c>
      <c r="K2081" s="50"/>
      <c r="L2081" s="53" t="s">
        <v>65</v>
      </c>
      <c r="M2081" s="55" t="s">
        <v>14237</v>
      </c>
      <c r="N2081" s="50">
        <v>1897.0</v>
      </c>
      <c r="O2081" s="50">
        <v>5007.0</v>
      </c>
      <c r="P2081" s="50" t="s">
        <v>14238</v>
      </c>
      <c r="Q2081" s="56" t="s">
        <v>14239</v>
      </c>
      <c r="R2081" s="53" t="s">
        <v>78</v>
      </c>
    </row>
    <row r="2082">
      <c r="A2082" s="54" t="s">
        <v>14240</v>
      </c>
      <c r="B2082" s="50" t="s">
        <v>14241</v>
      </c>
      <c r="C2082" s="51" t="s">
        <v>14242</v>
      </c>
      <c r="D2082" s="50" t="s">
        <v>14243</v>
      </c>
      <c r="E2082" s="52">
        <v>44260.66703703704</v>
      </c>
      <c r="F2082" s="50"/>
      <c r="G2082" s="50"/>
      <c r="H2082" s="50"/>
      <c r="I2082" s="50"/>
      <c r="J2082" s="50" t="s">
        <v>14244</v>
      </c>
      <c r="K2082" s="50"/>
      <c r="L2082" s="53"/>
      <c r="M2082" s="55" t="s">
        <v>14245</v>
      </c>
      <c r="N2082" s="50">
        <v>374.0</v>
      </c>
      <c r="O2082" s="50">
        <v>1.0</v>
      </c>
      <c r="P2082" s="50"/>
      <c r="Q2082" s="56" t="s">
        <v>14246</v>
      </c>
      <c r="R2082" s="53" t="s">
        <v>14247</v>
      </c>
    </row>
    <row r="2083">
      <c r="A2083" s="54" t="s">
        <v>14248</v>
      </c>
      <c r="B2083" s="50" t="s">
        <v>14249</v>
      </c>
      <c r="C2083" s="51" t="s">
        <v>72</v>
      </c>
      <c r="D2083" s="50" t="s">
        <v>14250</v>
      </c>
      <c r="E2083" s="52">
        <v>44260.66700231482</v>
      </c>
      <c r="F2083" s="50"/>
      <c r="G2083" s="50"/>
      <c r="H2083" s="50"/>
      <c r="I2083" s="50"/>
      <c r="J2083" s="50" t="s">
        <v>14251</v>
      </c>
      <c r="K2083" s="50"/>
      <c r="L2083" s="53" t="s">
        <v>56</v>
      </c>
      <c r="M2083" s="55" t="s">
        <v>14252</v>
      </c>
      <c r="N2083" s="50">
        <v>1065.0</v>
      </c>
      <c r="O2083" s="50">
        <v>553.0</v>
      </c>
      <c r="P2083" s="50" t="s">
        <v>14253</v>
      </c>
      <c r="Q2083" s="56" t="s">
        <v>14254</v>
      </c>
      <c r="R2083" s="53" t="s">
        <v>78</v>
      </c>
    </row>
    <row r="2084">
      <c r="A2084" s="54" t="s">
        <v>14255</v>
      </c>
      <c r="B2084" s="50" t="s">
        <v>14256</v>
      </c>
      <c r="C2084" s="51" t="s">
        <v>14257</v>
      </c>
      <c r="D2084" s="50" t="s">
        <v>14258</v>
      </c>
      <c r="E2084" s="52">
        <v>44260.66694444444</v>
      </c>
      <c r="F2084" s="50"/>
      <c r="G2084" s="50"/>
      <c r="H2084" s="50"/>
      <c r="I2084" s="50"/>
      <c r="J2084" s="50" t="s">
        <v>14259</v>
      </c>
      <c r="K2084" s="50"/>
      <c r="L2084" s="53" t="s">
        <v>14260</v>
      </c>
      <c r="M2084" s="55" t="s">
        <v>14261</v>
      </c>
      <c r="N2084" s="50">
        <v>2380.0</v>
      </c>
      <c r="O2084" s="50">
        <v>5004.0</v>
      </c>
      <c r="P2084" s="50" t="s">
        <v>286</v>
      </c>
      <c r="Q2084" s="56" t="s">
        <v>14262</v>
      </c>
      <c r="R2084" s="53" t="s">
        <v>14263</v>
      </c>
    </row>
    <row r="2085">
      <c r="A2085" s="54" t="s">
        <v>14264</v>
      </c>
      <c r="B2085" s="50" t="s">
        <v>14265</v>
      </c>
      <c r="C2085" s="51" t="s">
        <v>14266</v>
      </c>
      <c r="D2085" s="50" t="s">
        <v>14258</v>
      </c>
      <c r="E2085" s="52">
        <v>44260.66694444444</v>
      </c>
      <c r="F2085" s="50"/>
      <c r="G2085" s="50"/>
      <c r="H2085" s="50"/>
      <c r="I2085" s="50"/>
      <c r="J2085" s="50" t="s">
        <v>14267</v>
      </c>
      <c r="K2085" s="50"/>
      <c r="L2085" s="53" t="s">
        <v>1517</v>
      </c>
      <c r="M2085" s="55" t="s">
        <v>14268</v>
      </c>
      <c r="N2085" s="50">
        <v>811.0</v>
      </c>
      <c r="O2085" s="50">
        <v>222.0</v>
      </c>
      <c r="P2085" s="50" t="s">
        <v>14269</v>
      </c>
      <c r="Q2085" s="56" t="s">
        <v>14270</v>
      </c>
      <c r="R2085" s="53" t="s">
        <v>14271</v>
      </c>
    </row>
    <row r="2086">
      <c r="A2086" s="54" t="s">
        <v>14272</v>
      </c>
      <c r="B2086" s="50" t="s">
        <v>14273</v>
      </c>
      <c r="C2086" s="51" t="s">
        <v>14274</v>
      </c>
      <c r="D2086" s="50" t="s">
        <v>14275</v>
      </c>
      <c r="E2086" s="52">
        <v>44260.666921296295</v>
      </c>
      <c r="F2086" s="50"/>
      <c r="G2086" s="50"/>
      <c r="H2086" s="50"/>
      <c r="I2086" s="50"/>
      <c r="J2086" s="50" t="s">
        <v>14276</v>
      </c>
      <c r="K2086" s="50"/>
      <c r="L2086" s="53" t="s">
        <v>1120</v>
      </c>
      <c r="M2086" s="55" t="s">
        <v>14277</v>
      </c>
      <c r="N2086" s="50">
        <v>6374.0</v>
      </c>
      <c r="O2086" s="50">
        <v>1484.0</v>
      </c>
      <c r="P2086" s="50"/>
      <c r="Q2086" s="56" t="s">
        <v>14278</v>
      </c>
      <c r="R2086" s="53" t="s">
        <v>14279</v>
      </c>
    </row>
    <row r="2087">
      <c r="A2087" s="54" t="s">
        <v>14280</v>
      </c>
      <c r="B2087" s="50" t="s">
        <v>14281</v>
      </c>
      <c r="C2087" s="51" t="s">
        <v>14282</v>
      </c>
      <c r="D2087" s="50" t="s">
        <v>14275</v>
      </c>
      <c r="E2087" s="52">
        <v>44260.666921296295</v>
      </c>
      <c r="F2087" s="50"/>
      <c r="G2087" s="50"/>
      <c r="H2087" s="50"/>
      <c r="I2087" s="50"/>
      <c r="J2087" s="50" t="s">
        <v>14283</v>
      </c>
      <c r="K2087" s="50"/>
      <c r="L2087" s="53" t="s">
        <v>102</v>
      </c>
      <c r="M2087" s="55" t="s">
        <v>14284</v>
      </c>
      <c r="N2087" s="50">
        <v>493.0</v>
      </c>
      <c r="O2087" s="50">
        <v>409.0</v>
      </c>
      <c r="P2087" s="50" t="s">
        <v>14285</v>
      </c>
      <c r="Q2087" s="56" t="s">
        <v>14286</v>
      </c>
      <c r="R2087" s="53" t="s">
        <v>14287</v>
      </c>
    </row>
    <row r="2088">
      <c r="A2088" s="54" t="s">
        <v>14288</v>
      </c>
      <c r="B2088" s="50" t="s">
        <v>14289</v>
      </c>
      <c r="C2088" s="51" t="s">
        <v>14290</v>
      </c>
      <c r="D2088" s="50" t="s">
        <v>14291</v>
      </c>
      <c r="E2088" s="52">
        <v>44260.66690972222</v>
      </c>
      <c r="F2088" s="50"/>
      <c r="G2088" s="50"/>
      <c r="H2088" s="50"/>
      <c r="I2088" s="50"/>
      <c r="J2088" s="50" t="s">
        <v>14292</v>
      </c>
      <c r="K2088" s="50"/>
      <c r="L2088" s="53" t="s">
        <v>14260</v>
      </c>
      <c r="M2088" s="55" t="s">
        <v>14293</v>
      </c>
      <c r="N2088" s="50">
        <v>570.0</v>
      </c>
      <c r="O2088" s="50">
        <v>428.0</v>
      </c>
      <c r="P2088" s="50" t="s">
        <v>345</v>
      </c>
      <c r="Q2088" s="56" t="s">
        <v>14294</v>
      </c>
      <c r="R2088" s="53" t="s">
        <v>14295</v>
      </c>
    </row>
    <row r="2089">
      <c r="A2089" s="54" t="s">
        <v>14296</v>
      </c>
      <c r="B2089" s="50" t="s">
        <v>14297</v>
      </c>
      <c r="C2089" s="51" t="s">
        <v>2683</v>
      </c>
      <c r="D2089" s="50" t="s">
        <v>14291</v>
      </c>
      <c r="E2089" s="52">
        <v>44260.66690972222</v>
      </c>
      <c r="F2089" s="50"/>
      <c r="G2089" s="50"/>
      <c r="H2089" s="50"/>
      <c r="I2089" s="50"/>
      <c r="J2089" s="50" t="s">
        <v>14298</v>
      </c>
      <c r="K2089" s="50"/>
      <c r="L2089" s="53" t="s">
        <v>65</v>
      </c>
      <c r="M2089" s="55" t="s">
        <v>14299</v>
      </c>
      <c r="N2089" s="50">
        <v>1093.0</v>
      </c>
      <c r="O2089" s="50">
        <v>574.0</v>
      </c>
      <c r="P2089" s="50" t="s">
        <v>14300</v>
      </c>
      <c r="Q2089" s="56" t="s">
        <v>14301</v>
      </c>
      <c r="R2089" s="53" t="s">
        <v>2689</v>
      </c>
    </row>
    <row r="2090">
      <c r="A2090" s="54" t="s">
        <v>14302</v>
      </c>
      <c r="B2090" s="50" t="s">
        <v>14303</v>
      </c>
      <c r="C2090" s="51" t="s">
        <v>8425</v>
      </c>
      <c r="D2090" s="50" t="s">
        <v>14304</v>
      </c>
      <c r="E2090" s="52">
        <v>44260.6668287037</v>
      </c>
      <c r="F2090" s="50"/>
      <c r="G2090" s="50"/>
      <c r="H2090" s="50"/>
      <c r="I2090" s="50"/>
      <c r="J2090" s="50" t="s">
        <v>14305</v>
      </c>
      <c r="K2090" s="50"/>
      <c r="L2090" s="53" t="s">
        <v>65</v>
      </c>
      <c r="M2090" s="55" t="s">
        <v>14306</v>
      </c>
      <c r="N2090" s="50">
        <v>490.0</v>
      </c>
      <c r="O2090" s="50">
        <v>754.0</v>
      </c>
      <c r="P2090" s="50"/>
      <c r="Q2090" s="56" t="s">
        <v>14307</v>
      </c>
      <c r="R2090" s="53" t="s">
        <v>12156</v>
      </c>
    </row>
    <row r="2091">
      <c r="A2091" s="54" t="s">
        <v>14308</v>
      </c>
      <c r="B2091" s="50" t="s">
        <v>14309</v>
      </c>
      <c r="C2091" s="51" t="s">
        <v>14310</v>
      </c>
      <c r="D2091" s="50" t="s">
        <v>14311</v>
      </c>
      <c r="E2091" s="52">
        <v>44260.66668981481</v>
      </c>
      <c r="F2091" s="50"/>
      <c r="G2091" s="50"/>
      <c r="H2091" s="50"/>
      <c r="I2091" s="50"/>
      <c r="J2091" s="50" t="s">
        <v>14312</v>
      </c>
      <c r="K2091" s="50"/>
      <c r="L2091" s="53" t="s">
        <v>7724</v>
      </c>
      <c r="M2091" s="55" t="s">
        <v>14313</v>
      </c>
      <c r="N2091" s="50">
        <v>1053.0</v>
      </c>
      <c r="O2091" s="50">
        <v>122.0</v>
      </c>
      <c r="P2091" s="50" t="s">
        <v>14314</v>
      </c>
      <c r="Q2091" s="56" t="s">
        <v>14315</v>
      </c>
      <c r="R2091" s="53" t="s">
        <v>14316</v>
      </c>
    </row>
    <row r="2092">
      <c r="A2092" s="54" t="s">
        <v>14317</v>
      </c>
      <c r="B2092" s="50" t="s">
        <v>14318</v>
      </c>
      <c r="C2092" s="51" t="s">
        <v>14319</v>
      </c>
      <c r="D2092" s="50" t="s">
        <v>14311</v>
      </c>
      <c r="E2092" s="52">
        <v>44260.66668981481</v>
      </c>
      <c r="F2092" s="50"/>
      <c r="G2092" s="50"/>
      <c r="H2092" s="50"/>
      <c r="I2092" s="50"/>
      <c r="J2092" s="50" t="s">
        <v>14320</v>
      </c>
      <c r="K2092" s="50"/>
      <c r="L2092" s="53" t="s">
        <v>102</v>
      </c>
      <c r="M2092" s="55" t="s">
        <v>14321</v>
      </c>
      <c r="N2092" s="50">
        <v>13848.0</v>
      </c>
      <c r="O2092" s="50">
        <v>1648.0</v>
      </c>
      <c r="P2092" s="50" t="s">
        <v>14322</v>
      </c>
      <c r="Q2092" s="56" t="s">
        <v>14323</v>
      </c>
      <c r="R2092" s="53" t="s">
        <v>14324</v>
      </c>
    </row>
    <row r="2093">
      <c r="A2093" s="54" t="s">
        <v>14325</v>
      </c>
      <c r="B2093" s="50" t="s">
        <v>14326</v>
      </c>
      <c r="C2093" s="51" t="s">
        <v>14327</v>
      </c>
      <c r="D2093" s="50" t="s">
        <v>14328</v>
      </c>
      <c r="E2093" s="52">
        <v>44260.66667824074</v>
      </c>
      <c r="F2093" s="50"/>
      <c r="G2093" s="50"/>
      <c r="H2093" s="50"/>
      <c r="I2093" s="50"/>
      <c r="J2093" s="50" t="s">
        <v>14329</v>
      </c>
      <c r="K2093" s="50"/>
      <c r="L2093" s="53" t="s">
        <v>1794</v>
      </c>
      <c r="M2093" s="55" t="s">
        <v>14330</v>
      </c>
      <c r="N2093" s="50">
        <v>5843.0</v>
      </c>
      <c r="O2093" s="50">
        <v>627.0</v>
      </c>
      <c r="P2093" s="50" t="s">
        <v>3807</v>
      </c>
      <c r="Q2093" s="56" t="s">
        <v>14331</v>
      </c>
      <c r="R2093" s="53" t="s">
        <v>14332</v>
      </c>
    </row>
    <row r="2094">
      <c r="A2094" s="54" t="s">
        <v>14333</v>
      </c>
      <c r="B2094" s="50" t="s">
        <v>4871</v>
      </c>
      <c r="C2094" s="51" t="s">
        <v>14334</v>
      </c>
      <c r="D2094" s="50" t="s">
        <v>14328</v>
      </c>
      <c r="E2094" s="52">
        <v>44260.66667824074</v>
      </c>
      <c r="F2094" s="50"/>
      <c r="G2094" s="50"/>
      <c r="H2094" s="50"/>
      <c r="I2094" s="50"/>
      <c r="J2094" s="50" t="s">
        <v>4873</v>
      </c>
      <c r="K2094" s="50"/>
      <c r="L2094" s="53" t="s">
        <v>1794</v>
      </c>
      <c r="M2094" s="55" t="s">
        <v>4874</v>
      </c>
      <c r="N2094" s="50">
        <v>1063.0</v>
      </c>
      <c r="O2094" s="50">
        <v>322.0</v>
      </c>
      <c r="P2094" s="50" t="s">
        <v>2585</v>
      </c>
      <c r="Q2094" s="56" t="s">
        <v>14335</v>
      </c>
      <c r="R2094" s="53" t="s">
        <v>14336</v>
      </c>
    </row>
    <row r="2095">
      <c r="A2095" s="54" t="s">
        <v>14337</v>
      </c>
      <c r="B2095" s="50" t="s">
        <v>14338</v>
      </c>
      <c r="C2095" s="51" t="s">
        <v>14339</v>
      </c>
      <c r="D2095" s="50" t="s">
        <v>14340</v>
      </c>
      <c r="E2095" s="52">
        <v>44260.66666666667</v>
      </c>
      <c r="F2095" s="50"/>
      <c r="G2095" s="50"/>
      <c r="H2095" s="50"/>
      <c r="I2095" s="50"/>
      <c r="J2095" s="50" t="s">
        <v>14341</v>
      </c>
      <c r="K2095" s="50"/>
      <c r="L2095" s="53" t="s">
        <v>102</v>
      </c>
      <c r="M2095" s="55" t="s">
        <v>14342</v>
      </c>
      <c r="N2095" s="50">
        <v>2053.0</v>
      </c>
      <c r="O2095" s="50">
        <v>28.0</v>
      </c>
      <c r="P2095" s="50" t="s">
        <v>14343</v>
      </c>
      <c r="Q2095" s="56" t="s">
        <v>14344</v>
      </c>
      <c r="R2095" s="53" t="s">
        <v>14345</v>
      </c>
    </row>
    <row r="2096">
      <c r="A2096" s="54" t="s">
        <v>14346</v>
      </c>
      <c r="B2096" s="50" t="s">
        <v>14347</v>
      </c>
      <c r="C2096" s="51" t="s">
        <v>5492</v>
      </c>
      <c r="D2096" s="50" t="s">
        <v>14348</v>
      </c>
      <c r="E2096" s="52">
        <v>44260.666608796295</v>
      </c>
      <c r="F2096" s="50"/>
      <c r="G2096" s="50"/>
      <c r="H2096" s="50"/>
      <c r="I2096" s="50"/>
      <c r="J2096" s="50" t="s">
        <v>14349</v>
      </c>
      <c r="K2096" s="50"/>
      <c r="L2096" s="53" t="s">
        <v>65</v>
      </c>
      <c r="M2096" s="55" t="s">
        <v>14350</v>
      </c>
      <c r="N2096" s="50">
        <v>156.0</v>
      </c>
      <c r="O2096" s="50">
        <v>238.0</v>
      </c>
      <c r="P2096" s="50"/>
      <c r="Q2096" s="56" t="s">
        <v>14351</v>
      </c>
      <c r="R2096" s="53" t="s">
        <v>5497</v>
      </c>
    </row>
    <row r="2097">
      <c r="A2097" s="54" t="s">
        <v>14352</v>
      </c>
      <c r="B2097" s="50" t="s">
        <v>14353</v>
      </c>
      <c r="C2097" s="51" t="s">
        <v>14354</v>
      </c>
      <c r="D2097" s="50" t="s">
        <v>14355</v>
      </c>
      <c r="E2097" s="52">
        <v>44260.666493055556</v>
      </c>
      <c r="F2097" s="50"/>
      <c r="G2097" s="50"/>
      <c r="H2097" s="50"/>
      <c r="I2097" s="50"/>
      <c r="J2097" s="50" t="s">
        <v>14356</v>
      </c>
      <c r="K2097" s="50"/>
      <c r="L2097" s="53" t="s">
        <v>56</v>
      </c>
      <c r="M2097" s="55" t="s">
        <v>14357</v>
      </c>
      <c r="N2097" s="50">
        <v>335.0</v>
      </c>
      <c r="O2097" s="50">
        <v>550.0</v>
      </c>
      <c r="P2097" s="50" t="s">
        <v>94</v>
      </c>
      <c r="Q2097" s="56" t="s">
        <v>14358</v>
      </c>
      <c r="R2097" s="53" t="s">
        <v>14359</v>
      </c>
    </row>
    <row r="2098">
      <c r="A2098" s="54" t="s">
        <v>14360</v>
      </c>
      <c r="B2098" s="50" t="s">
        <v>14361</v>
      </c>
      <c r="C2098" s="51" t="s">
        <v>6002</v>
      </c>
      <c r="D2098" s="50" t="s">
        <v>14362</v>
      </c>
      <c r="E2098" s="52">
        <v>44260.66594907407</v>
      </c>
      <c r="F2098" s="50"/>
      <c r="G2098" s="50"/>
      <c r="H2098" s="50"/>
      <c r="I2098" s="50"/>
      <c r="J2098" s="50" t="s">
        <v>14363</v>
      </c>
      <c r="K2098" s="50"/>
      <c r="L2098" s="53"/>
      <c r="M2098" s="55" t="s">
        <v>14364</v>
      </c>
      <c r="N2098" s="50">
        <v>1074.0</v>
      </c>
      <c r="O2098" s="50">
        <v>1.0</v>
      </c>
      <c r="P2098" s="50"/>
      <c r="Q2098" s="56" t="s">
        <v>14365</v>
      </c>
      <c r="R2098" s="53" t="s">
        <v>6009</v>
      </c>
    </row>
    <row r="2099">
      <c r="A2099" s="54" t="s">
        <v>14366</v>
      </c>
      <c r="B2099" s="50" t="s">
        <v>14367</v>
      </c>
      <c r="C2099" s="51" t="s">
        <v>14368</v>
      </c>
      <c r="D2099" s="50" t="s">
        <v>14369</v>
      </c>
      <c r="E2099" s="52">
        <v>44260.665879629625</v>
      </c>
      <c r="F2099" s="50"/>
      <c r="G2099" s="50"/>
      <c r="H2099" s="50"/>
      <c r="I2099" s="50"/>
      <c r="J2099" s="50" t="s">
        <v>14370</v>
      </c>
      <c r="K2099" s="50"/>
      <c r="L2099" s="53" t="s">
        <v>102</v>
      </c>
      <c r="M2099" s="55" t="s">
        <v>14371</v>
      </c>
      <c r="N2099" s="50">
        <v>1283.0</v>
      </c>
      <c r="O2099" s="50">
        <v>348.0</v>
      </c>
      <c r="P2099" s="50" t="s">
        <v>14372</v>
      </c>
      <c r="Q2099" s="56" t="s">
        <v>14373</v>
      </c>
      <c r="R2099" s="53" t="s">
        <v>14374</v>
      </c>
    </row>
    <row r="2100">
      <c r="A2100" s="54" t="s">
        <v>14375</v>
      </c>
      <c r="B2100" s="50" t="s">
        <v>14376</v>
      </c>
      <c r="C2100" s="51" t="s">
        <v>72</v>
      </c>
      <c r="D2100" s="50" t="s">
        <v>14377</v>
      </c>
      <c r="E2100" s="52">
        <v>44260.665856481486</v>
      </c>
      <c r="F2100" s="50"/>
      <c r="G2100" s="50"/>
      <c r="H2100" s="50"/>
      <c r="I2100" s="50"/>
      <c r="J2100" s="50" t="s">
        <v>14378</v>
      </c>
      <c r="K2100" s="50"/>
      <c r="L2100" s="53" t="s">
        <v>65</v>
      </c>
      <c r="M2100" s="55" t="s">
        <v>14379</v>
      </c>
      <c r="N2100" s="50">
        <v>190.0</v>
      </c>
      <c r="O2100" s="50">
        <v>153.0</v>
      </c>
      <c r="P2100" s="50"/>
      <c r="Q2100" s="56" t="s">
        <v>14380</v>
      </c>
      <c r="R2100" s="53" t="s">
        <v>78</v>
      </c>
    </row>
    <row r="2101">
      <c r="A2101" s="54" t="s">
        <v>14381</v>
      </c>
      <c r="B2101" s="50" t="s">
        <v>14382</v>
      </c>
      <c r="C2101" s="51" t="s">
        <v>9750</v>
      </c>
      <c r="D2101" s="50" t="s">
        <v>14383</v>
      </c>
      <c r="E2101" s="52">
        <v>44260.66582175926</v>
      </c>
      <c r="F2101" s="50"/>
      <c r="G2101" s="50"/>
      <c r="H2101" s="50"/>
      <c r="I2101" s="50"/>
      <c r="J2101" s="50" t="s">
        <v>14384</v>
      </c>
      <c r="K2101" s="50"/>
      <c r="L2101" s="53" t="s">
        <v>56</v>
      </c>
      <c r="M2101" s="55" t="s">
        <v>14385</v>
      </c>
      <c r="N2101" s="50">
        <v>2074.0</v>
      </c>
      <c r="O2101" s="50">
        <v>5001.0</v>
      </c>
      <c r="P2101" s="50" t="s">
        <v>14386</v>
      </c>
      <c r="Q2101" s="56" t="s">
        <v>14387</v>
      </c>
      <c r="R2101" s="53" t="s">
        <v>9756</v>
      </c>
    </row>
    <row r="2102">
      <c r="A2102" s="54" t="s">
        <v>14388</v>
      </c>
      <c r="B2102" s="50" t="s">
        <v>14389</v>
      </c>
      <c r="C2102" s="51" t="s">
        <v>72</v>
      </c>
      <c r="D2102" s="50" t="s">
        <v>14390</v>
      </c>
      <c r="E2102" s="52">
        <v>44260.66541666667</v>
      </c>
      <c r="F2102" s="50"/>
      <c r="G2102" s="50"/>
      <c r="H2102" s="50"/>
      <c r="I2102" s="50"/>
      <c r="J2102" s="50" t="s">
        <v>14391</v>
      </c>
      <c r="K2102" s="50"/>
      <c r="L2102" s="53" t="s">
        <v>65</v>
      </c>
      <c r="M2102" s="55" t="s">
        <v>14392</v>
      </c>
      <c r="N2102" s="50">
        <v>339.0</v>
      </c>
      <c r="O2102" s="50">
        <v>680.0</v>
      </c>
      <c r="P2102" s="50"/>
      <c r="Q2102" s="56" t="s">
        <v>14393</v>
      </c>
      <c r="R2102" s="53" t="s">
        <v>78</v>
      </c>
    </row>
    <row r="2103">
      <c r="A2103" s="54" t="s">
        <v>14394</v>
      </c>
      <c r="B2103" s="50" t="s">
        <v>14395</v>
      </c>
      <c r="C2103" s="51" t="s">
        <v>14396</v>
      </c>
      <c r="D2103" s="50" t="s">
        <v>14397</v>
      </c>
      <c r="E2103" s="52">
        <v>44260.66510416666</v>
      </c>
      <c r="F2103" s="50"/>
      <c r="G2103" s="50"/>
      <c r="H2103" s="50"/>
      <c r="I2103" s="50"/>
      <c r="J2103" s="50" t="s">
        <v>14398</v>
      </c>
      <c r="K2103" s="50"/>
      <c r="L2103" s="53" t="s">
        <v>102</v>
      </c>
      <c r="M2103" s="55" t="s">
        <v>14399</v>
      </c>
      <c r="N2103" s="50">
        <v>855.0</v>
      </c>
      <c r="O2103" s="50">
        <v>109.0</v>
      </c>
      <c r="P2103" s="50" t="s">
        <v>14400</v>
      </c>
      <c r="Q2103" s="56" t="s">
        <v>14401</v>
      </c>
      <c r="R2103" s="53" t="s">
        <v>14402</v>
      </c>
    </row>
    <row r="2104">
      <c r="A2104" s="54" t="s">
        <v>14403</v>
      </c>
      <c r="B2104" s="50" t="s">
        <v>14404</v>
      </c>
      <c r="C2104" s="51" t="s">
        <v>14405</v>
      </c>
      <c r="D2104" s="50" t="s">
        <v>14406</v>
      </c>
      <c r="E2104" s="52">
        <v>44260.66479166667</v>
      </c>
      <c r="F2104" s="50"/>
      <c r="G2104" s="50"/>
      <c r="H2104" s="50"/>
      <c r="I2104" s="50"/>
      <c r="J2104" s="50" t="s">
        <v>14407</v>
      </c>
      <c r="K2104" s="50"/>
      <c r="L2104" s="53" t="s">
        <v>65</v>
      </c>
      <c r="M2104" s="55" t="s">
        <v>14408</v>
      </c>
      <c r="N2104" s="50">
        <v>3212.0</v>
      </c>
      <c r="O2104" s="50">
        <v>4985.0</v>
      </c>
      <c r="P2104" s="50" t="s">
        <v>14409</v>
      </c>
      <c r="Q2104" s="56" t="s">
        <v>14410</v>
      </c>
      <c r="R2104" s="53" t="s">
        <v>14411</v>
      </c>
    </row>
    <row r="2105">
      <c r="A2105" s="54" t="s">
        <v>14412</v>
      </c>
      <c r="B2105" s="50" t="s">
        <v>3834</v>
      </c>
      <c r="C2105" s="51" t="s">
        <v>14413</v>
      </c>
      <c r="D2105" s="50" t="s">
        <v>14414</v>
      </c>
      <c r="E2105" s="52">
        <v>44260.66465277778</v>
      </c>
      <c r="F2105" s="50"/>
      <c r="G2105" s="50"/>
      <c r="H2105" s="50"/>
      <c r="I2105" s="50"/>
      <c r="J2105" s="50" t="s">
        <v>3837</v>
      </c>
      <c r="K2105" s="50"/>
      <c r="L2105" s="53" t="s">
        <v>65</v>
      </c>
      <c r="M2105" s="55" t="s">
        <v>3838</v>
      </c>
      <c r="N2105" s="50">
        <v>102.0</v>
      </c>
      <c r="O2105" s="50">
        <v>253.0</v>
      </c>
      <c r="P2105" s="50"/>
      <c r="Q2105" s="56" t="s">
        <v>14415</v>
      </c>
      <c r="R2105" s="53" t="s">
        <v>14416</v>
      </c>
    </row>
    <row r="2106">
      <c r="A2106" s="54" t="s">
        <v>14417</v>
      </c>
      <c r="B2106" s="50" t="s">
        <v>14418</v>
      </c>
      <c r="C2106" s="51" t="s">
        <v>14419</v>
      </c>
      <c r="D2106" s="50" t="s">
        <v>14420</v>
      </c>
      <c r="E2106" s="52">
        <v>44260.66454861111</v>
      </c>
      <c r="F2106" s="50"/>
      <c r="G2106" s="50"/>
      <c r="H2106" s="50"/>
      <c r="I2106" s="50"/>
      <c r="J2106" s="50" t="s">
        <v>14421</v>
      </c>
      <c r="K2106" s="50"/>
      <c r="L2106" s="53" t="s">
        <v>102</v>
      </c>
      <c r="M2106" s="55" t="s">
        <v>14422</v>
      </c>
      <c r="N2106" s="50">
        <v>4542.0</v>
      </c>
      <c r="O2106" s="50">
        <v>194.0</v>
      </c>
      <c r="P2106" s="50" t="s">
        <v>14423</v>
      </c>
      <c r="Q2106" s="56" t="s">
        <v>14424</v>
      </c>
      <c r="R2106" s="53" t="s">
        <v>14425</v>
      </c>
    </row>
    <row r="2107">
      <c r="A2107" s="54" t="s">
        <v>14426</v>
      </c>
      <c r="B2107" s="50" t="s">
        <v>14427</v>
      </c>
      <c r="C2107" s="51" t="s">
        <v>14428</v>
      </c>
      <c r="D2107" s="50" t="s">
        <v>14429</v>
      </c>
      <c r="E2107" s="52">
        <v>44260.66447916666</v>
      </c>
      <c r="F2107" s="50"/>
      <c r="G2107" s="50"/>
      <c r="H2107" s="50"/>
      <c r="I2107" s="50"/>
      <c r="J2107" s="50" t="s">
        <v>14430</v>
      </c>
      <c r="K2107" s="50"/>
      <c r="L2107" s="53" t="s">
        <v>56</v>
      </c>
      <c r="M2107" s="55" t="s">
        <v>14431</v>
      </c>
      <c r="N2107" s="50">
        <v>1595.0</v>
      </c>
      <c r="O2107" s="50">
        <v>552.0</v>
      </c>
      <c r="P2107" s="50"/>
      <c r="Q2107" s="56" t="s">
        <v>14432</v>
      </c>
      <c r="R2107" s="53" t="s">
        <v>14433</v>
      </c>
    </row>
    <row r="2108">
      <c r="A2108" s="54" t="s">
        <v>14434</v>
      </c>
      <c r="B2108" s="50" t="s">
        <v>14435</v>
      </c>
      <c r="C2108" s="51" t="s">
        <v>14436</v>
      </c>
      <c r="D2108" s="50" t="s">
        <v>14437</v>
      </c>
      <c r="E2108" s="52">
        <v>44260.66440972222</v>
      </c>
      <c r="F2108" s="50"/>
      <c r="G2108" s="50"/>
      <c r="H2108" s="50"/>
      <c r="I2108" s="50"/>
      <c r="J2108" s="50" t="s">
        <v>14438</v>
      </c>
      <c r="K2108" s="50"/>
      <c r="L2108" s="53" t="s">
        <v>56</v>
      </c>
      <c r="M2108" s="55" t="s">
        <v>14439</v>
      </c>
      <c r="N2108" s="50">
        <v>645.0</v>
      </c>
      <c r="O2108" s="50">
        <v>485.0</v>
      </c>
      <c r="P2108" s="50" t="s">
        <v>828</v>
      </c>
      <c r="Q2108" s="56" t="s">
        <v>14440</v>
      </c>
      <c r="R2108" s="53" t="s">
        <v>14441</v>
      </c>
    </row>
    <row r="2109">
      <c r="A2109" s="54" t="s">
        <v>14442</v>
      </c>
      <c r="B2109" s="50" t="s">
        <v>14443</v>
      </c>
      <c r="C2109" s="51" t="s">
        <v>72</v>
      </c>
      <c r="D2109" s="50" t="s">
        <v>14444</v>
      </c>
      <c r="E2109" s="52">
        <v>44260.66431712963</v>
      </c>
      <c r="F2109" s="50"/>
      <c r="G2109" s="50"/>
      <c r="H2109" s="50"/>
      <c r="I2109" s="50"/>
      <c r="J2109" s="50" t="s">
        <v>14445</v>
      </c>
      <c r="K2109" s="50"/>
      <c r="L2109" s="53" t="s">
        <v>65</v>
      </c>
      <c r="M2109" s="55" t="s">
        <v>14446</v>
      </c>
      <c r="N2109" s="50">
        <v>154.0</v>
      </c>
      <c r="O2109" s="50">
        <v>1125.0</v>
      </c>
      <c r="P2109" s="50"/>
      <c r="Q2109" s="56" t="s">
        <v>14447</v>
      </c>
      <c r="R2109" s="53" t="s">
        <v>78</v>
      </c>
    </row>
    <row r="2110">
      <c r="A2110" s="54" t="s">
        <v>14448</v>
      </c>
      <c r="B2110" s="50" t="s">
        <v>14449</v>
      </c>
      <c r="C2110" s="51" t="s">
        <v>14450</v>
      </c>
      <c r="D2110" s="50" t="s">
        <v>14451</v>
      </c>
      <c r="E2110" s="52">
        <v>44260.66427083334</v>
      </c>
      <c r="F2110" s="50"/>
      <c r="G2110" s="50"/>
      <c r="H2110" s="50"/>
      <c r="I2110" s="50"/>
      <c r="J2110" s="50" t="s">
        <v>14452</v>
      </c>
      <c r="K2110" s="50"/>
      <c r="L2110" s="53" t="s">
        <v>65</v>
      </c>
      <c r="M2110" s="55" t="s">
        <v>14453</v>
      </c>
      <c r="N2110" s="50">
        <v>6488.0</v>
      </c>
      <c r="O2110" s="50">
        <v>116.0</v>
      </c>
      <c r="P2110" s="50" t="s">
        <v>14454</v>
      </c>
      <c r="Q2110" s="56" t="s">
        <v>14455</v>
      </c>
      <c r="R2110" s="53" t="s">
        <v>14456</v>
      </c>
    </row>
    <row r="2111">
      <c r="A2111" s="54" t="s">
        <v>14457</v>
      </c>
      <c r="B2111" s="50" t="s">
        <v>14458</v>
      </c>
      <c r="C2111" s="51" t="s">
        <v>6306</v>
      </c>
      <c r="D2111" s="50" t="s">
        <v>14459</v>
      </c>
      <c r="E2111" s="52">
        <v>44260.66422453704</v>
      </c>
      <c r="F2111" s="50"/>
      <c r="G2111" s="50"/>
      <c r="H2111" s="50"/>
      <c r="I2111" s="50"/>
      <c r="J2111" s="50" t="s">
        <v>14460</v>
      </c>
      <c r="K2111" s="50"/>
      <c r="L2111" s="53" t="s">
        <v>65</v>
      </c>
      <c r="M2111" s="55" t="s">
        <v>14461</v>
      </c>
      <c r="N2111" s="50">
        <v>1813.0</v>
      </c>
      <c r="O2111" s="50">
        <v>2624.0</v>
      </c>
      <c r="P2111" s="50" t="s">
        <v>14462</v>
      </c>
      <c r="Q2111" s="56" t="s">
        <v>14463</v>
      </c>
      <c r="R2111" s="53" t="s">
        <v>6312</v>
      </c>
    </row>
    <row r="2112">
      <c r="A2112" s="54" t="s">
        <v>14464</v>
      </c>
      <c r="B2112" s="50" t="s">
        <v>14465</v>
      </c>
      <c r="C2112" s="51" t="s">
        <v>72</v>
      </c>
      <c r="D2112" s="50" t="s">
        <v>14466</v>
      </c>
      <c r="E2112" s="52">
        <v>44260.66415509259</v>
      </c>
      <c r="F2112" s="50"/>
      <c r="G2112" s="50"/>
      <c r="H2112" s="50"/>
      <c r="I2112" s="50"/>
      <c r="J2112" s="50" t="s">
        <v>14467</v>
      </c>
      <c r="K2112" s="50"/>
      <c r="L2112" s="53" t="s">
        <v>65</v>
      </c>
      <c r="M2112" s="55" t="s">
        <v>14468</v>
      </c>
      <c r="N2112" s="50">
        <v>364.0</v>
      </c>
      <c r="O2112" s="50">
        <v>534.0</v>
      </c>
      <c r="P2112" s="50"/>
      <c r="Q2112" s="56" t="s">
        <v>14469</v>
      </c>
      <c r="R2112" s="53" t="s">
        <v>78</v>
      </c>
    </row>
    <row r="2113">
      <c r="A2113" s="54" t="s">
        <v>14470</v>
      </c>
      <c r="B2113" s="50" t="s">
        <v>3834</v>
      </c>
      <c r="C2113" s="51" t="s">
        <v>7242</v>
      </c>
      <c r="D2113" s="50" t="s">
        <v>14471</v>
      </c>
      <c r="E2113" s="52">
        <v>44260.664131944446</v>
      </c>
      <c r="F2113" s="50"/>
      <c r="G2113" s="50"/>
      <c r="H2113" s="50"/>
      <c r="I2113" s="50"/>
      <c r="J2113" s="50" t="s">
        <v>3837</v>
      </c>
      <c r="K2113" s="50"/>
      <c r="L2113" s="53" t="s">
        <v>65</v>
      </c>
      <c r="M2113" s="55" t="s">
        <v>3838</v>
      </c>
      <c r="N2113" s="50">
        <v>102.0</v>
      </c>
      <c r="O2113" s="50">
        <v>253.0</v>
      </c>
      <c r="P2113" s="50"/>
      <c r="Q2113" s="56" t="s">
        <v>14472</v>
      </c>
      <c r="R2113" s="53" t="s">
        <v>7248</v>
      </c>
    </row>
    <row r="2114">
      <c r="A2114" s="54" t="s">
        <v>14473</v>
      </c>
      <c r="B2114" s="50" t="s">
        <v>14474</v>
      </c>
      <c r="C2114" s="51" t="s">
        <v>72</v>
      </c>
      <c r="D2114" s="50" t="s">
        <v>14475</v>
      </c>
      <c r="E2114" s="52">
        <v>44260.66409722222</v>
      </c>
      <c r="F2114" s="50"/>
      <c r="G2114" s="50"/>
      <c r="H2114" s="50"/>
      <c r="I2114" s="50"/>
      <c r="J2114" s="50" t="s">
        <v>14476</v>
      </c>
      <c r="K2114" s="50"/>
      <c r="L2114" s="53" t="s">
        <v>65</v>
      </c>
      <c r="M2114" s="55" t="s">
        <v>14477</v>
      </c>
      <c r="N2114" s="50">
        <v>158.0</v>
      </c>
      <c r="O2114" s="50">
        <v>109.0</v>
      </c>
      <c r="P2114" s="50" t="s">
        <v>14478</v>
      </c>
      <c r="Q2114" s="56" t="s">
        <v>14479</v>
      </c>
      <c r="R2114" s="53" t="s">
        <v>78</v>
      </c>
    </row>
    <row r="2115">
      <c r="A2115" s="54" t="s">
        <v>14480</v>
      </c>
      <c r="B2115" s="50" t="s">
        <v>14481</v>
      </c>
      <c r="C2115" s="51" t="s">
        <v>72</v>
      </c>
      <c r="D2115" s="50" t="s">
        <v>14475</v>
      </c>
      <c r="E2115" s="52">
        <v>44260.66409722222</v>
      </c>
      <c r="F2115" s="50"/>
      <c r="G2115" s="50"/>
      <c r="H2115" s="50"/>
      <c r="I2115" s="50"/>
      <c r="J2115" s="50" t="s">
        <v>14482</v>
      </c>
      <c r="K2115" s="50"/>
      <c r="L2115" s="53" t="s">
        <v>65</v>
      </c>
      <c r="M2115" s="55" t="s">
        <v>14483</v>
      </c>
      <c r="N2115" s="50">
        <v>36306.0</v>
      </c>
      <c r="O2115" s="50">
        <v>1003.0</v>
      </c>
      <c r="P2115" s="50" t="s">
        <v>286</v>
      </c>
      <c r="Q2115" s="56" t="s">
        <v>14484</v>
      </c>
      <c r="R2115" s="53" t="s">
        <v>78</v>
      </c>
    </row>
    <row r="2116">
      <c r="A2116" s="54" t="s">
        <v>14485</v>
      </c>
      <c r="B2116" s="50" t="s">
        <v>14486</v>
      </c>
      <c r="C2116" s="51" t="s">
        <v>7242</v>
      </c>
      <c r="D2116" s="50" t="s">
        <v>14487</v>
      </c>
      <c r="E2116" s="52">
        <v>44260.66408564815</v>
      </c>
      <c r="F2116" s="50"/>
      <c r="G2116" s="50"/>
      <c r="H2116" s="50"/>
      <c r="I2116" s="50"/>
      <c r="J2116" s="50" t="s">
        <v>14488</v>
      </c>
      <c r="K2116" s="50"/>
      <c r="L2116" s="53" t="s">
        <v>102</v>
      </c>
      <c r="M2116" s="55" t="s">
        <v>14489</v>
      </c>
      <c r="N2116" s="50">
        <v>576.0</v>
      </c>
      <c r="O2116" s="50">
        <v>514.0</v>
      </c>
      <c r="P2116" s="50" t="s">
        <v>3375</v>
      </c>
      <c r="Q2116" s="56" t="s">
        <v>14490</v>
      </c>
      <c r="R2116" s="53" t="s">
        <v>7248</v>
      </c>
    </row>
    <row r="2117">
      <c r="A2117" s="54" t="s">
        <v>14491</v>
      </c>
      <c r="B2117" s="50" t="s">
        <v>14492</v>
      </c>
      <c r="C2117" s="51" t="s">
        <v>2531</v>
      </c>
      <c r="D2117" s="50" t="s">
        <v>14493</v>
      </c>
      <c r="E2117" s="52">
        <v>44260.66402777778</v>
      </c>
      <c r="F2117" s="50"/>
      <c r="G2117" s="50"/>
      <c r="H2117" s="50"/>
      <c r="I2117" s="50"/>
      <c r="J2117" s="50" t="s">
        <v>14494</v>
      </c>
      <c r="K2117" s="50"/>
      <c r="L2117" s="53" t="s">
        <v>65</v>
      </c>
      <c r="M2117" s="55" t="s">
        <v>14495</v>
      </c>
      <c r="N2117" s="50">
        <v>456.0</v>
      </c>
      <c r="O2117" s="50">
        <v>1637.0</v>
      </c>
      <c r="P2117" s="50"/>
      <c r="Q2117" s="56" t="s">
        <v>14496</v>
      </c>
      <c r="R2117" s="53" t="s">
        <v>2534</v>
      </c>
    </row>
    <row r="2118">
      <c r="A2118" s="54" t="s">
        <v>14497</v>
      </c>
      <c r="B2118" s="50" t="s">
        <v>14498</v>
      </c>
      <c r="C2118" s="51" t="s">
        <v>14499</v>
      </c>
      <c r="D2118" s="50" t="s">
        <v>14500</v>
      </c>
      <c r="E2118" s="52">
        <v>44260.66395833333</v>
      </c>
      <c r="F2118" s="50"/>
      <c r="G2118" s="50"/>
      <c r="H2118" s="50" t="s">
        <v>14501</v>
      </c>
      <c r="I2118" s="50" t="s">
        <v>14502</v>
      </c>
      <c r="J2118" s="50" t="s">
        <v>14503</v>
      </c>
      <c r="K2118" s="50" t="s">
        <v>14504</v>
      </c>
      <c r="L2118" s="53" t="s">
        <v>102</v>
      </c>
      <c r="M2118" s="55" t="s">
        <v>14505</v>
      </c>
      <c r="N2118" s="50">
        <v>249.0</v>
      </c>
      <c r="O2118" s="50">
        <v>601.0</v>
      </c>
      <c r="P2118" s="50"/>
      <c r="Q2118" s="56" t="s">
        <v>14506</v>
      </c>
      <c r="R2118" s="53" t="s">
        <v>14507</v>
      </c>
    </row>
    <row r="2119">
      <c r="A2119" s="54" t="s">
        <v>14508</v>
      </c>
      <c r="B2119" s="50" t="s">
        <v>14509</v>
      </c>
      <c r="C2119" s="51" t="s">
        <v>72</v>
      </c>
      <c r="D2119" s="50" t="s">
        <v>14510</v>
      </c>
      <c r="E2119" s="52">
        <v>44260.66392361111</v>
      </c>
      <c r="F2119" s="50"/>
      <c r="G2119" s="50"/>
      <c r="H2119" s="50"/>
      <c r="I2119" s="50"/>
      <c r="J2119" s="50" t="s">
        <v>14511</v>
      </c>
      <c r="K2119" s="50"/>
      <c r="L2119" s="53" t="s">
        <v>65</v>
      </c>
      <c r="M2119" s="55" t="s">
        <v>14512</v>
      </c>
      <c r="N2119" s="50">
        <v>938.0</v>
      </c>
      <c r="O2119" s="50">
        <v>814.0</v>
      </c>
      <c r="P2119" s="50" t="s">
        <v>14513</v>
      </c>
      <c r="Q2119" s="56" t="s">
        <v>14514</v>
      </c>
      <c r="R2119" s="53" t="s">
        <v>78</v>
      </c>
    </row>
    <row r="2120">
      <c r="A2120" s="54" t="s">
        <v>14515</v>
      </c>
      <c r="B2120" s="50" t="s">
        <v>14516</v>
      </c>
      <c r="C2120" s="51" t="s">
        <v>72</v>
      </c>
      <c r="D2120" s="50" t="s">
        <v>14517</v>
      </c>
      <c r="E2120" s="52">
        <v>44260.6637962963</v>
      </c>
      <c r="F2120" s="50"/>
      <c r="G2120" s="50"/>
      <c r="H2120" s="50"/>
      <c r="I2120" s="50"/>
      <c r="J2120" s="50" t="s">
        <v>14518</v>
      </c>
      <c r="K2120" s="50"/>
      <c r="L2120" s="53" t="s">
        <v>65</v>
      </c>
      <c r="M2120" s="55" t="s">
        <v>14519</v>
      </c>
      <c r="N2120" s="50">
        <v>103.0</v>
      </c>
      <c r="O2120" s="50">
        <v>50.0</v>
      </c>
      <c r="P2120" s="50" t="s">
        <v>14520</v>
      </c>
      <c r="Q2120" s="56" t="s">
        <v>14521</v>
      </c>
      <c r="R2120" s="53" t="s">
        <v>78</v>
      </c>
    </row>
    <row r="2121">
      <c r="A2121" s="54" t="s">
        <v>14522</v>
      </c>
      <c r="B2121" s="50" t="s">
        <v>14523</v>
      </c>
      <c r="C2121" s="51" t="s">
        <v>72</v>
      </c>
      <c r="D2121" s="50" t="s">
        <v>14524</v>
      </c>
      <c r="E2121" s="52">
        <v>44260.66372685185</v>
      </c>
      <c r="F2121" s="50"/>
      <c r="G2121" s="50"/>
      <c r="H2121" s="50"/>
      <c r="I2121" s="50"/>
      <c r="J2121" s="50" t="s">
        <v>14525</v>
      </c>
      <c r="K2121" s="50"/>
      <c r="L2121" s="53" t="s">
        <v>65</v>
      </c>
      <c r="M2121" s="55" t="s">
        <v>14526</v>
      </c>
      <c r="N2121" s="50">
        <v>182.0</v>
      </c>
      <c r="O2121" s="50">
        <v>143.0</v>
      </c>
      <c r="P2121" s="50" t="s">
        <v>14527</v>
      </c>
      <c r="Q2121" s="56" t="s">
        <v>14528</v>
      </c>
      <c r="R2121" s="53" t="s">
        <v>78</v>
      </c>
    </row>
    <row r="2122">
      <c r="A2122" s="54" t="s">
        <v>14529</v>
      </c>
      <c r="B2122" s="50" t="s">
        <v>14530</v>
      </c>
      <c r="C2122" s="51" t="s">
        <v>558</v>
      </c>
      <c r="D2122" s="50" t="s">
        <v>14531</v>
      </c>
      <c r="E2122" s="52">
        <v>44260.66368055556</v>
      </c>
      <c r="F2122" s="50"/>
      <c r="G2122" s="50"/>
      <c r="H2122" s="50"/>
      <c r="I2122" s="50"/>
      <c r="J2122" s="50" t="s">
        <v>14532</v>
      </c>
      <c r="K2122" s="50"/>
      <c r="L2122" s="53" t="s">
        <v>56</v>
      </c>
      <c r="M2122" s="55" t="s">
        <v>14533</v>
      </c>
      <c r="N2122" s="50">
        <v>26069.0</v>
      </c>
      <c r="O2122" s="50">
        <v>4172.0</v>
      </c>
      <c r="P2122" s="50" t="s">
        <v>14534</v>
      </c>
      <c r="Q2122" s="56" t="s">
        <v>14535</v>
      </c>
      <c r="R2122" s="53" t="s">
        <v>564</v>
      </c>
    </row>
    <row r="2123">
      <c r="A2123" s="54" t="s">
        <v>14536</v>
      </c>
      <c r="B2123" s="50" t="s">
        <v>14537</v>
      </c>
      <c r="C2123" s="51" t="s">
        <v>72</v>
      </c>
      <c r="D2123" s="50" t="s">
        <v>14538</v>
      </c>
      <c r="E2123" s="52">
        <v>44260.66359953704</v>
      </c>
      <c r="F2123" s="50"/>
      <c r="G2123" s="50"/>
      <c r="H2123" s="50"/>
      <c r="I2123" s="50"/>
      <c r="J2123" s="50" t="s">
        <v>14539</v>
      </c>
      <c r="K2123" s="50"/>
      <c r="L2123" s="53" t="s">
        <v>65</v>
      </c>
      <c r="M2123" s="55" t="s">
        <v>14540</v>
      </c>
      <c r="N2123" s="50">
        <v>136.0</v>
      </c>
      <c r="O2123" s="50">
        <v>189.0</v>
      </c>
      <c r="P2123" s="50" t="s">
        <v>14541</v>
      </c>
      <c r="Q2123" s="56" t="s">
        <v>14542</v>
      </c>
      <c r="R2123" s="53" t="s">
        <v>78</v>
      </c>
    </row>
    <row r="2124">
      <c r="A2124" s="54" t="s">
        <v>14543</v>
      </c>
      <c r="B2124" s="50" t="s">
        <v>14544</v>
      </c>
      <c r="C2124" s="51" t="s">
        <v>5492</v>
      </c>
      <c r="D2124" s="50" t="s">
        <v>14545</v>
      </c>
      <c r="E2124" s="52">
        <v>44260.66344907407</v>
      </c>
      <c r="F2124" s="50"/>
      <c r="G2124" s="50"/>
      <c r="H2124" s="50"/>
      <c r="I2124" s="50"/>
      <c r="J2124" s="50" t="s">
        <v>14546</v>
      </c>
      <c r="K2124" s="50"/>
      <c r="L2124" s="53" t="s">
        <v>65</v>
      </c>
      <c r="M2124" s="55" t="s">
        <v>14547</v>
      </c>
      <c r="N2124" s="50">
        <v>824.0</v>
      </c>
      <c r="O2124" s="50">
        <v>1492.0</v>
      </c>
      <c r="P2124" s="50" t="s">
        <v>14548</v>
      </c>
      <c r="Q2124" s="56" t="s">
        <v>14549</v>
      </c>
      <c r="R2124" s="53" t="s">
        <v>5497</v>
      </c>
    </row>
    <row r="2125">
      <c r="A2125" s="54" t="s">
        <v>14550</v>
      </c>
      <c r="B2125" s="50" t="s">
        <v>14551</v>
      </c>
      <c r="C2125" s="51" t="s">
        <v>765</v>
      </c>
      <c r="D2125" s="50" t="s">
        <v>14552</v>
      </c>
      <c r="E2125" s="52">
        <v>44260.66342592593</v>
      </c>
      <c r="F2125" s="50"/>
      <c r="G2125" s="50"/>
      <c r="H2125" s="50"/>
      <c r="I2125" s="50"/>
      <c r="J2125" s="50" t="s">
        <v>14553</v>
      </c>
      <c r="K2125" s="50"/>
      <c r="L2125" s="53" t="s">
        <v>102</v>
      </c>
      <c r="M2125" s="55" t="s">
        <v>14554</v>
      </c>
      <c r="N2125" s="50">
        <v>124.0</v>
      </c>
      <c r="O2125" s="50">
        <v>160.0</v>
      </c>
      <c r="P2125" s="50"/>
      <c r="Q2125" s="56" t="s">
        <v>14555</v>
      </c>
      <c r="R2125" s="53" t="s">
        <v>771</v>
      </c>
    </row>
    <row r="2126">
      <c r="A2126" s="54" t="s">
        <v>14556</v>
      </c>
      <c r="B2126" s="50" t="s">
        <v>14557</v>
      </c>
      <c r="C2126" s="51" t="s">
        <v>72</v>
      </c>
      <c r="D2126" s="50" t="s">
        <v>14558</v>
      </c>
      <c r="E2126" s="52">
        <v>44260.66336805555</v>
      </c>
      <c r="F2126" s="50"/>
      <c r="G2126" s="50"/>
      <c r="H2126" s="50"/>
      <c r="I2126" s="50"/>
      <c r="J2126" s="50" t="s">
        <v>14559</v>
      </c>
      <c r="K2126" s="50"/>
      <c r="L2126" s="53" t="s">
        <v>65</v>
      </c>
      <c r="M2126" s="55" t="s">
        <v>14560</v>
      </c>
      <c r="N2126" s="50">
        <v>133.0</v>
      </c>
      <c r="O2126" s="50">
        <v>141.0</v>
      </c>
      <c r="P2126" s="50" t="s">
        <v>14561</v>
      </c>
      <c r="Q2126" s="56" t="s">
        <v>14562</v>
      </c>
      <c r="R2126" s="53" t="s">
        <v>78</v>
      </c>
    </row>
    <row r="2127">
      <c r="A2127" s="54" t="s">
        <v>14563</v>
      </c>
      <c r="B2127" s="50" t="s">
        <v>11665</v>
      </c>
      <c r="C2127" s="51" t="s">
        <v>14564</v>
      </c>
      <c r="D2127" s="50" t="s">
        <v>14565</v>
      </c>
      <c r="E2127" s="52">
        <v>44260.66332175926</v>
      </c>
      <c r="F2127" s="50"/>
      <c r="G2127" s="50"/>
      <c r="H2127" s="50"/>
      <c r="I2127" s="50"/>
      <c r="J2127" s="50" t="s">
        <v>11667</v>
      </c>
      <c r="K2127" s="50"/>
      <c r="L2127" s="53" t="s">
        <v>102</v>
      </c>
      <c r="M2127" s="55" t="s">
        <v>11668</v>
      </c>
      <c r="N2127" s="50">
        <v>343.0</v>
      </c>
      <c r="O2127" s="50">
        <v>333.0</v>
      </c>
      <c r="P2127" s="50" t="s">
        <v>11669</v>
      </c>
      <c r="Q2127" s="56" t="s">
        <v>14566</v>
      </c>
      <c r="R2127" s="53" t="s">
        <v>14567</v>
      </c>
    </row>
    <row r="2128">
      <c r="A2128" s="54" t="s">
        <v>14568</v>
      </c>
      <c r="B2128" s="50" t="s">
        <v>14569</v>
      </c>
      <c r="C2128" s="51" t="s">
        <v>14570</v>
      </c>
      <c r="D2128" s="50" t="s">
        <v>14565</v>
      </c>
      <c r="E2128" s="52">
        <v>44260.66332175926</v>
      </c>
      <c r="F2128" s="50"/>
      <c r="G2128" s="50"/>
      <c r="H2128" s="50" t="s">
        <v>8088</v>
      </c>
      <c r="I2128" s="50" t="s">
        <v>8089</v>
      </c>
      <c r="J2128" s="50" t="s">
        <v>14571</v>
      </c>
      <c r="K2128" s="50" t="s">
        <v>8091</v>
      </c>
      <c r="L2128" s="53" t="s">
        <v>102</v>
      </c>
      <c r="M2128" s="55" t="s">
        <v>14572</v>
      </c>
      <c r="N2128" s="50">
        <v>1073.0</v>
      </c>
      <c r="O2128" s="50">
        <v>5001.0</v>
      </c>
      <c r="P2128" s="50" t="s">
        <v>14343</v>
      </c>
      <c r="Q2128" s="56" t="s">
        <v>14573</v>
      </c>
      <c r="R2128" s="53" t="s">
        <v>14574</v>
      </c>
    </row>
    <row r="2129">
      <c r="A2129" s="54" t="s">
        <v>14575</v>
      </c>
      <c r="B2129" s="50" t="s">
        <v>14576</v>
      </c>
      <c r="C2129" s="51" t="s">
        <v>72</v>
      </c>
      <c r="D2129" s="50" t="s">
        <v>14577</v>
      </c>
      <c r="E2129" s="52">
        <v>44260.66328703704</v>
      </c>
      <c r="F2129" s="50"/>
      <c r="G2129" s="50"/>
      <c r="H2129" s="50"/>
      <c r="I2129" s="50"/>
      <c r="J2129" s="50" t="s">
        <v>14578</v>
      </c>
      <c r="K2129" s="50"/>
      <c r="L2129" s="53" t="s">
        <v>65</v>
      </c>
      <c r="M2129" s="55" t="s">
        <v>14579</v>
      </c>
      <c r="N2129" s="50">
        <v>18954.0</v>
      </c>
      <c r="O2129" s="50">
        <v>10505.0</v>
      </c>
      <c r="P2129" s="50" t="s">
        <v>14580</v>
      </c>
      <c r="Q2129" s="56" t="s">
        <v>14581</v>
      </c>
      <c r="R2129" s="53" t="s">
        <v>78</v>
      </c>
    </row>
    <row r="2130">
      <c r="A2130" s="54" t="s">
        <v>14582</v>
      </c>
      <c r="B2130" s="50" t="s">
        <v>14583</v>
      </c>
      <c r="C2130" s="51" t="s">
        <v>72</v>
      </c>
      <c r="D2130" s="50" t="s">
        <v>14584</v>
      </c>
      <c r="E2130" s="52">
        <v>44260.663240740745</v>
      </c>
      <c r="F2130" s="50"/>
      <c r="G2130" s="50"/>
      <c r="H2130" s="50"/>
      <c r="I2130" s="50"/>
      <c r="J2130" s="50" t="s">
        <v>14585</v>
      </c>
      <c r="K2130" s="50"/>
      <c r="L2130" s="53" t="s">
        <v>65</v>
      </c>
      <c r="M2130" s="55" t="s">
        <v>14586</v>
      </c>
      <c r="N2130" s="50">
        <v>1057.0</v>
      </c>
      <c r="O2130" s="50">
        <v>1061.0</v>
      </c>
      <c r="P2130" s="50"/>
      <c r="Q2130" s="56" t="s">
        <v>14587</v>
      </c>
      <c r="R2130" s="53" t="s">
        <v>78</v>
      </c>
    </row>
    <row r="2131">
      <c r="A2131" s="54" t="s">
        <v>14588</v>
      </c>
      <c r="B2131" s="50" t="s">
        <v>14589</v>
      </c>
      <c r="C2131" s="51" t="s">
        <v>14590</v>
      </c>
      <c r="D2131" s="50" t="s">
        <v>14591</v>
      </c>
      <c r="E2131" s="52">
        <v>44260.663136574076</v>
      </c>
      <c r="F2131" s="50"/>
      <c r="G2131" s="50"/>
      <c r="H2131" s="50"/>
      <c r="I2131" s="50"/>
      <c r="J2131" s="50" t="s">
        <v>14592</v>
      </c>
      <c r="K2131" s="50"/>
      <c r="L2131" s="53" t="s">
        <v>102</v>
      </c>
      <c r="M2131" s="55" t="s">
        <v>14593</v>
      </c>
      <c r="N2131" s="50">
        <v>620.0</v>
      </c>
      <c r="O2131" s="50">
        <v>341.0</v>
      </c>
      <c r="P2131" s="50" t="s">
        <v>271</v>
      </c>
      <c r="Q2131" s="56" t="s">
        <v>14594</v>
      </c>
      <c r="R2131" s="53" t="s">
        <v>14595</v>
      </c>
    </row>
    <row r="2132">
      <c r="A2132" s="54" t="s">
        <v>14596</v>
      </c>
      <c r="B2132" s="50" t="s">
        <v>1907</v>
      </c>
      <c r="C2132" s="51" t="s">
        <v>14564</v>
      </c>
      <c r="D2132" s="50" t="s">
        <v>14597</v>
      </c>
      <c r="E2132" s="52">
        <v>44260.663125</v>
      </c>
      <c r="F2132" s="50"/>
      <c r="G2132" s="50"/>
      <c r="H2132" s="50"/>
      <c r="I2132" s="50"/>
      <c r="J2132" s="50" t="s">
        <v>1909</v>
      </c>
      <c r="K2132" s="50"/>
      <c r="L2132" s="53" t="s">
        <v>1794</v>
      </c>
      <c r="M2132" s="55" t="s">
        <v>1910</v>
      </c>
      <c r="N2132" s="50">
        <v>15128.0</v>
      </c>
      <c r="O2132" s="50">
        <v>14884.0</v>
      </c>
      <c r="P2132" s="50"/>
      <c r="Q2132" s="56" t="s">
        <v>14598</v>
      </c>
      <c r="R2132" s="53" t="s">
        <v>14567</v>
      </c>
    </row>
    <row r="2133">
      <c r="A2133" s="54" t="s">
        <v>14599</v>
      </c>
      <c r="B2133" s="50" t="s">
        <v>12395</v>
      </c>
      <c r="C2133" s="51" t="s">
        <v>14564</v>
      </c>
      <c r="D2133" s="50" t="s">
        <v>14597</v>
      </c>
      <c r="E2133" s="52">
        <v>44260.663125</v>
      </c>
      <c r="F2133" s="50"/>
      <c r="G2133" s="50"/>
      <c r="H2133" s="50"/>
      <c r="I2133" s="50"/>
      <c r="J2133" s="50" t="s">
        <v>12398</v>
      </c>
      <c r="K2133" s="50"/>
      <c r="L2133" s="53" t="s">
        <v>56</v>
      </c>
      <c r="M2133" s="55" t="s">
        <v>12399</v>
      </c>
      <c r="N2133" s="50">
        <v>1154.0</v>
      </c>
      <c r="O2133" s="50">
        <v>359.0</v>
      </c>
      <c r="P2133" s="50" t="s">
        <v>12400</v>
      </c>
      <c r="Q2133" s="56" t="s">
        <v>14600</v>
      </c>
      <c r="R2133" s="53" t="s">
        <v>14567</v>
      </c>
    </row>
    <row r="2134">
      <c r="A2134" s="54" t="s">
        <v>14601</v>
      </c>
      <c r="B2134" s="50" t="s">
        <v>14602</v>
      </c>
      <c r="C2134" s="51" t="s">
        <v>72</v>
      </c>
      <c r="D2134" s="50" t="s">
        <v>14603</v>
      </c>
      <c r="E2134" s="52">
        <v>44260.66297453704</v>
      </c>
      <c r="F2134" s="50"/>
      <c r="G2134" s="50"/>
      <c r="H2134" s="50"/>
      <c r="I2134" s="50"/>
      <c r="J2134" s="50" t="s">
        <v>14604</v>
      </c>
      <c r="K2134" s="50"/>
      <c r="L2134" s="53" t="s">
        <v>65</v>
      </c>
      <c r="M2134" s="55" t="s">
        <v>14605</v>
      </c>
      <c r="N2134" s="50">
        <v>51724.0</v>
      </c>
      <c r="O2134" s="50">
        <v>536.0</v>
      </c>
      <c r="P2134" s="50" t="s">
        <v>286</v>
      </c>
      <c r="Q2134" s="56" t="s">
        <v>14606</v>
      </c>
      <c r="R2134" s="53" t="s">
        <v>78</v>
      </c>
    </row>
    <row r="2135">
      <c r="A2135" s="54" t="s">
        <v>14607</v>
      </c>
      <c r="B2135" s="50" t="s">
        <v>13455</v>
      </c>
      <c r="C2135" s="51" t="s">
        <v>14608</v>
      </c>
      <c r="D2135" s="50" t="s">
        <v>14609</v>
      </c>
      <c r="E2135" s="52">
        <v>44260.66295138889</v>
      </c>
      <c r="F2135" s="50"/>
      <c r="G2135" s="50"/>
      <c r="H2135" s="50"/>
      <c r="I2135" s="50"/>
      <c r="J2135" s="50" t="s">
        <v>13458</v>
      </c>
      <c r="K2135" s="50"/>
      <c r="L2135" s="53" t="s">
        <v>65</v>
      </c>
      <c r="M2135" s="55" t="s">
        <v>13459</v>
      </c>
      <c r="N2135" s="50">
        <v>554.0</v>
      </c>
      <c r="O2135" s="50">
        <v>41.0</v>
      </c>
      <c r="P2135" s="50" t="s">
        <v>5368</v>
      </c>
      <c r="Q2135" s="56" t="s">
        <v>14610</v>
      </c>
      <c r="R2135" s="53" t="s">
        <v>14611</v>
      </c>
    </row>
    <row r="2136">
      <c r="A2136" s="54" t="s">
        <v>14612</v>
      </c>
      <c r="B2136" s="50" t="s">
        <v>14613</v>
      </c>
      <c r="C2136" s="51" t="s">
        <v>14614</v>
      </c>
      <c r="D2136" s="50" t="s">
        <v>14615</v>
      </c>
      <c r="E2136" s="52">
        <v>44260.66285879629</v>
      </c>
      <c r="F2136" s="50"/>
      <c r="G2136" s="50"/>
      <c r="H2136" s="50" t="s">
        <v>14616</v>
      </c>
      <c r="I2136" s="50" t="s">
        <v>14617</v>
      </c>
      <c r="J2136" s="50" t="s">
        <v>14618</v>
      </c>
      <c r="K2136" s="50" t="s">
        <v>14619</v>
      </c>
      <c r="L2136" s="53" t="s">
        <v>65</v>
      </c>
      <c r="M2136" s="55" t="s">
        <v>14620</v>
      </c>
      <c r="N2136" s="50">
        <v>138.0</v>
      </c>
      <c r="O2136" s="50">
        <v>748.0</v>
      </c>
      <c r="P2136" s="50"/>
      <c r="Q2136" s="56" t="s">
        <v>14621</v>
      </c>
      <c r="R2136" s="53" t="s">
        <v>14622</v>
      </c>
    </row>
    <row r="2137">
      <c r="A2137" s="54" t="s">
        <v>14623</v>
      </c>
      <c r="B2137" s="50" t="s">
        <v>14613</v>
      </c>
      <c r="C2137" s="51" t="s">
        <v>72</v>
      </c>
      <c r="D2137" s="50" t="s">
        <v>14624</v>
      </c>
      <c r="E2137" s="52">
        <v>44260.66274305555</v>
      </c>
      <c r="F2137" s="50"/>
      <c r="G2137" s="50"/>
      <c r="H2137" s="50"/>
      <c r="I2137" s="50"/>
      <c r="J2137" s="50" t="s">
        <v>14618</v>
      </c>
      <c r="K2137" s="50"/>
      <c r="L2137" s="53" t="s">
        <v>65</v>
      </c>
      <c r="M2137" s="55" t="s">
        <v>14620</v>
      </c>
      <c r="N2137" s="50">
        <v>138.0</v>
      </c>
      <c r="O2137" s="50">
        <v>748.0</v>
      </c>
      <c r="P2137" s="50"/>
      <c r="Q2137" s="56" t="s">
        <v>14625</v>
      </c>
      <c r="R2137" s="53" t="s">
        <v>78</v>
      </c>
    </row>
    <row r="2138">
      <c r="A2138" s="54" t="s">
        <v>14626</v>
      </c>
      <c r="B2138" s="50" t="s">
        <v>14627</v>
      </c>
      <c r="C2138" s="51" t="s">
        <v>72</v>
      </c>
      <c r="D2138" s="50" t="s">
        <v>14628</v>
      </c>
      <c r="E2138" s="52">
        <v>44260.66258101852</v>
      </c>
      <c r="F2138" s="50"/>
      <c r="G2138" s="50"/>
      <c r="H2138" s="50"/>
      <c r="I2138" s="50"/>
      <c r="J2138" s="50" t="s">
        <v>14629</v>
      </c>
      <c r="K2138" s="50"/>
      <c r="L2138" s="53" t="s">
        <v>65</v>
      </c>
      <c r="M2138" s="55" t="s">
        <v>14630</v>
      </c>
      <c r="N2138" s="50">
        <v>873.0</v>
      </c>
      <c r="O2138" s="50">
        <v>857.0</v>
      </c>
      <c r="P2138" s="50" t="s">
        <v>14631</v>
      </c>
      <c r="Q2138" s="56" t="s">
        <v>14632</v>
      </c>
      <c r="R2138" s="53" t="s">
        <v>78</v>
      </c>
    </row>
    <row r="2139">
      <c r="A2139" s="54" t="s">
        <v>14633</v>
      </c>
      <c r="B2139" s="50" t="s">
        <v>14634</v>
      </c>
      <c r="C2139" s="51" t="s">
        <v>53</v>
      </c>
      <c r="D2139" s="50" t="s">
        <v>14635</v>
      </c>
      <c r="E2139" s="52">
        <v>44260.662569444445</v>
      </c>
      <c r="F2139" s="50"/>
      <c r="G2139" s="50"/>
      <c r="H2139" s="50"/>
      <c r="I2139" s="50"/>
      <c r="J2139" s="50" t="s">
        <v>14636</v>
      </c>
      <c r="K2139" s="50"/>
      <c r="L2139" s="53" t="s">
        <v>65</v>
      </c>
      <c r="M2139" s="55" t="s">
        <v>14637</v>
      </c>
      <c r="N2139" s="50">
        <v>1375.0</v>
      </c>
      <c r="O2139" s="50">
        <v>1590.0</v>
      </c>
      <c r="P2139" s="50" t="s">
        <v>14638</v>
      </c>
      <c r="Q2139" s="56" t="s">
        <v>14639</v>
      </c>
      <c r="R2139" s="53" t="s">
        <v>59</v>
      </c>
    </row>
    <row r="2140">
      <c r="A2140" s="54" t="s">
        <v>14640</v>
      </c>
      <c r="B2140" s="50" t="s">
        <v>14641</v>
      </c>
      <c r="C2140" s="51" t="s">
        <v>14642</v>
      </c>
      <c r="D2140" s="50" t="s">
        <v>14643</v>
      </c>
      <c r="E2140" s="52">
        <v>44260.662523148145</v>
      </c>
      <c r="F2140" s="50"/>
      <c r="G2140" s="50"/>
      <c r="H2140" s="50"/>
      <c r="I2140" s="50"/>
      <c r="J2140" s="50" t="s">
        <v>14644</v>
      </c>
      <c r="K2140" s="50"/>
      <c r="L2140" s="53" t="s">
        <v>102</v>
      </c>
      <c r="M2140" s="55" t="s">
        <v>14645</v>
      </c>
      <c r="N2140" s="50">
        <v>198.0</v>
      </c>
      <c r="O2140" s="50">
        <v>192.0</v>
      </c>
      <c r="P2140" s="50" t="s">
        <v>1014</v>
      </c>
      <c r="Q2140" s="56" t="s">
        <v>14646</v>
      </c>
      <c r="R2140" s="53" t="s">
        <v>14647</v>
      </c>
    </row>
    <row r="2141">
      <c r="A2141" s="54" t="s">
        <v>14648</v>
      </c>
      <c r="B2141" s="50" t="s">
        <v>14649</v>
      </c>
      <c r="C2141" s="51" t="s">
        <v>10121</v>
      </c>
      <c r="D2141" s="50" t="s">
        <v>14650</v>
      </c>
      <c r="E2141" s="52">
        <v>44260.66244212963</v>
      </c>
      <c r="F2141" s="50"/>
      <c r="G2141" s="50"/>
      <c r="H2141" s="50"/>
      <c r="I2141" s="50"/>
      <c r="J2141" s="50" t="s">
        <v>14651</v>
      </c>
      <c r="K2141" s="50"/>
      <c r="L2141" s="53" t="s">
        <v>56</v>
      </c>
      <c r="M2141" s="55" t="s">
        <v>14652</v>
      </c>
      <c r="N2141" s="50">
        <v>204.0</v>
      </c>
      <c r="O2141" s="50">
        <v>228.0</v>
      </c>
      <c r="P2141" s="50" t="s">
        <v>2025</v>
      </c>
      <c r="Q2141" s="56" t="s">
        <v>14653</v>
      </c>
      <c r="R2141" s="53" t="s">
        <v>2542</v>
      </c>
    </row>
    <row r="2142">
      <c r="A2142" s="54" t="s">
        <v>14654</v>
      </c>
      <c r="B2142" s="50" t="s">
        <v>14655</v>
      </c>
      <c r="C2142" s="51" t="s">
        <v>72</v>
      </c>
      <c r="D2142" s="50" t="s">
        <v>14656</v>
      </c>
      <c r="E2142" s="52">
        <v>44260.66241898148</v>
      </c>
      <c r="F2142" s="50"/>
      <c r="G2142" s="50"/>
      <c r="H2142" s="50"/>
      <c r="I2142" s="50"/>
      <c r="J2142" s="50" t="s">
        <v>14657</v>
      </c>
      <c r="K2142" s="50"/>
      <c r="L2142" s="53" t="s">
        <v>65</v>
      </c>
      <c r="M2142" s="55" t="s">
        <v>14658</v>
      </c>
      <c r="N2142" s="50">
        <v>2779.0</v>
      </c>
      <c r="O2142" s="50">
        <v>3580.0</v>
      </c>
      <c r="P2142" s="50" t="s">
        <v>14659</v>
      </c>
      <c r="Q2142" s="56" t="s">
        <v>14660</v>
      </c>
      <c r="R2142" s="53" t="s">
        <v>78</v>
      </c>
    </row>
    <row r="2143">
      <c r="A2143" s="54" t="s">
        <v>14661</v>
      </c>
      <c r="B2143" s="50" t="s">
        <v>14662</v>
      </c>
      <c r="C2143" s="51" t="s">
        <v>72</v>
      </c>
      <c r="D2143" s="50" t="s">
        <v>14663</v>
      </c>
      <c r="E2143" s="52">
        <v>44260.662407407406</v>
      </c>
      <c r="F2143" s="50"/>
      <c r="G2143" s="50"/>
      <c r="H2143" s="50"/>
      <c r="I2143" s="50"/>
      <c r="J2143" s="50" t="s">
        <v>14664</v>
      </c>
      <c r="K2143" s="50"/>
      <c r="L2143" s="53" t="s">
        <v>65</v>
      </c>
      <c r="M2143" s="55" t="s">
        <v>14665</v>
      </c>
      <c r="N2143" s="50">
        <v>10052.0</v>
      </c>
      <c r="O2143" s="50">
        <v>10966.0</v>
      </c>
      <c r="P2143" s="50" t="s">
        <v>7947</v>
      </c>
      <c r="Q2143" s="56" t="s">
        <v>14666</v>
      </c>
      <c r="R2143" s="53" t="s">
        <v>78</v>
      </c>
    </row>
    <row r="2144">
      <c r="A2144" s="54" t="s">
        <v>14667</v>
      </c>
      <c r="B2144" s="50" t="s">
        <v>14668</v>
      </c>
      <c r="C2144" s="51" t="s">
        <v>81</v>
      </c>
      <c r="D2144" s="50" t="s">
        <v>14663</v>
      </c>
      <c r="E2144" s="52">
        <v>44260.662407407406</v>
      </c>
      <c r="F2144" s="50"/>
      <c r="G2144" s="50"/>
      <c r="H2144" s="50"/>
      <c r="I2144" s="50"/>
      <c r="J2144" s="50" t="s">
        <v>14669</v>
      </c>
      <c r="K2144" s="50"/>
      <c r="L2144" s="53" t="s">
        <v>65</v>
      </c>
      <c r="M2144" s="55" t="s">
        <v>14670</v>
      </c>
      <c r="N2144" s="50">
        <v>1024.0</v>
      </c>
      <c r="O2144" s="50">
        <v>4306.0</v>
      </c>
      <c r="P2144" s="50" t="s">
        <v>14671</v>
      </c>
      <c r="Q2144" s="56" t="s">
        <v>14672</v>
      </c>
      <c r="R2144" s="53" t="s">
        <v>87</v>
      </c>
    </row>
    <row r="2145">
      <c r="A2145" s="54" t="s">
        <v>14673</v>
      </c>
      <c r="B2145" s="50" t="s">
        <v>14674</v>
      </c>
      <c r="C2145" s="51" t="s">
        <v>6892</v>
      </c>
      <c r="D2145" s="50" t="s">
        <v>14675</v>
      </c>
      <c r="E2145" s="52">
        <v>44260.66232638889</v>
      </c>
      <c r="F2145" s="50"/>
      <c r="G2145" s="50"/>
      <c r="H2145" s="50"/>
      <c r="I2145" s="50"/>
      <c r="J2145" s="50" t="s">
        <v>14676</v>
      </c>
      <c r="K2145" s="50"/>
      <c r="L2145" s="53" t="s">
        <v>65</v>
      </c>
      <c r="M2145" s="55" t="s">
        <v>14677</v>
      </c>
      <c r="N2145" s="50">
        <v>134.0</v>
      </c>
      <c r="O2145" s="50">
        <v>788.0</v>
      </c>
      <c r="P2145" s="50" t="s">
        <v>14678</v>
      </c>
      <c r="Q2145" s="56" t="s">
        <v>14679</v>
      </c>
      <c r="R2145" s="53" t="s">
        <v>6898</v>
      </c>
    </row>
    <row r="2146">
      <c r="A2146" s="54" t="s">
        <v>14680</v>
      </c>
      <c r="B2146" s="50" t="s">
        <v>14681</v>
      </c>
      <c r="C2146" s="51" t="s">
        <v>72</v>
      </c>
      <c r="D2146" s="50" t="s">
        <v>14682</v>
      </c>
      <c r="E2146" s="52">
        <v>44260.66217592593</v>
      </c>
      <c r="F2146" s="50"/>
      <c r="G2146" s="50"/>
      <c r="H2146" s="50"/>
      <c r="I2146" s="50"/>
      <c r="J2146" s="50" t="s">
        <v>14683</v>
      </c>
      <c r="K2146" s="50"/>
      <c r="L2146" s="53" t="s">
        <v>65</v>
      </c>
      <c r="M2146" s="55" t="s">
        <v>14684</v>
      </c>
      <c r="N2146" s="50">
        <v>375.0</v>
      </c>
      <c r="O2146" s="50">
        <v>52.0</v>
      </c>
      <c r="P2146" s="50" t="s">
        <v>7947</v>
      </c>
      <c r="Q2146" s="56" t="s">
        <v>14685</v>
      </c>
      <c r="R2146" s="53" t="s">
        <v>78</v>
      </c>
    </row>
    <row r="2147">
      <c r="A2147" s="54" t="s">
        <v>14686</v>
      </c>
      <c r="B2147" s="50" t="s">
        <v>14687</v>
      </c>
      <c r="C2147" s="51" t="s">
        <v>12750</v>
      </c>
      <c r="D2147" s="50" t="s">
        <v>14688</v>
      </c>
      <c r="E2147" s="52">
        <v>44260.662152777775</v>
      </c>
      <c r="F2147" s="50"/>
      <c r="G2147" s="50"/>
      <c r="H2147" s="50"/>
      <c r="I2147" s="50"/>
      <c r="J2147" s="50" t="s">
        <v>14689</v>
      </c>
      <c r="K2147" s="50"/>
      <c r="L2147" s="53" t="s">
        <v>65</v>
      </c>
      <c r="M2147" s="55" t="s">
        <v>14690</v>
      </c>
      <c r="N2147" s="50">
        <v>116.0</v>
      </c>
      <c r="O2147" s="50">
        <v>164.0</v>
      </c>
      <c r="P2147" s="50"/>
      <c r="Q2147" s="56" t="s">
        <v>14691</v>
      </c>
      <c r="R2147" s="53" t="s">
        <v>12753</v>
      </c>
    </row>
    <row r="2148">
      <c r="A2148" s="54" t="s">
        <v>14692</v>
      </c>
      <c r="B2148" s="50" t="s">
        <v>14693</v>
      </c>
      <c r="C2148" s="51" t="s">
        <v>72</v>
      </c>
      <c r="D2148" s="50" t="s">
        <v>14694</v>
      </c>
      <c r="E2148" s="52">
        <v>44260.662141203706</v>
      </c>
      <c r="F2148" s="50"/>
      <c r="G2148" s="50"/>
      <c r="H2148" s="50"/>
      <c r="I2148" s="50"/>
      <c r="J2148" s="50" t="s">
        <v>14695</v>
      </c>
      <c r="K2148" s="50"/>
      <c r="L2148" s="53" t="s">
        <v>65</v>
      </c>
      <c r="M2148" s="55" t="s">
        <v>14696</v>
      </c>
      <c r="N2148" s="50">
        <v>114.0</v>
      </c>
      <c r="O2148" s="50">
        <v>875.0</v>
      </c>
      <c r="P2148" s="50" t="s">
        <v>3807</v>
      </c>
      <c r="Q2148" s="56" t="s">
        <v>14697</v>
      </c>
      <c r="R2148" s="53" t="s">
        <v>78</v>
      </c>
    </row>
    <row r="2149">
      <c r="A2149" s="54" t="s">
        <v>14698</v>
      </c>
      <c r="B2149" s="50" t="s">
        <v>14699</v>
      </c>
      <c r="C2149" s="51" t="s">
        <v>558</v>
      </c>
      <c r="D2149" s="50" t="s">
        <v>14700</v>
      </c>
      <c r="E2149" s="52">
        <v>44260.66212962963</v>
      </c>
      <c r="F2149" s="50"/>
      <c r="G2149" s="50"/>
      <c r="H2149" s="50"/>
      <c r="I2149" s="50"/>
      <c r="J2149" s="50" t="s">
        <v>14701</v>
      </c>
      <c r="K2149" s="50"/>
      <c r="L2149" s="53" t="s">
        <v>102</v>
      </c>
      <c r="M2149" s="55" t="s">
        <v>14702</v>
      </c>
      <c r="N2149" s="50">
        <v>394.0</v>
      </c>
      <c r="O2149" s="50">
        <v>1056.0</v>
      </c>
      <c r="P2149" s="50" t="s">
        <v>14703</v>
      </c>
      <c r="Q2149" s="56" t="s">
        <v>14704</v>
      </c>
      <c r="R2149" s="53" t="s">
        <v>564</v>
      </c>
    </row>
    <row r="2150">
      <c r="A2150" s="54" t="s">
        <v>14705</v>
      </c>
      <c r="B2150" s="50" t="s">
        <v>14706</v>
      </c>
      <c r="C2150" s="51" t="s">
        <v>72</v>
      </c>
      <c r="D2150" s="50" t="s">
        <v>14707</v>
      </c>
      <c r="E2150" s="52">
        <v>44260.66203703704</v>
      </c>
      <c r="F2150" s="50"/>
      <c r="G2150" s="50"/>
      <c r="H2150" s="50"/>
      <c r="I2150" s="50"/>
      <c r="J2150" s="50" t="s">
        <v>14708</v>
      </c>
      <c r="K2150" s="50"/>
      <c r="L2150" s="53" t="s">
        <v>65</v>
      </c>
      <c r="M2150" s="55" t="s">
        <v>14709</v>
      </c>
      <c r="N2150" s="50">
        <v>193.0</v>
      </c>
      <c r="O2150" s="50">
        <v>762.0</v>
      </c>
      <c r="P2150" s="50" t="s">
        <v>286</v>
      </c>
      <c r="Q2150" s="56" t="s">
        <v>14710</v>
      </c>
      <c r="R2150" s="53" t="s">
        <v>78</v>
      </c>
    </row>
    <row r="2151">
      <c r="A2151" s="54" t="s">
        <v>14711</v>
      </c>
      <c r="B2151" s="50" t="s">
        <v>14712</v>
      </c>
      <c r="C2151" s="51" t="s">
        <v>72</v>
      </c>
      <c r="D2151" s="50" t="s">
        <v>14713</v>
      </c>
      <c r="E2151" s="52">
        <v>44260.66196759259</v>
      </c>
      <c r="F2151" s="50"/>
      <c r="G2151" s="50"/>
      <c r="H2151" s="50"/>
      <c r="I2151" s="50"/>
      <c r="J2151" s="50" t="s">
        <v>14714</v>
      </c>
      <c r="K2151" s="50"/>
      <c r="L2151" s="53" t="s">
        <v>65</v>
      </c>
      <c r="M2151" s="55" t="s">
        <v>14715</v>
      </c>
      <c r="N2151" s="50">
        <v>1042.0</v>
      </c>
      <c r="O2151" s="50">
        <v>233.0</v>
      </c>
      <c r="P2151" s="50" t="s">
        <v>14716</v>
      </c>
      <c r="Q2151" s="56" t="s">
        <v>14717</v>
      </c>
      <c r="R2151" s="53" t="s">
        <v>78</v>
      </c>
    </row>
    <row r="2152">
      <c r="A2152" s="54" t="s">
        <v>14718</v>
      </c>
      <c r="B2152" s="50" t="s">
        <v>14719</v>
      </c>
      <c r="C2152" s="51" t="s">
        <v>12639</v>
      </c>
      <c r="D2152" s="50" t="s">
        <v>14720</v>
      </c>
      <c r="E2152" s="52">
        <v>44260.66195601852</v>
      </c>
      <c r="F2152" s="50"/>
      <c r="G2152" s="50"/>
      <c r="H2152" s="50"/>
      <c r="I2152" s="50"/>
      <c r="J2152" s="50" t="s">
        <v>14721</v>
      </c>
      <c r="K2152" s="50"/>
      <c r="L2152" s="53" t="s">
        <v>65</v>
      </c>
      <c r="M2152" s="55" t="s">
        <v>14722</v>
      </c>
      <c r="N2152" s="50">
        <v>10909.0</v>
      </c>
      <c r="O2152" s="50">
        <v>119.0</v>
      </c>
      <c r="P2152" s="50" t="s">
        <v>14723</v>
      </c>
      <c r="Q2152" s="56" t="s">
        <v>14724</v>
      </c>
      <c r="R2152" s="53" t="s">
        <v>12642</v>
      </c>
    </row>
    <row r="2153">
      <c r="A2153" s="54" t="s">
        <v>14619</v>
      </c>
      <c r="B2153" s="50" t="s">
        <v>14617</v>
      </c>
      <c r="C2153" s="51" t="s">
        <v>14725</v>
      </c>
      <c r="D2153" s="50" t="s">
        <v>14726</v>
      </c>
      <c r="E2153" s="52">
        <v>44260.66185185185</v>
      </c>
      <c r="F2153" s="50"/>
      <c r="G2153" s="50"/>
      <c r="H2153" s="50"/>
      <c r="I2153" s="50"/>
      <c r="J2153" s="50" t="s">
        <v>14616</v>
      </c>
      <c r="K2153" s="50"/>
      <c r="L2153" s="53" t="s">
        <v>65</v>
      </c>
      <c r="M2153" s="55" t="s">
        <v>14727</v>
      </c>
      <c r="N2153" s="50">
        <v>92391.0</v>
      </c>
      <c r="O2153" s="50">
        <v>680.0</v>
      </c>
      <c r="P2153" s="50" t="s">
        <v>2585</v>
      </c>
      <c r="Q2153" s="56" t="s">
        <v>14728</v>
      </c>
      <c r="R2153" s="53" t="s">
        <v>14729</v>
      </c>
    </row>
    <row r="2154">
      <c r="A2154" s="54" t="s">
        <v>14730</v>
      </c>
      <c r="B2154" s="50" t="s">
        <v>14731</v>
      </c>
      <c r="C2154" s="51" t="s">
        <v>252</v>
      </c>
      <c r="D2154" s="50" t="s">
        <v>14732</v>
      </c>
      <c r="E2154" s="52">
        <v>44260.661782407406</v>
      </c>
      <c r="F2154" s="50"/>
      <c r="G2154" s="50"/>
      <c r="H2154" s="50"/>
      <c r="I2154" s="50"/>
      <c r="J2154" s="50" t="s">
        <v>14733</v>
      </c>
      <c r="K2154" s="50"/>
      <c r="L2154" s="53" t="s">
        <v>56</v>
      </c>
      <c r="M2154" s="55" t="s">
        <v>14734</v>
      </c>
      <c r="N2154" s="50">
        <v>168.0</v>
      </c>
      <c r="O2154" s="50">
        <v>150.0</v>
      </c>
      <c r="P2154" s="50"/>
      <c r="Q2154" s="56" t="s">
        <v>14735</v>
      </c>
      <c r="R2154" s="53" t="s">
        <v>257</v>
      </c>
    </row>
    <row r="2155">
      <c r="A2155" s="54" t="s">
        <v>14736</v>
      </c>
      <c r="B2155" s="50" t="s">
        <v>1253</v>
      </c>
      <c r="C2155" s="51" t="s">
        <v>9766</v>
      </c>
      <c r="D2155" s="50" t="s">
        <v>14737</v>
      </c>
      <c r="E2155" s="52">
        <v>44260.66167824074</v>
      </c>
      <c r="F2155" s="50"/>
      <c r="G2155" s="50"/>
      <c r="H2155" s="50"/>
      <c r="I2155" s="50"/>
      <c r="J2155" s="50" t="s">
        <v>1255</v>
      </c>
      <c r="K2155" s="50"/>
      <c r="L2155" s="53" t="s">
        <v>65</v>
      </c>
      <c r="M2155" s="55" t="s">
        <v>1256</v>
      </c>
      <c r="N2155" s="50">
        <v>789.0</v>
      </c>
      <c r="O2155" s="50">
        <v>1189.0</v>
      </c>
      <c r="P2155" s="50"/>
      <c r="Q2155" s="56" t="s">
        <v>14738</v>
      </c>
      <c r="R2155" s="53" t="s">
        <v>9772</v>
      </c>
    </row>
    <row r="2156">
      <c r="A2156" s="54" t="s">
        <v>14739</v>
      </c>
      <c r="B2156" s="50" t="s">
        <v>6390</v>
      </c>
      <c r="C2156" s="51" t="s">
        <v>12634</v>
      </c>
      <c r="D2156" s="50" t="s">
        <v>14740</v>
      </c>
      <c r="E2156" s="52">
        <v>44260.66146990741</v>
      </c>
      <c r="F2156" s="50"/>
      <c r="G2156" s="50"/>
      <c r="H2156" s="50"/>
      <c r="I2156" s="50"/>
      <c r="J2156" s="50" t="s">
        <v>6393</v>
      </c>
      <c r="K2156" s="50"/>
      <c r="L2156" s="53" t="s">
        <v>6394</v>
      </c>
      <c r="M2156" s="55" t="s">
        <v>6395</v>
      </c>
      <c r="N2156" s="50">
        <v>19521.0</v>
      </c>
      <c r="O2156" s="50">
        <v>2.0</v>
      </c>
      <c r="P2156" s="50" t="s">
        <v>6396</v>
      </c>
      <c r="Q2156" s="56" t="s">
        <v>14741</v>
      </c>
      <c r="R2156" s="53" t="s">
        <v>12637</v>
      </c>
    </row>
    <row r="2157">
      <c r="A2157" s="54" t="s">
        <v>14742</v>
      </c>
      <c r="B2157" s="50" t="s">
        <v>14743</v>
      </c>
      <c r="C2157" s="57" t="s">
        <v>14744</v>
      </c>
      <c r="D2157" s="50" t="s">
        <v>14745</v>
      </c>
      <c r="E2157" s="52">
        <v>44260.66144675926</v>
      </c>
      <c r="F2157" s="50"/>
      <c r="G2157" s="50"/>
      <c r="H2157" s="50"/>
      <c r="I2157" s="50"/>
      <c r="J2157" s="50" t="s">
        <v>14746</v>
      </c>
      <c r="K2157" s="50"/>
      <c r="L2157" s="53" t="s">
        <v>56</v>
      </c>
      <c r="M2157" s="55" t="s">
        <v>14747</v>
      </c>
      <c r="N2157" s="50">
        <v>162.0</v>
      </c>
      <c r="O2157" s="50">
        <v>155.0</v>
      </c>
      <c r="P2157" s="50"/>
      <c r="Q2157" s="56" t="s">
        <v>14748</v>
      </c>
      <c r="R2157" s="58" t="s">
        <v>14749</v>
      </c>
    </row>
    <row r="2158">
      <c r="A2158" s="54" t="s">
        <v>14750</v>
      </c>
      <c r="B2158" s="50" t="s">
        <v>14751</v>
      </c>
      <c r="C2158" s="51" t="s">
        <v>14752</v>
      </c>
      <c r="D2158" s="50" t="s">
        <v>14753</v>
      </c>
      <c r="E2158" s="52">
        <v>44260.661412037036</v>
      </c>
      <c r="F2158" s="50"/>
      <c r="G2158" s="50"/>
      <c r="H2158" s="50"/>
      <c r="I2158" s="50"/>
      <c r="J2158" s="50" t="s">
        <v>14754</v>
      </c>
      <c r="K2158" s="50"/>
      <c r="L2158" s="53" t="s">
        <v>14755</v>
      </c>
      <c r="M2158" s="55" t="s">
        <v>14756</v>
      </c>
      <c r="N2158" s="50">
        <v>1989.0</v>
      </c>
      <c r="O2158" s="50">
        <v>3166.0</v>
      </c>
      <c r="P2158" s="50" t="s">
        <v>12069</v>
      </c>
      <c r="Q2158" s="56" t="s">
        <v>14757</v>
      </c>
      <c r="R2158" s="53" t="s">
        <v>14758</v>
      </c>
    </row>
    <row r="2159">
      <c r="A2159" s="54" t="s">
        <v>14759</v>
      </c>
      <c r="B2159" s="50" t="s">
        <v>14760</v>
      </c>
      <c r="C2159" s="51" t="s">
        <v>14761</v>
      </c>
      <c r="D2159" s="50" t="s">
        <v>14762</v>
      </c>
      <c r="E2159" s="52">
        <v>44260.66121527778</v>
      </c>
      <c r="F2159" s="50"/>
      <c r="G2159" s="50"/>
      <c r="H2159" s="50"/>
      <c r="I2159" s="50"/>
      <c r="J2159" s="50" t="s">
        <v>14763</v>
      </c>
      <c r="K2159" s="50"/>
      <c r="L2159" s="53" t="s">
        <v>56</v>
      </c>
      <c r="M2159" s="55" t="s">
        <v>14764</v>
      </c>
      <c r="N2159" s="50">
        <v>1329.0</v>
      </c>
      <c r="O2159" s="50">
        <v>837.0</v>
      </c>
      <c r="P2159" s="50" t="s">
        <v>14765</v>
      </c>
      <c r="Q2159" s="56" t="s">
        <v>14766</v>
      </c>
      <c r="R2159" s="53" t="s">
        <v>14767</v>
      </c>
    </row>
    <row r="2160">
      <c r="A2160" s="54" t="s">
        <v>14768</v>
      </c>
      <c r="B2160" s="50" t="s">
        <v>14769</v>
      </c>
      <c r="C2160" s="51" t="s">
        <v>14770</v>
      </c>
      <c r="D2160" s="50" t="s">
        <v>14771</v>
      </c>
      <c r="E2160" s="52">
        <v>44260.66112268518</v>
      </c>
      <c r="F2160" s="50"/>
      <c r="G2160" s="50"/>
      <c r="H2160" s="50"/>
      <c r="I2160" s="50"/>
      <c r="J2160" s="50" t="s">
        <v>14772</v>
      </c>
      <c r="K2160" s="50"/>
      <c r="L2160" s="53" t="s">
        <v>102</v>
      </c>
      <c r="M2160" s="55" t="s">
        <v>14773</v>
      </c>
      <c r="N2160" s="50">
        <v>5731.0</v>
      </c>
      <c r="O2160" s="50">
        <v>50.0</v>
      </c>
      <c r="P2160" s="50" t="s">
        <v>286</v>
      </c>
      <c r="Q2160" s="56" t="s">
        <v>14774</v>
      </c>
      <c r="R2160" s="53" t="s">
        <v>14775</v>
      </c>
    </row>
    <row r="2161">
      <c r="A2161" s="54" t="s">
        <v>14776</v>
      </c>
      <c r="B2161" s="50" t="s">
        <v>14777</v>
      </c>
      <c r="C2161" s="51" t="s">
        <v>252</v>
      </c>
      <c r="D2161" s="50" t="s">
        <v>14778</v>
      </c>
      <c r="E2161" s="52">
        <v>44260.66086805555</v>
      </c>
      <c r="F2161" s="50"/>
      <c r="G2161" s="50"/>
      <c r="H2161" s="50"/>
      <c r="I2161" s="50"/>
      <c r="J2161" s="50" t="s">
        <v>14779</v>
      </c>
      <c r="K2161" s="50"/>
      <c r="L2161" s="53" t="s">
        <v>56</v>
      </c>
      <c r="M2161" s="55" t="s">
        <v>14780</v>
      </c>
      <c r="N2161" s="50">
        <v>147.0</v>
      </c>
      <c r="O2161" s="50">
        <v>311.0</v>
      </c>
      <c r="P2161" s="50"/>
      <c r="Q2161" s="56" t="s">
        <v>14781</v>
      </c>
      <c r="R2161" s="53" t="s">
        <v>257</v>
      </c>
    </row>
    <row r="2162">
      <c r="A2162" s="54" t="s">
        <v>14782</v>
      </c>
      <c r="B2162" s="50" t="s">
        <v>14783</v>
      </c>
      <c r="C2162" s="51" t="s">
        <v>14784</v>
      </c>
      <c r="D2162" s="50" t="s">
        <v>14785</v>
      </c>
      <c r="E2162" s="52">
        <v>44260.66083333333</v>
      </c>
      <c r="F2162" s="50"/>
      <c r="G2162" s="50"/>
      <c r="H2162" s="50"/>
      <c r="I2162" s="50"/>
      <c r="J2162" s="50" t="s">
        <v>14786</v>
      </c>
      <c r="K2162" s="50"/>
      <c r="L2162" s="53" t="s">
        <v>102</v>
      </c>
      <c r="M2162" s="55" t="s">
        <v>14787</v>
      </c>
      <c r="N2162" s="50">
        <v>4706.0</v>
      </c>
      <c r="O2162" s="50">
        <v>1408.0</v>
      </c>
      <c r="P2162" s="50" t="s">
        <v>14788</v>
      </c>
      <c r="Q2162" s="56" t="s">
        <v>14789</v>
      </c>
      <c r="R2162" s="53" t="s">
        <v>14790</v>
      </c>
    </row>
    <row r="2163">
      <c r="A2163" s="54" t="s">
        <v>14791</v>
      </c>
      <c r="B2163" s="50" t="s">
        <v>14792</v>
      </c>
      <c r="C2163" s="51" t="s">
        <v>8425</v>
      </c>
      <c r="D2163" s="50" t="s">
        <v>14793</v>
      </c>
      <c r="E2163" s="52">
        <v>44260.660682870366</v>
      </c>
      <c r="F2163" s="50"/>
      <c r="G2163" s="50"/>
      <c r="H2163" s="50"/>
      <c r="I2163" s="50"/>
      <c r="J2163" s="50" t="s">
        <v>14794</v>
      </c>
      <c r="K2163" s="50"/>
      <c r="L2163" s="53" t="s">
        <v>102</v>
      </c>
      <c r="M2163" s="55" t="s">
        <v>14795</v>
      </c>
      <c r="N2163" s="50">
        <v>17525.0</v>
      </c>
      <c r="O2163" s="50">
        <v>1114.0</v>
      </c>
      <c r="P2163" s="50" t="s">
        <v>6746</v>
      </c>
      <c r="Q2163" s="56" t="s">
        <v>14796</v>
      </c>
      <c r="R2163" s="53" t="s">
        <v>12156</v>
      </c>
    </row>
    <row r="2164">
      <c r="A2164" s="54" t="s">
        <v>14797</v>
      </c>
      <c r="B2164" s="50" t="s">
        <v>4007</v>
      </c>
      <c r="C2164" s="51" t="s">
        <v>14798</v>
      </c>
      <c r="D2164" s="50" t="s">
        <v>14799</v>
      </c>
      <c r="E2164" s="52">
        <v>44260.66063657407</v>
      </c>
      <c r="F2164" s="50"/>
      <c r="G2164" s="50"/>
      <c r="H2164" s="50"/>
      <c r="I2164" s="50"/>
      <c r="J2164" s="50" t="s">
        <v>4010</v>
      </c>
      <c r="K2164" s="50"/>
      <c r="L2164" s="53" t="s">
        <v>102</v>
      </c>
      <c r="M2164" s="55" t="s">
        <v>4011</v>
      </c>
      <c r="N2164" s="50">
        <v>288.0</v>
      </c>
      <c r="O2164" s="50">
        <v>711.0</v>
      </c>
      <c r="P2164" s="50" t="s">
        <v>584</v>
      </c>
      <c r="Q2164" s="56" t="s">
        <v>14800</v>
      </c>
      <c r="R2164" s="53" t="s">
        <v>14801</v>
      </c>
    </row>
    <row r="2165">
      <c r="A2165" s="54" t="s">
        <v>14802</v>
      </c>
      <c r="B2165" s="50" t="s">
        <v>14803</v>
      </c>
      <c r="C2165" s="51" t="s">
        <v>2519</v>
      </c>
      <c r="D2165" s="50" t="s">
        <v>14804</v>
      </c>
      <c r="E2165" s="52">
        <v>44260.66048611111</v>
      </c>
      <c r="F2165" s="50"/>
      <c r="G2165" s="50"/>
      <c r="H2165" s="50"/>
      <c r="I2165" s="50"/>
      <c r="J2165" s="50" t="s">
        <v>14805</v>
      </c>
      <c r="K2165" s="50"/>
      <c r="L2165" s="53" t="s">
        <v>65</v>
      </c>
      <c r="M2165" s="55" t="s">
        <v>14806</v>
      </c>
      <c r="N2165" s="50">
        <v>1379.0</v>
      </c>
      <c r="O2165" s="50">
        <v>1983.0</v>
      </c>
      <c r="P2165" s="50"/>
      <c r="Q2165" s="56" t="s">
        <v>14807</v>
      </c>
      <c r="R2165" s="53" t="s">
        <v>2522</v>
      </c>
    </row>
    <row r="2166">
      <c r="A2166" s="54" t="s">
        <v>14808</v>
      </c>
      <c r="B2166" s="50" t="s">
        <v>14809</v>
      </c>
      <c r="C2166" s="51" t="s">
        <v>6306</v>
      </c>
      <c r="D2166" s="50" t="s">
        <v>14810</v>
      </c>
      <c r="E2166" s="52">
        <v>44260.66045138889</v>
      </c>
      <c r="F2166" s="50"/>
      <c r="G2166" s="50"/>
      <c r="H2166" s="50"/>
      <c r="I2166" s="50"/>
      <c r="J2166" s="50" t="s">
        <v>14811</v>
      </c>
      <c r="K2166" s="50"/>
      <c r="L2166" s="53" t="s">
        <v>65</v>
      </c>
      <c r="M2166" s="55" t="s">
        <v>14812</v>
      </c>
      <c r="N2166" s="50">
        <v>144.0</v>
      </c>
      <c r="O2166" s="50">
        <v>579.0</v>
      </c>
      <c r="P2166" s="50"/>
      <c r="Q2166" s="56" t="s">
        <v>14813</v>
      </c>
      <c r="R2166" s="53" t="s">
        <v>6312</v>
      </c>
    </row>
    <row r="2167">
      <c r="A2167" s="54" t="s">
        <v>14814</v>
      </c>
      <c r="B2167" s="50" t="s">
        <v>14815</v>
      </c>
      <c r="C2167" s="51" t="s">
        <v>14816</v>
      </c>
      <c r="D2167" s="50" t="s">
        <v>14817</v>
      </c>
      <c r="E2167" s="52">
        <v>44260.66038194444</v>
      </c>
      <c r="F2167" s="50"/>
      <c r="G2167" s="50"/>
      <c r="H2167" s="50"/>
      <c r="I2167" s="50"/>
      <c r="J2167" s="50" t="s">
        <v>14818</v>
      </c>
      <c r="K2167" s="50"/>
      <c r="L2167" s="53" t="s">
        <v>14819</v>
      </c>
      <c r="M2167" s="55" t="s">
        <v>14820</v>
      </c>
      <c r="N2167" s="50">
        <v>4791.0</v>
      </c>
      <c r="O2167" s="50">
        <v>393.0</v>
      </c>
      <c r="P2167" s="50" t="s">
        <v>14821</v>
      </c>
      <c r="Q2167" s="56" t="s">
        <v>14822</v>
      </c>
      <c r="R2167" s="53" t="s">
        <v>14823</v>
      </c>
    </row>
    <row r="2168">
      <c r="A2168" s="54" t="s">
        <v>14824</v>
      </c>
      <c r="B2168" s="50" t="s">
        <v>14825</v>
      </c>
      <c r="C2168" s="51" t="s">
        <v>2958</v>
      </c>
      <c r="D2168" s="50" t="s">
        <v>14817</v>
      </c>
      <c r="E2168" s="52">
        <v>44260.66038194444</v>
      </c>
      <c r="F2168" s="50"/>
      <c r="G2168" s="50"/>
      <c r="H2168" s="50"/>
      <c r="I2168" s="50"/>
      <c r="J2168" s="50" t="s">
        <v>14826</v>
      </c>
      <c r="K2168" s="50"/>
      <c r="L2168" s="53" t="s">
        <v>65</v>
      </c>
      <c r="M2168" s="55" t="s">
        <v>14827</v>
      </c>
      <c r="N2168" s="50">
        <v>688.0</v>
      </c>
      <c r="O2168" s="50">
        <v>370.0</v>
      </c>
      <c r="P2168" s="50" t="s">
        <v>14828</v>
      </c>
      <c r="Q2168" s="56" t="s">
        <v>14829</v>
      </c>
      <c r="R2168" s="53" t="s">
        <v>5999</v>
      </c>
    </row>
    <row r="2169">
      <c r="A2169" s="54" t="s">
        <v>14830</v>
      </c>
      <c r="B2169" s="50" t="s">
        <v>14831</v>
      </c>
      <c r="C2169" s="51" t="s">
        <v>14832</v>
      </c>
      <c r="D2169" s="50" t="s">
        <v>14833</v>
      </c>
      <c r="E2169" s="52">
        <v>44260.66001157407</v>
      </c>
      <c r="F2169" s="50"/>
      <c r="G2169" s="50"/>
      <c r="H2169" s="50"/>
      <c r="I2169" s="50"/>
      <c r="J2169" s="50" t="s">
        <v>14834</v>
      </c>
      <c r="K2169" s="50"/>
      <c r="L2169" s="53" t="s">
        <v>56</v>
      </c>
      <c r="M2169" s="55" t="s">
        <v>14835</v>
      </c>
      <c r="N2169" s="50">
        <v>164618.0</v>
      </c>
      <c r="O2169" s="50">
        <v>262.0</v>
      </c>
      <c r="P2169" s="50" t="s">
        <v>2585</v>
      </c>
      <c r="Q2169" s="56" t="s">
        <v>14836</v>
      </c>
      <c r="R2169" s="53" t="s">
        <v>14837</v>
      </c>
    </row>
    <row r="2170">
      <c r="A2170" s="54" t="s">
        <v>14838</v>
      </c>
      <c r="B2170" s="50" t="s">
        <v>14839</v>
      </c>
      <c r="C2170" s="51" t="s">
        <v>2367</v>
      </c>
      <c r="D2170" s="50" t="s">
        <v>14833</v>
      </c>
      <c r="E2170" s="52">
        <v>44260.66001157407</v>
      </c>
      <c r="F2170" s="50"/>
      <c r="G2170" s="50"/>
      <c r="H2170" s="50"/>
      <c r="I2170" s="50"/>
      <c r="J2170" s="50" t="s">
        <v>14840</v>
      </c>
      <c r="K2170" s="50"/>
      <c r="L2170" s="53" t="s">
        <v>102</v>
      </c>
      <c r="M2170" s="55" t="s">
        <v>14841</v>
      </c>
      <c r="N2170" s="50">
        <v>2085.0</v>
      </c>
      <c r="O2170" s="50">
        <v>2626.0</v>
      </c>
      <c r="P2170" s="50" t="s">
        <v>1503</v>
      </c>
      <c r="Q2170" s="56" t="s">
        <v>14842</v>
      </c>
      <c r="R2170" s="53" t="s">
        <v>2372</v>
      </c>
    </row>
    <row r="2171">
      <c r="A2171" s="54" t="s">
        <v>14843</v>
      </c>
      <c r="B2171" s="50" t="s">
        <v>14844</v>
      </c>
      <c r="C2171" s="51" t="s">
        <v>14564</v>
      </c>
      <c r="D2171" s="50" t="s">
        <v>14845</v>
      </c>
      <c r="E2171" s="52">
        <v>44260.65956018519</v>
      </c>
      <c r="F2171" s="50"/>
      <c r="G2171" s="50"/>
      <c r="H2171" s="50"/>
      <c r="I2171" s="50"/>
      <c r="J2171" s="50" t="s">
        <v>14846</v>
      </c>
      <c r="K2171" s="50"/>
      <c r="L2171" s="53" t="s">
        <v>102</v>
      </c>
      <c r="M2171" s="55" t="s">
        <v>14847</v>
      </c>
      <c r="N2171" s="50">
        <v>57620.0</v>
      </c>
      <c r="O2171" s="50">
        <v>2114.0</v>
      </c>
      <c r="P2171" s="50" t="s">
        <v>5376</v>
      </c>
      <c r="Q2171" s="56" t="s">
        <v>14848</v>
      </c>
      <c r="R2171" s="53" t="s">
        <v>14567</v>
      </c>
    </row>
    <row r="2172">
      <c r="A2172" s="54" t="s">
        <v>14849</v>
      </c>
      <c r="B2172" s="50" t="s">
        <v>14850</v>
      </c>
      <c r="C2172" s="51" t="s">
        <v>2565</v>
      </c>
      <c r="D2172" s="50" t="s">
        <v>14851</v>
      </c>
      <c r="E2172" s="52">
        <v>44260.659409722226</v>
      </c>
      <c r="F2172" s="50"/>
      <c r="G2172" s="50"/>
      <c r="H2172" s="50"/>
      <c r="I2172" s="50"/>
      <c r="J2172" s="50" t="s">
        <v>14852</v>
      </c>
      <c r="K2172" s="50"/>
      <c r="L2172" s="53" t="s">
        <v>65</v>
      </c>
      <c r="M2172" s="55" t="s">
        <v>14853</v>
      </c>
      <c r="N2172" s="50">
        <v>43688.0</v>
      </c>
      <c r="O2172" s="50">
        <v>15.0</v>
      </c>
      <c r="P2172" s="50" t="s">
        <v>14854</v>
      </c>
      <c r="Q2172" s="56" t="s">
        <v>14855</v>
      </c>
      <c r="R2172" s="53" t="s">
        <v>2571</v>
      </c>
    </row>
    <row r="2173">
      <c r="A2173" s="54" t="s">
        <v>14856</v>
      </c>
      <c r="B2173" s="50" t="s">
        <v>11763</v>
      </c>
      <c r="C2173" s="51" t="s">
        <v>14564</v>
      </c>
      <c r="D2173" s="50" t="s">
        <v>14857</v>
      </c>
      <c r="E2173" s="52">
        <v>44260.65922453704</v>
      </c>
      <c r="F2173" s="50"/>
      <c r="G2173" s="50"/>
      <c r="H2173" s="50"/>
      <c r="I2173" s="50"/>
      <c r="J2173" s="50" t="s">
        <v>11768</v>
      </c>
      <c r="K2173" s="50"/>
      <c r="L2173" s="53" t="s">
        <v>1392</v>
      </c>
      <c r="M2173" s="55" t="s">
        <v>11769</v>
      </c>
      <c r="N2173" s="50">
        <v>180094.0</v>
      </c>
      <c r="O2173" s="50">
        <v>1325.0</v>
      </c>
      <c r="P2173" s="50" t="s">
        <v>286</v>
      </c>
      <c r="Q2173" s="56" t="s">
        <v>14858</v>
      </c>
      <c r="R2173" s="53" t="s">
        <v>14567</v>
      </c>
    </row>
    <row r="2174">
      <c r="A2174" s="54" t="s">
        <v>14859</v>
      </c>
      <c r="B2174" s="50" t="s">
        <v>14860</v>
      </c>
      <c r="C2174" s="51" t="s">
        <v>7324</v>
      </c>
      <c r="D2174" s="50" t="s">
        <v>14861</v>
      </c>
      <c r="E2174" s="52">
        <v>44260.659050925926</v>
      </c>
      <c r="F2174" s="50"/>
      <c r="G2174" s="50"/>
      <c r="H2174" s="50"/>
      <c r="I2174" s="50"/>
      <c r="J2174" s="50" t="s">
        <v>14862</v>
      </c>
      <c r="K2174" s="50"/>
      <c r="L2174" s="53" t="s">
        <v>56</v>
      </c>
      <c r="M2174" s="55" t="s">
        <v>14863</v>
      </c>
      <c r="N2174" s="50">
        <v>410.0</v>
      </c>
      <c r="O2174" s="50">
        <v>300.0</v>
      </c>
      <c r="P2174" s="50" t="s">
        <v>1843</v>
      </c>
      <c r="Q2174" s="56" t="s">
        <v>14864</v>
      </c>
      <c r="R2174" s="53" t="s">
        <v>7329</v>
      </c>
    </row>
    <row r="2175">
      <c r="A2175" s="54" t="s">
        <v>14865</v>
      </c>
      <c r="B2175" s="50" t="s">
        <v>14866</v>
      </c>
      <c r="C2175" s="51" t="s">
        <v>765</v>
      </c>
      <c r="D2175" s="50" t="s">
        <v>14867</v>
      </c>
      <c r="E2175" s="52">
        <v>44260.65900462963</v>
      </c>
      <c r="F2175" s="50"/>
      <c r="G2175" s="50"/>
      <c r="H2175" s="50"/>
      <c r="I2175" s="50"/>
      <c r="J2175" s="50" t="s">
        <v>14868</v>
      </c>
      <c r="K2175" s="50"/>
      <c r="L2175" s="53"/>
      <c r="M2175" s="55" t="s">
        <v>14869</v>
      </c>
      <c r="N2175" s="50">
        <v>856.0</v>
      </c>
      <c r="O2175" s="50">
        <v>851.0</v>
      </c>
      <c r="P2175" s="50"/>
      <c r="Q2175" s="56" t="s">
        <v>14870</v>
      </c>
      <c r="R2175" s="53" t="s">
        <v>771</v>
      </c>
    </row>
    <row r="2176">
      <c r="A2176" s="54" t="s">
        <v>14871</v>
      </c>
      <c r="B2176" s="50" t="s">
        <v>14872</v>
      </c>
      <c r="C2176" s="51" t="s">
        <v>14873</v>
      </c>
      <c r="D2176" s="50" t="s">
        <v>14874</v>
      </c>
      <c r="E2176" s="52">
        <v>44260.65871527778</v>
      </c>
      <c r="F2176" s="50"/>
      <c r="G2176" s="50"/>
      <c r="H2176" s="50"/>
      <c r="I2176" s="50"/>
      <c r="J2176" s="50" t="s">
        <v>14875</v>
      </c>
      <c r="K2176" s="50"/>
      <c r="L2176" s="53" t="s">
        <v>56</v>
      </c>
      <c r="M2176" s="55" t="s">
        <v>14876</v>
      </c>
      <c r="N2176" s="50">
        <v>2512.0</v>
      </c>
      <c r="O2176" s="50">
        <v>729.0</v>
      </c>
      <c r="P2176" s="50" t="s">
        <v>271</v>
      </c>
      <c r="Q2176" s="56" t="s">
        <v>14877</v>
      </c>
      <c r="R2176" s="53" t="s">
        <v>14878</v>
      </c>
    </row>
    <row r="2177">
      <c r="A2177" s="54" t="s">
        <v>14879</v>
      </c>
      <c r="B2177" s="50" t="s">
        <v>14880</v>
      </c>
      <c r="C2177" s="51" t="s">
        <v>6823</v>
      </c>
      <c r="D2177" s="50" t="s">
        <v>14881</v>
      </c>
      <c r="E2177" s="52">
        <v>44260.65856481482</v>
      </c>
      <c r="F2177" s="50"/>
      <c r="G2177" s="50"/>
      <c r="H2177" s="50"/>
      <c r="I2177" s="50"/>
      <c r="J2177" s="50" t="s">
        <v>14882</v>
      </c>
      <c r="K2177" s="50"/>
      <c r="L2177" s="53" t="s">
        <v>65</v>
      </c>
      <c r="M2177" s="55" t="s">
        <v>14883</v>
      </c>
      <c r="N2177" s="50">
        <v>141.0</v>
      </c>
      <c r="O2177" s="50">
        <v>75.0</v>
      </c>
      <c r="P2177" s="50" t="s">
        <v>14884</v>
      </c>
      <c r="Q2177" s="56" t="s">
        <v>14885</v>
      </c>
      <c r="R2177" s="53" t="s">
        <v>6829</v>
      </c>
    </row>
    <row r="2178">
      <c r="A2178" s="54" t="s">
        <v>14886</v>
      </c>
      <c r="B2178" s="50" t="s">
        <v>14887</v>
      </c>
      <c r="C2178" s="51" t="s">
        <v>14888</v>
      </c>
      <c r="D2178" s="50" t="s">
        <v>14889</v>
      </c>
      <c r="E2178" s="52">
        <v>44260.65829861111</v>
      </c>
      <c r="F2178" s="50"/>
      <c r="G2178" s="50"/>
      <c r="H2178" s="50"/>
      <c r="I2178" s="50"/>
      <c r="J2178" s="50" t="s">
        <v>14890</v>
      </c>
      <c r="K2178" s="50"/>
      <c r="L2178" s="53" t="s">
        <v>102</v>
      </c>
      <c r="M2178" s="55" t="s">
        <v>14891</v>
      </c>
      <c r="N2178" s="50">
        <v>1822.0</v>
      </c>
      <c r="O2178" s="50">
        <v>886.0</v>
      </c>
      <c r="P2178" s="50" t="s">
        <v>14892</v>
      </c>
      <c r="Q2178" s="56" t="s">
        <v>14893</v>
      </c>
      <c r="R2178" s="53" t="s">
        <v>14894</v>
      </c>
    </row>
    <row r="2179">
      <c r="A2179" s="54" t="s">
        <v>14895</v>
      </c>
      <c r="B2179" s="50" t="s">
        <v>14896</v>
      </c>
      <c r="C2179" s="51" t="s">
        <v>5242</v>
      </c>
      <c r="D2179" s="50" t="s">
        <v>14897</v>
      </c>
      <c r="E2179" s="52">
        <v>44260.65828703703</v>
      </c>
      <c r="F2179" s="50"/>
      <c r="G2179" s="50"/>
      <c r="H2179" s="50"/>
      <c r="I2179" s="50"/>
      <c r="J2179" s="50" t="s">
        <v>14898</v>
      </c>
      <c r="K2179" s="50"/>
      <c r="L2179" s="53" t="s">
        <v>65</v>
      </c>
      <c r="M2179" s="55" t="s">
        <v>14899</v>
      </c>
      <c r="N2179" s="50">
        <v>749.0</v>
      </c>
      <c r="O2179" s="50">
        <v>1134.0</v>
      </c>
      <c r="P2179" s="50" t="s">
        <v>13298</v>
      </c>
      <c r="Q2179" s="56" t="s">
        <v>14900</v>
      </c>
      <c r="R2179" s="53" t="s">
        <v>5248</v>
      </c>
    </row>
    <row r="2180">
      <c r="A2180" s="54" t="s">
        <v>14901</v>
      </c>
      <c r="B2180" s="50" t="s">
        <v>11665</v>
      </c>
      <c r="C2180" s="51" t="s">
        <v>14902</v>
      </c>
      <c r="D2180" s="50" t="s">
        <v>14903</v>
      </c>
      <c r="E2180" s="52">
        <v>44260.657905092594</v>
      </c>
      <c r="F2180" s="50"/>
      <c r="G2180" s="50"/>
      <c r="H2180" s="50" t="s">
        <v>11768</v>
      </c>
      <c r="I2180" s="50" t="s">
        <v>11763</v>
      </c>
      <c r="J2180" s="50" t="s">
        <v>11667</v>
      </c>
      <c r="K2180" s="50" t="s">
        <v>14904</v>
      </c>
      <c r="L2180" s="53" t="s">
        <v>102</v>
      </c>
      <c r="M2180" s="55" t="s">
        <v>11668</v>
      </c>
      <c r="N2180" s="50">
        <v>343.0</v>
      </c>
      <c r="O2180" s="50">
        <v>333.0</v>
      </c>
      <c r="P2180" s="50" t="s">
        <v>11669</v>
      </c>
      <c r="Q2180" s="56" t="s">
        <v>14905</v>
      </c>
      <c r="R2180" s="53" t="s">
        <v>14906</v>
      </c>
    </row>
    <row r="2181">
      <c r="A2181" s="54" t="s">
        <v>14907</v>
      </c>
      <c r="B2181" s="50" t="s">
        <v>14908</v>
      </c>
      <c r="C2181" s="51" t="s">
        <v>14909</v>
      </c>
      <c r="D2181" s="50" t="s">
        <v>14910</v>
      </c>
      <c r="E2181" s="52">
        <v>44260.65783564815</v>
      </c>
      <c r="F2181" s="50"/>
      <c r="G2181" s="50"/>
      <c r="H2181" s="50"/>
      <c r="I2181" s="50"/>
      <c r="J2181" s="50" t="s">
        <v>14911</v>
      </c>
      <c r="K2181" s="50"/>
      <c r="L2181" s="53" t="s">
        <v>102</v>
      </c>
      <c r="M2181" s="55" t="s">
        <v>14912</v>
      </c>
      <c r="N2181" s="50">
        <v>456.0</v>
      </c>
      <c r="O2181" s="50">
        <v>664.0</v>
      </c>
      <c r="P2181" s="50"/>
      <c r="Q2181" s="56" t="s">
        <v>14913</v>
      </c>
      <c r="R2181" s="53" t="s">
        <v>14914</v>
      </c>
    </row>
    <row r="2182">
      <c r="A2182" s="54" t="s">
        <v>14915</v>
      </c>
      <c r="B2182" s="50" t="s">
        <v>14916</v>
      </c>
      <c r="C2182" s="51" t="s">
        <v>14917</v>
      </c>
      <c r="D2182" s="50" t="s">
        <v>14918</v>
      </c>
      <c r="E2182" s="52">
        <v>44260.657800925925</v>
      </c>
      <c r="F2182" s="50"/>
      <c r="G2182" s="50"/>
      <c r="H2182" s="50"/>
      <c r="I2182" s="50"/>
      <c r="J2182" s="50" t="s">
        <v>14919</v>
      </c>
      <c r="K2182" s="50"/>
      <c r="L2182" s="53" t="s">
        <v>102</v>
      </c>
      <c r="M2182" s="55" t="s">
        <v>14920</v>
      </c>
      <c r="N2182" s="50">
        <v>171.0</v>
      </c>
      <c r="O2182" s="50">
        <v>436.0</v>
      </c>
      <c r="P2182" s="50"/>
      <c r="Q2182" s="56" t="s">
        <v>14921</v>
      </c>
      <c r="R2182" s="53" t="s">
        <v>14922</v>
      </c>
    </row>
    <row r="2183">
      <c r="A2183" s="54" t="s">
        <v>14923</v>
      </c>
      <c r="B2183" s="50" t="s">
        <v>14924</v>
      </c>
      <c r="C2183" s="51" t="s">
        <v>14925</v>
      </c>
      <c r="D2183" s="50" t="s">
        <v>14926</v>
      </c>
      <c r="E2183" s="52">
        <v>44260.65773148148</v>
      </c>
      <c r="F2183" s="50"/>
      <c r="G2183" s="50"/>
      <c r="H2183" s="50"/>
      <c r="I2183" s="50"/>
      <c r="J2183" s="50" t="s">
        <v>14927</v>
      </c>
      <c r="K2183" s="50"/>
      <c r="L2183" s="53" t="s">
        <v>65</v>
      </c>
      <c r="M2183" s="55" t="s">
        <v>14928</v>
      </c>
      <c r="N2183" s="50">
        <v>3620.0</v>
      </c>
      <c r="O2183" s="50">
        <v>811.0</v>
      </c>
      <c r="P2183" s="50" t="s">
        <v>877</v>
      </c>
      <c r="Q2183" s="56" t="s">
        <v>14929</v>
      </c>
      <c r="R2183" s="53" t="s">
        <v>14930</v>
      </c>
    </row>
    <row r="2184">
      <c r="A2184" s="54" t="s">
        <v>14931</v>
      </c>
      <c r="B2184" s="50" t="s">
        <v>12144</v>
      </c>
      <c r="C2184" s="51" t="s">
        <v>14932</v>
      </c>
      <c r="D2184" s="50" t="s">
        <v>14933</v>
      </c>
      <c r="E2184" s="52">
        <v>44260.65760416667</v>
      </c>
      <c r="F2184" s="50"/>
      <c r="G2184" s="50"/>
      <c r="H2184" s="50" t="s">
        <v>2580</v>
      </c>
      <c r="I2184" s="50" t="s">
        <v>2581</v>
      </c>
      <c r="J2184" s="50" t="s">
        <v>12146</v>
      </c>
      <c r="K2184" s="50" t="s">
        <v>2583</v>
      </c>
      <c r="L2184" s="53" t="s">
        <v>65</v>
      </c>
      <c r="M2184" s="55" t="s">
        <v>12147</v>
      </c>
      <c r="N2184" s="50">
        <v>993.0</v>
      </c>
      <c r="O2184" s="50">
        <v>1202.0</v>
      </c>
      <c r="P2184" s="50" t="s">
        <v>3807</v>
      </c>
      <c r="Q2184" s="56" t="s">
        <v>14934</v>
      </c>
      <c r="R2184" s="53" t="s">
        <v>14935</v>
      </c>
    </row>
    <row r="2185">
      <c r="A2185" s="54" t="s">
        <v>14936</v>
      </c>
      <c r="B2185" s="50" t="s">
        <v>14937</v>
      </c>
      <c r="C2185" s="51" t="s">
        <v>14938</v>
      </c>
      <c r="D2185" s="50" t="s">
        <v>14939</v>
      </c>
      <c r="E2185" s="52">
        <v>44260.657488425924</v>
      </c>
      <c r="F2185" s="50"/>
      <c r="G2185" s="50"/>
      <c r="H2185" s="50"/>
      <c r="I2185" s="50"/>
      <c r="J2185" s="50" t="s">
        <v>14940</v>
      </c>
      <c r="K2185" s="50"/>
      <c r="L2185" s="53" t="s">
        <v>56</v>
      </c>
      <c r="M2185" s="55" t="s">
        <v>14941</v>
      </c>
      <c r="N2185" s="50">
        <v>424.0</v>
      </c>
      <c r="O2185" s="50">
        <v>97.0</v>
      </c>
      <c r="P2185" s="50" t="s">
        <v>2025</v>
      </c>
      <c r="Q2185" s="56" t="s">
        <v>14942</v>
      </c>
      <c r="R2185" s="53" t="s">
        <v>14943</v>
      </c>
    </row>
    <row r="2186">
      <c r="A2186" s="54" t="s">
        <v>14944</v>
      </c>
      <c r="B2186" s="50" t="s">
        <v>14945</v>
      </c>
      <c r="C2186" s="51" t="s">
        <v>14946</v>
      </c>
      <c r="D2186" s="50" t="s">
        <v>14947</v>
      </c>
      <c r="E2186" s="52">
        <v>44260.65746527778</v>
      </c>
      <c r="F2186" s="50"/>
      <c r="G2186" s="50"/>
      <c r="H2186" s="50"/>
      <c r="I2186" s="50"/>
      <c r="J2186" s="50" t="s">
        <v>14948</v>
      </c>
      <c r="K2186" s="50"/>
      <c r="L2186" s="53" t="s">
        <v>65</v>
      </c>
      <c r="M2186" s="55" t="s">
        <v>14949</v>
      </c>
      <c r="N2186" s="50">
        <v>8491.0</v>
      </c>
      <c r="O2186" s="50">
        <v>33.0</v>
      </c>
      <c r="P2186" s="50" t="s">
        <v>2585</v>
      </c>
      <c r="Q2186" s="56" t="s">
        <v>14950</v>
      </c>
      <c r="R2186" s="53" t="s">
        <v>14951</v>
      </c>
    </row>
    <row r="2187">
      <c r="A2187" s="54" t="s">
        <v>14952</v>
      </c>
      <c r="B2187" s="50" t="s">
        <v>14953</v>
      </c>
      <c r="C2187" s="51" t="s">
        <v>14954</v>
      </c>
      <c r="D2187" s="50" t="s">
        <v>14947</v>
      </c>
      <c r="E2187" s="52">
        <v>44260.65746527778</v>
      </c>
      <c r="F2187" s="50"/>
      <c r="G2187" s="50"/>
      <c r="H2187" s="50"/>
      <c r="I2187" s="50"/>
      <c r="J2187" s="50" t="s">
        <v>14955</v>
      </c>
      <c r="K2187" s="50"/>
      <c r="L2187" s="53" t="s">
        <v>56</v>
      </c>
      <c r="M2187" s="55" t="s">
        <v>14956</v>
      </c>
      <c r="N2187" s="50">
        <v>975.0</v>
      </c>
      <c r="O2187" s="50">
        <v>557.0</v>
      </c>
      <c r="P2187" s="50" t="s">
        <v>14174</v>
      </c>
      <c r="Q2187" s="56" t="s">
        <v>14957</v>
      </c>
      <c r="R2187" s="53" t="s">
        <v>14958</v>
      </c>
    </row>
    <row r="2188">
      <c r="A2188" s="54" t="s">
        <v>14959</v>
      </c>
      <c r="B2188" s="50" t="s">
        <v>14569</v>
      </c>
      <c r="C2188" s="51" t="s">
        <v>81</v>
      </c>
      <c r="D2188" s="50" t="s">
        <v>14960</v>
      </c>
      <c r="E2188" s="52">
        <v>44260.657372685186</v>
      </c>
      <c r="F2188" s="50"/>
      <c r="G2188" s="50"/>
      <c r="H2188" s="50"/>
      <c r="I2188" s="50"/>
      <c r="J2188" s="50" t="s">
        <v>14571</v>
      </c>
      <c r="K2188" s="50"/>
      <c r="L2188" s="53" t="s">
        <v>102</v>
      </c>
      <c r="M2188" s="55" t="s">
        <v>14572</v>
      </c>
      <c r="N2188" s="50">
        <v>1073.0</v>
      </c>
      <c r="O2188" s="50">
        <v>5001.0</v>
      </c>
      <c r="P2188" s="50" t="s">
        <v>14343</v>
      </c>
      <c r="Q2188" s="56" t="s">
        <v>14961</v>
      </c>
      <c r="R2188" s="53" t="s">
        <v>87</v>
      </c>
    </row>
    <row r="2189">
      <c r="A2189" s="54" t="s">
        <v>14962</v>
      </c>
      <c r="B2189" s="50" t="s">
        <v>14963</v>
      </c>
      <c r="C2189" s="51" t="s">
        <v>2436</v>
      </c>
      <c r="D2189" s="50" t="s">
        <v>14964</v>
      </c>
      <c r="E2189" s="52">
        <v>44260.65729166666</v>
      </c>
      <c r="F2189" s="50"/>
      <c r="G2189" s="50"/>
      <c r="H2189" s="50"/>
      <c r="I2189" s="50"/>
      <c r="J2189" s="50" t="s">
        <v>14965</v>
      </c>
      <c r="K2189" s="50"/>
      <c r="L2189" s="53" t="s">
        <v>65</v>
      </c>
      <c r="M2189" s="55" t="s">
        <v>14966</v>
      </c>
      <c r="N2189" s="50">
        <v>314.0</v>
      </c>
      <c r="O2189" s="50">
        <v>318.0</v>
      </c>
      <c r="P2189" s="50" t="s">
        <v>319</v>
      </c>
      <c r="Q2189" s="56" t="s">
        <v>14967</v>
      </c>
      <c r="R2189" s="53" t="s">
        <v>2442</v>
      </c>
    </row>
    <row r="2190">
      <c r="A2190" s="54" t="s">
        <v>14968</v>
      </c>
      <c r="B2190" s="50" t="s">
        <v>14969</v>
      </c>
      <c r="C2190" s="51" t="s">
        <v>5242</v>
      </c>
      <c r="D2190" s="50" t="s">
        <v>14970</v>
      </c>
      <c r="E2190" s="52">
        <v>44260.6572337963</v>
      </c>
      <c r="F2190" s="50"/>
      <c r="G2190" s="50"/>
      <c r="H2190" s="50"/>
      <c r="I2190" s="50"/>
      <c r="J2190" s="50" t="s">
        <v>14971</v>
      </c>
      <c r="K2190" s="50"/>
      <c r="L2190" s="53" t="s">
        <v>65</v>
      </c>
      <c r="M2190" s="55" t="s">
        <v>14972</v>
      </c>
      <c r="N2190" s="50">
        <v>200.0</v>
      </c>
      <c r="O2190" s="50">
        <v>279.0</v>
      </c>
      <c r="P2190" s="50" t="s">
        <v>8046</v>
      </c>
      <c r="Q2190" s="56" t="s">
        <v>14973</v>
      </c>
      <c r="R2190" s="53" t="s">
        <v>5248</v>
      </c>
    </row>
    <row r="2191">
      <c r="A2191" s="54" t="s">
        <v>14974</v>
      </c>
      <c r="B2191" s="50" t="s">
        <v>14975</v>
      </c>
      <c r="C2191" s="51" t="s">
        <v>765</v>
      </c>
      <c r="D2191" s="50" t="s">
        <v>14976</v>
      </c>
      <c r="E2191" s="52">
        <v>44260.657222222224</v>
      </c>
      <c r="F2191" s="50"/>
      <c r="G2191" s="50"/>
      <c r="H2191" s="50"/>
      <c r="I2191" s="50"/>
      <c r="J2191" s="50" t="s">
        <v>14977</v>
      </c>
      <c r="K2191" s="50"/>
      <c r="L2191" s="53" t="s">
        <v>65</v>
      </c>
      <c r="M2191" s="55" t="s">
        <v>14978</v>
      </c>
      <c r="N2191" s="50">
        <v>366.0</v>
      </c>
      <c r="O2191" s="50">
        <v>1126.0</v>
      </c>
      <c r="P2191" s="50" t="s">
        <v>14979</v>
      </c>
      <c r="Q2191" s="56" t="s">
        <v>14980</v>
      </c>
      <c r="R2191" s="53" t="s">
        <v>771</v>
      </c>
    </row>
    <row r="2192">
      <c r="A2192" s="54" t="s">
        <v>14981</v>
      </c>
      <c r="B2192" s="50" t="s">
        <v>14982</v>
      </c>
      <c r="C2192" s="51" t="s">
        <v>4947</v>
      </c>
      <c r="D2192" s="50" t="s">
        <v>14983</v>
      </c>
      <c r="E2192" s="52">
        <v>44260.657118055555</v>
      </c>
      <c r="F2192" s="50"/>
      <c r="G2192" s="50"/>
      <c r="H2192" s="50"/>
      <c r="I2192" s="50"/>
      <c r="J2192" s="50" t="s">
        <v>14984</v>
      </c>
      <c r="K2192" s="50"/>
      <c r="L2192" s="53" t="s">
        <v>56</v>
      </c>
      <c r="M2192" s="55" t="s">
        <v>14985</v>
      </c>
      <c r="N2192" s="50">
        <v>488.0</v>
      </c>
      <c r="O2192" s="50">
        <v>297.0</v>
      </c>
      <c r="P2192" s="50" t="s">
        <v>14986</v>
      </c>
      <c r="Q2192" s="56" t="s">
        <v>14987</v>
      </c>
      <c r="R2192" s="53" t="s">
        <v>4952</v>
      </c>
    </row>
    <row r="2193">
      <c r="A2193" s="54" t="s">
        <v>14988</v>
      </c>
      <c r="B2193" s="50" t="s">
        <v>14989</v>
      </c>
      <c r="C2193" s="51" t="s">
        <v>14990</v>
      </c>
      <c r="D2193" s="50" t="s">
        <v>14991</v>
      </c>
      <c r="E2193" s="52">
        <v>44260.65708333333</v>
      </c>
      <c r="F2193" s="50"/>
      <c r="G2193" s="50"/>
      <c r="H2193" s="50"/>
      <c r="I2193" s="50"/>
      <c r="J2193" s="50" t="s">
        <v>14992</v>
      </c>
      <c r="K2193" s="50"/>
      <c r="L2193" s="53" t="s">
        <v>65</v>
      </c>
      <c r="M2193" s="55" t="s">
        <v>14993</v>
      </c>
      <c r="N2193" s="50">
        <v>554.0</v>
      </c>
      <c r="O2193" s="50">
        <v>926.0</v>
      </c>
      <c r="P2193" s="50"/>
      <c r="Q2193" s="56" t="s">
        <v>14994</v>
      </c>
      <c r="R2193" s="53" t="s">
        <v>14995</v>
      </c>
    </row>
    <row r="2194">
      <c r="A2194" s="54" t="s">
        <v>14996</v>
      </c>
      <c r="B2194" s="50" t="s">
        <v>14997</v>
      </c>
      <c r="C2194" s="51" t="s">
        <v>7950</v>
      </c>
      <c r="D2194" s="50" t="s">
        <v>14998</v>
      </c>
      <c r="E2194" s="52">
        <v>44260.65702546296</v>
      </c>
      <c r="F2194" s="50"/>
      <c r="G2194" s="50"/>
      <c r="H2194" s="50"/>
      <c r="I2194" s="50"/>
      <c r="J2194" s="50" t="s">
        <v>14999</v>
      </c>
      <c r="K2194" s="50"/>
      <c r="L2194" s="53" t="s">
        <v>65</v>
      </c>
      <c r="M2194" s="55" t="s">
        <v>15000</v>
      </c>
      <c r="N2194" s="50">
        <v>598.0</v>
      </c>
      <c r="O2194" s="50">
        <v>614.0</v>
      </c>
      <c r="P2194" s="50"/>
      <c r="Q2194" s="56" t="s">
        <v>15001</v>
      </c>
      <c r="R2194" s="53" t="s">
        <v>7953</v>
      </c>
    </row>
    <row r="2195">
      <c r="A2195" s="54" t="s">
        <v>15002</v>
      </c>
      <c r="B2195" s="50" t="s">
        <v>15003</v>
      </c>
      <c r="C2195" s="51" t="s">
        <v>7242</v>
      </c>
      <c r="D2195" s="50" t="s">
        <v>15004</v>
      </c>
      <c r="E2195" s="52">
        <v>44260.657002314816</v>
      </c>
      <c r="F2195" s="50"/>
      <c r="G2195" s="50"/>
      <c r="H2195" s="50"/>
      <c r="I2195" s="50"/>
      <c r="J2195" s="50" t="s">
        <v>15005</v>
      </c>
      <c r="K2195" s="50"/>
      <c r="L2195" s="53" t="s">
        <v>65</v>
      </c>
      <c r="M2195" s="55" t="s">
        <v>15006</v>
      </c>
      <c r="N2195" s="50">
        <v>400.0</v>
      </c>
      <c r="O2195" s="50">
        <v>459.0</v>
      </c>
      <c r="P2195" s="50" t="s">
        <v>286</v>
      </c>
      <c r="Q2195" s="56" t="s">
        <v>15007</v>
      </c>
      <c r="R2195" s="53" t="s">
        <v>7248</v>
      </c>
    </row>
    <row r="2196">
      <c r="A2196" s="54" t="s">
        <v>15008</v>
      </c>
      <c r="B2196" s="50" t="s">
        <v>15009</v>
      </c>
      <c r="C2196" s="51" t="s">
        <v>4947</v>
      </c>
      <c r="D2196" s="50" t="s">
        <v>15010</v>
      </c>
      <c r="E2196" s="52">
        <v>44260.65684027778</v>
      </c>
      <c r="F2196" s="50"/>
      <c r="G2196" s="50"/>
      <c r="H2196" s="50"/>
      <c r="I2196" s="50"/>
      <c r="J2196" s="50" t="s">
        <v>15011</v>
      </c>
      <c r="K2196" s="50"/>
      <c r="L2196" s="53" t="s">
        <v>102</v>
      </c>
      <c r="M2196" s="55" t="s">
        <v>15012</v>
      </c>
      <c r="N2196" s="50">
        <v>2126.0</v>
      </c>
      <c r="O2196" s="50">
        <v>755.0</v>
      </c>
      <c r="P2196" s="50" t="s">
        <v>15013</v>
      </c>
      <c r="Q2196" s="56" t="s">
        <v>15014</v>
      </c>
      <c r="R2196" s="53" t="s">
        <v>4952</v>
      </c>
    </row>
    <row r="2197">
      <c r="A2197" s="54" t="s">
        <v>15015</v>
      </c>
      <c r="B2197" s="50" t="s">
        <v>15016</v>
      </c>
      <c r="C2197" s="51" t="s">
        <v>2519</v>
      </c>
      <c r="D2197" s="50" t="s">
        <v>15017</v>
      </c>
      <c r="E2197" s="52">
        <v>44260.65665509259</v>
      </c>
      <c r="F2197" s="50"/>
      <c r="G2197" s="50"/>
      <c r="H2197" s="50"/>
      <c r="I2197" s="50"/>
      <c r="J2197" s="50" t="s">
        <v>15018</v>
      </c>
      <c r="K2197" s="50"/>
      <c r="L2197" s="53" t="s">
        <v>65</v>
      </c>
      <c r="M2197" s="55" t="s">
        <v>15019</v>
      </c>
      <c r="N2197" s="50">
        <v>4304.0</v>
      </c>
      <c r="O2197" s="50">
        <v>2908.0</v>
      </c>
      <c r="P2197" s="50" t="s">
        <v>15020</v>
      </c>
      <c r="Q2197" s="56" t="s">
        <v>15021</v>
      </c>
      <c r="R2197" s="53" t="s">
        <v>2522</v>
      </c>
    </row>
    <row r="2198">
      <c r="A2198" s="54" t="s">
        <v>15022</v>
      </c>
      <c r="B2198" s="50" t="s">
        <v>12144</v>
      </c>
      <c r="C2198" s="51" t="s">
        <v>2621</v>
      </c>
      <c r="D2198" s="50" t="s">
        <v>15023</v>
      </c>
      <c r="E2198" s="52">
        <v>44260.65664351852</v>
      </c>
      <c r="F2198" s="50"/>
      <c r="G2198" s="50"/>
      <c r="H2198" s="50"/>
      <c r="I2198" s="50"/>
      <c r="J2198" s="50" t="s">
        <v>12146</v>
      </c>
      <c r="K2198" s="50"/>
      <c r="L2198" s="53" t="s">
        <v>65</v>
      </c>
      <c r="M2198" s="55" t="s">
        <v>12147</v>
      </c>
      <c r="N2198" s="50">
        <v>993.0</v>
      </c>
      <c r="O2198" s="50">
        <v>1202.0</v>
      </c>
      <c r="P2198" s="50" t="s">
        <v>3807</v>
      </c>
      <c r="Q2198" s="56" t="s">
        <v>15024</v>
      </c>
      <c r="R2198" s="53" t="s">
        <v>2624</v>
      </c>
    </row>
    <row r="2199">
      <c r="A2199" s="54" t="s">
        <v>15025</v>
      </c>
      <c r="B2199" s="50" t="s">
        <v>15016</v>
      </c>
      <c r="C2199" s="51" t="s">
        <v>15026</v>
      </c>
      <c r="D2199" s="50" t="s">
        <v>15027</v>
      </c>
      <c r="E2199" s="52">
        <v>44260.65663194444</v>
      </c>
      <c r="F2199" s="50"/>
      <c r="G2199" s="50"/>
      <c r="H2199" s="50" t="s">
        <v>2510</v>
      </c>
      <c r="I2199" s="50" t="s">
        <v>2511</v>
      </c>
      <c r="J2199" s="50" t="s">
        <v>15018</v>
      </c>
      <c r="K2199" s="50" t="s">
        <v>2513</v>
      </c>
      <c r="L2199" s="53" t="s">
        <v>65</v>
      </c>
      <c r="M2199" s="55" t="s">
        <v>15019</v>
      </c>
      <c r="N2199" s="50">
        <v>4304.0</v>
      </c>
      <c r="O2199" s="50">
        <v>2908.0</v>
      </c>
      <c r="P2199" s="50" t="s">
        <v>15020</v>
      </c>
      <c r="Q2199" s="56" t="s">
        <v>15028</v>
      </c>
      <c r="R2199" s="53" t="s">
        <v>15029</v>
      </c>
    </row>
    <row r="2200">
      <c r="A2200" s="54" t="s">
        <v>15030</v>
      </c>
      <c r="B2200" s="50" t="s">
        <v>15031</v>
      </c>
      <c r="C2200" s="51" t="s">
        <v>15032</v>
      </c>
      <c r="D2200" s="50" t="s">
        <v>15033</v>
      </c>
      <c r="E2200" s="52">
        <v>44260.65641203704</v>
      </c>
      <c r="F2200" s="50"/>
      <c r="G2200" s="50"/>
      <c r="H2200" s="50"/>
      <c r="I2200" s="50"/>
      <c r="J2200" s="50" t="s">
        <v>15034</v>
      </c>
      <c r="K2200" s="50"/>
      <c r="L2200" s="53" t="s">
        <v>7724</v>
      </c>
      <c r="M2200" s="55" t="s">
        <v>15035</v>
      </c>
      <c r="N2200" s="50">
        <v>630036.0</v>
      </c>
      <c r="O2200" s="50">
        <v>92.0</v>
      </c>
      <c r="P2200" s="50" t="s">
        <v>286</v>
      </c>
      <c r="Q2200" s="56" t="s">
        <v>15036</v>
      </c>
      <c r="R2200" s="53" t="s">
        <v>15037</v>
      </c>
    </row>
    <row r="2201">
      <c r="A2201" s="54" t="s">
        <v>15038</v>
      </c>
      <c r="B2201" s="50" t="s">
        <v>15039</v>
      </c>
      <c r="C2201" s="51" t="s">
        <v>15040</v>
      </c>
      <c r="D2201" s="50" t="s">
        <v>15041</v>
      </c>
      <c r="E2201" s="52">
        <v>44260.65630787037</v>
      </c>
      <c r="F2201" s="50"/>
      <c r="G2201" s="50"/>
      <c r="H2201" s="50"/>
      <c r="I2201" s="50"/>
      <c r="J2201" s="50" t="s">
        <v>15042</v>
      </c>
      <c r="K2201" s="50"/>
      <c r="L2201" s="53" t="s">
        <v>15043</v>
      </c>
      <c r="M2201" s="55" t="s">
        <v>15044</v>
      </c>
      <c r="N2201" s="50">
        <v>97718.0</v>
      </c>
      <c r="O2201" s="50">
        <v>95530.0</v>
      </c>
      <c r="P2201" s="50" t="s">
        <v>1843</v>
      </c>
      <c r="Q2201" s="56" t="s">
        <v>15045</v>
      </c>
      <c r="R2201" s="53" t="s">
        <v>15046</v>
      </c>
    </row>
    <row r="2202">
      <c r="A2202" s="54" t="s">
        <v>15047</v>
      </c>
      <c r="B2202" s="50" t="s">
        <v>14061</v>
      </c>
      <c r="C2202" s="51" t="s">
        <v>15048</v>
      </c>
      <c r="D2202" s="50" t="s">
        <v>15049</v>
      </c>
      <c r="E2202" s="52">
        <v>44260.65625</v>
      </c>
      <c r="F2202" s="50"/>
      <c r="G2202" s="50"/>
      <c r="H2202" s="50" t="s">
        <v>14064</v>
      </c>
      <c r="I2202" s="50" t="s">
        <v>14061</v>
      </c>
      <c r="J2202" s="50" t="s">
        <v>14064</v>
      </c>
      <c r="K2202" s="50" t="s">
        <v>15050</v>
      </c>
      <c r="L2202" s="53" t="s">
        <v>102</v>
      </c>
      <c r="M2202" s="55" t="s">
        <v>14066</v>
      </c>
      <c r="N2202" s="50">
        <v>3277.0</v>
      </c>
      <c r="O2202" s="50">
        <v>64.0</v>
      </c>
      <c r="P2202" s="50" t="s">
        <v>14067</v>
      </c>
      <c r="Q2202" s="56" t="s">
        <v>15051</v>
      </c>
      <c r="R2202" s="53" t="s">
        <v>15052</v>
      </c>
    </row>
    <row r="2203">
      <c r="A2203" s="54" t="s">
        <v>15053</v>
      </c>
      <c r="B2203" s="50" t="s">
        <v>15054</v>
      </c>
      <c r="C2203" s="51" t="s">
        <v>15055</v>
      </c>
      <c r="D2203" s="50" t="s">
        <v>15056</v>
      </c>
      <c r="E2203" s="52">
        <v>44260.65614583333</v>
      </c>
      <c r="F2203" s="50"/>
      <c r="G2203" s="50"/>
      <c r="H2203" s="50"/>
      <c r="I2203" s="50"/>
      <c r="J2203" s="50" t="s">
        <v>15057</v>
      </c>
      <c r="K2203" s="50"/>
      <c r="L2203" s="53" t="s">
        <v>1517</v>
      </c>
      <c r="M2203" s="55" t="s">
        <v>15058</v>
      </c>
      <c r="N2203" s="50">
        <v>225.0</v>
      </c>
      <c r="O2203" s="50">
        <v>975.0</v>
      </c>
      <c r="P2203" s="50" t="s">
        <v>328</v>
      </c>
      <c r="Q2203" s="56" t="s">
        <v>15059</v>
      </c>
      <c r="R2203" s="53" t="s">
        <v>15060</v>
      </c>
    </row>
    <row r="2204">
      <c r="A2204" s="54" t="s">
        <v>15061</v>
      </c>
      <c r="B2204" s="50" t="s">
        <v>15062</v>
      </c>
      <c r="C2204" s="51" t="s">
        <v>7324</v>
      </c>
      <c r="D2204" s="50" t="s">
        <v>15063</v>
      </c>
      <c r="E2204" s="52">
        <v>44260.65601851852</v>
      </c>
      <c r="F2204" s="50"/>
      <c r="G2204" s="50"/>
      <c r="H2204" s="50"/>
      <c r="I2204" s="50"/>
      <c r="J2204" s="50" t="s">
        <v>15064</v>
      </c>
      <c r="K2204" s="50"/>
      <c r="L2204" s="53" t="s">
        <v>56</v>
      </c>
      <c r="M2204" s="55" t="s">
        <v>15065</v>
      </c>
      <c r="N2204" s="50">
        <v>370.0</v>
      </c>
      <c r="O2204" s="50">
        <v>355.0</v>
      </c>
      <c r="P2204" s="50" t="s">
        <v>15066</v>
      </c>
      <c r="Q2204" s="56" t="s">
        <v>15067</v>
      </c>
      <c r="R2204" s="53" t="s">
        <v>7329</v>
      </c>
    </row>
    <row r="2205">
      <c r="A2205" s="54" t="s">
        <v>15068</v>
      </c>
      <c r="B2205" s="50" t="s">
        <v>15069</v>
      </c>
      <c r="C2205" s="51" t="s">
        <v>15070</v>
      </c>
      <c r="D2205" s="50" t="s">
        <v>15071</v>
      </c>
      <c r="E2205" s="52">
        <v>44260.6558912037</v>
      </c>
      <c r="F2205" s="50"/>
      <c r="G2205" s="50"/>
      <c r="H2205" s="50" t="s">
        <v>2510</v>
      </c>
      <c r="I2205" s="50" t="s">
        <v>2511</v>
      </c>
      <c r="J2205" s="50" t="s">
        <v>15072</v>
      </c>
      <c r="K2205" s="50" t="s">
        <v>2513</v>
      </c>
      <c r="L2205" s="53" t="s">
        <v>65</v>
      </c>
      <c r="M2205" s="55" t="s">
        <v>15073</v>
      </c>
      <c r="N2205" s="50">
        <v>223.0</v>
      </c>
      <c r="O2205" s="50">
        <v>3478.0</v>
      </c>
      <c r="P2205" s="50" t="s">
        <v>286</v>
      </c>
      <c r="Q2205" s="56" t="s">
        <v>15074</v>
      </c>
      <c r="R2205" s="53" t="s">
        <v>15075</v>
      </c>
    </row>
    <row r="2206">
      <c r="A2206" s="54" t="s">
        <v>15076</v>
      </c>
      <c r="B2206" s="50" t="s">
        <v>15077</v>
      </c>
      <c r="C2206" s="51" t="s">
        <v>15040</v>
      </c>
      <c r="D2206" s="50" t="s">
        <v>15078</v>
      </c>
      <c r="E2206" s="52">
        <v>44260.65587962963</v>
      </c>
      <c r="F2206" s="50"/>
      <c r="G2206" s="50"/>
      <c r="H2206" s="50"/>
      <c r="I2206" s="50"/>
      <c r="J2206" s="50" t="s">
        <v>15079</v>
      </c>
      <c r="K2206" s="50"/>
      <c r="L2206" s="53" t="s">
        <v>15080</v>
      </c>
      <c r="M2206" s="55" t="s">
        <v>15081</v>
      </c>
      <c r="N2206" s="50">
        <v>2034.0</v>
      </c>
      <c r="O2206" s="50">
        <v>30.0</v>
      </c>
      <c r="P2206" s="50" t="s">
        <v>6827</v>
      </c>
      <c r="Q2206" s="56" t="s">
        <v>15082</v>
      </c>
      <c r="R2206" s="53" t="s">
        <v>15046</v>
      </c>
    </row>
    <row r="2207">
      <c r="A2207" s="54" t="s">
        <v>15083</v>
      </c>
      <c r="B2207" s="50" t="s">
        <v>15084</v>
      </c>
      <c r="C2207" s="51" t="s">
        <v>5492</v>
      </c>
      <c r="D2207" s="50" t="s">
        <v>15085</v>
      </c>
      <c r="E2207" s="52">
        <v>44260.65571759259</v>
      </c>
      <c r="F2207" s="50"/>
      <c r="G2207" s="50"/>
      <c r="H2207" s="50"/>
      <c r="I2207" s="50"/>
      <c r="J2207" s="50" t="s">
        <v>15086</v>
      </c>
      <c r="K2207" s="50"/>
      <c r="L2207" s="53" t="s">
        <v>102</v>
      </c>
      <c r="M2207" s="55" t="s">
        <v>15087</v>
      </c>
      <c r="N2207" s="50">
        <v>446.0</v>
      </c>
      <c r="O2207" s="50">
        <v>1770.0</v>
      </c>
      <c r="P2207" s="50" t="s">
        <v>15088</v>
      </c>
      <c r="Q2207" s="56" t="s">
        <v>15089</v>
      </c>
      <c r="R2207" s="53" t="s">
        <v>5497</v>
      </c>
    </row>
    <row r="2208">
      <c r="A2208" s="54" t="s">
        <v>15090</v>
      </c>
      <c r="B2208" s="50" t="s">
        <v>2626</v>
      </c>
      <c r="C2208" s="51" t="s">
        <v>15091</v>
      </c>
      <c r="D2208" s="50" t="s">
        <v>15085</v>
      </c>
      <c r="E2208" s="52">
        <v>44260.65571759259</v>
      </c>
      <c r="F2208" s="50"/>
      <c r="G2208" s="50"/>
      <c r="H2208" s="50"/>
      <c r="I2208" s="50"/>
      <c r="J2208" s="50" t="s">
        <v>2629</v>
      </c>
      <c r="K2208" s="50"/>
      <c r="L2208" s="53" t="s">
        <v>56</v>
      </c>
      <c r="M2208" s="55" t="s">
        <v>2630</v>
      </c>
      <c r="N2208" s="50">
        <v>1508.0</v>
      </c>
      <c r="O2208" s="50">
        <v>1951.0</v>
      </c>
      <c r="P2208" s="50" t="s">
        <v>2631</v>
      </c>
      <c r="Q2208" s="56" t="s">
        <v>15092</v>
      </c>
      <c r="R2208" s="53" t="s">
        <v>15093</v>
      </c>
    </row>
    <row r="2209">
      <c r="A2209" s="54" t="s">
        <v>15094</v>
      </c>
      <c r="B2209" s="50" t="s">
        <v>15095</v>
      </c>
      <c r="C2209" s="51" t="s">
        <v>2519</v>
      </c>
      <c r="D2209" s="50" t="s">
        <v>15096</v>
      </c>
      <c r="E2209" s="52">
        <v>44260.65567129629</v>
      </c>
      <c r="F2209" s="50"/>
      <c r="G2209" s="50"/>
      <c r="H2209" s="50"/>
      <c r="I2209" s="50"/>
      <c r="J2209" s="50" t="s">
        <v>15097</v>
      </c>
      <c r="K2209" s="50"/>
      <c r="L2209" s="53" t="s">
        <v>102</v>
      </c>
      <c r="M2209" s="55" t="s">
        <v>15098</v>
      </c>
      <c r="N2209" s="50">
        <v>156.0</v>
      </c>
      <c r="O2209" s="50">
        <v>1718.0</v>
      </c>
      <c r="P2209" s="50"/>
      <c r="Q2209" s="56" t="s">
        <v>15099</v>
      </c>
      <c r="R2209" s="53" t="s">
        <v>2522</v>
      </c>
    </row>
    <row r="2210">
      <c r="A2210" s="54" t="s">
        <v>15100</v>
      </c>
      <c r="B2210" s="50" t="s">
        <v>15095</v>
      </c>
      <c r="C2210" s="51" t="s">
        <v>15101</v>
      </c>
      <c r="D2210" s="50" t="s">
        <v>15102</v>
      </c>
      <c r="E2210" s="52">
        <v>44260.655625</v>
      </c>
      <c r="F2210" s="50"/>
      <c r="G2210" s="50"/>
      <c r="H2210" s="50" t="s">
        <v>2510</v>
      </c>
      <c r="I2210" s="50" t="s">
        <v>2511</v>
      </c>
      <c r="J2210" s="50" t="s">
        <v>15097</v>
      </c>
      <c r="K2210" s="50" t="s">
        <v>2513</v>
      </c>
      <c r="L2210" s="53" t="s">
        <v>102</v>
      </c>
      <c r="M2210" s="55" t="s">
        <v>15098</v>
      </c>
      <c r="N2210" s="50">
        <v>156.0</v>
      </c>
      <c r="O2210" s="50">
        <v>1718.0</v>
      </c>
      <c r="P2210" s="50"/>
      <c r="Q2210" s="56" t="s">
        <v>15103</v>
      </c>
      <c r="R2210" s="53" t="s">
        <v>15104</v>
      </c>
    </row>
    <row r="2211">
      <c r="A2211" s="54" t="s">
        <v>15105</v>
      </c>
      <c r="B2211" s="50" t="s">
        <v>15106</v>
      </c>
      <c r="C2211" s="51" t="s">
        <v>15107</v>
      </c>
      <c r="D2211" s="50" t="s">
        <v>15108</v>
      </c>
      <c r="E2211" s="52">
        <v>44260.65555555555</v>
      </c>
      <c r="F2211" s="50"/>
      <c r="G2211" s="50"/>
      <c r="H2211" s="50"/>
      <c r="I2211" s="50"/>
      <c r="J2211" s="50" t="s">
        <v>15109</v>
      </c>
      <c r="K2211" s="50"/>
      <c r="L2211" s="53" t="s">
        <v>56</v>
      </c>
      <c r="M2211" s="55" t="s">
        <v>15110</v>
      </c>
      <c r="N2211" s="50">
        <v>1283.0</v>
      </c>
      <c r="O2211" s="50">
        <v>1035.0</v>
      </c>
      <c r="P2211" s="50" t="s">
        <v>286</v>
      </c>
      <c r="Q2211" s="56" t="s">
        <v>15111</v>
      </c>
      <c r="R2211" s="53" t="s">
        <v>15112</v>
      </c>
    </row>
    <row r="2212">
      <c r="A2212" s="54" t="s">
        <v>15113</v>
      </c>
      <c r="B2212" s="50" t="s">
        <v>6207</v>
      </c>
      <c r="C2212" s="51" t="s">
        <v>15114</v>
      </c>
      <c r="D2212" s="50" t="s">
        <v>15115</v>
      </c>
      <c r="E2212" s="52">
        <v>44260.65541666667</v>
      </c>
      <c r="F2212" s="50"/>
      <c r="G2212" s="50"/>
      <c r="H2212" s="50" t="s">
        <v>15116</v>
      </c>
      <c r="I2212" s="50" t="s">
        <v>15117</v>
      </c>
      <c r="J2212" s="50" t="s">
        <v>6209</v>
      </c>
      <c r="K2212" s="50" t="s">
        <v>15118</v>
      </c>
      <c r="L2212" s="53" t="s">
        <v>65</v>
      </c>
      <c r="M2212" s="55" t="s">
        <v>6210</v>
      </c>
      <c r="N2212" s="50">
        <v>444.0</v>
      </c>
      <c r="O2212" s="50">
        <v>285.0</v>
      </c>
      <c r="P2212" s="50" t="s">
        <v>6211</v>
      </c>
      <c r="Q2212" s="56" t="s">
        <v>15119</v>
      </c>
      <c r="R2212" s="53" t="s">
        <v>15120</v>
      </c>
    </row>
    <row r="2213">
      <c r="A2213" s="54" t="s">
        <v>15121</v>
      </c>
      <c r="B2213" s="50" t="s">
        <v>15122</v>
      </c>
      <c r="C2213" s="51" t="s">
        <v>7242</v>
      </c>
      <c r="D2213" s="50" t="s">
        <v>15123</v>
      </c>
      <c r="E2213" s="52">
        <v>44260.655277777776</v>
      </c>
      <c r="F2213" s="50"/>
      <c r="G2213" s="50"/>
      <c r="H2213" s="50"/>
      <c r="I2213" s="50"/>
      <c r="J2213" s="50" t="s">
        <v>15124</v>
      </c>
      <c r="K2213" s="50"/>
      <c r="L2213" s="53" t="s">
        <v>102</v>
      </c>
      <c r="M2213" s="55" t="s">
        <v>15125</v>
      </c>
      <c r="N2213" s="50">
        <v>119.0</v>
      </c>
      <c r="O2213" s="50">
        <v>131.0</v>
      </c>
      <c r="P2213" s="50"/>
      <c r="Q2213" s="56" t="s">
        <v>15126</v>
      </c>
      <c r="R2213" s="53" t="s">
        <v>7248</v>
      </c>
    </row>
    <row r="2214">
      <c r="A2214" s="54" t="s">
        <v>15127</v>
      </c>
      <c r="B2214" s="50" t="s">
        <v>15128</v>
      </c>
      <c r="C2214" s="51" t="s">
        <v>15129</v>
      </c>
      <c r="D2214" s="50" t="s">
        <v>15130</v>
      </c>
      <c r="E2214" s="52">
        <v>44260.65524305556</v>
      </c>
      <c r="F2214" s="50"/>
      <c r="G2214" s="50"/>
      <c r="H2214" s="50"/>
      <c r="I2214" s="50"/>
      <c r="J2214" s="50" t="s">
        <v>15131</v>
      </c>
      <c r="K2214" s="50"/>
      <c r="L2214" s="53" t="s">
        <v>102</v>
      </c>
      <c r="M2214" s="55" t="s">
        <v>15132</v>
      </c>
      <c r="N2214" s="50">
        <v>552.0</v>
      </c>
      <c r="O2214" s="50">
        <v>1301.0</v>
      </c>
      <c r="P2214" s="50" t="s">
        <v>2096</v>
      </c>
      <c r="Q2214" s="56" t="s">
        <v>15133</v>
      </c>
      <c r="R2214" s="53" t="s">
        <v>15134</v>
      </c>
    </row>
    <row r="2215">
      <c r="A2215" s="54" t="s">
        <v>15135</v>
      </c>
      <c r="B2215" s="50" t="s">
        <v>15136</v>
      </c>
      <c r="C2215" s="51" t="s">
        <v>765</v>
      </c>
      <c r="D2215" s="50" t="s">
        <v>15137</v>
      </c>
      <c r="E2215" s="52">
        <v>44260.65519675926</v>
      </c>
      <c r="F2215" s="50"/>
      <c r="G2215" s="50"/>
      <c r="H2215" s="50"/>
      <c r="I2215" s="50"/>
      <c r="J2215" s="50" t="s">
        <v>15138</v>
      </c>
      <c r="K2215" s="50"/>
      <c r="L2215" s="53" t="s">
        <v>65</v>
      </c>
      <c r="M2215" s="55" t="s">
        <v>15139</v>
      </c>
      <c r="N2215" s="50">
        <v>710.0</v>
      </c>
      <c r="O2215" s="50">
        <v>5011.0</v>
      </c>
      <c r="P2215" s="50"/>
      <c r="Q2215" s="56" t="s">
        <v>15140</v>
      </c>
      <c r="R2215" s="53" t="s">
        <v>771</v>
      </c>
    </row>
    <row r="2216">
      <c r="A2216" s="54" t="s">
        <v>15141</v>
      </c>
      <c r="B2216" s="50" t="s">
        <v>15142</v>
      </c>
      <c r="C2216" s="51" t="s">
        <v>15143</v>
      </c>
      <c r="D2216" s="50" t="s">
        <v>15144</v>
      </c>
      <c r="E2216" s="52">
        <v>44260.65513888889</v>
      </c>
      <c r="F2216" s="50"/>
      <c r="G2216" s="50"/>
      <c r="H2216" s="50"/>
      <c r="I2216" s="50"/>
      <c r="J2216" s="50" t="s">
        <v>15145</v>
      </c>
      <c r="K2216" s="50"/>
      <c r="L2216" s="53" t="s">
        <v>56</v>
      </c>
      <c r="M2216" s="55" t="s">
        <v>15146</v>
      </c>
      <c r="N2216" s="50">
        <v>544.0</v>
      </c>
      <c r="O2216" s="50">
        <v>924.0</v>
      </c>
      <c r="P2216" s="50" t="s">
        <v>15147</v>
      </c>
      <c r="Q2216" s="56" t="s">
        <v>15148</v>
      </c>
      <c r="R2216" s="53" t="s">
        <v>15149</v>
      </c>
    </row>
    <row r="2217">
      <c r="A2217" s="54" t="s">
        <v>15150</v>
      </c>
      <c r="B2217" s="50" t="s">
        <v>15151</v>
      </c>
      <c r="C2217" s="51" t="s">
        <v>5492</v>
      </c>
      <c r="D2217" s="50" t="s">
        <v>15152</v>
      </c>
      <c r="E2217" s="52">
        <v>44260.655081018514</v>
      </c>
      <c r="F2217" s="50"/>
      <c r="G2217" s="50"/>
      <c r="H2217" s="50"/>
      <c r="I2217" s="50"/>
      <c r="J2217" s="50" t="s">
        <v>15153</v>
      </c>
      <c r="K2217" s="50"/>
      <c r="L2217" s="53" t="s">
        <v>65</v>
      </c>
      <c r="M2217" s="55" t="s">
        <v>15154</v>
      </c>
      <c r="N2217" s="50">
        <v>778.0</v>
      </c>
      <c r="O2217" s="50">
        <v>4957.0</v>
      </c>
      <c r="P2217" s="50" t="s">
        <v>15155</v>
      </c>
      <c r="Q2217" s="56" t="s">
        <v>15156</v>
      </c>
      <c r="R2217" s="53" t="s">
        <v>5497</v>
      </c>
    </row>
    <row r="2218">
      <c r="A2218" s="54" t="s">
        <v>15157</v>
      </c>
      <c r="B2218" s="50" t="s">
        <v>15158</v>
      </c>
      <c r="C2218" s="51" t="s">
        <v>15159</v>
      </c>
      <c r="D2218" s="50" t="s">
        <v>15160</v>
      </c>
      <c r="E2218" s="52">
        <v>44260.655057870375</v>
      </c>
      <c r="F2218" s="50"/>
      <c r="G2218" s="50"/>
      <c r="H2218" s="50" t="s">
        <v>15161</v>
      </c>
      <c r="I2218" s="50" t="s">
        <v>15158</v>
      </c>
      <c r="J2218" s="50" t="s">
        <v>15161</v>
      </c>
      <c r="K2218" s="50" t="s">
        <v>15162</v>
      </c>
      <c r="L2218" s="53" t="s">
        <v>65</v>
      </c>
      <c r="M2218" s="55" t="s">
        <v>15163</v>
      </c>
      <c r="N2218" s="50">
        <v>892.0</v>
      </c>
      <c r="O2218" s="50">
        <v>1277.0</v>
      </c>
      <c r="P2218" s="50" t="s">
        <v>15164</v>
      </c>
      <c r="Q2218" s="56" t="s">
        <v>15165</v>
      </c>
      <c r="R2218" s="53" t="s">
        <v>15166</v>
      </c>
    </row>
    <row r="2219">
      <c r="A2219" s="54" t="s">
        <v>15167</v>
      </c>
      <c r="B2219" s="50" t="s">
        <v>15168</v>
      </c>
      <c r="C2219" s="51" t="s">
        <v>5492</v>
      </c>
      <c r="D2219" s="50" t="s">
        <v>15169</v>
      </c>
      <c r="E2219" s="52">
        <v>44260.65504629629</v>
      </c>
      <c r="F2219" s="50"/>
      <c r="G2219" s="50"/>
      <c r="H2219" s="50"/>
      <c r="I2219" s="50"/>
      <c r="J2219" s="50" t="s">
        <v>15170</v>
      </c>
      <c r="K2219" s="50"/>
      <c r="L2219" s="53" t="s">
        <v>65</v>
      </c>
      <c r="M2219" s="55" t="s">
        <v>15171</v>
      </c>
      <c r="N2219" s="50">
        <v>6758.0</v>
      </c>
      <c r="O2219" s="50">
        <v>609.0</v>
      </c>
      <c r="P2219" s="50" t="s">
        <v>15172</v>
      </c>
      <c r="Q2219" s="56" t="s">
        <v>15173</v>
      </c>
      <c r="R2219" s="53" t="s">
        <v>5497</v>
      </c>
    </row>
    <row r="2220">
      <c r="A2220" s="54" t="s">
        <v>15174</v>
      </c>
      <c r="B2220" s="50" t="s">
        <v>15175</v>
      </c>
      <c r="C2220" s="51" t="s">
        <v>10640</v>
      </c>
      <c r="D2220" s="50" t="s">
        <v>15176</v>
      </c>
      <c r="E2220" s="52">
        <v>44260.654965277776</v>
      </c>
      <c r="F2220" s="50"/>
      <c r="G2220" s="50"/>
      <c r="H2220" s="50"/>
      <c r="I2220" s="50"/>
      <c r="J2220" s="50" t="s">
        <v>15177</v>
      </c>
      <c r="K2220" s="50"/>
      <c r="L2220" s="53" t="s">
        <v>56</v>
      </c>
      <c r="M2220" s="55" t="s">
        <v>15178</v>
      </c>
      <c r="N2220" s="50">
        <v>517.0</v>
      </c>
      <c r="O2220" s="50">
        <v>221.0</v>
      </c>
      <c r="P2220" s="50" t="s">
        <v>2585</v>
      </c>
      <c r="Q2220" s="56" t="s">
        <v>15179</v>
      </c>
      <c r="R2220" s="53" t="s">
        <v>10646</v>
      </c>
    </row>
    <row r="2221">
      <c r="A2221" s="54" t="s">
        <v>15180</v>
      </c>
      <c r="B2221" s="50" t="s">
        <v>15181</v>
      </c>
      <c r="C2221" s="51" t="s">
        <v>6191</v>
      </c>
      <c r="D2221" s="50" t="s">
        <v>15176</v>
      </c>
      <c r="E2221" s="52">
        <v>44260.654965277776</v>
      </c>
      <c r="F2221" s="50"/>
      <c r="G2221" s="50"/>
      <c r="H2221" s="50"/>
      <c r="I2221" s="50"/>
      <c r="J2221" s="50" t="s">
        <v>15182</v>
      </c>
      <c r="K2221" s="50"/>
      <c r="L2221" s="53" t="s">
        <v>65</v>
      </c>
      <c r="M2221" s="55" t="s">
        <v>15183</v>
      </c>
      <c r="N2221" s="50">
        <v>392.0</v>
      </c>
      <c r="O2221" s="50">
        <v>547.0</v>
      </c>
      <c r="P2221" s="50"/>
      <c r="Q2221" s="56" t="s">
        <v>15184</v>
      </c>
      <c r="R2221" s="53" t="s">
        <v>6197</v>
      </c>
    </row>
    <row r="2222">
      <c r="A2222" s="54" t="s">
        <v>15185</v>
      </c>
      <c r="B2222" s="50" t="s">
        <v>15186</v>
      </c>
      <c r="C2222" s="51" t="s">
        <v>2565</v>
      </c>
      <c r="D2222" s="50" t="s">
        <v>15187</v>
      </c>
      <c r="E2222" s="52">
        <v>44260.65493055555</v>
      </c>
      <c r="F2222" s="50"/>
      <c r="G2222" s="50"/>
      <c r="H2222" s="50"/>
      <c r="I2222" s="50"/>
      <c r="J2222" s="50" t="s">
        <v>15188</v>
      </c>
      <c r="K2222" s="50"/>
      <c r="L2222" s="53" t="s">
        <v>65</v>
      </c>
      <c r="M2222" s="55" t="s">
        <v>15189</v>
      </c>
      <c r="N2222" s="50">
        <v>199.0</v>
      </c>
      <c r="O2222" s="50">
        <v>1167.0</v>
      </c>
      <c r="P2222" s="50" t="s">
        <v>286</v>
      </c>
      <c r="Q2222" s="56" t="s">
        <v>15190</v>
      </c>
      <c r="R2222" s="53" t="s">
        <v>2571</v>
      </c>
    </row>
    <row r="2223">
      <c r="A2223" s="54" t="s">
        <v>15191</v>
      </c>
      <c r="B2223" s="50" t="s">
        <v>15069</v>
      </c>
      <c r="C2223" s="51" t="s">
        <v>2519</v>
      </c>
      <c r="D2223" s="50" t="s">
        <v>15187</v>
      </c>
      <c r="E2223" s="52">
        <v>44260.65493055555</v>
      </c>
      <c r="F2223" s="50"/>
      <c r="G2223" s="50"/>
      <c r="H2223" s="50"/>
      <c r="I2223" s="50"/>
      <c r="J2223" s="50" t="s">
        <v>15072</v>
      </c>
      <c r="K2223" s="50"/>
      <c r="L2223" s="53" t="s">
        <v>65</v>
      </c>
      <c r="M2223" s="55" t="s">
        <v>15073</v>
      </c>
      <c r="N2223" s="50">
        <v>223.0</v>
      </c>
      <c r="O2223" s="50">
        <v>3478.0</v>
      </c>
      <c r="P2223" s="50" t="s">
        <v>286</v>
      </c>
      <c r="Q2223" s="56" t="s">
        <v>15192</v>
      </c>
      <c r="R2223" s="53" t="s">
        <v>2522</v>
      </c>
    </row>
    <row r="2224">
      <c r="A2224" s="54" t="s">
        <v>15193</v>
      </c>
      <c r="B2224" s="50" t="s">
        <v>15194</v>
      </c>
      <c r="C2224" s="51" t="s">
        <v>4686</v>
      </c>
      <c r="D2224" s="50" t="s">
        <v>15195</v>
      </c>
      <c r="E2224" s="52">
        <v>44260.654814814814</v>
      </c>
      <c r="F2224" s="50"/>
      <c r="G2224" s="50"/>
      <c r="H2224" s="50"/>
      <c r="I2224" s="50"/>
      <c r="J2224" s="50" t="s">
        <v>15196</v>
      </c>
      <c r="K2224" s="50"/>
      <c r="L2224" s="53" t="s">
        <v>102</v>
      </c>
      <c r="M2224" s="55" t="s">
        <v>15197</v>
      </c>
      <c r="N2224" s="50">
        <v>372.0</v>
      </c>
      <c r="O2224" s="50">
        <v>179.0</v>
      </c>
      <c r="P2224" s="50"/>
      <c r="Q2224" s="56" t="s">
        <v>15198</v>
      </c>
      <c r="R2224" s="53" t="s">
        <v>4689</v>
      </c>
    </row>
    <row r="2225">
      <c r="A2225" s="54" t="s">
        <v>15199</v>
      </c>
      <c r="B2225" s="50" t="s">
        <v>3276</v>
      </c>
      <c r="C2225" s="51" t="s">
        <v>15200</v>
      </c>
      <c r="D2225" s="50" t="s">
        <v>15201</v>
      </c>
      <c r="E2225" s="52">
        <v>44260.654803240745</v>
      </c>
      <c r="F2225" s="50"/>
      <c r="G2225" s="50"/>
      <c r="H2225" s="50"/>
      <c r="I2225" s="50"/>
      <c r="J2225" s="50" t="s">
        <v>3281</v>
      </c>
      <c r="K2225" s="50"/>
      <c r="L2225" s="53" t="s">
        <v>65</v>
      </c>
      <c r="M2225" s="55" t="s">
        <v>3282</v>
      </c>
      <c r="N2225" s="50">
        <v>2674.0</v>
      </c>
      <c r="O2225" s="50">
        <v>2710.0</v>
      </c>
      <c r="P2225" s="50" t="s">
        <v>3283</v>
      </c>
      <c r="Q2225" s="56" t="s">
        <v>15202</v>
      </c>
      <c r="R2225" s="53" t="s">
        <v>15203</v>
      </c>
    </row>
    <row r="2226">
      <c r="A2226" s="54" t="s">
        <v>15204</v>
      </c>
      <c r="B2226" s="50" t="s">
        <v>15205</v>
      </c>
      <c r="C2226" s="51" t="s">
        <v>252</v>
      </c>
      <c r="D2226" s="50" t="s">
        <v>15206</v>
      </c>
      <c r="E2226" s="52">
        <v>44260.654710648145</v>
      </c>
      <c r="F2226" s="50"/>
      <c r="G2226" s="50"/>
      <c r="H2226" s="50"/>
      <c r="I2226" s="50"/>
      <c r="J2226" s="50" t="s">
        <v>15207</v>
      </c>
      <c r="K2226" s="50"/>
      <c r="L2226" s="53" t="s">
        <v>1392</v>
      </c>
      <c r="M2226" s="55" t="s">
        <v>15208</v>
      </c>
      <c r="N2226" s="50">
        <v>3122.0</v>
      </c>
      <c r="O2226" s="50">
        <v>4236.0</v>
      </c>
      <c r="P2226" s="50" t="s">
        <v>15209</v>
      </c>
      <c r="Q2226" s="56" t="s">
        <v>15210</v>
      </c>
      <c r="R2226" s="53" t="s">
        <v>257</v>
      </c>
    </row>
    <row r="2227">
      <c r="A2227" s="54" t="s">
        <v>15211</v>
      </c>
      <c r="B2227" s="50" t="s">
        <v>14916</v>
      </c>
      <c r="C2227" s="51" t="s">
        <v>15212</v>
      </c>
      <c r="D2227" s="50" t="s">
        <v>15213</v>
      </c>
      <c r="E2227" s="52">
        <v>44260.6546412037</v>
      </c>
      <c r="F2227" s="50"/>
      <c r="G2227" s="50"/>
      <c r="H2227" s="50"/>
      <c r="I2227" s="50"/>
      <c r="J2227" s="50" t="s">
        <v>14919</v>
      </c>
      <c r="K2227" s="50"/>
      <c r="L2227" s="53" t="s">
        <v>102</v>
      </c>
      <c r="M2227" s="55" t="s">
        <v>14920</v>
      </c>
      <c r="N2227" s="50">
        <v>171.0</v>
      </c>
      <c r="O2227" s="50">
        <v>436.0</v>
      </c>
      <c r="P2227" s="50"/>
      <c r="Q2227" s="56" t="s">
        <v>15214</v>
      </c>
      <c r="R2227" s="53" t="s">
        <v>15215</v>
      </c>
    </row>
    <row r="2228">
      <c r="A2228" s="54" t="s">
        <v>15216</v>
      </c>
      <c r="B2228" s="50" t="s">
        <v>15217</v>
      </c>
      <c r="C2228" s="51" t="s">
        <v>14873</v>
      </c>
      <c r="D2228" s="50" t="s">
        <v>15218</v>
      </c>
      <c r="E2228" s="52">
        <v>44260.654456018514</v>
      </c>
      <c r="F2228" s="50"/>
      <c r="G2228" s="50"/>
      <c r="H2228" s="50"/>
      <c r="I2228" s="50"/>
      <c r="J2228" s="50" t="s">
        <v>15219</v>
      </c>
      <c r="K2228" s="50"/>
      <c r="L2228" s="53" t="s">
        <v>65</v>
      </c>
      <c r="M2228" s="55" t="s">
        <v>15220</v>
      </c>
      <c r="N2228" s="50">
        <v>10239.0</v>
      </c>
      <c r="O2228" s="50">
        <v>405.0</v>
      </c>
      <c r="P2228" s="50" t="s">
        <v>13980</v>
      </c>
      <c r="Q2228" s="56" t="s">
        <v>15221</v>
      </c>
      <c r="R2228" s="53" t="s">
        <v>14878</v>
      </c>
    </row>
    <row r="2229">
      <c r="A2229" s="54" t="s">
        <v>15222</v>
      </c>
      <c r="B2229" s="50" t="s">
        <v>15223</v>
      </c>
      <c r="C2229" s="51" t="s">
        <v>4366</v>
      </c>
      <c r="D2229" s="50" t="s">
        <v>15224</v>
      </c>
      <c r="E2229" s="52">
        <v>44260.65429398148</v>
      </c>
      <c r="F2229" s="50"/>
      <c r="G2229" s="50"/>
      <c r="H2229" s="50"/>
      <c r="I2229" s="50"/>
      <c r="J2229" s="50" t="s">
        <v>15225</v>
      </c>
      <c r="K2229" s="50"/>
      <c r="L2229" s="53" t="s">
        <v>65</v>
      </c>
      <c r="M2229" s="55" t="s">
        <v>15226</v>
      </c>
      <c r="N2229" s="50">
        <v>728.0</v>
      </c>
      <c r="O2229" s="50">
        <v>32.0</v>
      </c>
      <c r="P2229" s="50"/>
      <c r="Q2229" s="56" t="s">
        <v>15227</v>
      </c>
      <c r="R2229" s="53" t="s">
        <v>4372</v>
      </c>
    </row>
    <row r="2230">
      <c r="A2230" s="54" t="s">
        <v>15228</v>
      </c>
      <c r="B2230" s="50" t="s">
        <v>15229</v>
      </c>
      <c r="C2230" s="51" t="s">
        <v>15230</v>
      </c>
      <c r="D2230" s="50" t="s">
        <v>15231</v>
      </c>
      <c r="E2230" s="52">
        <v>44260.65425925926</v>
      </c>
      <c r="F2230" s="50"/>
      <c r="G2230" s="50"/>
      <c r="H2230" s="50"/>
      <c r="I2230" s="50"/>
      <c r="J2230" s="50" t="s">
        <v>15232</v>
      </c>
      <c r="K2230" s="50"/>
      <c r="L2230" s="53" t="s">
        <v>102</v>
      </c>
      <c r="M2230" s="55" t="s">
        <v>15233</v>
      </c>
      <c r="N2230" s="50">
        <v>1056.0</v>
      </c>
      <c r="O2230" s="50">
        <v>476.0</v>
      </c>
      <c r="P2230" s="50" t="s">
        <v>15234</v>
      </c>
      <c r="Q2230" s="56" t="s">
        <v>15235</v>
      </c>
      <c r="R2230" s="53" t="s">
        <v>15236</v>
      </c>
    </row>
    <row r="2231">
      <c r="A2231" s="54" t="s">
        <v>15237</v>
      </c>
      <c r="B2231" s="50" t="s">
        <v>15238</v>
      </c>
      <c r="C2231" s="51" t="s">
        <v>15239</v>
      </c>
      <c r="D2231" s="50" t="s">
        <v>15240</v>
      </c>
      <c r="E2231" s="52">
        <v>44260.65424768519</v>
      </c>
      <c r="F2231" s="50"/>
      <c r="G2231" s="50"/>
      <c r="H2231" s="50" t="s">
        <v>15241</v>
      </c>
      <c r="I2231" s="50" t="s">
        <v>15238</v>
      </c>
      <c r="J2231" s="50" t="s">
        <v>15241</v>
      </c>
      <c r="K2231" s="50" t="s">
        <v>15242</v>
      </c>
      <c r="L2231" s="53" t="s">
        <v>65</v>
      </c>
      <c r="M2231" s="55" t="s">
        <v>15243</v>
      </c>
      <c r="N2231" s="50">
        <v>11712.0</v>
      </c>
      <c r="O2231" s="50">
        <v>5658.0</v>
      </c>
      <c r="P2231" s="50" t="s">
        <v>15244</v>
      </c>
      <c r="Q2231" s="56" t="s">
        <v>15245</v>
      </c>
      <c r="R2231" s="53" t="s">
        <v>15246</v>
      </c>
    </row>
    <row r="2232">
      <c r="A2232" s="54" t="s">
        <v>15247</v>
      </c>
      <c r="B2232" s="50" t="s">
        <v>15248</v>
      </c>
      <c r="C2232" s="51" t="s">
        <v>9750</v>
      </c>
      <c r="D2232" s="50" t="s">
        <v>15249</v>
      </c>
      <c r="E2232" s="52">
        <v>44260.65416666667</v>
      </c>
      <c r="F2232" s="50"/>
      <c r="G2232" s="50"/>
      <c r="H2232" s="50"/>
      <c r="I2232" s="50"/>
      <c r="J2232" s="50" t="s">
        <v>15250</v>
      </c>
      <c r="K2232" s="50"/>
      <c r="L2232" s="53" t="s">
        <v>65</v>
      </c>
      <c r="M2232" s="55" t="s">
        <v>15251</v>
      </c>
      <c r="N2232" s="50">
        <v>921.0</v>
      </c>
      <c r="O2232" s="50">
        <v>934.0</v>
      </c>
      <c r="P2232" s="50" t="s">
        <v>15252</v>
      </c>
      <c r="Q2232" s="56" t="s">
        <v>15253</v>
      </c>
      <c r="R2232" s="53" t="s">
        <v>9756</v>
      </c>
    </row>
    <row r="2233">
      <c r="A2233" s="54" t="s">
        <v>15254</v>
      </c>
      <c r="B2233" s="50" t="s">
        <v>15255</v>
      </c>
      <c r="C2233" s="51" t="s">
        <v>15256</v>
      </c>
      <c r="D2233" s="50" t="s">
        <v>15257</v>
      </c>
      <c r="E2233" s="52">
        <v>44260.654074074075</v>
      </c>
      <c r="F2233" s="50"/>
      <c r="G2233" s="50"/>
      <c r="H2233" s="50"/>
      <c r="I2233" s="50"/>
      <c r="J2233" s="50" t="s">
        <v>15258</v>
      </c>
      <c r="K2233" s="50"/>
      <c r="L2233" s="53" t="s">
        <v>102</v>
      </c>
      <c r="M2233" s="55" t="s">
        <v>15259</v>
      </c>
      <c r="N2233" s="50">
        <v>238.0</v>
      </c>
      <c r="O2233" s="50">
        <v>868.0</v>
      </c>
      <c r="P2233" s="50" t="s">
        <v>15260</v>
      </c>
      <c r="Q2233" s="56" t="s">
        <v>15261</v>
      </c>
      <c r="R2233" s="53" t="s">
        <v>15262</v>
      </c>
    </row>
    <row r="2234">
      <c r="A2234" s="54" t="s">
        <v>15263</v>
      </c>
      <c r="B2234" s="50" t="s">
        <v>15255</v>
      </c>
      <c r="C2234" s="51" t="s">
        <v>9766</v>
      </c>
      <c r="D2234" s="50" t="s">
        <v>15264</v>
      </c>
      <c r="E2234" s="52">
        <v>44260.65399305556</v>
      </c>
      <c r="F2234" s="50"/>
      <c r="G2234" s="50"/>
      <c r="H2234" s="50"/>
      <c r="I2234" s="50"/>
      <c r="J2234" s="50" t="s">
        <v>15258</v>
      </c>
      <c r="K2234" s="50"/>
      <c r="L2234" s="53" t="s">
        <v>102</v>
      </c>
      <c r="M2234" s="55" t="s">
        <v>15259</v>
      </c>
      <c r="N2234" s="50">
        <v>238.0</v>
      </c>
      <c r="O2234" s="50">
        <v>868.0</v>
      </c>
      <c r="P2234" s="50" t="s">
        <v>15260</v>
      </c>
      <c r="Q2234" s="56" t="s">
        <v>15265</v>
      </c>
      <c r="R2234" s="53" t="s">
        <v>9772</v>
      </c>
    </row>
    <row r="2235">
      <c r="A2235" s="54" t="s">
        <v>15266</v>
      </c>
      <c r="B2235" s="50" t="s">
        <v>15267</v>
      </c>
      <c r="C2235" s="51" t="s">
        <v>15268</v>
      </c>
      <c r="D2235" s="50" t="s">
        <v>15269</v>
      </c>
      <c r="E2235" s="52">
        <v>44260.6537962963</v>
      </c>
      <c r="F2235" s="50"/>
      <c r="G2235" s="50"/>
      <c r="H2235" s="50"/>
      <c r="I2235" s="50"/>
      <c r="J2235" s="50" t="s">
        <v>15270</v>
      </c>
      <c r="K2235" s="50"/>
      <c r="L2235" s="53" t="s">
        <v>56</v>
      </c>
      <c r="M2235" s="55" t="s">
        <v>15271</v>
      </c>
      <c r="N2235" s="50">
        <v>22292.0</v>
      </c>
      <c r="O2235" s="50">
        <v>642.0</v>
      </c>
      <c r="P2235" s="50" t="s">
        <v>15272</v>
      </c>
      <c r="Q2235" s="56" t="s">
        <v>15273</v>
      </c>
      <c r="R2235" s="53" t="s">
        <v>15274</v>
      </c>
    </row>
    <row r="2236">
      <c r="A2236" s="54" t="s">
        <v>15275</v>
      </c>
      <c r="B2236" s="50" t="s">
        <v>15276</v>
      </c>
      <c r="C2236" s="51" t="s">
        <v>15277</v>
      </c>
      <c r="D2236" s="50" t="s">
        <v>15269</v>
      </c>
      <c r="E2236" s="52">
        <v>44260.6537962963</v>
      </c>
      <c r="F2236" s="50"/>
      <c r="G2236" s="50"/>
      <c r="H2236" s="50"/>
      <c r="I2236" s="50"/>
      <c r="J2236" s="50" t="s">
        <v>15278</v>
      </c>
      <c r="K2236" s="50"/>
      <c r="L2236" s="53" t="s">
        <v>65</v>
      </c>
      <c r="M2236" s="55" t="s">
        <v>15279</v>
      </c>
      <c r="N2236" s="50">
        <v>5270.0</v>
      </c>
      <c r="O2236" s="50">
        <v>1467.0</v>
      </c>
      <c r="P2236" s="50" t="s">
        <v>15280</v>
      </c>
      <c r="Q2236" s="56" t="s">
        <v>15281</v>
      </c>
      <c r="R2236" s="53" t="s">
        <v>15282</v>
      </c>
    </row>
    <row r="2237">
      <c r="A2237" s="54" t="s">
        <v>15283</v>
      </c>
      <c r="B2237" s="50" t="s">
        <v>14916</v>
      </c>
      <c r="C2237" s="51" t="s">
        <v>15284</v>
      </c>
      <c r="D2237" s="50" t="s">
        <v>15285</v>
      </c>
      <c r="E2237" s="52">
        <v>44260.65377314815</v>
      </c>
      <c r="F2237" s="50"/>
      <c r="G2237" s="50"/>
      <c r="H2237" s="50"/>
      <c r="I2237" s="50"/>
      <c r="J2237" s="50" t="s">
        <v>14919</v>
      </c>
      <c r="K2237" s="50"/>
      <c r="L2237" s="53" t="s">
        <v>102</v>
      </c>
      <c r="M2237" s="55" t="s">
        <v>14920</v>
      </c>
      <c r="N2237" s="50">
        <v>171.0</v>
      </c>
      <c r="O2237" s="50">
        <v>436.0</v>
      </c>
      <c r="P2237" s="50"/>
      <c r="Q2237" s="56" t="s">
        <v>15286</v>
      </c>
      <c r="R2237" s="53" t="s">
        <v>15287</v>
      </c>
    </row>
    <row r="2238">
      <c r="A2238" s="54" t="s">
        <v>15288</v>
      </c>
      <c r="B2238" s="50" t="s">
        <v>15289</v>
      </c>
      <c r="C2238" s="51" t="s">
        <v>15290</v>
      </c>
      <c r="D2238" s="50" t="s">
        <v>15285</v>
      </c>
      <c r="E2238" s="52">
        <v>44260.65377314815</v>
      </c>
      <c r="F2238" s="50"/>
      <c r="G2238" s="50"/>
      <c r="H2238" s="50"/>
      <c r="I2238" s="50"/>
      <c r="J2238" s="50" t="s">
        <v>15291</v>
      </c>
      <c r="K2238" s="50"/>
      <c r="L2238" s="53" t="s">
        <v>56</v>
      </c>
      <c r="M2238" s="55" t="s">
        <v>15292</v>
      </c>
      <c r="N2238" s="50">
        <v>108.0</v>
      </c>
      <c r="O2238" s="50">
        <v>260.0</v>
      </c>
      <c r="P2238" s="50" t="s">
        <v>4915</v>
      </c>
      <c r="Q2238" s="56" t="s">
        <v>15293</v>
      </c>
      <c r="R2238" s="53" t="s">
        <v>15294</v>
      </c>
    </row>
    <row r="2239">
      <c r="A2239" s="54" t="s">
        <v>15295</v>
      </c>
      <c r="B2239" s="50" t="s">
        <v>15296</v>
      </c>
      <c r="C2239" s="51" t="s">
        <v>5492</v>
      </c>
      <c r="D2239" s="50" t="s">
        <v>15297</v>
      </c>
      <c r="E2239" s="52">
        <v>44260.65372685185</v>
      </c>
      <c r="F2239" s="50"/>
      <c r="G2239" s="50"/>
      <c r="H2239" s="50"/>
      <c r="I2239" s="50"/>
      <c r="J2239" s="50" t="s">
        <v>15298</v>
      </c>
      <c r="K2239" s="50"/>
      <c r="L2239" s="53" t="s">
        <v>65</v>
      </c>
      <c r="M2239" s="55" t="s">
        <v>15299</v>
      </c>
      <c r="N2239" s="50">
        <v>356.0</v>
      </c>
      <c r="O2239" s="50">
        <v>200.0</v>
      </c>
      <c r="P2239" s="50" t="s">
        <v>3375</v>
      </c>
      <c r="Q2239" s="56" t="s">
        <v>15300</v>
      </c>
      <c r="R2239" s="53" t="s">
        <v>5497</v>
      </c>
    </row>
    <row r="2240">
      <c r="A2240" s="54" t="s">
        <v>15301</v>
      </c>
      <c r="B2240" s="50" t="s">
        <v>5106</v>
      </c>
      <c r="C2240" s="51" t="s">
        <v>10121</v>
      </c>
      <c r="D2240" s="50" t="s">
        <v>15302</v>
      </c>
      <c r="E2240" s="52">
        <v>44260.653715277775</v>
      </c>
      <c r="F2240" s="50"/>
      <c r="G2240" s="50"/>
      <c r="H2240" s="50"/>
      <c r="I2240" s="50"/>
      <c r="J2240" s="50" t="s">
        <v>5108</v>
      </c>
      <c r="K2240" s="50"/>
      <c r="L2240" s="53" t="s">
        <v>65</v>
      </c>
      <c r="M2240" s="55" t="s">
        <v>5109</v>
      </c>
      <c r="N2240" s="50">
        <v>5667.0</v>
      </c>
      <c r="O2240" s="50">
        <v>4413.0</v>
      </c>
      <c r="P2240" s="50" t="s">
        <v>5110</v>
      </c>
      <c r="Q2240" s="56" t="s">
        <v>15303</v>
      </c>
      <c r="R2240" s="53" t="s">
        <v>2542</v>
      </c>
    </row>
    <row r="2241">
      <c r="A2241" s="54" t="s">
        <v>15304</v>
      </c>
      <c r="B2241" s="50" t="s">
        <v>15194</v>
      </c>
      <c r="C2241" s="51" t="s">
        <v>7242</v>
      </c>
      <c r="D2241" s="50" t="s">
        <v>15305</v>
      </c>
      <c r="E2241" s="52">
        <v>44260.65368055555</v>
      </c>
      <c r="F2241" s="50"/>
      <c r="G2241" s="50"/>
      <c r="H2241" s="50"/>
      <c r="I2241" s="50"/>
      <c r="J2241" s="50" t="s">
        <v>15196</v>
      </c>
      <c r="K2241" s="50"/>
      <c r="L2241" s="53" t="s">
        <v>102</v>
      </c>
      <c r="M2241" s="55" t="s">
        <v>15197</v>
      </c>
      <c r="N2241" s="50">
        <v>372.0</v>
      </c>
      <c r="O2241" s="50">
        <v>179.0</v>
      </c>
      <c r="P2241" s="50"/>
      <c r="Q2241" s="56" t="s">
        <v>15306</v>
      </c>
      <c r="R2241" s="53" t="s">
        <v>7248</v>
      </c>
    </row>
    <row r="2242">
      <c r="A2242" s="54" t="s">
        <v>15307</v>
      </c>
      <c r="B2242" s="50" t="s">
        <v>15276</v>
      </c>
      <c r="C2242" s="51" t="s">
        <v>641</v>
      </c>
      <c r="D2242" s="50" t="s">
        <v>15305</v>
      </c>
      <c r="E2242" s="52">
        <v>44260.65368055555</v>
      </c>
      <c r="F2242" s="50"/>
      <c r="G2242" s="50"/>
      <c r="H2242" s="50"/>
      <c r="I2242" s="50"/>
      <c r="J2242" s="50" t="s">
        <v>15278</v>
      </c>
      <c r="K2242" s="50"/>
      <c r="L2242" s="53" t="s">
        <v>65</v>
      </c>
      <c r="M2242" s="55" t="s">
        <v>15279</v>
      </c>
      <c r="N2242" s="50">
        <v>5270.0</v>
      </c>
      <c r="O2242" s="50">
        <v>1467.0</v>
      </c>
      <c r="P2242" s="50" t="s">
        <v>15280</v>
      </c>
      <c r="Q2242" s="56" t="s">
        <v>15308</v>
      </c>
      <c r="R2242" s="53" t="s">
        <v>647</v>
      </c>
    </row>
    <row r="2243">
      <c r="A2243" s="62"/>
      <c r="B2243" s="63"/>
      <c r="C2243" s="64"/>
      <c r="D2243" s="63"/>
      <c r="E2243" s="65"/>
      <c r="F2243" s="63"/>
      <c r="G2243" s="63"/>
      <c r="H2243" s="63"/>
      <c r="I2243" s="63"/>
      <c r="J2243" s="63"/>
      <c r="K2243" s="63"/>
      <c r="L2243" s="63"/>
      <c r="M2243" s="63"/>
      <c r="N2243" s="63"/>
      <c r="O2243" s="63"/>
      <c r="P2243" s="66"/>
      <c r="Q2243" s="66"/>
      <c r="R2243" s="63"/>
    </row>
    <row r="2244">
      <c r="A2244" s="62"/>
      <c r="B2244" s="63"/>
      <c r="C2244" s="64"/>
      <c r="D2244" s="63"/>
      <c r="E2244" s="65"/>
      <c r="F2244" s="63"/>
      <c r="G2244" s="63"/>
      <c r="H2244" s="63"/>
      <c r="I2244" s="63"/>
      <c r="J2244" s="63"/>
      <c r="K2244" s="63"/>
      <c r="L2244" s="63"/>
      <c r="M2244" s="63"/>
      <c r="N2244" s="63"/>
      <c r="O2244" s="63"/>
      <c r="P2244" s="66"/>
      <c r="Q2244" s="66"/>
      <c r="R2244" s="63"/>
    </row>
    <row r="2245">
      <c r="A2245" s="62"/>
      <c r="B2245" s="63"/>
      <c r="C2245" s="64"/>
      <c r="D2245" s="63"/>
      <c r="E2245" s="65"/>
      <c r="F2245" s="63"/>
      <c r="G2245" s="63"/>
      <c r="H2245" s="63"/>
      <c r="I2245" s="63"/>
      <c r="J2245" s="63"/>
      <c r="K2245" s="63"/>
      <c r="L2245" s="63"/>
      <c r="M2245" s="63"/>
      <c r="N2245" s="63"/>
      <c r="O2245" s="63"/>
      <c r="P2245" s="66"/>
      <c r="Q2245" s="66"/>
      <c r="R2245" s="63"/>
    </row>
    <row r="2246">
      <c r="A2246" s="62"/>
      <c r="B2246" s="63"/>
      <c r="C2246" s="64"/>
      <c r="D2246" s="63"/>
      <c r="E2246" s="65"/>
      <c r="F2246" s="63"/>
      <c r="G2246" s="63"/>
      <c r="H2246" s="63"/>
      <c r="I2246" s="63"/>
      <c r="J2246" s="63"/>
      <c r="K2246" s="63"/>
      <c r="L2246" s="63"/>
      <c r="M2246" s="63"/>
      <c r="N2246" s="63"/>
      <c r="O2246" s="63"/>
      <c r="P2246" s="66"/>
      <c r="Q2246" s="66"/>
      <c r="R2246" s="63"/>
    </row>
    <row r="2247">
      <c r="A2247" s="62"/>
      <c r="B2247" s="63"/>
      <c r="C2247" s="64"/>
      <c r="D2247" s="63"/>
      <c r="E2247" s="65"/>
      <c r="F2247" s="63"/>
      <c r="G2247" s="63"/>
      <c r="H2247" s="63"/>
      <c r="I2247" s="63"/>
      <c r="J2247" s="63"/>
      <c r="K2247" s="63"/>
      <c r="L2247" s="63"/>
      <c r="M2247" s="63"/>
      <c r="N2247" s="63"/>
      <c r="O2247" s="63"/>
      <c r="P2247" s="66"/>
      <c r="Q2247" s="66"/>
      <c r="R2247" s="63"/>
    </row>
    <row r="2248">
      <c r="A2248" s="62"/>
      <c r="B2248" s="63"/>
      <c r="C2248" s="64"/>
      <c r="D2248" s="63"/>
      <c r="E2248" s="65"/>
      <c r="F2248" s="63"/>
      <c r="G2248" s="63"/>
      <c r="H2248" s="63"/>
      <c r="I2248" s="63"/>
      <c r="J2248" s="63"/>
      <c r="K2248" s="63"/>
      <c r="L2248" s="63"/>
      <c r="M2248" s="63"/>
      <c r="N2248" s="63"/>
      <c r="O2248" s="63"/>
      <c r="P2248" s="66"/>
      <c r="Q2248" s="66"/>
      <c r="R2248" s="63"/>
    </row>
    <row r="2249">
      <c r="A2249" s="62"/>
      <c r="B2249" s="63"/>
      <c r="C2249" s="64"/>
      <c r="D2249" s="63"/>
      <c r="E2249" s="65"/>
      <c r="F2249" s="63"/>
      <c r="G2249" s="63"/>
      <c r="H2249" s="63"/>
      <c r="I2249" s="63"/>
      <c r="J2249" s="63"/>
      <c r="K2249" s="63"/>
      <c r="L2249" s="63"/>
      <c r="M2249" s="63"/>
      <c r="N2249" s="63"/>
      <c r="O2249" s="63"/>
      <c r="P2249" s="66"/>
      <c r="Q2249" s="66"/>
      <c r="R2249" s="63"/>
    </row>
    <row r="2250">
      <c r="A2250" s="62"/>
      <c r="B2250" s="63"/>
      <c r="C2250" s="64"/>
      <c r="D2250" s="63"/>
      <c r="E2250" s="65"/>
      <c r="F2250" s="63"/>
      <c r="G2250" s="63"/>
      <c r="H2250" s="63"/>
      <c r="I2250" s="63"/>
      <c r="J2250" s="63"/>
      <c r="K2250" s="63"/>
      <c r="L2250" s="63"/>
      <c r="M2250" s="63"/>
      <c r="N2250" s="63"/>
      <c r="O2250" s="63"/>
      <c r="P2250" s="66"/>
      <c r="Q2250" s="66"/>
      <c r="R2250" s="63"/>
    </row>
    <row r="2251">
      <c r="A2251" s="62"/>
      <c r="B2251" s="63"/>
      <c r="C2251" s="64"/>
      <c r="D2251" s="63"/>
      <c r="E2251" s="65"/>
      <c r="F2251" s="63"/>
      <c r="G2251" s="63"/>
      <c r="H2251" s="63"/>
      <c r="I2251" s="63"/>
      <c r="J2251" s="63"/>
      <c r="K2251" s="63"/>
      <c r="L2251" s="63"/>
      <c r="M2251" s="63"/>
      <c r="N2251" s="63"/>
      <c r="O2251" s="63"/>
      <c r="P2251" s="66"/>
      <c r="Q2251" s="66"/>
      <c r="R2251" s="63"/>
    </row>
    <row r="2252">
      <c r="A2252" s="62"/>
      <c r="B2252" s="63"/>
      <c r="C2252" s="64"/>
      <c r="D2252" s="63"/>
      <c r="E2252" s="65"/>
      <c r="F2252" s="63"/>
      <c r="G2252" s="63"/>
      <c r="H2252" s="63"/>
      <c r="I2252" s="63"/>
      <c r="J2252" s="63"/>
      <c r="K2252" s="63"/>
      <c r="L2252" s="63"/>
      <c r="M2252" s="63"/>
      <c r="N2252" s="63"/>
      <c r="O2252" s="63"/>
      <c r="P2252" s="66"/>
      <c r="Q2252" s="66"/>
      <c r="R2252" s="63"/>
    </row>
    <row r="2253">
      <c r="A2253" s="62"/>
      <c r="B2253" s="63"/>
      <c r="C2253" s="64"/>
      <c r="D2253" s="63"/>
      <c r="E2253" s="65"/>
      <c r="F2253" s="63"/>
      <c r="G2253" s="63"/>
      <c r="H2253" s="63"/>
      <c r="I2253" s="63"/>
      <c r="J2253" s="63"/>
      <c r="K2253" s="63"/>
      <c r="L2253" s="63"/>
      <c r="M2253" s="63"/>
      <c r="N2253" s="63"/>
      <c r="O2253" s="63"/>
      <c r="P2253" s="66"/>
      <c r="Q2253" s="66"/>
      <c r="R2253" s="63"/>
    </row>
    <row r="2254">
      <c r="A2254" s="62"/>
      <c r="B2254" s="63"/>
      <c r="C2254" s="64"/>
      <c r="D2254" s="63"/>
      <c r="E2254" s="65"/>
      <c r="F2254" s="63"/>
      <c r="G2254" s="63"/>
      <c r="H2254" s="63"/>
      <c r="I2254" s="63"/>
      <c r="J2254" s="63"/>
      <c r="K2254" s="63"/>
      <c r="L2254" s="63"/>
      <c r="M2254" s="63"/>
      <c r="N2254" s="63"/>
      <c r="O2254" s="63"/>
      <c r="P2254" s="66"/>
      <c r="Q2254" s="66"/>
      <c r="R2254" s="63"/>
    </row>
    <row r="2255">
      <c r="A2255" s="62"/>
      <c r="B2255" s="63"/>
      <c r="C2255" s="64"/>
      <c r="D2255" s="63"/>
      <c r="E2255" s="65"/>
      <c r="F2255" s="63"/>
      <c r="G2255" s="63"/>
      <c r="H2255" s="63"/>
      <c r="I2255" s="63"/>
      <c r="J2255" s="63"/>
      <c r="K2255" s="63"/>
      <c r="L2255" s="63"/>
      <c r="M2255" s="63"/>
      <c r="N2255" s="63"/>
      <c r="O2255" s="63"/>
      <c r="P2255" s="66"/>
      <c r="Q2255" s="66"/>
      <c r="R2255" s="63"/>
    </row>
    <row r="2256">
      <c r="A2256" s="62"/>
      <c r="B2256" s="63"/>
      <c r="C2256" s="64"/>
      <c r="D2256" s="63"/>
      <c r="E2256" s="65"/>
      <c r="F2256" s="63"/>
      <c r="G2256" s="63"/>
      <c r="H2256" s="63"/>
      <c r="I2256" s="63"/>
      <c r="J2256" s="63"/>
      <c r="K2256" s="63"/>
      <c r="L2256" s="63"/>
      <c r="M2256" s="63"/>
      <c r="N2256" s="63"/>
      <c r="O2256" s="63"/>
      <c r="P2256" s="66"/>
      <c r="Q2256" s="66"/>
      <c r="R2256" s="63"/>
    </row>
    <row r="2257">
      <c r="A2257" s="62"/>
      <c r="B2257" s="63"/>
      <c r="C2257" s="64"/>
      <c r="D2257" s="63"/>
      <c r="E2257" s="65"/>
      <c r="F2257" s="63"/>
      <c r="G2257" s="63"/>
      <c r="H2257" s="63"/>
      <c r="I2257" s="63"/>
      <c r="J2257" s="63"/>
      <c r="K2257" s="63"/>
      <c r="L2257" s="63"/>
      <c r="M2257" s="63"/>
      <c r="N2257" s="63"/>
      <c r="O2257" s="63"/>
      <c r="P2257" s="66"/>
      <c r="Q2257" s="66"/>
      <c r="R2257" s="63"/>
    </row>
    <row r="2258">
      <c r="A2258" s="62"/>
      <c r="B2258" s="63"/>
      <c r="C2258" s="64"/>
      <c r="D2258" s="63"/>
      <c r="E2258" s="65"/>
      <c r="F2258" s="63"/>
      <c r="G2258" s="63"/>
      <c r="H2258" s="63"/>
      <c r="I2258" s="63"/>
      <c r="J2258" s="63"/>
      <c r="K2258" s="63"/>
      <c r="L2258" s="63"/>
      <c r="M2258" s="63"/>
      <c r="N2258" s="63"/>
      <c r="O2258" s="63"/>
      <c r="P2258" s="66"/>
      <c r="Q2258" s="66"/>
      <c r="R2258" s="63"/>
    </row>
    <row r="2259">
      <c r="A2259" s="62"/>
      <c r="B2259" s="63"/>
      <c r="C2259" s="64"/>
      <c r="D2259" s="63"/>
      <c r="E2259" s="65"/>
      <c r="F2259" s="63"/>
      <c r="G2259" s="63"/>
      <c r="H2259" s="63"/>
      <c r="I2259" s="63"/>
      <c r="J2259" s="63"/>
      <c r="K2259" s="63"/>
      <c r="L2259" s="63"/>
      <c r="M2259" s="63"/>
      <c r="N2259" s="63"/>
      <c r="O2259" s="63"/>
      <c r="P2259" s="66"/>
      <c r="Q2259" s="66"/>
      <c r="R2259" s="63"/>
    </row>
    <row r="2260">
      <c r="A2260" s="62"/>
      <c r="B2260" s="63"/>
      <c r="C2260" s="64"/>
      <c r="D2260" s="63"/>
      <c r="E2260" s="65"/>
      <c r="F2260" s="63"/>
      <c r="G2260" s="63"/>
      <c r="H2260" s="63"/>
      <c r="I2260" s="63"/>
      <c r="J2260" s="63"/>
      <c r="K2260" s="63"/>
      <c r="L2260" s="63"/>
      <c r="M2260" s="63"/>
      <c r="N2260" s="63"/>
      <c r="O2260" s="63"/>
      <c r="P2260" s="66"/>
      <c r="Q2260" s="66"/>
      <c r="R2260" s="63"/>
    </row>
    <row r="2261">
      <c r="A2261" s="62"/>
      <c r="B2261" s="63"/>
      <c r="C2261" s="64"/>
      <c r="D2261" s="63"/>
      <c r="E2261" s="65"/>
      <c r="F2261" s="63"/>
      <c r="G2261" s="63"/>
      <c r="H2261" s="63"/>
      <c r="I2261" s="63"/>
      <c r="J2261" s="63"/>
      <c r="K2261" s="63"/>
      <c r="L2261" s="63"/>
      <c r="M2261" s="63"/>
      <c r="N2261" s="63"/>
      <c r="O2261" s="63"/>
      <c r="P2261" s="66"/>
      <c r="Q2261" s="66"/>
      <c r="R2261" s="63"/>
    </row>
    <row r="2262">
      <c r="A2262" s="62"/>
      <c r="B2262" s="63"/>
      <c r="C2262" s="64"/>
      <c r="D2262" s="63"/>
      <c r="E2262" s="65"/>
      <c r="F2262" s="63"/>
      <c r="G2262" s="63"/>
      <c r="H2262" s="63"/>
      <c r="I2262" s="63"/>
      <c r="J2262" s="63"/>
      <c r="K2262" s="63"/>
      <c r="L2262" s="63"/>
      <c r="M2262" s="63"/>
      <c r="N2262" s="63"/>
      <c r="O2262" s="63"/>
      <c r="P2262" s="66"/>
      <c r="Q2262" s="66"/>
      <c r="R2262" s="63"/>
    </row>
    <row r="2263">
      <c r="A2263" s="62"/>
      <c r="B2263" s="63"/>
      <c r="C2263" s="64"/>
      <c r="D2263" s="63"/>
      <c r="E2263" s="65"/>
      <c r="F2263" s="63"/>
      <c r="G2263" s="63"/>
      <c r="H2263" s="63"/>
      <c r="I2263" s="63"/>
      <c r="J2263" s="63"/>
      <c r="K2263" s="63"/>
      <c r="L2263" s="63"/>
      <c r="M2263" s="63"/>
      <c r="N2263" s="63"/>
      <c r="O2263" s="63"/>
      <c r="P2263" s="66"/>
      <c r="Q2263" s="66"/>
      <c r="R2263" s="63"/>
    </row>
    <row r="2264">
      <c r="A2264" s="62"/>
      <c r="B2264" s="63"/>
      <c r="C2264" s="64"/>
      <c r="D2264" s="63"/>
      <c r="E2264" s="65"/>
      <c r="F2264" s="63"/>
      <c r="G2264" s="63"/>
      <c r="H2264" s="63"/>
      <c r="I2264" s="63"/>
      <c r="J2264" s="63"/>
      <c r="K2264" s="63"/>
      <c r="L2264" s="63"/>
      <c r="M2264" s="63"/>
      <c r="N2264" s="63"/>
      <c r="O2264" s="63"/>
      <c r="P2264" s="66"/>
      <c r="Q2264" s="66"/>
      <c r="R2264" s="63"/>
    </row>
    <row r="2265">
      <c r="A2265" s="62"/>
      <c r="B2265" s="63"/>
      <c r="C2265" s="64"/>
      <c r="D2265" s="63"/>
      <c r="E2265" s="65"/>
      <c r="F2265" s="63"/>
      <c r="G2265" s="63"/>
      <c r="H2265" s="63"/>
      <c r="I2265" s="63"/>
      <c r="J2265" s="63"/>
      <c r="K2265" s="63"/>
      <c r="L2265" s="63"/>
      <c r="M2265" s="63"/>
      <c r="N2265" s="63"/>
      <c r="O2265" s="63"/>
      <c r="P2265" s="66"/>
      <c r="Q2265" s="66"/>
      <c r="R2265" s="63"/>
    </row>
    <row r="2266">
      <c r="A2266" s="62"/>
      <c r="B2266" s="63"/>
      <c r="C2266" s="64"/>
      <c r="D2266" s="63"/>
      <c r="E2266" s="65"/>
      <c r="F2266" s="63"/>
      <c r="G2266" s="63"/>
      <c r="H2266" s="63"/>
      <c r="I2266" s="63"/>
      <c r="J2266" s="63"/>
      <c r="K2266" s="63"/>
      <c r="L2266" s="63"/>
      <c r="M2266" s="63"/>
      <c r="N2266" s="63"/>
      <c r="O2266" s="63"/>
      <c r="P2266" s="66"/>
      <c r="Q2266" s="66"/>
      <c r="R2266" s="63"/>
    </row>
    <row r="2267">
      <c r="A2267" s="62"/>
      <c r="B2267" s="63"/>
      <c r="C2267" s="64"/>
      <c r="D2267" s="63"/>
      <c r="E2267" s="65"/>
      <c r="F2267" s="63"/>
      <c r="G2267" s="63"/>
      <c r="H2267" s="63"/>
      <c r="I2267" s="63"/>
      <c r="J2267" s="63"/>
      <c r="K2267" s="63"/>
      <c r="L2267" s="63"/>
      <c r="M2267" s="63"/>
      <c r="N2267" s="63"/>
      <c r="O2267" s="63"/>
      <c r="P2267" s="66"/>
      <c r="Q2267" s="66"/>
      <c r="R2267" s="63"/>
    </row>
    <row r="2268">
      <c r="A2268" s="62"/>
      <c r="B2268" s="63"/>
      <c r="C2268" s="64"/>
      <c r="D2268" s="63"/>
      <c r="E2268" s="65"/>
      <c r="F2268" s="63"/>
      <c r="G2268" s="63"/>
      <c r="H2268" s="63"/>
      <c r="I2268" s="63"/>
      <c r="J2268" s="63"/>
      <c r="K2268" s="63"/>
      <c r="L2268" s="63"/>
      <c r="M2268" s="63"/>
      <c r="N2268" s="63"/>
      <c r="O2268" s="63"/>
      <c r="P2268" s="66"/>
      <c r="Q2268" s="66"/>
      <c r="R2268" s="63"/>
    </row>
    <row r="2269">
      <c r="A2269" s="62"/>
      <c r="B2269" s="63"/>
      <c r="C2269" s="64"/>
      <c r="D2269" s="63"/>
      <c r="E2269" s="65"/>
      <c r="F2269" s="63"/>
      <c r="G2269" s="63"/>
      <c r="H2269" s="63"/>
      <c r="I2269" s="63"/>
      <c r="J2269" s="63"/>
      <c r="K2269" s="63"/>
      <c r="L2269" s="63"/>
      <c r="M2269" s="63"/>
      <c r="N2269" s="63"/>
      <c r="O2269" s="63"/>
      <c r="P2269" s="66"/>
      <c r="Q2269" s="66"/>
      <c r="R2269" s="63"/>
    </row>
    <row r="2270">
      <c r="A2270" s="62"/>
      <c r="B2270" s="63"/>
      <c r="C2270" s="64"/>
      <c r="D2270" s="63"/>
      <c r="E2270" s="65"/>
      <c r="F2270" s="63"/>
      <c r="G2270" s="63"/>
      <c r="H2270" s="63"/>
      <c r="I2270" s="63"/>
      <c r="J2270" s="63"/>
      <c r="K2270" s="63"/>
      <c r="L2270" s="63"/>
      <c r="M2270" s="63"/>
      <c r="N2270" s="63"/>
      <c r="O2270" s="63"/>
      <c r="P2270" s="66"/>
      <c r="Q2270" s="66"/>
      <c r="R2270" s="63"/>
    </row>
    <row r="2271">
      <c r="A2271" s="62"/>
      <c r="B2271" s="63"/>
      <c r="C2271" s="64"/>
      <c r="D2271" s="63"/>
      <c r="E2271" s="65"/>
      <c r="F2271" s="63"/>
      <c r="G2271" s="63"/>
      <c r="H2271" s="63"/>
      <c r="I2271" s="63"/>
      <c r="J2271" s="63"/>
      <c r="K2271" s="63"/>
      <c r="L2271" s="63"/>
      <c r="M2271" s="63"/>
      <c r="N2271" s="63"/>
      <c r="O2271" s="63"/>
      <c r="P2271" s="66"/>
      <c r="Q2271" s="66"/>
      <c r="R2271" s="63"/>
    </row>
    <row r="2272">
      <c r="A2272" s="62"/>
      <c r="B2272" s="63"/>
      <c r="C2272" s="64"/>
      <c r="D2272" s="63"/>
      <c r="E2272" s="65"/>
      <c r="F2272" s="63"/>
      <c r="G2272" s="63"/>
      <c r="H2272" s="63"/>
      <c r="I2272" s="63"/>
      <c r="J2272" s="63"/>
      <c r="K2272" s="63"/>
      <c r="L2272" s="63"/>
      <c r="M2272" s="63"/>
      <c r="N2272" s="63"/>
      <c r="O2272" s="63"/>
      <c r="P2272" s="66"/>
      <c r="Q2272" s="66"/>
      <c r="R2272" s="63"/>
    </row>
    <row r="2273">
      <c r="A2273" s="62"/>
      <c r="B2273" s="63"/>
      <c r="C2273" s="64"/>
      <c r="D2273" s="63"/>
      <c r="E2273" s="65"/>
      <c r="F2273" s="63"/>
      <c r="G2273" s="63"/>
      <c r="H2273" s="63"/>
      <c r="I2273" s="63"/>
      <c r="J2273" s="63"/>
      <c r="K2273" s="63"/>
      <c r="L2273" s="63"/>
      <c r="M2273" s="63"/>
      <c r="N2273" s="63"/>
      <c r="O2273" s="63"/>
      <c r="P2273" s="66"/>
      <c r="Q2273" s="66"/>
      <c r="R2273" s="63"/>
    </row>
    <row r="2274">
      <c r="A2274" s="62"/>
      <c r="B2274" s="63"/>
      <c r="C2274" s="64"/>
      <c r="D2274" s="63"/>
      <c r="E2274" s="65"/>
      <c r="F2274" s="63"/>
      <c r="G2274" s="63"/>
      <c r="H2274" s="63"/>
      <c r="I2274" s="63"/>
      <c r="J2274" s="63"/>
      <c r="K2274" s="63"/>
      <c r="L2274" s="63"/>
      <c r="M2274" s="63"/>
      <c r="N2274" s="63"/>
      <c r="O2274" s="63"/>
      <c r="P2274" s="66"/>
      <c r="Q2274" s="66"/>
      <c r="R2274" s="63"/>
    </row>
    <row r="2275">
      <c r="A2275" s="62"/>
      <c r="B2275" s="63"/>
      <c r="C2275" s="64"/>
      <c r="D2275" s="63"/>
      <c r="E2275" s="65"/>
      <c r="F2275" s="63"/>
      <c r="G2275" s="63"/>
      <c r="H2275" s="63"/>
      <c r="I2275" s="63"/>
      <c r="J2275" s="63"/>
      <c r="K2275" s="63"/>
      <c r="L2275" s="63"/>
      <c r="M2275" s="63"/>
      <c r="N2275" s="63"/>
      <c r="O2275" s="63"/>
      <c r="P2275" s="66"/>
      <c r="Q2275" s="66"/>
      <c r="R2275" s="63"/>
    </row>
    <row r="2276">
      <c r="A2276" s="62"/>
      <c r="B2276" s="63"/>
      <c r="C2276" s="64"/>
      <c r="D2276" s="63"/>
      <c r="E2276" s="65"/>
      <c r="F2276" s="63"/>
      <c r="G2276" s="63"/>
      <c r="H2276" s="63"/>
      <c r="I2276" s="63"/>
      <c r="J2276" s="63"/>
      <c r="K2276" s="63"/>
      <c r="L2276" s="63"/>
      <c r="M2276" s="63"/>
      <c r="N2276" s="63"/>
      <c r="O2276" s="63"/>
      <c r="P2276" s="66"/>
      <c r="Q2276" s="66"/>
      <c r="R2276" s="63"/>
    </row>
    <row r="2277">
      <c r="A2277" s="62"/>
      <c r="B2277" s="63"/>
      <c r="C2277" s="64"/>
      <c r="D2277" s="63"/>
      <c r="E2277" s="65"/>
      <c r="F2277" s="63"/>
      <c r="G2277" s="63"/>
      <c r="H2277" s="63"/>
      <c r="I2277" s="63"/>
      <c r="J2277" s="63"/>
      <c r="K2277" s="63"/>
      <c r="L2277" s="63"/>
      <c r="M2277" s="63"/>
      <c r="N2277" s="63"/>
      <c r="O2277" s="63"/>
      <c r="P2277" s="66"/>
      <c r="Q2277" s="66"/>
      <c r="R2277" s="63"/>
    </row>
    <row r="2278">
      <c r="A2278" s="62"/>
      <c r="B2278" s="63"/>
      <c r="C2278" s="64"/>
      <c r="D2278" s="63"/>
      <c r="E2278" s="65"/>
      <c r="F2278" s="63"/>
      <c r="G2278" s="63"/>
      <c r="H2278" s="63"/>
      <c r="I2278" s="63"/>
      <c r="J2278" s="63"/>
      <c r="K2278" s="63"/>
      <c r="L2278" s="63"/>
      <c r="M2278" s="63"/>
      <c r="N2278" s="63"/>
      <c r="O2278" s="63"/>
      <c r="P2278" s="66"/>
      <c r="Q2278" s="66"/>
      <c r="R2278" s="63"/>
    </row>
    <row r="2279">
      <c r="A2279" s="62"/>
      <c r="B2279" s="63"/>
      <c r="C2279" s="64"/>
      <c r="D2279" s="63"/>
      <c r="E2279" s="65"/>
      <c r="F2279" s="63"/>
      <c r="G2279" s="63"/>
      <c r="H2279" s="63"/>
      <c r="I2279" s="63"/>
      <c r="J2279" s="63"/>
      <c r="K2279" s="63"/>
      <c r="L2279" s="63"/>
      <c r="M2279" s="63"/>
      <c r="N2279" s="63"/>
      <c r="O2279" s="63"/>
      <c r="P2279" s="66"/>
      <c r="Q2279" s="66"/>
      <c r="R2279" s="63"/>
    </row>
    <row r="2280">
      <c r="A2280" s="62"/>
      <c r="B2280" s="63"/>
      <c r="C2280" s="64"/>
      <c r="D2280" s="63"/>
      <c r="E2280" s="65"/>
      <c r="F2280" s="63"/>
      <c r="G2280" s="63"/>
      <c r="H2280" s="63"/>
      <c r="I2280" s="63"/>
      <c r="J2280" s="63"/>
      <c r="K2280" s="63"/>
      <c r="L2280" s="63"/>
      <c r="M2280" s="63"/>
      <c r="N2280" s="63"/>
      <c r="O2280" s="63"/>
      <c r="P2280" s="66"/>
      <c r="Q2280" s="66"/>
      <c r="R2280" s="63"/>
    </row>
    <row r="2281">
      <c r="A2281" s="62"/>
      <c r="B2281" s="63"/>
      <c r="C2281" s="64"/>
      <c r="D2281" s="63"/>
      <c r="E2281" s="65"/>
      <c r="F2281" s="63"/>
      <c r="G2281" s="63"/>
      <c r="H2281" s="63"/>
      <c r="I2281" s="63"/>
      <c r="J2281" s="63"/>
      <c r="K2281" s="63"/>
      <c r="L2281" s="63"/>
      <c r="M2281" s="63"/>
      <c r="N2281" s="63"/>
      <c r="O2281" s="63"/>
      <c r="P2281" s="66"/>
      <c r="Q2281" s="66"/>
      <c r="R2281" s="63"/>
    </row>
    <row r="2282">
      <c r="A2282" s="62"/>
      <c r="B2282" s="63"/>
      <c r="C2282" s="64"/>
      <c r="D2282" s="63"/>
      <c r="E2282" s="65"/>
      <c r="F2282" s="63"/>
      <c r="G2282" s="63"/>
      <c r="H2282" s="63"/>
      <c r="I2282" s="63"/>
      <c r="J2282" s="63"/>
      <c r="K2282" s="63"/>
      <c r="L2282" s="63"/>
      <c r="M2282" s="63"/>
      <c r="N2282" s="63"/>
      <c r="O2282" s="63"/>
      <c r="P2282" s="66"/>
      <c r="Q2282" s="66"/>
      <c r="R2282" s="63"/>
    </row>
    <row r="2283">
      <c r="A2283" s="62"/>
      <c r="B2283" s="63"/>
      <c r="C2283" s="64"/>
      <c r="D2283" s="63"/>
      <c r="E2283" s="65"/>
      <c r="F2283" s="63"/>
      <c r="G2283" s="63"/>
      <c r="H2283" s="63"/>
      <c r="I2283" s="63"/>
      <c r="J2283" s="63"/>
      <c r="K2283" s="63"/>
      <c r="L2283" s="63"/>
      <c r="M2283" s="63"/>
      <c r="N2283" s="63"/>
      <c r="O2283" s="63"/>
      <c r="P2283" s="66"/>
      <c r="Q2283" s="66"/>
      <c r="R2283" s="63"/>
    </row>
    <row r="2284">
      <c r="A2284" s="62"/>
      <c r="B2284" s="63"/>
      <c r="C2284" s="64"/>
      <c r="D2284" s="63"/>
      <c r="E2284" s="65"/>
      <c r="F2284" s="63"/>
      <c r="G2284" s="63"/>
      <c r="H2284" s="63"/>
      <c r="I2284" s="63"/>
      <c r="J2284" s="63"/>
      <c r="K2284" s="63"/>
      <c r="L2284" s="63"/>
      <c r="M2284" s="63"/>
      <c r="N2284" s="63"/>
      <c r="O2284" s="63"/>
      <c r="P2284" s="66"/>
      <c r="Q2284" s="66"/>
      <c r="R2284" s="63"/>
    </row>
    <row r="2285">
      <c r="A2285" s="62"/>
      <c r="B2285" s="63"/>
      <c r="C2285" s="64"/>
      <c r="D2285" s="63"/>
      <c r="E2285" s="65"/>
      <c r="F2285" s="63"/>
      <c r="G2285" s="63"/>
      <c r="H2285" s="63"/>
      <c r="I2285" s="63"/>
      <c r="J2285" s="63"/>
      <c r="K2285" s="63"/>
      <c r="L2285" s="63"/>
      <c r="M2285" s="63"/>
      <c r="N2285" s="63"/>
      <c r="O2285" s="63"/>
      <c r="P2285" s="66"/>
      <c r="Q2285" s="66"/>
      <c r="R2285" s="63"/>
    </row>
    <row r="2286">
      <c r="A2286" s="62"/>
      <c r="B2286" s="63"/>
      <c r="C2286" s="64"/>
      <c r="D2286" s="63"/>
      <c r="E2286" s="65"/>
      <c r="F2286" s="63"/>
      <c r="G2286" s="63"/>
      <c r="H2286" s="63"/>
      <c r="I2286" s="63"/>
      <c r="J2286" s="63"/>
      <c r="K2286" s="63"/>
      <c r="L2286" s="63"/>
      <c r="M2286" s="63"/>
      <c r="N2286" s="63"/>
      <c r="O2286" s="63"/>
      <c r="P2286" s="66"/>
      <c r="Q2286" s="66"/>
      <c r="R2286" s="63"/>
    </row>
    <row r="2287">
      <c r="A2287" s="62"/>
      <c r="B2287" s="63"/>
      <c r="C2287" s="64"/>
      <c r="D2287" s="63"/>
      <c r="E2287" s="65"/>
      <c r="F2287" s="63"/>
      <c r="G2287" s="63"/>
      <c r="H2287" s="63"/>
      <c r="I2287" s="63"/>
      <c r="J2287" s="63"/>
      <c r="K2287" s="63"/>
      <c r="L2287" s="63"/>
      <c r="M2287" s="63"/>
      <c r="N2287" s="63"/>
      <c r="O2287" s="63"/>
      <c r="P2287" s="66"/>
      <c r="Q2287" s="66"/>
      <c r="R2287" s="63"/>
    </row>
    <row r="2288">
      <c r="A2288" s="62"/>
      <c r="B2288" s="63"/>
      <c r="C2288" s="64"/>
      <c r="D2288" s="63"/>
      <c r="E2288" s="65"/>
      <c r="F2288" s="63"/>
      <c r="G2288" s="63"/>
      <c r="H2288" s="63"/>
      <c r="I2288" s="63"/>
      <c r="J2288" s="63"/>
      <c r="K2288" s="63"/>
      <c r="L2288" s="63"/>
      <c r="M2288" s="63"/>
      <c r="N2288" s="63"/>
      <c r="O2288" s="63"/>
      <c r="P2288" s="66"/>
      <c r="Q2288" s="66"/>
      <c r="R2288" s="63"/>
    </row>
    <row r="2289">
      <c r="A2289" s="62"/>
      <c r="B2289" s="63"/>
      <c r="C2289" s="64"/>
      <c r="D2289" s="63"/>
      <c r="E2289" s="65"/>
      <c r="F2289" s="63"/>
      <c r="G2289" s="63"/>
      <c r="H2289" s="63"/>
      <c r="I2289" s="63"/>
      <c r="J2289" s="63"/>
      <c r="K2289" s="63"/>
      <c r="L2289" s="63"/>
      <c r="M2289" s="63"/>
      <c r="N2289" s="63"/>
      <c r="O2289" s="63"/>
      <c r="P2289" s="66"/>
      <c r="Q2289" s="66"/>
      <c r="R2289" s="63"/>
    </row>
    <row r="2290">
      <c r="A2290" s="62"/>
      <c r="B2290" s="63"/>
      <c r="C2290" s="64"/>
      <c r="D2290" s="63"/>
      <c r="E2290" s="65"/>
      <c r="F2290" s="63"/>
      <c r="G2290" s="63"/>
      <c r="H2290" s="63"/>
      <c r="I2290" s="63"/>
      <c r="J2290" s="63"/>
      <c r="K2290" s="63"/>
      <c r="L2290" s="63"/>
      <c r="M2290" s="63"/>
      <c r="N2290" s="63"/>
      <c r="O2290" s="63"/>
      <c r="P2290" s="66"/>
      <c r="Q2290" s="66"/>
      <c r="R2290" s="63"/>
    </row>
    <row r="2291">
      <c r="A2291" s="62"/>
      <c r="B2291" s="63"/>
      <c r="C2291" s="64"/>
      <c r="D2291" s="63"/>
      <c r="E2291" s="65"/>
      <c r="F2291" s="63"/>
      <c r="G2291" s="63"/>
      <c r="H2291" s="63"/>
      <c r="I2291" s="63"/>
      <c r="J2291" s="63"/>
      <c r="K2291" s="63"/>
      <c r="L2291" s="63"/>
      <c r="M2291" s="63"/>
      <c r="N2291" s="63"/>
      <c r="O2291" s="63"/>
      <c r="P2291" s="66"/>
      <c r="Q2291" s="66"/>
      <c r="R2291" s="63"/>
    </row>
    <row r="2292">
      <c r="A2292" s="62"/>
      <c r="B2292" s="63"/>
      <c r="C2292" s="64"/>
      <c r="D2292" s="63"/>
      <c r="E2292" s="65"/>
      <c r="F2292" s="63"/>
      <c r="G2292" s="63"/>
      <c r="H2292" s="63"/>
      <c r="I2292" s="63"/>
      <c r="J2292" s="63"/>
      <c r="K2292" s="63"/>
      <c r="L2292" s="63"/>
      <c r="M2292" s="63"/>
      <c r="N2292" s="63"/>
      <c r="O2292" s="63"/>
      <c r="P2292" s="66"/>
      <c r="Q2292" s="66"/>
      <c r="R2292" s="63"/>
    </row>
    <row r="2293">
      <c r="A2293" s="62"/>
      <c r="B2293" s="63"/>
      <c r="C2293" s="64"/>
      <c r="D2293" s="63"/>
      <c r="E2293" s="65"/>
      <c r="F2293" s="63"/>
      <c r="G2293" s="63"/>
      <c r="H2293" s="63"/>
      <c r="I2293" s="63"/>
      <c r="J2293" s="63"/>
      <c r="K2293" s="63"/>
      <c r="L2293" s="63"/>
      <c r="M2293" s="63"/>
      <c r="N2293" s="63"/>
      <c r="O2293" s="63"/>
      <c r="P2293" s="66"/>
      <c r="Q2293" s="66"/>
      <c r="R2293" s="63"/>
    </row>
    <row r="2294">
      <c r="A2294" s="62"/>
      <c r="B2294" s="63"/>
      <c r="C2294" s="64"/>
      <c r="D2294" s="63"/>
      <c r="E2294" s="65"/>
      <c r="F2294" s="63"/>
      <c r="G2294" s="63"/>
      <c r="H2294" s="63"/>
      <c r="I2294" s="63"/>
      <c r="J2294" s="63"/>
      <c r="K2294" s="63"/>
      <c r="L2294" s="63"/>
      <c r="M2294" s="63"/>
      <c r="N2294" s="63"/>
      <c r="O2294" s="63"/>
      <c r="P2294" s="66"/>
      <c r="Q2294" s="66"/>
      <c r="R2294" s="63"/>
    </row>
    <row r="2295">
      <c r="A2295" s="62"/>
      <c r="B2295" s="63"/>
      <c r="C2295" s="64"/>
      <c r="D2295" s="63"/>
      <c r="E2295" s="65"/>
      <c r="F2295" s="63"/>
      <c r="G2295" s="63"/>
      <c r="H2295" s="63"/>
      <c r="I2295" s="63"/>
      <c r="J2295" s="63"/>
      <c r="K2295" s="63"/>
      <c r="L2295" s="63"/>
      <c r="M2295" s="63"/>
      <c r="N2295" s="63"/>
      <c r="O2295" s="63"/>
      <c r="P2295" s="66"/>
      <c r="Q2295" s="66"/>
      <c r="R2295" s="63"/>
    </row>
    <row r="2296">
      <c r="A2296" s="62"/>
      <c r="B2296" s="63"/>
      <c r="C2296" s="64"/>
      <c r="D2296" s="63"/>
      <c r="E2296" s="65"/>
      <c r="F2296" s="63"/>
      <c r="G2296" s="63"/>
      <c r="H2296" s="63"/>
      <c r="I2296" s="63"/>
      <c r="J2296" s="63"/>
      <c r="K2296" s="63"/>
      <c r="L2296" s="63"/>
      <c r="M2296" s="63"/>
      <c r="N2296" s="63"/>
      <c r="O2296" s="63"/>
      <c r="P2296" s="66"/>
      <c r="Q2296" s="66"/>
      <c r="R2296" s="63"/>
    </row>
    <row r="2297">
      <c r="A2297" s="62"/>
      <c r="B2297" s="63"/>
      <c r="C2297" s="64"/>
      <c r="D2297" s="63"/>
      <c r="E2297" s="65"/>
      <c r="F2297" s="63"/>
      <c r="G2297" s="63"/>
      <c r="H2297" s="63"/>
      <c r="I2297" s="63"/>
      <c r="J2297" s="63"/>
      <c r="K2297" s="63"/>
      <c r="L2297" s="63"/>
      <c r="M2297" s="63"/>
      <c r="N2297" s="63"/>
      <c r="O2297" s="63"/>
      <c r="P2297" s="66"/>
      <c r="Q2297" s="66"/>
      <c r="R2297" s="63"/>
    </row>
    <row r="2298">
      <c r="A2298" s="62"/>
      <c r="B2298" s="63"/>
      <c r="C2298" s="64"/>
      <c r="D2298" s="63"/>
      <c r="E2298" s="65"/>
      <c r="F2298" s="63"/>
      <c r="G2298" s="63"/>
      <c r="H2298" s="63"/>
      <c r="I2298" s="63"/>
      <c r="J2298" s="63"/>
      <c r="K2298" s="63"/>
      <c r="L2298" s="63"/>
      <c r="M2298" s="63"/>
      <c r="N2298" s="63"/>
      <c r="O2298" s="63"/>
      <c r="P2298" s="66"/>
      <c r="Q2298" s="66"/>
      <c r="R2298" s="63"/>
    </row>
    <row r="2299">
      <c r="A2299" s="62"/>
      <c r="B2299" s="63"/>
      <c r="C2299" s="64"/>
      <c r="D2299" s="63"/>
      <c r="E2299" s="65"/>
      <c r="F2299" s="63"/>
      <c r="G2299" s="63"/>
      <c r="H2299" s="63"/>
      <c r="I2299" s="63"/>
      <c r="J2299" s="63"/>
      <c r="K2299" s="63"/>
      <c r="L2299" s="63"/>
      <c r="M2299" s="63"/>
      <c r="N2299" s="63"/>
      <c r="O2299" s="63"/>
      <c r="P2299" s="66"/>
      <c r="Q2299" s="66"/>
      <c r="R2299" s="63"/>
    </row>
    <row r="2300">
      <c r="A2300" s="62"/>
      <c r="B2300" s="63"/>
      <c r="C2300" s="64"/>
      <c r="D2300" s="63"/>
      <c r="E2300" s="65"/>
      <c r="F2300" s="63"/>
      <c r="G2300" s="63"/>
      <c r="H2300" s="63"/>
      <c r="I2300" s="63"/>
      <c r="J2300" s="63"/>
      <c r="K2300" s="63"/>
      <c r="L2300" s="63"/>
      <c r="M2300" s="63"/>
      <c r="N2300" s="63"/>
      <c r="O2300" s="63"/>
      <c r="P2300" s="66"/>
      <c r="Q2300" s="66"/>
      <c r="R2300" s="63"/>
    </row>
    <row r="2301">
      <c r="A2301" s="62"/>
      <c r="B2301" s="63"/>
      <c r="C2301" s="64"/>
      <c r="D2301" s="63"/>
      <c r="E2301" s="65"/>
      <c r="F2301" s="63"/>
      <c r="G2301" s="63"/>
      <c r="H2301" s="63"/>
      <c r="I2301" s="63"/>
      <c r="J2301" s="63"/>
      <c r="K2301" s="63"/>
      <c r="L2301" s="63"/>
      <c r="M2301" s="63"/>
      <c r="N2301" s="63"/>
      <c r="O2301" s="63"/>
      <c r="P2301" s="66"/>
      <c r="Q2301" s="66"/>
      <c r="R2301" s="63"/>
    </row>
    <row r="2302">
      <c r="A2302" s="62"/>
      <c r="B2302" s="63"/>
      <c r="C2302" s="64"/>
      <c r="D2302" s="63"/>
      <c r="E2302" s="65"/>
      <c r="F2302" s="63"/>
      <c r="G2302" s="63"/>
      <c r="H2302" s="63"/>
      <c r="I2302" s="63"/>
      <c r="J2302" s="63"/>
      <c r="K2302" s="63"/>
      <c r="L2302" s="63"/>
      <c r="M2302" s="63"/>
      <c r="N2302" s="63"/>
      <c r="O2302" s="63"/>
      <c r="P2302" s="66"/>
      <c r="Q2302" s="66"/>
      <c r="R2302" s="63"/>
    </row>
    <row r="2303">
      <c r="A2303" s="62"/>
      <c r="B2303" s="63"/>
      <c r="C2303" s="64"/>
      <c r="D2303" s="63"/>
      <c r="E2303" s="65"/>
      <c r="F2303" s="63"/>
      <c r="G2303" s="63"/>
      <c r="H2303" s="63"/>
      <c r="I2303" s="63"/>
      <c r="J2303" s="63"/>
      <c r="K2303" s="63"/>
      <c r="L2303" s="63"/>
      <c r="M2303" s="63"/>
      <c r="N2303" s="63"/>
      <c r="O2303" s="63"/>
      <c r="P2303" s="66"/>
      <c r="Q2303" s="66"/>
      <c r="R2303" s="63"/>
    </row>
    <row r="2304">
      <c r="A2304" s="62"/>
      <c r="B2304" s="63"/>
      <c r="C2304" s="64"/>
      <c r="D2304" s="63"/>
      <c r="E2304" s="65"/>
      <c r="F2304" s="63"/>
      <c r="G2304" s="63"/>
      <c r="H2304" s="63"/>
      <c r="I2304" s="63"/>
      <c r="J2304" s="63"/>
      <c r="K2304" s="63"/>
      <c r="L2304" s="63"/>
      <c r="M2304" s="63"/>
      <c r="N2304" s="63"/>
      <c r="O2304" s="63"/>
      <c r="P2304" s="66"/>
      <c r="Q2304" s="66"/>
      <c r="R2304" s="63"/>
    </row>
    <row r="2305">
      <c r="A2305" s="62"/>
      <c r="B2305" s="63"/>
      <c r="C2305" s="64"/>
      <c r="D2305" s="63"/>
      <c r="E2305" s="65"/>
      <c r="F2305" s="63"/>
      <c r="G2305" s="63"/>
      <c r="H2305" s="63"/>
      <c r="I2305" s="63"/>
      <c r="J2305" s="63"/>
      <c r="K2305" s="63"/>
      <c r="L2305" s="63"/>
      <c r="M2305" s="63"/>
      <c r="N2305" s="63"/>
      <c r="O2305" s="63"/>
      <c r="P2305" s="66"/>
      <c r="Q2305" s="66"/>
      <c r="R2305" s="63"/>
    </row>
    <row r="2306">
      <c r="A2306" s="62"/>
      <c r="B2306" s="63"/>
      <c r="C2306" s="64"/>
      <c r="D2306" s="63"/>
      <c r="E2306" s="65"/>
      <c r="F2306" s="63"/>
      <c r="G2306" s="63"/>
      <c r="H2306" s="63"/>
      <c r="I2306" s="63"/>
      <c r="J2306" s="63"/>
      <c r="K2306" s="63"/>
      <c r="L2306" s="63"/>
      <c r="M2306" s="63"/>
      <c r="N2306" s="63"/>
      <c r="O2306" s="63"/>
      <c r="P2306" s="66"/>
      <c r="Q2306" s="66"/>
      <c r="R2306" s="63"/>
    </row>
    <row r="2307">
      <c r="A2307" s="62"/>
      <c r="B2307" s="63"/>
      <c r="C2307" s="64"/>
      <c r="D2307" s="63"/>
      <c r="E2307" s="65"/>
      <c r="F2307" s="63"/>
      <c r="G2307" s="63"/>
      <c r="H2307" s="63"/>
      <c r="I2307" s="63"/>
      <c r="J2307" s="63"/>
      <c r="K2307" s="63"/>
      <c r="L2307" s="63"/>
      <c r="M2307" s="63"/>
      <c r="N2307" s="63"/>
      <c r="O2307" s="63"/>
      <c r="P2307" s="66"/>
      <c r="Q2307" s="66"/>
      <c r="R2307" s="63"/>
    </row>
    <row r="2308">
      <c r="A2308" s="62"/>
      <c r="B2308" s="63"/>
      <c r="C2308" s="64"/>
      <c r="D2308" s="63"/>
      <c r="E2308" s="65"/>
      <c r="F2308" s="63"/>
      <c r="G2308" s="63"/>
      <c r="H2308" s="63"/>
      <c r="I2308" s="63"/>
      <c r="J2308" s="63"/>
      <c r="K2308" s="63"/>
      <c r="L2308" s="63"/>
      <c r="M2308" s="63"/>
      <c r="N2308" s="63"/>
      <c r="O2308" s="63"/>
      <c r="P2308" s="66"/>
      <c r="Q2308" s="66"/>
      <c r="R2308" s="63"/>
    </row>
    <row r="2309">
      <c r="A2309" s="62"/>
      <c r="B2309" s="63"/>
      <c r="C2309" s="64"/>
      <c r="D2309" s="63"/>
      <c r="E2309" s="65"/>
      <c r="F2309" s="63"/>
      <c r="G2309" s="63"/>
      <c r="H2309" s="63"/>
      <c r="I2309" s="63"/>
      <c r="J2309" s="63"/>
      <c r="K2309" s="63"/>
      <c r="L2309" s="63"/>
      <c r="M2309" s="63"/>
      <c r="N2309" s="63"/>
      <c r="O2309" s="63"/>
      <c r="P2309" s="66"/>
      <c r="Q2309" s="66"/>
      <c r="R2309" s="63"/>
    </row>
    <row r="2310">
      <c r="A2310" s="62"/>
      <c r="B2310" s="63"/>
      <c r="C2310" s="64"/>
      <c r="D2310" s="63"/>
      <c r="E2310" s="65"/>
      <c r="F2310" s="63"/>
      <c r="G2310" s="63"/>
      <c r="H2310" s="63"/>
      <c r="I2310" s="63"/>
      <c r="J2310" s="63"/>
      <c r="K2310" s="63"/>
      <c r="L2310" s="63"/>
      <c r="M2310" s="63"/>
      <c r="N2310" s="63"/>
      <c r="O2310" s="63"/>
      <c r="P2310" s="66"/>
      <c r="Q2310" s="66"/>
      <c r="R2310" s="63"/>
    </row>
    <row r="2311">
      <c r="A2311" s="62"/>
      <c r="B2311" s="63"/>
      <c r="C2311" s="64"/>
      <c r="D2311" s="63"/>
      <c r="E2311" s="65"/>
      <c r="F2311" s="63"/>
      <c r="G2311" s="63"/>
      <c r="H2311" s="63"/>
      <c r="I2311" s="63"/>
      <c r="J2311" s="63"/>
      <c r="K2311" s="63"/>
      <c r="L2311" s="63"/>
      <c r="M2311" s="63"/>
      <c r="N2311" s="63"/>
      <c r="O2311" s="63"/>
      <c r="P2311" s="66"/>
      <c r="Q2311" s="66"/>
      <c r="R2311" s="63"/>
    </row>
    <row r="2312">
      <c r="A2312" s="62"/>
      <c r="B2312" s="63"/>
      <c r="C2312" s="64"/>
      <c r="D2312" s="63"/>
      <c r="E2312" s="65"/>
      <c r="F2312" s="63"/>
      <c r="G2312" s="63"/>
      <c r="H2312" s="63"/>
      <c r="I2312" s="63"/>
      <c r="J2312" s="63"/>
      <c r="K2312" s="63"/>
      <c r="L2312" s="63"/>
      <c r="M2312" s="63"/>
      <c r="N2312" s="63"/>
      <c r="O2312" s="63"/>
      <c r="P2312" s="66"/>
      <c r="Q2312" s="66"/>
      <c r="R2312" s="63"/>
    </row>
    <row r="2313">
      <c r="A2313" s="62"/>
      <c r="B2313" s="63"/>
      <c r="C2313" s="64"/>
      <c r="D2313" s="63"/>
      <c r="E2313" s="65"/>
      <c r="F2313" s="63"/>
      <c r="G2313" s="63"/>
      <c r="H2313" s="63"/>
      <c r="I2313" s="63"/>
      <c r="J2313" s="63"/>
      <c r="K2313" s="63"/>
      <c r="L2313" s="63"/>
      <c r="M2313" s="63"/>
      <c r="N2313" s="63"/>
      <c r="O2313" s="63"/>
      <c r="P2313" s="66"/>
      <c r="Q2313" s="66"/>
      <c r="R2313" s="63"/>
    </row>
    <row r="2314">
      <c r="A2314" s="62"/>
      <c r="B2314" s="63"/>
      <c r="C2314" s="64"/>
      <c r="D2314" s="63"/>
      <c r="E2314" s="65"/>
      <c r="F2314" s="63"/>
      <c r="G2314" s="63"/>
      <c r="H2314" s="63"/>
      <c r="I2314" s="63"/>
      <c r="J2314" s="63"/>
      <c r="K2314" s="63"/>
      <c r="L2314" s="63"/>
      <c r="M2314" s="63"/>
      <c r="N2314" s="63"/>
      <c r="O2314" s="63"/>
      <c r="P2314" s="66"/>
      <c r="Q2314" s="66"/>
      <c r="R2314" s="63"/>
    </row>
    <row r="2315">
      <c r="A2315" s="62"/>
      <c r="B2315" s="63"/>
      <c r="C2315" s="64"/>
      <c r="D2315" s="63"/>
      <c r="E2315" s="65"/>
      <c r="F2315" s="63"/>
      <c r="G2315" s="63"/>
      <c r="H2315" s="63"/>
      <c r="I2315" s="63"/>
      <c r="J2315" s="63"/>
      <c r="K2315" s="63"/>
      <c r="L2315" s="63"/>
      <c r="M2315" s="63"/>
      <c r="N2315" s="63"/>
      <c r="O2315" s="63"/>
      <c r="P2315" s="66"/>
      <c r="Q2315" s="66"/>
      <c r="R2315" s="63"/>
    </row>
    <row r="2316">
      <c r="A2316" s="62"/>
      <c r="B2316" s="63"/>
      <c r="C2316" s="64"/>
      <c r="D2316" s="63"/>
      <c r="E2316" s="65"/>
      <c r="F2316" s="63"/>
      <c r="G2316" s="63"/>
      <c r="H2316" s="63"/>
      <c r="I2316" s="63"/>
      <c r="J2316" s="63"/>
      <c r="K2316" s="63"/>
      <c r="L2316" s="63"/>
      <c r="M2316" s="63"/>
      <c r="N2316" s="63"/>
      <c r="O2316" s="63"/>
      <c r="P2316" s="66"/>
      <c r="Q2316" s="66"/>
      <c r="R2316" s="63"/>
    </row>
    <row r="2317">
      <c r="A2317" s="62"/>
      <c r="B2317" s="63"/>
      <c r="C2317" s="64"/>
      <c r="D2317" s="63"/>
      <c r="E2317" s="65"/>
      <c r="F2317" s="63"/>
      <c r="G2317" s="63"/>
      <c r="H2317" s="63"/>
      <c r="I2317" s="63"/>
      <c r="J2317" s="63"/>
      <c r="K2317" s="63"/>
      <c r="L2317" s="63"/>
      <c r="M2317" s="63"/>
      <c r="N2317" s="63"/>
      <c r="O2317" s="63"/>
      <c r="P2317" s="66"/>
      <c r="Q2317" s="66"/>
      <c r="R2317" s="63"/>
    </row>
    <row r="2318">
      <c r="A2318" s="62"/>
      <c r="B2318" s="63"/>
      <c r="C2318" s="64"/>
      <c r="D2318" s="63"/>
      <c r="E2318" s="65"/>
      <c r="F2318" s="63"/>
      <c r="G2318" s="63"/>
      <c r="H2318" s="63"/>
      <c r="I2318" s="63"/>
      <c r="J2318" s="63"/>
      <c r="K2318" s="63"/>
      <c r="L2318" s="63"/>
      <c r="M2318" s="63"/>
      <c r="N2318" s="63"/>
      <c r="O2318" s="63"/>
      <c r="P2318" s="66"/>
      <c r="Q2318" s="66"/>
      <c r="R2318" s="63"/>
    </row>
    <row r="2319">
      <c r="A2319" s="62"/>
      <c r="B2319" s="63"/>
      <c r="C2319" s="64"/>
      <c r="D2319" s="63"/>
      <c r="E2319" s="65"/>
      <c r="F2319" s="63"/>
      <c r="G2319" s="63"/>
      <c r="H2319" s="63"/>
      <c r="I2319" s="63"/>
      <c r="J2319" s="63"/>
      <c r="K2319" s="63"/>
      <c r="L2319" s="63"/>
      <c r="M2319" s="63"/>
      <c r="N2319" s="63"/>
      <c r="O2319" s="63"/>
      <c r="P2319" s="66"/>
      <c r="Q2319" s="66"/>
      <c r="R2319" s="63"/>
    </row>
    <row r="2320">
      <c r="A2320" s="62"/>
      <c r="B2320" s="63"/>
      <c r="C2320" s="64"/>
      <c r="D2320" s="63"/>
      <c r="E2320" s="65"/>
      <c r="F2320" s="63"/>
      <c r="G2320" s="63"/>
      <c r="H2320" s="63"/>
      <c r="I2320" s="63"/>
      <c r="J2320" s="63"/>
      <c r="K2320" s="63"/>
      <c r="L2320" s="63"/>
      <c r="M2320" s="63"/>
      <c r="N2320" s="63"/>
      <c r="O2320" s="63"/>
      <c r="P2320" s="66"/>
      <c r="Q2320" s="66"/>
      <c r="R2320" s="63"/>
    </row>
    <row r="2321">
      <c r="A2321" s="62"/>
      <c r="B2321" s="63"/>
      <c r="C2321" s="64"/>
      <c r="D2321" s="63"/>
      <c r="E2321" s="65"/>
      <c r="F2321" s="63"/>
      <c r="G2321" s="63"/>
      <c r="H2321" s="63"/>
      <c r="I2321" s="63"/>
      <c r="J2321" s="63"/>
      <c r="K2321" s="63"/>
      <c r="L2321" s="63"/>
      <c r="M2321" s="63"/>
      <c r="N2321" s="63"/>
      <c r="O2321" s="63"/>
      <c r="P2321" s="66"/>
      <c r="Q2321" s="66"/>
      <c r="R2321" s="63"/>
    </row>
    <row r="2322">
      <c r="A2322" s="62"/>
      <c r="B2322" s="63"/>
      <c r="C2322" s="64"/>
      <c r="D2322" s="63"/>
      <c r="E2322" s="65"/>
      <c r="F2322" s="63"/>
      <c r="G2322" s="63"/>
      <c r="H2322" s="63"/>
      <c r="I2322" s="63"/>
      <c r="J2322" s="63"/>
      <c r="K2322" s="63"/>
      <c r="L2322" s="63"/>
      <c r="M2322" s="63"/>
      <c r="N2322" s="63"/>
      <c r="O2322" s="63"/>
      <c r="P2322" s="66"/>
      <c r="Q2322" s="66"/>
      <c r="R2322" s="63"/>
    </row>
    <row r="2323">
      <c r="A2323" s="62"/>
      <c r="B2323" s="63"/>
      <c r="C2323" s="64"/>
      <c r="D2323" s="63"/>
      <c r="E2323" s="65"/>
      <c r="F2323" s="63"/>
      <c r="G2323" s="63"/>
      <c r="H2323" s="63"/>
      <c r="I2323" s="63"/>
      <c r="J2323" s="63"/>
      <c r="K2323" s="63"/>
      <c r="L2323" s="63"/>
      <c r="M2323" s="63"/>
      <c r="N2323" s="63"/>
      <c r="O2323" s="63"/>
      <c r="P2323" s="66"/>
      <c r="Q2323" s="66"/>
      <c r="R2323" s="63"/>
    </row>
    <row r="2324">
      <c r="A2324" s="62"/>
      <c r="B2324" s="63"/>
      <c r="C2324" s="64"/>
      <c r="D2324" s="63"/>
      <c r="E2324" s="65"/>
      <c r="F2324" s="63"/>
      <c r="G2324" s="63"/>
      <c r="H2324" s="63"/>
      <c r="I2324" s="63"/>
      <c r="J2324" s="63"/>
      <c r="K2324" s="63"/>
      <c r="L2324" s="63"/>
      <c r="M2324" s="63"/>
      <c r="N2324" s="63"/>
      <c r="O2324" s="63"/>
      <c r="P2324" s="66"/>
      <c r="Q2324" s="66"/>
      <c r="R2324" s="63"/>
    </row>
    <row r="2325">
      <c r="A2325" s="62"/>
      <c r="B2325" s="63"/>
      <c r="C2325" s="64"/>
      <c r="D2325" s="63"/>
      <c r="E2325" s="65"/>
      <c r="F2325" s="63"/>
      <c r="G2325" s="63"/>
      <c r="H2325" s="63"/>
      <c r="I2325" s="63"/>
      <c r="J2325" s="63"/>
      <c r="K2325" s="63"/>
      <c r="L2325" s="63"/>
      <c r="M2325" s="63"/>
      <c r="N2325" s="63"/>
      <c r="O2325" s="63"/>
      <c r="P2325" s="66"/>
      <c r="Q2325" s="66"/>
      <c r="R2325" s="63"/>
    </row>
    <row r="2326">
      <c r="A2326" s="62"/>
      <c r="B2326" s="63"/>
      <c r="C2326" s="64"/>
      <c r="D2326" s="63"/>
      <c r="E2326" s="65"/>
      <c r="F2326" s="63"/>
      <c r="G2326" s="63"/>
      <c r="H2326" s="63"/>
      <c r="I2326" s="63"/>
      <c r="J2326" s="63"/>
      <c r="K2326" s="63"/>
      <c r="L2326" s="63"/>
      <c r="M2326" s="63"/>
      <c r="N2326" s="63"/>
      <c r="O2326" s="63"/>
      <c r="P2326" s="66"/>
      <c r="Q2326" s="66"/>
      <c r="R2326" s="63"/>
    </row>
    <row r="2327">
      <c r="A2327" s="62"/>
      <c r="B2327" s="63"/>
      <c r="C2327" s="64"/>
      <c r="D2327" s="63"/>
      <c r="E2327" s="65"/>
      <c r="F2327" s="63"/>
      <c r="G2327" s="63"/>
      <c r="H2327" s="63"/>
      <c r="I2327" s="63"/>
      <c r="J2327" s="63"/>
      <c r="K2327" s="63"/>
      <c r="L2327" s="63"/>
      <c r="M2327" s="63"/>
      <c r="N2327" s="63"/>
      <c r="O2327" s="63"/>
      <c r="P2327" s="66"/>
      <c r="Q2327" s="66"/>
      <c r="R2327" s="63"/>
    </row>
    <row r="2328">
      <c r="A2328" s="62"/>
      <c r="B2328" s="63"/>
      <c r="C2328" s="64"/>
      <c r="D2328" s="63"/>
      <c r="E2328" s="65"/>
      <c r="F2328" s="63"/>
      <c r="G2328" s="63"/>
      <c r="H2328" s="63"/>
      <c r="I2328" s="63"/>
      <c r="J2328" s="63"/>
      <c r="K2328" s="63"/>
      <c r="L2328" s="63"/>
      <c r="M2328" s="63"/>
      <c r="N2328" s="63"/>
      <c r="O2328" s="63"/>
      <c r="P2328" s="66"/>
      <c r="Q2328" s="66"/>
      <c r="R2328" s="63"/>
    </row>
    <row r="2329">
      <c r="A2329" s="62"/>
      <c r="B2329" s="63"/>
      <c r="C2329" s="64"/>
      <c r="D2329" s="63"/>
      <c r="E2329" s="65"/>
      <c r="F2329" s="63"/>
      <c r="G2329" s="63"/>
      <c r="H2329" s="63"/>
      <c r="I2329" s="63"/>
      <c r="J2329" s="63"/>
      <c r="K2329" s="63"/>
      <c r="L2329" s="63"/>
      <c r="M2329" s="63"/>
      <c r="N2329" s="63"/>
      <c r="O2329" s="63"/>
      <c r="P2329" s="66"/>
      <c r="Q2329" s="66"/>
      <c r="R2329" s="63"/>
    </row>
    <row r="2330">
      <c r="A2330" s="62"/>
      <c r="B2330" s="63"/>
      <c r="C2330" s="64"/>
      <c r="D2330" s="63"/>
      <c r="E2330" s="65"/>
      <c r="F2330" s="63"/>
      <c r="G2330" s="63"/>
      <c r="H2330" s="63"/>
      <c r="I2330" s="63"/>
      <c r="J2330" s="63"/>
      <c r="K2330" s="63"/>
      <c r="L2330" s="63"/>
      <c r="M2330" s="63"/>
      <c r="N2330" s="63"/>
      <c r="O2330" s="63"/>
      <c r="P2330" s="66"/>
      <c r="Q2330" s="66"/>
      <c r="R2330" s="63"/>
    </row>
    <row r="2331">
      <c r="A2331" s="62"/>
      <c r="B2331" s="63"/>
      <c r="C2331" s="64"/>
      <c r="D2331" s="63"/>
      <c r="E2331" s="65"/>
      <c r="F2331" s="63"/>
      <c r="G2331" s="63"/>
      <c r="H2331" s="63"/>
      <c r="I2331" s="63"/>
      <c r="J2331" s="63"/>
      <c r="K2331" s="63"/>
      <c r="L2331" s="63"/>
      <c r="M2331" s="63"/>
      <c r="N2331" s="63"/>
      <c r="O2331" s="63"/>
      <c r="P2331" s="66"/>
      <c r="Q2331" s="66"/>
      <c r="R2331" s="63"/>
    </row>
    <row r="2332">
      <c r="A2332" s="62"/>
      <c r="B2332" s="63"/>
      <c r="C2332" s="64"/>
      <c r="D2332" s="63"/>
      <c r="E2332" s="65"/>
      <c r="F2332" s="63"/>
      <c r="G2332" s="63"/>
      <c r="H2332" s="63"/>
      <c r="I2332" s="63"/>
      <c r="J2332" s="63"/>
      <c r="K2332" s="63"/>
      <c r="L2332" s="63"/>
      <c r="M2332" s="63"/>
      <c r="N2332" s="63"/>
      <c r="O2332" s="63"/>
      <c r="P2332" s="66"/>
      <c r="Q2332" s="66"/>
      <c r="R2332" s="63"/>
    </row>
    <row r="2333">
      <c r="A2333" s="62"/>
      <c r="B2333" s="63"/>
      <c r="C2333" s="64"/>
      <c r="D2333" s="63"/>
      <c r="E2333" s="65"/>
      <c r="F2333" s="63"/>
      <c r="G2333" s="63"/>
      <c r="H2333" s="63"/>
      <c r="I2333" s="63"/>
      <c r="J2333" s="63"/>
      <c r="K2333" s="63"/>
      <c r="L2333" s="63"/>
      <c r="M2333" s="63"/>
      <c r="N2333" s="63"/>
      <c r="O2333" s="63"/>
      <c r="P2333" s="66"/>
      <c r="Q2333" s="66"/>
      <c r="R2333" s="63"/>
    </row>
    <row r="2334">
      <c r="A2334" s="62"/>
      <c r="B2334" s="63"/>
      <c r="C2334" s="64"/>
      <c r="D2334" s="63"/>
      <c r="E2334" s="65"/>
      <c r="F2334" s="63"/>
      <c r="G2334" s="63"/>
      <c r="H2334" s="63"/>
      <c r="I2334" s="63"/>
      <c r="J2334" s="63"/>
      <c r="K2334" s="63"/>
      <c r="L2334" s="63"/>
      <c r="M2334" s="63"/>
      <c r="N2334" s="63"/>
      <c r="O2334" s="63"/>
      <c r="P2334" s="66"/>
      <c r="Q2334" s="66"/>
      <c r="R2334" s="63"/>
    </row>
    <row r="2335">
      <c r="A2335" s="62"/>
      <c r="B2335" s="63"/>
      <c r="C2335" s="64"/>
      <c r="D2335" s="63"/>
      <c r="E2335" s="65"/>
      <c r="F2335" s="63"/>
      <c r="G2335" s="63"/>
      <c r="H2335" s="63"/>
      <c r="I2335" s="63"/>
      <c r="J2335" s="63"/>
      <c r="K2335" s="63"/>
      <c r="L2335" s="63"/>
      <c r="M2335" s="63"/>
      <c r="N2335" s="63"/>
      <c r="O2335" s="63"/>
      <c r="P2335" s="66"/>
      <c r="Q2335" s="66"/>
      <c r="R2335" s="63"/>
    </row>
    <row r="2336">
      <c r="A2336" s="62"/>
      <c r="B2336" s="63"/>
      <c r="C2336" s="64"/>
      <c r="D2336" s="63"/>
      <c r="E2336" s="65"/>
      <c r="F2336" s="63"/>
      <c r="G2336" s="63"/>
      <c r="H2336" s="63"/>
      <c r="I2336" s="63"/>
      <c r="J2336" s="63"/>
      <c r="K2336" s="63"/>
      <c r="L2336" s="63"/>
      <c r="M2336" s="63"/>
      <c r="N2336" s="63"/>
      <c r="O2336" s="63"/>
      <c r="P2336" s="66"/>
      <c r="Q2336" s="66"/>
      <c r="R2336" s="63"/>
    </row>
    <row r="2337">
      <c r="A2337" s="62"/>
      <c r="B2337" s="63"/>
      <c r="C2337" s="64"/>
      <c r="D2337" s="63"/>
      <c r="E2337" s="65"/>
      <c r="F2337" s="63"/>
      <c r="G2337" s="63"/>
      <c r="H2337" s="63"/>
      <c r="I2337" s="63"/>
      <c r="J2337" s="63"/>
      <c r="K2337" s="63"/>
      <c r="L2337" s="63"/>
      <c r="M2337" s="63"/>
      <c r="N2337" s="63"/>
      <c r="O2337" s="63"/>
      <c r="P2337" s="66"/>
      <c r="Q2337" s="66"/>
      <c r="R2337" s="63"/>
    </row>
    <row r="2338">
      <c r="A2338" s="62"/>
      <c r="B2338" s="63"/>
      <c r="C2338" s="64"/>
      <c r="D2338" s="63"/>
      <c r="E2338" s="65"/>
      <c r="F2338" s="63"/>
      <c r="G2338" s="63"/>
      <c r="H2338" s="63"/>
      <c r="I2338" s="63"/>
      <c r="J2338" s="63"/>
      <c r="K2338" s="63"/>
      <c r="L2338" s="63"/>
      <c r="M2338" s="63"/>
      <c r="N2338" s="63"/>
      <c r="O2338" s="63"/>
      <c r="P2338" s="66"/>
      <c r="Q2338" s="66"/>
      <c r="R2338" s="63"/>
    </row>
    <row r="2339">
      <c r="A2339" s="62"/>
      <c r="B2339" s="63"/>
      <c r="C2339" s="64"/>
      <c r="D2339" s="63"/>
      <c r="E2339" s="65"/>
      <c r="F2339" s="63"/>
      <c r="G2339" s="63"/>
      <c r="H2339" s="63"/>
      <c r="I2339" s="63"/>
      <c r="J2339" s="63"/>
      <c r="K2339" s="63"/>
      <c r="L2339" s="63"/>
      <c r="M2339" s="63"/>
      <c r="N2339" s="63"/>
      <c r="O2339" s="63"/>
      <c r="P2339" s="66"/>
      <c r="Q2339" s="66"/>
      <c r="R2339" s="63"/>
    </row>
    <row r="2340">
      <c r="A2340" s="62"/>
      <c r="B2340" s="63"/>
      <c r="C2340" s="64"/>
      <c r="D2340" s="63"/>
      <c r="E2340" s="65"/>
      <c r="F2340" s="63"/>
      <c r="G2340" s="63"/>
      <c r="H2340" s="63"/>
      <c r="I2340" s="63"/>
      <c r="J2340" s="63"/>
      <c r="K2340" s="63"/>
      <c r="L2340" s="63"/>
      <c r="M2340" s="63"/>
      <c r="N2340" s="63"/>
      <c r="O2340" s="63"/>
      <c r="P2340" s="66"/>
      <c r="Q2340" s="66"/>
      <c r="R2340" s="63"/>
    </row>
    <row r="2341">
      <c r="A2341" s="62"/>
      <c r="B2341" s="63"/>
      <c r="C2341" s="64"/>
      <c r="D2341" s="63"/>
      <c r="E2341" s="65"/>
      <c r="F2341" s="63"/>
      <c r="G2341" s="63"/>
      <c r="H2341" s="63"/>
      <c r="I2341" s="63"/>
      <c r="J2341" s="63"/>
      <c r="K2341" s="63"/>
      <c r="L2341" s="63"/>
      <c r="M2341" s="63"/>
      <c r="N2341" s="63"/>
      <c r="O2341" s="63"/>
      <c r="P2341" s="66"/>
      <c r="Q2341" s="66"/>
      <c r="R2341" s="63"/>
    </row>
    <row r="2342">
      <c r="A2342" s="62"/>
      <c r="B2342" s="63"/>
      <c r="C2342" s="64"/>
      <c r="D2342" s="63"/>
      <c r="E2342" s="65"/>
      <c r="F2342" s="63"/>
      <c r="G2342" s="63"/>
      <c r="H2342" s="63"/>
      <c r="I2342" s="63"/>
      <c r="J2342" s="63"/>
      <c r="K2342" s="63"/>
      <c r="L2342" s="63"/>
      <c r="M2342" s="63"/>
      <c r="N2342" s="63"/>
      <c r="O2342" s="63"/>
      <c r="P2342" s="66"/>
      <c r="Q2342" s="66"/>
      <c r="R2342" s="63"/>
    </row>
    <row r="2343">
      <c r="A2343" s="62"/>
      <c r="B2343" s="63"/>
      <c r="C2343" s="64"/>
      <c r="D2343" s="63"/>
      <c r="E2343" s="65"/>
      <c r="F2343" s="63"/>
      <c r="G2343" s="63"/>
      <c r="H2343" s="63"/>
      <c r="I2343" s="63"/>
      <c r="J2343" s="63"/>
      <c r="K2343" s="63"/>
      <c r="L2343" s="63"/>
      <c r="M2343" s="63"/>
      <c r="N2343" s="63"/>
      <c r="O2343" s="63"/>
      <c r="P2343" s="66"/>
      <c r="Q2343" s="66"/>
      <c r="R2343" s="63"/>
    </row>
    <row r="2344">
      <c r="A2344" s="62"/>
      <c r="B2344" s="63"/>
      <c r="C2344" s="64"/>
      <c r="D2344" s="63"/>
      <c r="E2344" s="65"/>
      <c r="F2344" s="63"/>
      <c r="G2344" s="63"/>
      <c r="H2344" s="63"/>
      <c r="I2344" s="63"/>
      <c r="J2344" s="63"/>
      <c r="K2344" s="63"/>
      <c r="L2344" s="63"/>
      <c r="M2344" s="63"/>
      <c r="N2344" s="63"/>
      <c r="O2344" s="63"/>
      <c r="P2344" s="66"/>
      <c r="Q2344" s="66"/>
      <c r="R2344" s="63"/>
    </row>
    <row r="2345">
      <c r="A2345" s="62"/>
      <c r="B2345" s="63"/>
      <c r="C2345" s="64"/>
      <c r="D2345" s="63"/>
      <c r="E2345" s="65"/>
      <c r="F2345" s="63"/>
      <c r="G2345" s="63"/>
      <c r="H2345" s="63"/>
      <c r="I2345" s="63"/>
      <c r="J2345" s="63"/>
      <c r="K2345" s="63"/>
      <c r="L2345" s="63"/>
      <c r="M2345" s="63"/>
      <c r="N2345" s="63"/>
      <c r="O2345" s="63"/>
      <c r="P2345" s="66"/>
      <c r="Q2345" s="66"/>
      <c r="R2345" s="63"/>
    </row>
    <row r="2346">
      <c r="A2346" s="62"/>
      <c r="B2346" s="63"/>
      <c r="C2346" s="64"/>
      <c r="D2346" s="63"/>
      <c r="E2346" s="65"/>
      <c r="F2346" s="63"/>
      <c r="G2346" s="63"/>
      <c r="H2346" s="63"/>
      <c r="I2346" s="63"/>
      <c r="J2346" s="63"/>
      <c r="K2346" s="63"/>
      <c r="L2346" s="63"/>
      <c r="M2346" s="63"/>
      <c r="N2346" s="63"/>
      <c r="O2346" s="63"/>
      <c r="P2346" s="66"/>
      <c r="Q2346" s="66"/>
      <c r="R2346" s="63"/>
    </row>
    <row r="2347">
      <c r="A2347" s="62"/>
      <c r="B2347" s="63"/>
      <c r="C2347" s="64"/>
      <c r="D2347" s="63"/>
      <c r="E2347" s="65"/>
      <c r="F2347" s="63"/>
      <c r="G2347" s="63"/>
      <c r="H2347" s="63"/>
      <c r="I2347" s="63"/>
      <c r="J2347" s="63"/>
      <c r="K2347" s="63"/>
      <c r="L2347" s="63"/>
      <c r="M2347" s="63"/>
      <c r="N2347" s="63"/>
      <c r="O2347" s="63"/>
      <c r="P2347" s="66"/>
      <c r="Q2347" s="66"/>
      <c r="R2347" s="63"/>
    </row>
    <row r="2348">
      <c r="A2348" s="62"/>
      <c r="B2348" s="63"/>
      <c r="C2348" s="64"/>
      <c r="D2348" s="63"/>
      <c r="E2348" s="65"/>
      <c r="F2348" s="63"/>
      <c r="G2348" s="63"/>
      <c r="H2348" s="63"/>
      <c r="I2348" s="63"/>
      <c r="J2348" s="63"/>
      <c r="K2348" s="63"/>
      <c r="L2348" s="63"/>
      <c r="M2348" s="63"/>
      <c r="N2348" s="63"/>
      <c r="O2348" s="63"/>
      <c r="P2348" s="66"/>
      <c r="Q2348" s="66"/>
      <c r="R2348" s="63"/>
    </row>
    <row r="2349">
      <c r="A2349" s="62"/>
      <c r="B2349" s="63"/>
      <c r="C2349" s="64"/>
      <c r="D2349" s="63"/>
      <c r="E2349" s="65"/>
      <c r="F2349" s="63"/>
      <c r="G2349" s="63"/>
      <c r="H2349" s="63"/>
      <c r="I2349" s="63"/>
      <c r="J2349" s="63"/>
      <c r="K2349" s="63"/>
      <c r="L2349" s="63"/>
      <c r="M2349" s="63"/>
      <c r="N2349" s="63"/>
      <c r="O2349" s="63"/>
      <c r="P2349" s="66"/>
      <c r="Q2349" s="66"/>
      <c r="R2349" s="63"/>
    </row>
    <row r="2350">
      <c r="A2350" s="62"/>
      <c r="B2350" s="63"/>
      <c r="C2350" s="64"/>
      <c r="D2350" s="63"/>
      <c r="E2350" s="65"/>
      <c r="F2350" s="63"/>
      <c r="G2350" s="63"/>
      <c r="H2350" s="63"/>
      <c r="I2350" s="63"/>
      <c r="J2350" s="63"/>
      <c r="K2350" s="63"/>
      <c r="L2350" s="63"/>
      <c r="M2350" s="63"/>
      <c r="N2350" s="63"/>
      <c r="O2350" s="63"/>
      <c r="P2350" s="66"/>
      <c r="Q2350" s="66"/>
      <c r="R2350" s="63"/>
    </row>
    <row r="2351">
      <c r="A2351" s="62"/>
      <c r="B2351" s="63"/>
      <c r="C2351" s="64"/>
      <c r="D2351" s="63"/>
      <c r="E2351" s="65"/>
      <c r="F2351" s="63"/>
      <c r="G2351" s="63"/>
      <c r="H2351" s="63"/>
      <c r="I2351" s="63"/>
      <c r="J2351" s="63"/>
      <c r="K2351" s="63"/>
      <c r="L2351" s="63"/>
      <c r="M2351" s="63"/>
      <c r="N2351" s="63"/>
      <c r="O2351" s="63"/>
      <c r="P2351" s="66"/>
      <c r="Q2351" s="66"/>
      <c r="R2351" s="63"/>
    </row>
    <row r="2352">
      <c r="A2352" s="62"/>
      <c r="B2352" s="63"/>
      <c r="C2352" s="64"/>
      <c r="D2352" s="63"/>
      <c r="E2352" s="65"/>
      <c r="F2352" s="63"/>
      <c r="G2352" s="63"/>
      <c r="H2352" s="63"/>
      <c r="I2352" s="63"/>
      <c r="J2352" s="63"/>
      <c r="K2352" s="63"/>
      <c r="L2352" s="63"/>
      <c r="M2352" s="63"/>
      <c r="N2352" s="63"/>
      <c r="O2352" s="63"/>
      <c r="P2352" s="66"/>
      <c r="Q2352" s="66"/>
      <c r="R2352" s="63"/>
    </row>
    <row r="2353">
      <c r="A2353" s="62"/>
      <c r="B2353" s="63"/>
      <c r="C2353" s="64"/>
      <c r="D2353" s="63"/>
      <c r="E2353" s="65"/>
      <c r="F2353" s="63"/>
      <c r="G2353" s="63"/>
      <c r="H2353" s="63"/>
      <c r="I2353" s="63"/>
      <c r="J2353" s="63"/>
      <c r="K2353" s="63"/>
      <c r="L2353" s="63"/>
      <c r="M2353" s="63"/>
      <c r="N2353" s="63"/>
      <c r="O2353" s="63"/>
      <c r="P2353" s="66"/>
      <c r="Q2353" s="66"/>
      <c r="R2353" s="63"/>
    </row>
    <row r="2354">
      <c r="A2354" s="62"/>
      <c r="B2354" s="63"/>
      <c r="C2354" s="64"/>
      <c r="D2354" s="63"/>
      <c r="E2354" s="65"/>
      <c r="F2354" s="63"/>
      <c r="G2354" s="63"/>
      <c r="H2354" s="63"/>
      <c r="I2354" s="63"/>
      <c r="J2354" s="63"/>
      <c r="K2354" s="63"/>
      <c r="L2354" s="63"/>
      <c r="M2354" s="63"/>
      <c r="N2354" s="63"/>
      <c r="O2354" s="63"/>
      <c r="P2354" s="66"/>
      <c r="Q2354" s="66"/>
      <c r="R2354" s="63"/>
    </row>
    <row r="2355">
      <c r="A2355" s="62"/>
      <c r="B2355" s="63"/>
      <c r="C2355" s="64"/>
      <c r="D2355" s="63"/>
      <c r="E2355" s="65"/>
      <c r="F2355" s="63"/>
      <c r="G2355" s="63"/>
      <c r="H2355" s="63"/>
      <c r="I2355" s="63"/>
      <c r="J2355" s="63"/>
      <c r="K2355" s="63"/>
      <c r="L2355" s="63"/>
      <c r="M2355" s="63"/>
      <c r="N2355" s="63"/>
      <c r="O2355" s="63"/>
      <c r="P2355" s="66"/>
      <c r="Q2355" s="66"/>
      <c r="R2355" s="63"/>
    </row>
    <row r="2356">
      <c r="A2356" s="62"/>
      <c r="B2356" s="63"/>
      <c r="C2356" s="64"/>
      <c r="D2356" s="63"/>
      <c r="E2356" s="65"/>
      <c r="F2356" s="63"/>
      <c r="G2356" s="63"/>
      <c r="H2356" s="63"/>
      <c r="I2356" s="63"/>
      <c r="J2356" s="63"/>
      <c r="K2356" s="63"/>
      <c r="L2356" s="63"/>
      <c r="M2356" s="63"/>
      <c r="N2356" s="63"/>
      <c r="O2356" s="63"/>
      <c r="P2356" s="66"/>
      <c r="Q2356" s="66"/>
      <c r="R2356" s="63"/>
    </row>
    <row r="2357">
      <c r="A2357" s="62"/>
      <c r="B2357" s="63"/>
      <c r="C2357" s="64"/>
      <c r="D2357" s="63"/>
      <c r="E2357" s="65"/>
      <c r="F2357" s="63"/>
      <c r="G2357" s="63"/>
      <c r="H2357" s="63"/>
      <c r="I2357" s="63"/>
      <c r="J2357" s="63"/>
      <c r="K2357" s="63"/>
      <c r="L2357" s="63"/>
      <c r="M2357" s="63"/>
      <c r="N2357" s="63"/>
      <c r="O2357" s="63"/>
      <c r="P2357" s="66"/>
      <c r="Q2357" s="66"/>
      <c r="R2357" s="63"/>
    </row>
    <row r="2358">
      <c r="A2358" s="62"/>
      <c r="B2358" s="63"/>
      <c r="C2358" s="64"/>
      <c r="D2358" s="63"/>
      <c r="E2358" s="65"/>
      <c r="F2358" s="63"/>
      <c r="G2358" s="63"/>
      <c r="H2358" s="63"/>
      <c r="I2358" s="63"/>
      <c r="J2358" s="63"/>
      <c r="K2358" s="63"/>
      <c r="L2358" s="63"/>
      <c r="M2358" s="63"/>
      <c r="N2358" s="63"/>
      <c r="O2358" s="63"/>
      <c r="P2358" s="66"/>
      <c r="Q2358" s="66"/>
      <c r="R2358" s="63"/>
    </row>
    <row r="2359">
      <c r="A2359" s="62"/>
      <c r="B2359" s="63"/>
      <c r="C2359" s="64"/>
      <c r="D2359" s="63"/>
      <c r="E2359" s="65"/>
      <c r="F2359" s="63"/>
      <c r="G2359" s="63"/>
      <c r="H2359" s="63"/>
      <c r="I2359" s="63"/>
      <c r="J2359" s="63"/>
      <c r="K2359" s="63"/>
      <c r="L2359" s="63"/>
      <c r="M2359" s="63"/>
      <c r="N2359" s="63"/>
      <c r="O2359" s="63"/>
      <c r="P2359" s="66"/>
      <c r="Q2359" s="66"/>
      <c r="R2359" s="63"/>
    </row>
    <row r="2360">
      <c r="A2360" s="62"/>
      <c r="B2360" s="63"/>
      <c r="C2360" s="64"/>
      <c r="D2360" s="63"/>
      <c r="E2360" s="65"/>
      <c r="F2360" s="63"/>
      <c r="G2360" s="63"/>
      <c r="H2360" s="63"/>
      <c r="I2360" s="63"/>
      <c r="J2360" s="63"/>
      <c r="K2360" s="63"/>
      <c r="L2360" s="63"/>
      <c r="M2360" s="63"/>
      <c r="N2360" s="63"/>
      <c r="O2360" s="63"/>
      <c r="P2360" s="66"/>
      <c r="Q2360" s="66"/>
      <c r="R2360" s="63"/>
    </row>
    <row r="2361">
      <c r="A2361" s="62"/>
      <c r="B2361" s="63"/>
      <c r="C2361" s="64"/>
      <c r="D2361" s="63"/>
      <c r="E2361" s="65"/>
      <c r="F2361" s="63"/>
      <c r="G2361" s="63"/>
      <c r="H2361" s="63"/>
      <c r="I2361" s="63"/>
      <c r="J2361" s="63"/>
      <c r="K2361" s="63"/>
      <c r="L2361" s="63"/>
      <c r="M2361" s="63"/>
      <c r="N2361" s="63"/>
      <c r="O2361" s="63"/>
      <c r="P2361" s="66"/>
      <c r="Q2361" s="66"/>
      <c r="R2361" s="63"/>
    </row>
    <row r="2362">
      <c r="A2362" s="62"/>
      <c r="B2362" s="63"/>
      <c r="C2362" s="64"/>
      <c r="D2362" s="63"/>
      <c r="E2362" s="65"/>
      <c r="F2362" s="63"/>
      <c r="G2362" s="63"/>
      <c r="H2362" s="63"/>
      <c r="I2362" s="63"/>
      <c r="J2362" s="63"/>
      <c r="K2362" s="63"/>
      <c r="L2362" s="63"/>
      <c r="M2362" s="63"/>
      <c r="N2362" s="63"/>
      <c r="O2362" s="63"/>
      <c r="P2362" s="66"/>
      <c r="Q2362" s="66"/>
      <c r="R2362" s="63"/>
    </row>
    <row r="2363">
      <c r="A2363" s="62"/>
      <c r="B2363" s="63"/>
      <c r="C2363" s="64"/>
      <c r="D2363" s="63"/>
      <c r="E2363" s="65"/>
      <c r="F2363" s="63"/>
      <c r="G2363" s="63"/>
      <c r="H2363" s="63"/>
      <c r="I2363" s="63"/>
      <c r="J2363" s="63"/>
      <c r="K2363" s="63"/>
      <c r="L2363" s="63"/>
      <c r="M2363" s="63"/>
      <c r="N2363" s="63"/>
      <c r="O2363" s="63"/>
      <c r="P2363" s="66"/>
      <c r="Q2363" s="66"/>
      <c r="R2363" s="63"/>
    </row>
    <row r="2364">
      <c r="A2364" s="62"/>
      <c r="B2364" s="63"/>
      <c r="C2364" s="64"/>
      <c r="D2364" s="63"/>
      <c r="E2364" s="65"/>
      <c r="F2364" s="63"/>
      <c r="G2364" s="63"/>
      <c r="H2364" s="63"/>
      <c r="I2364" s="63"/>
      <c r="J2364" s="63"/>
      <c r="K2364" s="63"/>
      <c r="L2364" s="63"/>
      <c r="M2364" s="63"/>
      <c r="N2364" s="63"/>
      <c r="O2364" s="63"/>
      <c r="P2364" s="66"/>
      <c r="Q2364" s="66"/>
      <c r="R2364" s="63"/>
    </row>
    <row r="2365">
      <c r="A2365" s="62"/>
      <c r="B2365" s="63"/>
      <c r="C2365" s="64"/>
      <c r="D2365" s="63"/>
      <c r="E2365" s="65"/>
      <c r="F2365" s="63"/>
      <c r="G2365" s="63"/>
      <c r="H2365" s="63"/>
      <c r="I2365" s="63"/>
      <c r="J2365" s="63"/>
      <c r="K2365" s="63"/>
      <c r="L2365" s="63"/>
      <c r="M2365" s="63"/>
      <c r="N2365" s="63"/>
      <c r="O2365" s="63"/>
      <c r="P2365" s="66"/>
      <c r="Q2365" s="66"/>
      <c r="R2365" s="63"/>
    </row>
    <row r="2366">
      <c r="A2366" s="62"/>
      <c r="B2366" s="63"/>
      <c r="C2366" s="64"/>
      <c r="D2366" s="63"/>
      <c r="E2366" s="65"/>
      <c r="F2366" s="63"/>
      <c r="G2366" s="63"/>
      <c r="H2366" s="63"/>
      <c r="I2366" s="63"/>
      <c r="J2366" s="63"/>
      <c r="K2366" s="63"/>
      <c r="L2366" s="63"/>
      <c r="M2366" s="63"/>
      <c r="N2366" s="63"/>
      <c r="O2366" s="63"/>
      <c r="P2366" s="66"/>
      <c r="Q2366" s="66"/>
      <c r="R2366" s="63"/>
    </row>
    <row r="2367">
      <c r="A2367" s="62"/>
      <c r="B2367" s="63"/>
      <c r="C2367" s="64"/>
      <c r="D2367" s="63"/>
      <c r="E2367" s="65"/>
      <c r="F2367" s="63"/>
      <c r="G2367" s="63"/>
      <c r="H2367" s="63"/>
      <c r="I2367" s="63"/>
      <c r="J2367" s="63"/>
      <c r="K2367" s="63"/>
      <c r="L2367" s="63"/>
      <c r="M2367" s="63"/>
      <c r="N2367" s="63"/>
      <c r="O2367" s="63"/>
      <c r="P2367" s="66"/>
      <c r="Q2367" s="66"/>
      <c r="R2367" s="63"/>
    </row>
    <row r="2368">
      <c r="A2368" s="62"/>
      <c r="B2368" s="63"/>
      <c r="C2368" s="64"/>
      <c r="D2368" s="63"/>
      <c r="E2368" s="65"/>
      <c r="F2368" s="63"/>
      <c r="G2368" s="63"/>
      <c r="H2368" s="63"/>
      <c r="I2368" s="63"/>
      <c r="J2368" s="63"/>
      <c r="K2368" s="63"/>
      <c r="L2368" s="63"/>
      <c r="M2368" s="63"/>
      <c r="N2368" s="63"/>
      <c r="O2368" s="63"/>
      <c r="P2368" s="66"/>
      <c r="Q2368" s="66"/>
      <c r="R2368" s="63"/>
    </row>
    <row r="2369">
      <c r="A2369" s="62"/>
      <c r="B2369" s="63"/>
      <c r="C2369" s="64"/>
      <c r="D2369" s="63"/>
      <c r="E2369" s="65"/>
      <c r="F2369" s="63"/>
      <c r="G2369" s="63"/>
      <c r="H2369" s="63"/>
      <c r="I2369" s="63"/>
      <c r="J2369" s="63"/>
      <c r="K2369" s="63"/>
      <c r="L2369" s="63"/>
      <c r="M2369" s="63"/>
      <c r="N2369" s="63"/>
      <c r="O2369" s="63"/>
      <c r="P2369" s="66"/>
      <c r="Q2369" s="66"/>
      <c r="R2369" s="63"/>
    </row>
    <row r="2370">
      <c r="A2370" s="62"/>
      <c r="B2370" s="63"/>
      <c r="C2370" s="64"/>
      <c r="D2370" s="63"/>
      <c r="E2370" s="65"/>
      <c r="F2370" s="63"/>
      <c r="G2370" s="63"/>
      <c r="H2370" s="63"/>
      <c r="I2370" s="63"/>
      <c r="J2370" s="63"/>
      <c r="K2370" s="63"/>
      <c r="L2370" s="63"/>
      <c r="M2370" s="63"/>
      <c r="N2370" s="63"/>
      <c r="O2370" s="63"/>
      <c r="P2370" s="66"/>
      <c r="Q2370" s="66"/>
      <c r="R2370" s="63"/>
    </row>
    <row r="2371">
      <c r="A2371" s="62"/>
      <c r="B2371" s="63"/>
      <c r="C2371" s="64"/>
      <c r="D2371" s="63"/>
      <c r="E2371" s="65"/>
      <c r="F2371" s="63"/>
      <c r="G2371" s="63"/>
      <c r="H2371" s="63"/>
      <c r="I2371" s="63"/>
      <c r="J2371" s="63"/>
      <c r="K2371" s="63"/>
      <c r="L2371" s="63"/>
      <c r="M2371" s="63"/>
      <c r="N2371" s="63"/>
      <c r="O2371" s="63"/>
      <c r="P2371" s="66"/>
      <c r="Q2371" s="66"/>
      <c r="R2371" s="63"/>
    </row>
    <row r="2372">
      <c r="A2372" s="62"/>
      <c r="B2372" s="63"/>
      <c r="C2372" s="64"/>
      <c r="D2372" s="63"/>
      <c r="E2372" s="65"/>
      <c r="F2372" s="63"/>
      <c r="G2372" s="63"/>
      <c r="H2372" s="63"/>
      <c r="I2372" s="63"/>
      <c r="J2372" s="63"/>
      <c r="K2372" s="63"/>
      <c r="L2372" s="63"/>
      <c r="M2372" s="63"/>
      <c r="N2372" s="63"/>
      <c r="O2372" s="63"/>
      <c r="P2372" s="66"/>
      <c r="Q2372" s="66"/>
      <c r="R2372" s="63"/>
    </row>
    <row r="2373">
      <c r="A2373" s="62"/>
      <c r="B2373" s="63"/>
      <c r="C2373" s="64"/>
      <c r="D2373" s="63"/>
      <c r="E2373" s="65"/>
      <c r="F2373" s="63"/>
      <c r="G2373" s="63"/>
      <c r="H2373" s="63"/>
      <c r="I2373" s="63"/>
      <c r="J2373" s="63"/>
      <c r="K2373" s="63"/>
      <c r="L2373" s="63"/>
      <c r="M2373" s="63"/>
      <c r="N2373" s="63"/>
      <c r="O2373" s="63"/>
      <c r="P2373" s="66"/>
      <c r="Q2373" s="66"/>
      <c r="R2373" s="63"/>
    </row>
    <row r="2374">
      <c r="A2374" s="62"/>
      <c r="B2374" s="63"/>
      <c r="C2374" s="64"/>
      <c r="D2374" s="63"/>
      <c r="E2374" s="65"/>
      <c r="F2374" s="63"/>
      <c r="G2374" s="63"/>
      <c r="H2374" s="63"/>
      <c r="I2374" s="63"/>
      <c r="J2374" s="63"/>
      <c r="K2374" s="63"/>
      <c r="L2374" s="63"/>
      <c r="M2374" s="63"/>
      <c r="N2374" s="63"/>
      <c r="O2374" s="63"/>
      <c r="P2374" s="66"/>
      <c r="Q2374" s="66"/>
      <c r="R2374" s="63"/>
    </row>
    <row r="2375">
      <c r="A2375" s="62"/>
      <c r="B2375" s="63"/>
      <c r="C2375" s="64"/>
      <c r="D2375" s="63"/>
      <c r="E2375" s="65"/>
      <c r="F2375" s="63"/>
      <c r="G2375" s="63"/>
      <c r="H2375" s="63"/>
      <c r="I2375" s="63"/>
      <c r="J2375" s="63"/>
      <c r="K2375" s="63"/>
      <c r="L2375" s="63"/>
      <c r="M2375" s="63"/>
      <c r="N2375" s="63"/>
      <c r="O2375" s="63"/>
      <c r="P2375" s="66"/>
      <c r="Q2375" s="66"/>
      <c r="R2375" s="63"/>
    </row>
    <row r="2376">
      <c r="A2376" s="62"/>
      <c r="B2376" s="63"/>
      <c r="C2376" s="64"/>
      <c r="D2376" s="63"/>
      <c r="E2376" s="65"/>
      <c r="F2376" s="63"/>
      <c r="G2376" s="63"/>
      <c r="H2376" s="63"/>
      <c r="I2376" s="63"/>
      <c r="J2376" s="63"/>
      <c r="K2376" s="63"/>
      <c r="L2376" s="63"/>
      <c r="M2376" s="63"/>
      <c r="N2376" s="63"/>
      <c r="O2376" s="63"/>
      <c r="P2376" s="66"/>
      <c r="Q2376" s="66"/>
      <c r="R2376" s="63"/>
    </row>
    <row r="2377">
      <c r="A2377" s="62"/>
      <c r="B2377" s="63"/>
      <c r="C2377" s="64"/>
      <c r="D2377" s="63"/>
      <c r="E2377" s="65"/>
      <c r="F2377" s="63"/>
      <c r="G2377" s="63"/>
      <c r="H2377" s="63"/>
      <c r="I2377" s="63"/>
      <c r="J2377" s="63"/>
      <c r="K2377" s="63"/>
      <c r="L2377" s="63"/>
      <c r="M2377" s="63"/>
      <c r="N2377" s="63"/>
      <c r="O2377" s="63"/>
      <c r="P2377" s="66"/>
      <c r="Q2377" s="66"/>
      <c r="R2377" s="63"/>
    </row>
    <row r="2378">
      <c r="A2378" s="62"/>
      <c r="B2378" s="63"/>
      <c r="C2378" s="64"/>
      <c r="D2378" s="63"/>
      <c r="E2378" s="65"/>
      <c r="F2378" s="63"/>
      <c r="G2378" s="63"/>
      <c r="H2378" s="63"/>
      <c r="I2378" s="63"/>
      <c r="J2378" s="63"/>
      <c r="K2378" s="63"/>
      <c r="L2378" s="63"/>
      <c r="M2378" s="63"/>
      <c r="N2378" s="63"/>
      <c r="O2378" s="63"/>
      <c r="P2378" s="66"/>
      <c r="Q2378" s="66"/>
      <c r="R2378" s="63"/>
    </row>
    <row r="2379">
      <c r="A2379" s="62"/>
      <c r="B2379" s="63"/>
      <c r="C2379" s="64"/>
      <c r="D2379" s="63"/>
      <c r="E2379" s="65"/>
      <c r="F2379" s="63"/>
      <c r="G2379" s="63"/>
      <c r="H2379" s="63"/>
      <c r="I2379" s="63"/>
      <c r="J2379" s="63"/>
      <c r="K2379" s="63"/>
      <c r="L2379" s="63"/>
      <c r="M2379" s="63"/>
      <c r="N2379" s="63"/>
      <c r="O2379" s="63"/>
      <c r="P2379" s="66"/>
      <c r="Q2379" s="66"/>
      <c r="R2379" s="63"/>
    </row>
    <row r="2380">
      <c r="A2380" s="62"/>
      <c r="B2380" s="63"/>
      <c r="C2380" s="64"/>
      <c r="D2380" s="63"/>
      <c r="E2380" s="65"/>
      <c r="F2380" s="63"/>
      <c r="G2380" s="63"/>
      <c r="H2380" s="63"/>
      <c r="I2380" s="63"/>
      <c r="J2380" s="63"/>
      <c r="K2380" s="63"/>
      <c r="L2380" s="63"/>
      <c r="M2380" s="63"/>
      <c r="N2380" s="63"/>
      <c r="O2380" s="63"/>
      <c r="P2380" s="66"/>
      <c r="Q2380" s="66"/>
      <c r="R2380" s="63"/>
    </row>
    <row r="2381">
      <c r="A2381" s="62"/>
      <c r="B2381" s="63"/>
      <c r="C2381" s="64"/>
      <c r="D2381" s="63"/>
      <c r="E2381" s="65"/>
      <c r="F2381" s="63"/>
      <c r="G2381" s="63"/>
      <c r="H2381" s="63"/>
      <c r="I2381" s="63"/>
      <c r="J2381" s="63"/>
      <c r="K2381" s="63"/>
      <c r="L2381" s="63"/>
      <c r="M2381" s="63"/>
      <c r="N2381" s="63"/>
      <c r="O2381" s="63"/>
      <c r="P2381" s="66"/>
      <c r="Q2381" s="66"/>
      <c r="R2381" s="63"/>
    </row>
    <row r="2382">
      <c r="A2382" s="62"/>
      <c r="B2382" s="63"/>
      <c r="C2382" s="64"/>
      <c r="D2382" s="63"/>
      <c r="E2382" s="65"/>
      <c r="F2382" s="63"/>
      <c r="G2382" s="63"/>
      <c r="H2382" s="63"/>
      <c r="I2382" s="63"/>
      <c r="J2382" s="63"/>
      <c r="K2382" s="63"/>
      <c r="L2382" s="63"/>
      <c r="M2382" s="63"/>
      <c r="N2382" s="63"/>
      <c r="O2382" s="63"/>
      <c r="P2382" s="66"/>
      <c r="Q2382" s="66"/>
      <c r="R2382" s="63"/>
    </row>
    <row r="2383">
      <c r="A2383" s="62"/>
      <c r="B2383" s="63"/>
      <c r="C2383" s="64"/>
      <c r="D2383" s="63"/>
      <c r="E2383" s="65"/>
      <c r="F2383" s="63"/>
      <c r="G2383" s="63"/>
      <c r="H2383" s="63"/>
      <c r="I2383" s="63"/>
      <c r="J2383" s="63"/>
      <c r="K2383" s="63"/>
      <c r="L2383" s="63"/>
      <c r="M2383" s="63"/>
      <c r="N2383" s="63"/>
      <c r="O2383" s="63"/>
      <c r="P2383" s="66"/>
      <c r="Q2383" s="66"/>
      <c r="R2383" s="63"/>
    </row>
    <row r="2384">
      <c r="A2384" s="62"/>
      <c r="B2384" s="63"/>
      <c r="C2384" s="64"/>
      <c r="D2384" s="63"/>
      <c r="E2384" s="65"/>
      <c r="F2384" s="63"/>
      <c r="G2384" s="63"/>
      <c r="H2384" s="63"/>
      <c r="I2384" s="63"/>
      <c r="J2384" s="63"/>
      <c r="K2384" s="63"/>
      <c r="L2384" s="63"/>
      <c r="M2384" s="63"/>
      <c r="N2384" s="63"/>
      <c r="O2384" s="63"/>
      <c r="P2384" s="66"/>
      <c r="Q2384" s="66"/>
      <c r="R2384" s="63"/>
    </row>
    <row r="2385">
      <c r="A2385" s="62"/>
      <c r="B2385" s="63"/>
      <c r="C2385" s="64"/>
      <c r="D2385" s="63"/>
      <c r="E2385" s="65"/>
      <c r="F2385" s="63"/>
      <c r="G2385" s="63"/>
      <c r="H2385" s="63"/>
      <c r="I2385" s="63"/>
      <c r="J2385" s="63"/>
      <c r="K2385" s="63"/>
      <c r="L2385" s="63"/>
      <c r="M2385" s="63"/>
      <c r="N2385" s="63"/>
      <c r="O2385" s="63"/>
      <c r="P2385" s="66"/>
      <c r="Q2385" s="66"/>
      <c r="R2385" s="63"/>
    </row>
    <row r="2386">
      <c r="A2386" s="62"/>
      <c r="B2386" s="63"/>
      <c r="C2386" s="64"/>
      <c r="D2386" s="63"/>
      <c r="E2386" s="65"/>
      <c r="F2386" s="63"/>
      <c r="G2386" s="63"/>
      <c r="H2386" s="63"/>
      <c r="I2386" s="63"/>
      <c r="J2386" s="63"/>
      <c r="K2386" s="63"/>
      <c r="L2386" s="63"/>
      <c r="M2386" s="63"/>
      <c r="N2386" s="63"/>
      <c r="O2386" s="63"/>
      <c r="P2386" s="66"/>
      <c r="Q2386" s="66"/>
      <c r="R2386" s="63"/>
    </row>
    <row r="2387">
      <c r="A2387" s="62"/>
      <c r="B2387" s="63"/>
      <c r="C2387" s="64"/>
      <c r="D2387" s="63"/>
      <c r="E2387" s="65"/>
      <c r="F2387" s="63"/>
      <c r="G2387" s="63"/>
      <c r="H2387" s="63"/>
      <c r="I2387" s="63"/>
      <c r="J2387" s="63"/>
      <c r="K2387" s="63"/>
      <c r="L2387" s="63"/>
      <c r="M2387" s="63"/>
      <c r="N2387" s="63"/>
      <c r="O2387" s="63"/>
      <c r="P2387" s="66"/>
      <c r="Q2387" s="66"/>
      <c r="R2387" s="63"/>
    </row>
    <row r="2388">
      <c r="A2388" s="62"/>
      <c r="B2388" s="63"/>
      <c r="C2388" s="64"/>
      <c r="D2388" s="63"/>
      <c r="E2388" s="65"/>
      <c r="F2388" s="63"/>
      <c r="G2388" s="63"/>
      <c r="H2388" s="63"/>
      <c r="I2388" s="63"/>
      <c r="J2388" s="63"/>
      <c r="K2388" s="63"/>
      <c r="L2388" s="63"/>
      <c r="M2388" s="63"/>
      <c r="N2388" s="63"/>
      <c r="O2388" s="63"/>
      <c r="P2388" s="66"/>
      <c r="Q2388" s="66"/>
      <c r="R2388" s="63"/>
    </row>
    <row r="2389">
      <c r="A2389" s="62"/>
      <c r="B2389" s="63"/>
      <c r="C2389" s="64"/>
      <c r="D2389" s="63"/>
      <c r="E2389" s="65"/>
      <c r="F2389" s="63"/>
      <c r="G2389" s="63"/>
      <c r="H2389" s="63"/>
      <c r="I2389" s="63"/>
      <c r="J2389" s="63"/>
      <c r="K2389" s="63"/>
      <c r="L2389" s="63"/>
      <c r="M2389" s="63"/>
      <c r="N2389" s="63"/>
      <c r="O2389" s="63"/>
      <c r="P2389" s="66"/>
      <c r="Q2389" s="66"/>
      <c r="R2389" s="63"/>
    </row>
    <row r="2390">
      <c r="A2390" s="62"/>
      <c r="B2390" s="63"/>
      <c r="C2390" s="64"/>
      <c r="D2390" s="63"/>
      <c r="E2390" s="65"/>
      <c r="F2390" s="63"/>
      <c r="G2390" s="63"/>
      <c r="H2390" s="63"/>
      <c r="I2390" s="63"/>
      <c r="J2390" s="63"/>
      <c r="K2390" s="63"/>
      <c r="L2390" s="63"/>
      <c r="M2390" s="63"/>
      <c r="N2390" s="63"/>
      <c r="O2390" s="63"/>
      <c r="P2390" s="66"/>
      <c r="Q2390" s="66"/>
      <c r="R2390" s="63"/>
    </row>
    <row r="2391">
      <c r="A2391" s="62"/>
      <c r="B2391" s="63"/>
      <c r="C2391" s="64"/>
      <c r="D2391" s="63"/>
      <c r="E2391" s="65"/>
      <c r="F2391" s="63"/>
      <c r="G2391" s="63"/>
      <c r="H2391" s="63"/>
      <c r="I2391" s="63"/>
      <c r="J2391" s="63"/>
      <c r="K2391" s="63"/>
      <c r="L2391" s="63"/>
      <c r="M2391" s="63"/>
      <c r="N2391" s="63"/>
      <c r="O2391" s="63"/>
      <c r="P2391" s="66"/>
      <c r="Q2391" s="66"/>
      <c r="R2391" s="63"/>
    </row>
    <row r="2392">
      <c r="A2392" s="62"/>
      <c r="B2392" s="63"/>
      <c r="C2392" s="64"/>
      <c r="D2392" s="63"/>
      <c r="E2392" s="65"/>
      <c r="F2392" s="63"/>
      <c r="G2392" s="63"/>
      <c r="H2392" s="63"/>
      <c r="I2392" s="63"/>
      <c r="J2392" s="63"/>
      <c r="K2392" s="63"/>
      <c r="L2392" s="63"/>
      <c r="M2392" s="63"/>
      <c r="N2392" s="63"/>
      <c r="O2392" s="63"/>
      <c r="P2392" s="66"/>
      <c r="Q2392" s="66"/>
      <c r="R2392" s="63"/>
    </row>
    <row r="2393">
      <c r="A2393" s="62"/>
      <c r="B2393" s="63"/>
      <c r="C2393" s="64"/>
      <c r="D2393" s="63"/>
      <c r="E2393" s="65"/>
      <c r="F2393" s="63"/>
      <c r="G2393" s="63"/>
      <c r="H2393" s="63"/>
      <c r="I2393" s="63"/>
      <c r="J2393" s="63"/>
      <c r="K2393" s="63"/>
      <c r="L2393" s="63"/>
      <c r="M2393" s="63"/>
      <c r="N2393" s="63"/>
      <c r="O2393" s="63"/>
      <c r="P2393" s="66"/>
      <c r="Q2393" s="66"/>
      <c r="R2393" s="63"/>
    </row>
    <row r="2394">
      <c r="A2394" s="62"/>
      <c r="B2394" s="63"/>
      <c r="C2394" s="64"/>
      <c r="D2394" s="63"/>
      <c r="E2394" s="65"/>
      <c r="F2394" s="63"/>
      <c r="G2394" s="63"/>
      <c r="H2394" s="63"/>
      <c r="I2394" s="63"/>
      <c r="J2394" s="63"/>
      <c r="K2394" s="63"/>
      <c r="L2394" s="63"/>
      <c r="M2394" s="63"/>
      <c r="N2394" s="63"/>
      <c r="O2394" s="63"/>
      <c r="P2394" s="66"/>
      <c r="Q2394" s="66"/>
      <c r="R2394" s="63"/>
    </row>
    <row r="2395">
      <c r="A2395" s="62"/>
      <c r="B2395" s="63"/>
      <c r="C2395" s="64"/>
      <c r="D2395" s="63"/>
      <c r="E2395" s="65"/>
      <c r="F2395" s="63"/>
      <c r="G2395" s="63"/>
      <c r="H2395" s="63"/>
      <c r="I2395" s="63"/>
      <c r="J2395" s="63"/>
      <c r="K2395" s="63"/>
      <c r="L2395" s="63"/>
      <c r="M2395" s="63"/>
      <c r="N2395" s="63"/>
      <c r="O2395" s="63"/>
      <c r="P2395" s="66"/>
      <c r="Q2395" s="66"/>
      <c r="R2395" s="63"/>
    </row>
    <row r="2396">
      <c r="A2396" s="62"/>
      <c r="B2396" s="63"/>
      <c r="C2396" s="64"/>
      <c r="D2396" s="63"/>
      <c r="E2396" s="65"/>
      <c r="F2396" s="63"/>
      <c r="G2396" s="63"/>
      <c r="H2396" s="63"/>
      <c r="I2396" s="63"/>
      <c r="J2396" s="63"/>
      <c r="K2396" s="63"/>
      <c r="L2396" s="63"/>
      <c r="M2396" s="63"/>
      <c r="N2396" s="63"/>
      <c r="O2396" s="63"/>
      <c r="P2396" s="66"/>
      <c r="Q2396" s="66"/>
      <c r="R2396" s="63"/>
    </row>
    <row r="2397">
      <c r="A2397" s="62"/>
      <c r="B2397" s="63"/>
      <c r="C2397" s="64"/>
      <c r="D2397" s="63"/>
      <c r="E2397" s="65"/>
      <c r="F2397" s="63"/>
      <c r="G2397" s="63"/>
      <c r="H2397" s="63"/>
      <c r="I2397" s="63"/>
      <c r="J2397" s="63"/>
      <c r="K2397" s="63"/>
      <c r="L2397" s="63"/>
      <c r="M2397" s="63"/>
      <c r="N2397" s="63"/>
      <c r="O2397" s="63"/>
      <c r="P2397" s="66"/>
      <c r="Q2397" s="66"/>
      <c r="R2397" s="63"/>
    </row>
    <row r="2398">
      <c r="A2398" s="62"/>
      <c r="B2398" s="63"/>
      <c r="C2398" s="64"/>
      <c r="D2398" s="63"/>
      <c r="E2398" s="65"/>
      <c r="F2398" s="63"/>
      <c r="G2398" s="63"/>
      <c r="H2398" s="63"/>
      <c r="I2398" s="63"/>
      <c r="J2398" s="63"/>
      <c r="K2398" s="63"/>
      <c r="L2398" s="63"/>
      <c r="M2398" s="63"/>
      <c r="N2398" s="63"/>
      <c r="O2398" s="63"/>
      <c r="P2398" s="66"/>
      <c r="Q2398" s="66"/>
      <c r="R2398" s="63"/>
    </row>
    <row r="2399">
      <c r="A2399" s="62"/>
      <c r="B2399" s="63"/>
      <c r="C2399" s="64"/>
      <c r="D2399" s="63"/>
      <c r="E2399" s="65"/>
      <c r="F2399" s="63"/>
      <c r="G2399" s="63"/>
      <c r="H2399" s="63"/>
      <c r="I2399" s="63"/>
      <c r="J2399" s="63"/>
      <c r="K2399" s="63"/>
      <c r="L2399" s="63"/>
      <c r="M2399" s="63"/>
      <c r="N2399" s="63"/>
      <c r="O2399" s="63"/>
      <c r="P2399" s="66"/>
      <c r="Q2399" s="66"/>
      <c r="R2399" s="63"/>
    </row>
    <row r="2400">
      <c r="A2400" s="62"/>
      <c r="B2400" s="63"/>
      <c r="C2400" s="64"/>
      <c r="D2400" s="63"/>
      <c r="E2400" s="65"/>
      <c r="F2400" s="63"/>
      <c r="G2400" s="63"/>
      <c r="H2400" s="63"/>
      <c r="I2400" s="63"/>
      <c r="J2400" s="63"/>
      <c r="K2400" s="63"/>
      <c r="L2400" s="63"/>
      <c r="M2400" s="63"/>
      <c r="N2400" s="63"/>
      <c r="O2400" s="63"/>
      <c r="P2400" s="66"/>
      <c r="Q2400" s="66"/>
      <c r="R2400" s="63"/>
    </row>
    <row r="2401">
      <c r="A2401" s="62"/>
      <c r="B2401" s="63"/>
      <c r="C2401" s="64"/>
      <c r="D2401" s="63"/>
      <c r="E2401" s="65"/>
      <c r="F2401" s="63"/>
      <c r="G2401" s="63"/>
      <c r="H2401" s="63"/>
      <c r="I2401" s="63"/>
      <c r="J2401" s="63"/>
      <c r="K2401" s="63"/>
      <c r="L2401" s="63"/>
      <c r="M2401" s="63"/>
      <c r="N2401" s="63"/>
      <c r="O2401" s="63"/>
      <c r="P2401" s="66"/>
      <c r="Q2401" s="66"/>
      <c r="R2401" s="63"/>
    </row>
    <row r="2402">
      <c r="A2402" s="62"/>
      <c r="B2402" s="63"/>
      <c r="C2402" s="64"/>
      <c r="D2402" s="63"/>
      <c r="E2402" s="65"/>
      <c r="F2402" s="63"/>
      <c r="G2402" s="63"/>
      <c r="H2402" s="63"/>
      <c r="I2402" s="63"/>
      <c r="J2402" s="63"/>
      <c r="K2402" s="63"/>
      <c r="L2402" s="63"/>
      <c r="M2402" s="63"/>
      <c r="N2402" s="63"/>
      <c r="O2402" s="63"/>
      <c r="P2402" s="66"/>
      <c r="Q2402" s="66"/>
      <c r="R2402" s="63"/>
    </row>
    <row r="2403">
      <c r="A2403" s="62"/>
      <c r="B2403" s="63"/>
      <c r="C2403" s="64"/>
      <c r="D2403" s="63"/>
      <c r="E2403" s="65"/>
      <c r="F2403" s="63"/>
      <c r="G2403" s="63"/>
      <c r="H2403" s="63"/>
      <c r="I2403" s="63"/>
      <c r="J2403" s="63"/>
      <c r="K2403" s="63"/>
      <c r="L2403" s="63"/>
      <c r="M2403" s="63"/>
      <c r="N2403" s="63"/>
      <c r="O2403" s="63"/>
      <c r="P2403" s="66"/>
      <c r="Q2403" s="66"/>
      <c r="R2403" s="63"/>
    </row>
    <row r="2404">
      <c r="A2404" s="62"/>
      <c r="B2404" s="63"/>
      <c r="C2404" s="64"/>
      <c r="D2404" s="63"/>
      <c r="E2404" s="65"/>
      <c r="F2404" s="63"/>
      <c r="G2404" s="63"/>
      <c r="H2404" s="63"/>
      <c r="I2404" s="63"/>
      <c r="J2404" s="63"/>
      <c r="K2404" s="63"/>
      <c r="L2404" s="63"/>
      <c r="M2404" s="63"/>
      <c r="N2404" s="63"/>
      <c r="O2404" s="63"/>
      <c r="P2404" s="66"/>
      <c r="Q2404" s="66"/>
      <c r="R2404" s="63"/>
    </row>
    <row r="2405">
      <c r="A2405" s="62"/>
      <c r="B2405" s="63"/>
      <c r="C2405" s="64"/>
      <c r="D2405" s="63"/>
      <c r="E2405" s="65"/>
      <c r="F2405" s="63"/>
      <c r="G2405" s="63"/>
      <c r="H2405" s="63"/>
      <c r="I2405" s="63"/>
      <c r="J2405" s="63"/>
      <c r="K2405" s="63"/>
      <c r="L2405" s="63"/>
      <c r="M2405" s="63"/>
      <c r="N2405" s="63"/>
      <c r="O2405" s="63"/>
      <c r="P2405" s="66"/>
      <c r="Q2405" s="66"/>
      <c r="R2405" s="63"/>
    </row>
    <row r="2406">
      <c r="A2406" s="62"/>
      <c r="B2406" s="63"/>
      <c r="C2406" s="64"/>
      <c r="D2406" s="63"/>
      <c r="E2406" s="65"/>
      <c r="F2406" s="63"/>
      <c r="G2406" s="63"/>
      <c r="H2406" s="63"/>
      <c r="I2406" s="63"/>
      <c r="J2406" s="63"/>
      <c r="K2406" s="63"/>
      <c r="L2406" s="63"/>
      <c r="M2406" s="63"/>
      <c r="N2406" s="63"/>
      <c r="O2406" s="63"/>
      <c r="P2406" s="66"/>
      <c r="Q2406" s="66"/>
      <c r="R2406" s="63"/>
    </row>
    <row r="2407">
      <c r="A2407" s="62"/>
      <c r="B2407" s="63"/>
      <c r="C2407" s="64"/>
      <c r="D2407" s="63"/>
      <c r="E2407" s="65"/>
      <c r="F2407" s="63"/>
      <c r="G2407" s="63"/>
      <c r="H2407" s="63"/>
      <c r="I2407" s="63"/>
      <c r="J2407" s="63"/>
      <c r="K2407" s="63"/>
      <c r="L2407" s="63"/>
      <c r="M2407" s="63"/>
      <c r="N2407" s="63"/>
      <c r="O2407" s="63"/>
      <c r="P2407" s="66"/>
      <c r="Q2407" s="66"/>
      <c r="R2407" s="63"/>
    </row>
    <row r="2408">
      <c r="A2408" s="62"/>
      <c r="B2408" s="63"/>
      <c r="C2408" s="64"/>
      <c r="D2408" s="63"/>
      <c r="E2408" s="65"/>
      <c r="F2408" s="63"/>
      <c r="G2408" s="63"/>
      <c r="H2408" s="63"/>
      <c r="I2408" s="63"/>
      <c r="J2408" s="63"/>
      <c r="K2408" s="63"/>
      <c r="L2408" s="63"/>
      <c r="M2408" s="63"/>
      <c r="N2408" s="63"/>
      <c r="O2408" s="63"/>
      <c r="P2408" s="66"/>
      <c r="Q2408" s="66"/>
      <c r="R2408" s="63"/>
    </row>
    <row r="2409">
      <c r="A2409" s="62"/>
      <c r="B2409" s="63"/>
      <c r="C2409" s="64"/>
      <c r="D2409" s="63"/>
      <c r="E2409" s="65"/>
      <c r="F2409" s="63"/>
      <c r="G2409" s="63"/>
      <c r="H2409" s="63"/>
      <c r="I2409" s="63"/>
      <c r="J2409" s="63"/>
      <c r="K2409" s="63"/>
      <c r="L2409" s="63"/>
      <c r="M2409" s="63"/>
      <c r="N2409" s="63"/>
      <c r="O2409" s="63"/>
      <c r="P2409" s="66"/>
      <c r="Q2409" s="66"/>
      <c r="R2409" s="63"/>
    </row>
    <row r="2410">
      <c r="A2410" s="62"/>
      <c r="B2410" s="63"/>
      <c r="C2410" s="64"/>
      <c r="D2410" s="63"/>
      <c r="E2410" s="65"/>
      <c r="F2410" s="63"/>
      <c r="G2410" s="63"/>
      <c r="H2410" s="63"/>
      <c r="I2410" s="63"/>
      <c r="J2410" s="63"/>
      <c r="K2410" s="63"/>
      <c r="L2410" s="63"/>
      <c r="M2410" s="63"/>
      <c r="N2410" s="63"/>
      <c r="O2410" s="63"/>
      <c r="P2410" s="66"/>
      <c r="Q2410" s="66"/>
      <c r="R2410" s="63"/>
    </row>
    <row r="2411">
      <c r="A2411" s="62"/>
      <c r="B2411" s="63"/>
      <c r="C2411" s="64"/>
      <c r="D2411" s="63"/>
      <c r="E2411" s="65"/>
      <c r="F2411" s="63"/>
      <c r="G2411" s="63"/>
      <c r="H2411" s="63"/>
      <c r="I2411" s="63"/>
      <c r="J2411" s="63"/>
      <c r="K2411" s="63"/>
      <c r="L2411" s="63"/>
      <c r="M2411" s="63"/>
      <c r="N2411" s="63"/>
      <c r="O2411" s="63"/>
      <c r="P2411" s="66"/>
      <c r="Q2411" s="66"/>
      <c r="R2411" s="63"/>
    </row>
    <row r="2412">
      <c r="A2412" s="62"/>
      <c r="B2412" s="63"/>
      <c r="C2412" s="64"/>
      <c r="D2412" s="63"/>
      <c r="E2412" s="65"/>
      <c r="F2412" s="63"/>
      <c r="G2412" s="63"/>
      <c r="H2412" s="63"/>
      <c r="I2412" s="63"/>
      <c r="J2412" s="63"/>
      <c r="K2412" s="63"/>
      <c r="L2412" s="63"/>
      <c r="M2412" s="63"/>
      <c r="N2412" s="63"/>
      <c r="O2412" s="63"/>
      <c r="P2412" s="66"/>
      <c r="Q2412" s="66"/>
      <c r="R2412" s="63"/>
    </row>
    <row r="2413">
      <c r="A2413" s="62"/>
      <c r="B2413" s="63"/>
      <c r="C2413" s="64"/>
      <c r="D2413" s="63"/>
      <c r="E2413" s="65"/>
      <c r="F2413" s="63"/>
      <c r="G2413" s="63"/>
      <c r="H2413" s="63"/>
      <c r="I2413" s="63"/>
      <c r="J2413" s="63"/>
      <c r="K2413" s="63"/>
      <c r="L2413" s="63"/>
      <c r="M2413" s="63"/>
      <c r="N2413" s="63"/>
      <c r="O2413" s="63"/>
      <c r="P2413" s="66"/>
      <c r="Q2413" s="66"/>
      <c r="R2413" s="63"/>
    </row>
    <row r="2414">
      <c r="A2414" s="62"/>
      <c r="B2414" s="63"/>
      <c r="C2414" s="64"/>
      <c r="D2414" s="63"/>
      <c r="E2414" s="65"/>
      <c r="F2414" s="63"/>
      <c r="G2414" s="63"/>
      <c r="H2414" s="63"/>
      <c r="I2414" s="63"/>
      <c r="J2414" s="63"/>
      <c r="K2414" s="63"/>
      <c r="L2414" s="63"/>
      <c r="M2414" s="63"/>
      <c r="N2414" s="63"/>
      <c r="O2414" s="63"/>
      <c r="P2414" s="66"/>
      <c r="Q2414" s="66"/>
      <c r="R2414" s="63"/>
    </row>
    <row r="2415">
      <c r="A2415" s="62"/>
      <c r="B2415" s="63"/>
      <c r="C2415" s="64"/>
      <c r="D2415" s="63"/>
      <c r="E2415" s="65"/>
      <c r="F2415" s="63"/>
      <c r="G2415" s="63"/>
      <c r="H2415" s="63"/>
      <c r="I2415" s="63"/>
      <c r="J2415" s="63"/>
      <c r="K2415" s="63"/>
      <c r="L2415" s="63"/>
      <c r="M2415" s="63"/>
      <c r="N2415" s="63"/>
      <c r="O2415" s="63"/>
      <c r="P2415" s="66"/>
      <c r="Q2415" s="66"/>
      <c r="R2415" s="63"/>
    </row>
    <row r="2416">
      <c r="A2416" s="62"/>
      <c r="B2416" s="63"/>
      <c r="C2416" s="64"/>
      <c r="D2416" s="63"/>
      <c r="E2416" s="65"/>
      <c r="F2416" s="63"/>
      <c r="G2416" s="63"/>
      <c r="H2416" s="63"/>
      <c r="I2416" s="63"/>
      <c r="J2416" s="63"/>
      <c r="K2416" s="63"/>
      <c r="L2416" s="63"/>
      <c r="M2416" s="63"/>
      <c r="N2416" s="63"/>
      <c r="O2416" s="63"/>
      <c r="P2416" s="66"/>
      <c r="Q2416" s="66"/>
      <c r="R2416" s="63"/>
    </row>
    <row r="2417">
      <c r="A2417" s="62"/>
      <c r="B2417" s="63"/>
      <c r="C2417" s="64"/>
      <c r="D2417" s="63"/>
      <c r="E2417" s="65"/>
      <c r="F2417" s="63"/>
      <c r="G2417" s="63"/>
      <c r="H2417" s="63"/>
      <c r="I2417" s="63"/>
      <c r="J2417" s="63"/>
      <c r="K2417" s="63"/>
      <c r="L2417" s="63"/>
      <c r="M2417" s="63"/>
      <c r="N2417" s="63"/>
      <c r="O2417" s="63"/>
      <c r="P2417" s="66"/>
      <c r="Q2417" s="66"/>
      <c r="R2417" s="63"/>
    </row>
    <row r="2418">
      <c r="A2418" s="62"/>
      <c r="B2418" s="63"/>
      <c r="C2418" s="64"/>
      <c r="D2418" s="63"/>
      <c r="E2418" s="65"/>
      <c r="F2418" s="63"/>
      <c r="G2418" s="63"/>
      <c r="H2418" s="63"/>
      <c r="I2418" s="63"/>
      <c r="J2418" s="63"/>
      <c r="K2418" s="63"/>
      <c r="L2418" s="63"/>
      <c r="M2418" s="63"/>
      <c r="N2418" s="63"/>
      <c r="O2418" s="63"/>
      <c r="P2418" s="66"/>
      <c r="Q2418" s="66"/>
      <c r="R2418" s="63"/>
    </row>
    <row r="2419">
      <c r="A2419" s="62"/>
      <c r="B2419" s="63"/>
      <c r="C2419" s="64"/>
      <c r="D2419" s="63"/>
      <c r="E2419" s="65"/>
      <c r="F2419" s="63"/>
      <c r="G2419" s="63"/>
      <c r="H2419" s="63"/>
      <c r="I2419" s="63"/>
      <c r="J2419" s="63"/>
      <c r="K2419" s="63"/>
      <c r="L2419" s="63"/>
      <c r="M2419" s="63"/>
      <c r="N2419" s="63"/>
      <c r="O2419" s="63"/>
      <c r="P2419" s="66"/>
      <c r="Q2419" s="66"/>
      <c r="R2419" s="63"/>
    </row>
    <row r="2420">
      <c r="A2420" s="62"/>
      <c r="B2420" s="63"/>
      <c r="C2420" s="64"/>
      <c r="D2420" s="63"/>
      <c r="E2420" s="65"/>
      <c r="F2420" s="63"/>
      <c r="G2420" s="63"/>
      <c r="H2420" s="63"/>
      <c r="I2420" s="63"/>
      <c r="J2420" s="63"/>
      <c r="K2420" s="63"/>
      <c r="L2420" s="63"/>
      <c r="M2420" s="63"/>
      <c r="N2420" s="63"/>
      <c r="O2420" s="63"/>
      <c r="P2420" s="66"/>
      <c r="Q2420" s="66"/>
      <c r="R2420" s="63"/>
    </row>
    <row r="2421">
      <c r="A2421" s="62"/>
      <c r="B2421" s="63"/>
      <c r="C2421" s="64"/>
      <c r="D2421" s="63"/>
      <c r="E2421" s="65"/>
      <c r="F2421" s="63"/>
      <c r="G2421" s="63"/>
      <c r="H2421" s="63"/>
      <c r="I2421" s="63"/>
      <c r="J2421" s="63"/>
      <c r="K2421" s="63"/>
      <c r="L2421" s="63"/>
      <c r="M2421" s="63"/>
      <c r="N2421" s="63"/>
      <c r="O2421" s="63"/>
      <c r="P2421" s="66"/>
      <c r="Q2421" s="66"/>
      <c r="R2421" s="63"/>
    </row>
    <row r="2422">
      <c r="A2422" s="62"/>
      <c r="B2422" s="63"/>
      <c r="C2422" s="64"/>
      <c r="D2422" s="63"/>
      <c r="E2422" s="65"/>
      <c r="F2422" s="63"/>
      <c r="G2422" s="63"/>
      <c r="H2422" s="63"/>
      <c r="I2422" s="63"/>
      <c r="J2422" s="63"/>
      <c r="K2422" s="63"/>
      <c r="L2422" s="63"/>
      <c r="M2422" s="63"/>
      <c r="N2422" s="63"/>
      <c r="O2422" s="63"/>
      <c r="P2422" s="66"/>
      <c r="Q2422" s="66"/>
      <c r="R2422" s="63"/>
    </row>
    <row r="2423">
      <c r="A2423" s="62"/>
      <c r="B2423" s="63"/>
      <c r="C2423" s="64"/>
      <c r="D2423" s="63"/>
      <c r="E2423" s="65"/>
      <c r="F2423" s="63"/>
      <c r="G2423" s="63"/>
      <c r="H2423" s="63"/>
      <c r="I2423" s="63"/>
      <c r="J2423" s="63"/>
      <c r="K2423" s="63"/>
      <c r="L2423" s="63"/>
      <c r="M2423" s="63"/>
      <c r="N2423" s="63"/>
      <c r="O2423" s="63"/>
      <c r="P2423" s="66"/>
      <c r="Q2423" s="66"/>
      <c r="R2423" s="63"/>
    </row>
    <row r="2424">
      <c r="A2424" s="62"/>
      <c r="B2424" s="63"/>
      <c r="C2424" s="64"/>
      <c r="D2424" s="63"/>
      <c r="E2424" s="65"/>
      <c r="F2424" s="63"/>
      <c r="G2424" s="63"/>
      <c r="H2424" s="63"/>
      <c r="I2424" s="63"/>
      <c r="J2424" s="63"/>
      <c r="K2424" s="63"/>
      <c r="L2424" s="63"/>
      <c r="M2424" s="63"/>
      <c r="N2424" s="63"/>
      <c r="O2424" s="63"/>
      <c r="P2424" s="66"/>
      <c r="Q2424" s="66"/>
      <c r="R2424" s="63"/>
    </row>
    <row r="2425">
      <c r="A2425" s="62"/>
      <c r="B2425" s="63"/>
      <c r="C2425" s="64"/>
      <c r="D2425" s="63"/>
      <c r="E2425" s="65"/>
      <c r="F2425" s="63"/>
      <c r="G2425" s="63"/>
      <c r="H2425" s="63"/>
      <c r="I2425" s="63"/>
      <c r="J2425" s="63"/>
      <c r="K2425" s="63"/>
      <c r="L2425" s="63"/>
      <c r="M2425" s="63"/>
      <c r="N2425" s="63"/>
      <c r="O2425" s="63"/>
      <c r="P2425" s="66"/>
      <c r="Q2425" s="66"/>
      <c r="R2425" s="63"/>
    </row>
    <row r="2426">
      <c r="A2426" s="62"/>
      <c r="B2426" s="63"/>
      <c r="C2426" s="64"/>
      <c r="D2426" s="63"/>
      <c r="E2426" s="65"/>
      <c r="F2426" s="63"/>
      <c r="G2426" s="63"/>
      <c r="H2426" s="63"/>
      <c r="I2426" s="63"/>
      <c r="J2426" s="63"/>
      <c r="K2426" s="63"/>
      <c r="L2426" s="63"/>
      <c r="M2426" s="63"/>
      <c r="N2426" s="63"/>
      <c r="O2426" s="63"/>
      <c r="P2426" s="66"/>
      <c r="Q2426" s="66"/>
      <c r="R2426" s="63"/>
    </row>
    <row r="2427">
      <c r="A2427" s="62"/>
      <c r="B2427" s="63"/>
      <c r="C2427" s="64"/>
      <c r="D2427" s="63"/>
      <c r="E2427" s="65"/>
      <c r="F2427" s="63"/>
      <c r="G2427" s="63"/>
      <c r="H2427" s="63"/>
      <c r="I2427" s="63"/>
      <c r="J2427" s="63"/>
      <c r="K2427" s="63"/>
      <c r="L2427" s="63"/>
      <c r="M2427" s="63"/>
      <c r="N2427" s="63"/>
      <c r="O2427" s="63"/>
      <c r="P2427" s="66"/>
      <c r="Q2427" s="66"/>
      <c r="R2427" s="63"/>
    </row>
    <row r="2428">
      <c r="A2428" s="62"/>
      <c r="B2428" s="63"/>
      <c r="C2428" s="64"/>
      <c r="D2428" s="63"/>
      <c r="E2428" s="65"/>
      <c r="F2428" s="63"/>
      <c r="G2428" s="63"/>
      <c r="H2428" s="63"/>
      <c r="I2428" s="63"/>
      <c r="J2428" s="63"/>
      <c r="K2428" s="63"/>
      <c r="L2428" s="63"/>
      <c r="M2428" s="63"/>
      <c r="N2428" s="63"/>
      <c r="O2428" s="63"/>
      <c r="P2428" s="66"/>
      <c r="Q2428" s="66"/>
      <c r="R2428" s="63"/>
    </row>
    <row r="2429">
      <c r="A2429" s="62"/>
      <c r="B2429" s="63"/>
      <c r="C2429" s="64"/>
      <c r="D2429" s="63"/>
      <c r="E2429" s="65"/>
      <c r="F2429" s="63"/>
      <c r="G2429" s="63"/>
      <c r="H2429" s="63"/>
      <c r="I2429" s="63"/>
      <c r="J2429" s="63"/>
      <c r="K2429" s="63"/>
      <c r="L2429" s="63"/>
      <c r="M2429" s="63"/>
      <c r="N2429" s="63"/>
      <c r="O2429" s="63"/>
      <c r="P2429" s="66"/>
      <c r="Q2429" s="66"/>
      <c r="R2429" s="63"/>
    </row>
    <row r="2430">
      <c r="A2430" s="62"/>
      <c r="B2430" s="63"/>
      <c r="C2430" s="64"/>
      <c r="D2430" s="63"/>
      <c r="E2430" s="65"/>
      <c r="F2430" s="63"/>
      <c r="G2430" s="63"/>
      <c r="H2430" s="63"/>
      <c r="I2430" s="63"/>
      <c r="J2430" s="63"/>
      <c r="K2430" s="63"/>
      <c r="L2430" s="63"/>
      <c r="M2430" s="63"/>
      <c r="N2430" s="63"/>
      <c r="O2430" s="63"/>
      <c r="P2430" s="66"/>
      <c r="Q2430" s="66"/>
      <c r="R2430" s="63"/>
    </row>
    <row r="2431">
      <c r="A2431" s="62"/>
      <c r="B2431" s="63"/>
      <c r="C2431" s="64"/>
      <c r="D2431" s="63"/>
      <c r="E2431" s="65"/>
      <c r="F2431" s="63"/>
      <c r="G2431" s="63"/>
      <c r="H2431" s="63"/>
      <c r="I2431" s="63"/>
      <c r="J2431" s="63"/>
      <c r="K2431" s="63"/>
      <c r="L2431" s="63"/>
      <c r="M2431" s="63"/>
      <c r="N2431" s="63"/>
      <c r="O2431" s="63"/>
      <c r="P2431" s="66"/>
      <c r="Q2431" s="66"/>
      <c r="R2431" s="63"/>
    </row>
    <row r="2432">
      <c r="A2432" s="62"/>
      <c r="B2432" s="63"/>
      <c r="C2432" s="64"/>
      <c r="D2432" s="63"/>
      <c r="E2432" s="65"/>
      <c r="F2432" s="63"/>
      <c r="G2432" s="63"/>
      <c r="H2432" s="63"/>
      <c r="I2432" s="63"/>
      <c r="J2432" s="63"/>
      <c r="K2432" s="63"/>
      <c r="L2432" s="63"/>
      <c r="M2432" s="63"/>
      <c r="N2432" s="63"/>
      <c r="O2432" s="63"/>
      <c r="P2432" s="66"/>
      <c r="Q2432" s="66"/>
      <c r="R2432" s="63"/>
    </row>
    <row r="2433">
      <c r="A2433" s="62"/>
      <c r="B2433" s="63"/>
      <c r="C2433" s="64"/>
      <c r="D2433" s="63"/>
      <c r="E2433" s="65"/>
      <c r="F2433" s="63"/>
      <c r="G2433" s="63"/>
      <c r="H2433" s="63"/>
      <c r="I2433" s="63"/>
      <c r="J2433" s="63"/>
      <c r="K2433" s="63"/>
      <c r="L2433" s="63"/>
      <c r="M2433" s="63"/>
      <c r="N2433" s="63"/>
      <c r="O2433" s="63"/>
      <c r="P2433" s="66"/>
      <c r="Q2433" s="66"/>
      <c r="R2433" s="63"/>
    </row>
    <row r="2434">
      <c r="A2434" s="62"/>
      <c r="B2434" s="63"/>
      <c r="C2434" s="64"/>
      <c r="D2434" s="63"/>
      <c r="E2434" s="65"/>
      <c r="F2434" s="63"/>
      <c r="G2434" s="63"/>
      <c r="H2434" s="63"/>
      <c r="I2434" s="63"/>
      <c r="J2434" s="63"/>
      <c r="K2434" s="63"/>
      <c r="L2434" s="63"/>
      <c r="M2434" s="63"/>
      <c r="N2434" s="63"/>
      <c r="O2434" s="63"/>
      <c r="P2434" s="66"/>
      <c r="Q2434" s="66"/>
      <c r="R2434" s="63"/>
    </row>
    <row r="2435">
      <c r="A2435" s="62"/>
      <c r="B2435" s="63"/>
      <c r="C2435" s="64"/>
      <c r="D2435" s="63"/>
      <c r="E2435" s="65"/>
      <c r="F2435" s="63"/>
      <c r="G2435" s="63"/>
      <c r="H2435" s="63"/>
      <c r="I2435" s="63"/>
      <c r="J2435" s="63"/>
      <c r="K2435" s="63"/>
      <c r="L2435" s="63"/>
      <c r="M2435" s="63"/>
      <c r="N2435" s="63"/>
      <c r="O2435" s="63"/>
      <c r="P2435" s="66"/>
      <c r="Q2435" s="66"/>
      <c r="R2435" s="63"/>
    </row>
    <row r="2436">
      <c r="A2436" s="62"/>
      <c r="B2436" s="63"/>
      <c r="C2436" s="64"/>
      <c r="D2436" s="63"/>
      <c r="E2436" s="65"/>
      <c r="F2436" s="63"/>
      <c r="G2436" s="63"/>
      <c r="H2436" s="63"/>
      <c r="I2436" s="63"/>
      <c r="J2436" s="63"/>
      <c r="K2436" s="63"/>
      <c r="L2436" s="63"/>
      <c r="M2436" s="63"/>
      <c r="N2436" s="63"/>
      <c r="O2436" s="63"/>
      <c r="P2436" s="66"/>
      <c r="Q2436" s="66"/>
      <c r="R2436" s="63"/>
    </row>
    <row r="2437">
      <c r="A2437" s="62"/>
      <c r="B2437" s="63"/>
      <c r="C2437" s="64"/>
      <c r="D2437" s="63"/>
      <c r="E2437" s="65"/>
      <c r="F2437" s="63"/>
      <c r="G2437" s="63"/>
      <c r="H2437" s="63"/>
      <c r="I2437" s="63"/>
      <c r="J2437" s="63"/>
      <c r="K2437" s="63"/>
      <c r="L2437" s="63"/>
      <c r="M2437" s="63"/>
      <c r="N2437" s="63"/>
      <c r="O2437" s="63"/>
      <c r="P2437" s="66"/>
      <c r="Q2437" s="66"/>
      <c r="R2437" s="63"/>
    </row>
    <row r="2438">
      <c r="A2438" s="62"/>
      <c r="B2438" s="63"/>
      <c r="C2438" s="64"/>
      <c r="D2438" s="63"/>
      <c r="E2438" s="65"/>
      <c r="F2438" s="63"/>
      <c r="G2438" s="63"/>
      <c r="H2438" s="63"/>
      <c r="I2438" s="63"/>
      <c r="J2438" s="63"/>
      <c r="K2438" s="63"/>
      <c r="L2438" s="63"/>
      <c r="M2438" s="63"/>
      <c r="N2438" s="63"/>
      <c r="O2438" s="63"/>
      <c r="P2438" s="66"/>
      <c r="Q2438" s="66"/>
      <c r="R2438" s="63"/>
    </row>
    <row r="2439">
      <c r="A2439" s="62"/>
      <c r="B2439" s="63"/>
      <c r="C2439" s="64"/>
      <c r="D2439" s="63"/>
      <c r="E2439" s="65"/>
      <c r="F2439" s="63"/>
      <c r="G2439" s="63"/>
      <c r="H2439" s="63"/>
      <c r="I2439" s="63"/>
      <c r="J2439" s="63"/>
      <c r="K2439" s="63"/>
      <c r="L2439" s="63"/>
      <c r="M2439" s="63"/>
      <c r="N2439" s="63"/>
      <c r="O2439" s="63"/>
      <c r="P2439" s="66"/>
      <c r="Q2439" s="66"/>
      <c r="R2439" s="63"/>
    </row>
    <row r="2440">
      <c r="A2440" s="62"/>
      <c r="B2440" s="63"/>
      <c r="C2440" s="64"/>
      <c r="D2440" s="63"/>
      <c r="E2440" s="65"/>
      <c r="F2440" s="63"/>
      <c r="G2440" s="63"/>
      <c r="H2440" s="63"/>
      <c r="I2440" s="63"/>
      <c r="J2440" s="63"/>
      <c r="K2440" s="63"/>
      <c r="L2440" s="63"/>
      <c r="M2440" s="63"/>
      <c r="N2440" s="63"/>
      <c r="O2440" s="63"/>
      <c r="P2440" s="66"/>
      <c r="Q2440" s="66"/>
      <c r="R2440" s="63"/>
    </row>
    <row r="2441">
      <c r="A2441" s="62"/>
      <c r="B2441" s="63"/>
      <c r="C2441" s="64"/>
      <c r="D2441" s="63"/>
      <c r="E2441" s="65"/>
      <c r="F2441" s="63"/>
      <c r="G2441" s="63"/>
      <c r="H2441" s="63"/>
      <c r="I2441" s="63"/>
      <c r="J2441" s="63"/>
      <c r="K2441" s="63"/>
      <c r="L2441" s="63"/>
      <c r="M2441" s="63"/>
      <c r="N2441" s="63"/>
      <c r="O2441" s="63"/>
      <c r="P2441" s="66"/>
      <c r="Q2441" s="66"/>
      <c r="R2441" s="63"/>
    </row>
    <row r="2442">
      <c r="A2442" s="62"/>
      <c r="B2442" s="63"/>
      <c r="C2442" s="64"/>
      <c r="D2442" s="63"/>
      <c r="E2442" s="65"/>
      <c r="F2442" s="63"/>
      <c r="G2442" s="63"/>
      <c r="H2442" s="63"/>
      <c r="I2442" s="63"/>
      <c r="J2442" s="63"/>
      <c r="K2442" s="63"/>
      <c r="L2442" s="63"/>
      <c r="M2442" s="63"/>
      <c r="N2442" s="63"/>
      <c r="O2442" s="63"/>
      <c r="P2442" s="66"/>
      <c r="Q2442" s="66"/>
      <c r="R2442" s="63"/>
    </row>
    <row r="2443">
      <c r="A2443" s="62"/>
      <c r="B2443" s="63"/>
      <c r="C2443" s="64"/>
      <c r="D2443" s="63"/>
      <c r="E2443" s="65"/>
      <c r="F2443" s="63"/>
      <c r="G2443" s="63"/>
      <c r="H2443" s="63"/>
      <c r="I2443" s="63"/>
      <c r="J2443" s="63"/>
      <c r="K2443" s="63"/>
      <c r="L2443" s="63"/>
      <c r="M2443" s="63"/>
      <c r="N2443" s="63"/>
      <c r="O2443" s="63"/>
      <c r="P2443" s="66"/>
      <c r="Q2443" s="66"/>
      <c r="R2443" s="63"/>
    </row>
    <row r="2444">
      <c r="A2444" s="62"/>
      <c r="B2444" s="63"/>
      <c r="C2444" s="64"/>
      <c r="D2444" s="63"/>
      <c r="E2444" s="65"/>
      <c r="F2444" s="63"/>
      <c r="G2444" s="63"/>
      <c r="H2444" s="63"/>
      <c r="I2444" s="63"/>
      <c r="J2444" s="63"/>
      <c r="K2444" s="63"/>
      <c r="L2444" s="63"/>
      <c r="M2444" s="63"/>
      <c r="N2444" s="63"/>
      <c r="O2444" s="63"/>
      <c r="P2444" s="66"/>
      <c r="Q2444" s="66"/>
      <c r="R2444" s="63"/>
    </row>
    <row r="2445">
      <c r="A2445" s="62"/>
      <c r="B2445" s="63"/>
      <c r="C2445" s="64"/>
      <c r="D2445" s="63"/>
      <c r="E2445" s="65"/>
      <c r="F2445" s="63"/>
      <c r="G2445" s="63"/>
      <c r="H2445" s="63"/>
      <c r="I2445" s="63"/>
      <c r="J2445" s="63"/>
      <c r="K2445" s="63"/>
      <c r="L2445" s="63"/>
      <c r="M2445" s="63"/>
      <c r="N2445" s="63"/>
      <c r="O2445" s="63"/>
      <c r="P2445" s="66"/>
      <c r="Q2445" s="66"/>
      <c r="R2445" s="63"/>
    </row>
    <row r="2446">
      <c r="A2446" s="62"/>
      <c r="B2446" s="63"/>
      <c r="C2446" s="64"/>
      <c r="D2446" s="63"/>
      <c r="E2446" s="65"/>
      <c r="F2446" s="63"/>
      <c r="G2446" s="63"/>
      <c r="H2446" s="63"/>
      <c r="I2446" s="63"/>
      <c r="J2446" s="63"/>
      <c r="K2446" s="63"/>
      <c r="L2446" s="63"/>
      <c r="M2446" s="63"/>
      <c r="N2446" s="63"/>
      <c r="O2446" s="63"/>
      <c r="P2446" s="66"/>
      <c r="Q2446" s="66"/>
      <c r="R2446" s="63"/>
    </row>
    <row r="2447">
      <c r="A2447" s="62"/>
      <c r="B2447" s="63"/>
      <c r="C2447" s="64"/>
      <c r="D2447" s="63"/>
      <c r="E2447" s="65"/>
      <c r="F2447" s="63"/>
      <c r="G2447" s="63"/>
      <c r="H2447" s="63"/>
      <c r="I2447" s="63"/>
      <c r="J2447" s="63"/>
      <c r="K2447" s="63"/>
      <c r="L2447" s="63"/>
      <c r="M2447" s="63"/>
      <c r="N2447" s="63"/>
      <c r="O2447" s="63"/>
      <c r="P2447" s="66"/>
      <c r="Q2447" s="66"/>
      <c r="R2447" s="63"/>
    </row>
    <row r="2448">
      <c r="A2448" s="62"/>
      <c r="B2448" s="63"/>
      <c r="C2448" s="64"/>
      <c r="D2448" s="63"/>
      <c r="E2448" s="65"/>
      <c r="F2448" s="63"/>
      <c r="G2448" s="63"/>
      <c r="H2448" s="63"/>
      <c r="I2448" s="63"/>
      <c r="J2448" s="63"/>
      <c r="K2448" s="63"/>
      <c r="L2448" s="63"/>
      <c r="M2448" s="63"/>
      <c r="N2448" s="63"/>
      <c r="O2448" s="63"/>
      <c r="P2448" s="66"/>
      <c r="Q2448" s="66"/>
      <c r="R2448" s="63"/>
    </row>
    <row r="2449">
      <c r="A2449" s="62"/>
      <c r="B2449" s="63"/>
      <c r="C2449" s="64"/>
      <c r="D2449" s="63"/>
      <c r="E2449" s="65"/>
      <c r="F2449" s="63"/>
      <c r="G2449" s="63"/>
      <c r="H2449" s="63"/>
      <c r="I2449" s="63"/>
      <c r="J2449" s="63"/>
      <c r="K2449" s="63"/>
      <c r="L2449" s="63"/>
      <c r="M2449" s="63"/>
      <c r="N2449" s="63"/>
      <c r="O2449" s="63"/>
      <c r="P2449" s="66"/>
      <c r="Q2449" s="66"/>
      <c r="R2449" s="63"/>
    </row>
    <row r="2450">
      <c r="A2450" s="62"/>
      <c r="B2450" s="63"/>
      <c r="C2450" s="64"/>
      <c r="D2450" s="63"/>
      <c r="E2450" s="65"/>
      <c r="F2450" s="63"/>
      <c r="G2450" s="63"/>
      <c r="H2450" s="63"/>
      <c r="I2450" s="63"/>
      <c r="J2450" s="63"/>
      <c r="K2450" s="63"/>
      <c r="L2450" s="63"/>
      <c r="M2450" s="63"/>
      <c r="N2450" s="63"/>
      <c r="O2450" s="63"/>
      <c r="P2450" s="66"/>
      <c r="Q2450" s="66"/>
      <c r="R2450" s="63"/>
    </row>
    <row r="2451">
      <c r="A2451" s="62"/>
      <c r="B2451" s="63"/>
      <c r="C2451" s="64"/>
      <c r="D2451" s="63"/>
      <c r="E2451" s="65"/>
      <c r="F2451" s="63"/>
      <c r="G2451" s="63"/>
      <c r="H2451" s="63"/>
      <c r="I2451" s="63"/>
      <c r="J2451" s="63"/>
      <c r="K2451" s="63"/>
      <c r="L2451" s="63"/>
      <c r="M2451" s="63"/>
      <c r="N2451" s="63"/>
      <c r="O2451" s="63"/>
      <c r="P2451" s="66"/>
      <c r="Q2451" s="66"/>
      <c r="R2451" s="63"/>
    </row>
    <row r="2452">
      <c r="A2452" s="62"/>
      <c r="B2452" s="63"/>
      <c r="C2452" s="64"/>
      <c r="D2452" s="63"/>
      <c r="E2452" s="65"/>
      <c r="F2452" s="63"/>
      <c r="G2452" s="63"/>
      <c r="H2452" s="63"/>
      <c r="I2452" s="63"/>
      <c r="J2452" s="63"/>
      <c r="K2452" s="63"/>
      <c r="L2452" s="63"/>
      <c r="M2452" s="63"/>
      <c r="N2452" s="63"/>
      <c r="O2452" s="63"/>
      <c r="P2452" s="66"/>
      <c r="Q2452" s="66"/>
      <c r="R2452" s="63"/>
    </row>
    <row r="2453">
      <c r="A2453" s="62"/>
      <c r="B2453" s="63"/>
      <c r="C2453" s="64"/>
      <c r="D2453" s="63"/>
      <c r="E2453" s="65"/>
      <c r="F2453" s="63"/>
      <c r="G2453" s="63"/>
      <c r="H2453" s="63"/>
      <c r="I2453" s="63"/>
      <c r="J2453" s="63"/>
      <c r="K2453" s="63"/>
      <c r="L2453" s="63"/>
      <c r="M2453" s="63"/>
      <c r="N2453" s="63"/>
      <c r="O2453" s="63"/>
      <c r="P2453" s="66"/>
      <c r="Q2453" s="66"/>
      <c r="R2453" s="63"/>
    </row>
    <row r="2454">
      <c r="A2454" s="62"/>
      <c r="B2454" s="63"/>
      <c r="C2454" s="64"/>
      <c r="D2454" s="63"/>
      <c r="E2454" s="65"/>
      <c r="F2454" s="63"/>
      <c r="G2454" s="63"/>
      <c r="H2454" s="63"/>
      <c r="I2454" s="63"/>
      <c r="J2454" s="63"/>
      <c r="K2454" s="63"/>
      <c r="L2454" s="63"/>
      <c r="M2454" s="63"/>
      <c r="N2454" s="63"/>
      <c r="O2454" s="63"/>
      <c r="P2454" s="66"/>
      <c r="Q2454" s="66"/>
      <c r="R2454" s="63"/>
    </row>
    <row r="2455">
      <c r="A2455" s="62"/>
      <c r="B2455" s="63"/>
      <c r="C2455" s="64"/>
      <c r="D2455" s="63"/>
      <c r="E2455" s="65"/>
      <c r="F2455" s="63"/>
      <c r="G2455" s="63"/>
      <c r="H2455" s="63"/>
      <c r="I2455" s="63"/>
      <c r="J2455" s="63"/>
      <c r="K2455" s="63"/>
      <c r="L2455" s="63"/>
      <c r="M2455" s="63"/>
      <c r="N2455" s="63"/>
      <c r="O2455" s="63"/>
      <c r="P2455" s="66"/>
      <c r="Q2455" s="66"/>
      <c r="R2455" s="63"/>
    </row>
    <row r="2456">
      <c r="A2456" s="62"/>
      <c r="B2456" s="63"/>
      <c r="C2456" s="64"/>
      <c r="D2456" s="63"/>
      <c r="E2456" s="65"/>
      <c r="F2456" s="63"/>
      <c r="G2456" s="63"/>
      <c r="H2456" s="63"/>
      <c r="I2456" s="63"/>
      <c r="J2456" s="63"/>
      <c r="K2456" s="63"/>
      <c r="L2456" s="63"/>
      <c r="M2456" s="63"/>
      <c r="N2456" s="63"/>
      <c r="O2456" s="63"/>
      <c r="P2456" s="66"/>
      <c r="Q2456" s="66"/>
      <c r="R2456" s="63"/>
    </row>
    <row r="2457">
      <c r="A2457" s="62"/>
      <c r="B2457" s="63"/>
      <c r="C2457" s="64"/>
      <c r="D2457" s="63"/>
      <c r="E2457" s="65"/>
      <c r="F2457" s="63"/>
      <c r="G2457" s="63"/>
      <c r="H2457" s="63"/>
      <c r="I2457" s="63"/>
      <c r="J2457" s="63"/>
      <c r="K2457" s="63"/>
      <c r="L2457" s="63"/>
      <c r="M2457" s="63"/>
      <c r="N2457" s="63"/>
      <c r="O2457" s="63"/>
      <c r="P2457" s="66"/>
      <c r="Q2457" s="66"/>
      <c r="R2457" s="63"/>
    </row>
    <row r="2458">
      <c r="A2458" s="62"/>
      <c r="B2458" s="63"/>
      <c r="C2458" s="64"/>
      <c r="D2458" s="63"/>
      <c r="E2458" s="65"/>
      <c r="F2458" s="63"/>
      <c r="G2458" s="63"/>
      <c r="H2458" s="63"/>
      <c r="I2458" s="63"/>
      <c r="J2458" s="63"/>
      <c r="K2458" s="63"/>
      <c r="L2458" s="63"/>
      <c r="M2458" s="63"/>
      <c r="N2458" s="63"/>
      <c r="O2458" s="63"/>
      <c r="P2458" s="66"/>
      <c r="Q2458" s="66"/>
      <c r="R2458" s="63"/>
    </row>
    <row r="2459">
      <c r="A2459" s="62"/>
      <c r="B2459" s="63"/>
      <c r="C2459" s="64"/>
      <c r="D2459" s="63"/>
      <c r="E2459" s="65"/>
      <c r="F2459" s="63"/>
      <c r="G2459" s="63"/>
      <c r="H2459" s="63"/>
      <c r="I2459" s="63"/>
      <c r="J2459" s="63"/>
      <c r="K2459" s="63"/>
      <c r="L2459" s="63"/>
      <c r="M2459" s="63"/>
      <c r="N2459" s="63"/>
      <c r="O2459" s="63"/>
      <c r="P2459" s="66"/>
      <c r="Q2459" s="66"/>
      <c r="R2459" s="63"/>
    </row>
    <row r="2460">
      <c r="A2460" s="62"/>
      <c r="B2460" s="63"/>
      <c r="C2460" s="64"/>
      <c r="D2460" s="63"/>
      <c r="E2460" s="65"/>
      <c r="F2460" s="63"/>
      <c r="G2460" s="63"/>
      <c r="H2460" s="63"/>
      <c r="I2460" s="63"/>
      <c r="J2460" s="63"/>
      <c r="K2460" s="63"/>
      <c r="L2460" s="63"/>
      <c r="M2460" s="63"/>
      <c r="N2460" s="63"/>
      <c r="O2460" s="63"/>
      <c r="P2460" s="66"/>
      <c r="Q2460" s="66"/>
      <c r="R2460" s="63"/>
    </row>
    <row r="2461">
      <c r="A2461" s="62"/>
      <c r="B2461" s="63"/>
      <c r="C2461" s="64"/>
      <c r="D2461" s="63"/>
      <c r="E2461" s="65"/>
      <c r="F2461" s="63"/>
      <c r="G2461" s="63"/>
      <c r="H2461" s="63"/>
      <c r="I2461" s="63"/>
      <c r="J2461" s="63"/>
      <c r="K2461" s="63"/>
      <c r="L2461" s="63"/>
      <c r="M2461" s="63"/>
      <c r="N2461" s="63"/>
      <c r="O2461" s="63"/>
      <c r="P2461" s="66"/>
      <c r="Q2461" s="66"/>
      <c r="R2461" s="63"/>
    </row>
    <row r="2462">
      <c r="A2462" s="62"/>
      <c r="B2462" s="63"/>
      <c r="C2462" s="64"/>
      <c r="D2462" s="63"/>
      <c r="E2462" s="65"/>
      <c r="F2462" s="63"/>
      <c r="G2462" s="63"/>
      <c r="H2462" s="63"/>
      <c r="I2462" s="63"/>
      <c r="J2462" s="63"/>
      <c r="K2462" s="63"/>
      <c r="L2462" s="63"/>
      <c r="M2462" s="63"/>
      <c r="N2462" s="63"/>
      <c r="O2462" s="63"/>
      <c r="P2462" s="66"/>
      <c r="Q2462" s="66"/>
      <c r="R2462" s="63"/>
    </row>
    <row r="2463">
      <c r="A2463" s="62"/>
      <c r="B2463" s="63"/>
      <c r="C2463" s="64"/>
      <c r="D2463" s="63"/>
      <c r="E2463" s="65"/>
      <c r="F2463" s="63"/>
      <c r="G2463" s="63"/>
      <c r="H2463" s="63"/>
      <c r="I2463" s="63"/>
      <c r="J2463" s="63"/>
      <c r="K2463" s="63"/>
      <c r="L2463" s="63"/>
      <c r="M2463" s="63"/>
      <c r="N2463" s="63"/>
      <c r="O2463" s="63"/>
      <c r="P2463" s="66"/>
      <c r="Q2463" s="66"/>
      <c r="R2463" s="63"/>
    </row>
    <row r="2464">
      <c r="A2464" s="62"/>
      <c r="B2464" s="63"/>
      <c r="C2464" s="64"/>
      <c r="D2464" s="63"/>
      <c r="E2464" s="65"/>
      <c r="F2464" s="63"/>
      <c r="G2464" s="63"/>
      <c r="H2464" s="63"/>
      <c r="I2464" s="63"/>
      <c r="J2464" s="63"/>
      <c r="K2464" s="63"/>
      <c r="L2464" s="63"/>
      <c r="M2464" s="63"/>
      <c r="N2464" s="63"/>
      <c r="O2464" s="63"/>
      <c r="P2464" s="66"/>
      <c r="Q2464" s="66"/>
      <c r="R2464" s="63"/>
    </row>
    <row r="2465">
      <c r="A2465" s="62"/>
      <c r="B2465" s="63"/>
      <c r="C2465" s="64"/>
      <c r="D2465" s="63"/>
      <c r="E2465" s="65"/>
      <c r="F2465" s="63"/>
      <c r="G2465" s="63"/>
      <c r="H2465" s="63"/>
      <c r="I2465" s="63"/>
      <c r="J2465" s="63"/>
      <c r="K2465" s="63"/>
      <c r="L2465" s="63"/>
      <c r="M2465" s="63"/>
      <c r="N2465" s="63"/>
      <c r="O2465" s="63"/>
      <c r="P2465" s="66"/>
      <c r="Q2465" s="66"/>
      <c r="R2465" s="63"/>
    </row>
    <row r="2466">
      <c r="A2466" s="62"/>
      <c r="B2466" s="63"/>
      <c r="C2466" s="64"/>
      <c r="D2466" s="63"/>
      <c r="E2466" s="65"/>
      <c r="F2466" s="63"/>
      <c r="G2466" s="63"/>
      <c r="H2466" s="63"/>
      <c r="I2466" s="63"/>
      <c r="J2466" s="63"/>
      <c r="K2466" s="63"/>
      <c r="L2466" s="63"/>
      <c r="M2466" s="63"/>
      <c r="N2466" s="63"/>
      <c r="O2466" s="63"/>
      <c r="P2466" s="66"/>
      <c r="Q2466" s="66"/>
      <c r="R2466" s="63"/>
    </row>
    <row r="2467">
      <c r="A2467" s="62"/>
      <c r="B2467" s="63"/>
      <c r="C2467" s="64"/>
      <c r="D2467" s="63"/>
      <c r="E2467" s="65"/>
      <c r="F2467" s="63"/>
      <c r="G2467" s="63"/>
      <c r="H2467" s="63"/>
      <c r="I2467" s="63"/>
      <c r="J2467" s="63"/>
      <c r="K2467" s="63"/>
      <c r="L2467" s="63"/>
      <c r="M2467" s="63"/>
      <c r="N2467" s="63"/>
      <c r="O2467" s="63"/>
      <c r="P2467" s="66"/>
      <c r="Q2467" s="66"/>
      <c r="R2467" s="63"/>
    </row>
    <row r="2468">
      <c r="A2468" s="62"/>
      <c r="B2468" s="63"/>
      <c r="C2468" s="64"/>
      <c r="D2468" s="63"/>
      <c r="E2468" s="65"/>
      <c r="F2468" s="63"/>
      <c r="G2468" s="63"/>
      <c r="H2468" s="63"/>
      <c r="I2468" s="63"/>
      <c r="J2468" s="63"/>
      <c r="K2468" s="63"/>
      <c r="L2468" s="63"/>
      <c r="M2468" s="63"/>
      <c r="N2468" s="63"/>
      <c r="O2468" s="63"/>
      <c r="P2468" s="66"/>
      <c r="Q2468" s="66"/>
      <c r="R2468" s="63"/>
    </row>
    <row r="2469">
      <c r="A2469" s="62"/>
      <c r="B2469" s="63"/>
      <c r="C2469" s="64"/>
      <c r="D2469" s="63"/>
      <c r="E2469" s="65"/>
      <c r="F2469" s="63"/>
      <c r="G2469" s="63"/>
      <c r="H2469" s="63"/>
      <c r="I2469" s="63"/>
      <c r="J2469" s="63"/>
      <c r="K2469" s="63"/>
      <c r="L2469" s="63"/>
      <c r="M2469" s="63"/>
      <c r="N2469" s="63"/>
      <c r="O2469" s="63"/>
      <c r="P2469" s="66"/>
      <c r="Q2469" s="66"/>
      <c r="R2469" s="63"/>
    </row>
    <row r="2470">
      <c r="A2470" s="62"/>
      <c r="B2470" s="63"/>
      <c r="C2470" s="64"/>
      <c r="D2470" s="63"/>
      <c r="E2470" s="65"/>
      <c r="F2470" s="63"/>
      <c r="G2470" s="63"/>
      <c r="H2470" s="63"/>
      <c r="I2470" s="63"/>
      <c r="J2470" s="63"/>
      <c r="K2470" s="63"/>
      <c r="L2470" s="63"/>
      <c r="M2470" s="63"/>
      <c r="N2470" s="63"/>
      <c r="O2470" s="63"/>
      <c r="P2470" s="66"/>
      <c r="Q2470" s="66"/>
      <c r="R2470" s="63"/>
    </row>
    <row r="2471">
      <c r="A2471" s="62"/>
      <c r="B2471" s="63"/>
      <c r="C2471" s="64"/>
      <c r="D2471" s="63"/>
      <c r="E2471" s="65"/>
      <c r="F2471" s="63"/>
      <c r="G2471" s="63"/>
      <c r="H2471" s="63"/>
      <c r="I2471" s="63"/>
      <c r="J2471" s="63"/>
      <c r="K2471" s="63"/>
      <c r="L2471" s="63"/>
      <c r="M2471" s="63"/>
      <c r="N2471" s="63"/>
      <c r="O2471" s="63"/>
      <c r="P2471" s="66"/>
      <c r="Q2471" s="66"/>
      <c r="R2471" s="63"/>
    </row>
    <row r="2472">
      <c r="A2472" s="62"/>
      <c r="B2472" s="63"/>
      <c r="C2472" s="64"/>
      <c r="D2472" s="63"/>
      <c r="E2472" s="65"/>
      <c r="F2472" s="63"/>
      <c r="G2472" s="63"/>
      <c r="H2472" s="63"/>
      <c r="I2472" s="63"/>
      <c r="J2472" s="63"/>
      <c r="K2472" s="63"/>
      <c r="L2472" s="63"/>
      <c r="M2472" s="63"/>
      <c r="N2472" s="63"/>
      <c r="O2472" s="63"/>
      <c r="P2472" s="66"/>
      <c r="Q2472" s="66"/>
      <c r="R2472" s="63"/>
    </row>
    <row r="2473">
      <c r="A2473" s="62"/>
      <c r="B2473" s="63"/>
      <c r="C2473" s="64"/>
      <c r="D2473" s="63"/>
      <c r="E2473" s="65"/>
      <c r="F2473" s="63"/>
      <c r="G2473" s="63"/>
      <c r="H2473" s="63"/>
      <c r="I2473" s="63"/>
      <c r="J2473" s="63"/>
      <c r="K2473" s="63"/>
      <c r="L2473" s="63"/>
      <c r="M2473" s="63"/>
      <c r="N2473" s="63"/>
      <c r="O2473" s="63"/>
      <c r="P2473" s="66"/>
      <c r="Q2473" s="66"/>
      <c r="R2473" s="63"/>
    </row>
    <row r="2474">
      <c r="A2474" s="62"/>
      <c r="B2474" s="63"/>
      <c r="C2474" s="64"/>
      <c r="D2474" s="63"/>
      <c r="E2474" s="65"/>
      <c r="F2474" s="63"/>
      <c r="G2474" s="63"/>
      <c r="H2474" s="63"/>
      <c r="I2474" s="63"/>
      <c r="J2474" s="63"/>
      <c r="K2474" s="63"/>
      <c r="L2474" s="63"/>
      <c r="M2474" s="63"/>
      <c r="N2474" s="63"/>
      <c r="O2474" s="63"/>
      <c r="P2474" s="66"/>
      <c r="Q2474" s="66"/>
      <c r="R2474" s="63"/>
    </row>
    <row r="2475">
      <c r="A2475" s="62"/>
      <c r="B2475" s="63"/>
      <c r="C2475" s="64"/>
      <c r="D2475" s="63"/>
      <c r="E2475" s="65"/>
      <c r="F2475" s="63"/>
      <c r="G2475" s="63"/>
      <c r="H2475" s="63"/>
      <c r="I2475" s="63"/>
      <c r="J2475" s="63"/>
      <c r="K2475" s="63"/>
      <c r="L2475" s="63"/>
      <c r="M2475" s="63"/>
      <c r="N2475" s="63"/>
      <c r="O2475" s="63"/>
      <c r="P2475" s="66"/>
      <c r="Q2475" s="66"/>
      <c r="R2475" s="63"/>
    </row>
    <row r="2476">
      <c r="A2476" s="62"/>
      <c r="B2476" s="63"/>
      <c r="C2476" s="64"/>
      <c r="D2476" s="63"/>
      <c r="E2476" s="65"/>
      <c r="F2476" s="63"/>
      <c r="G2476" s="63"/>
      <c r="H2476" s="63"/>
      <c r="I2476" s="63"/>
      <c r="J2476" s="63"/>
      <c r="K2476" s="63"/>
      <c r="L2476" s="63"/>
      <c r="M2476" s="63"/>
      <c r="N2476" s="63"/>
      <c r="O2476" s="63"/>
      <c r="P2476" s="66"/>
      <c r="Q2476" s="66"/>
      <c r="R2476" s="63"/>
    </row>
    <row r="2477">
      <c r="A2477" s="62"/>
      <c r="B2477" s="63"/>
      <c r="C2477" s="64"/>
      <c r="D2477" s="63"/>
      <c r="E2477" s="65"/>
      <c r="F2477" s="63"/>
      <c r="G2477" s="63"/>
      <c r="H2477" s="63"/>
      <c r="I2477" s="63"/>
      <c r="J2477" s="63"/>
      <c r="K2477" s="63"/>
      <c r="L2477" s="63"/>
      <c r="M2477" s="63"/>
      <c r="N2477" s="63"/>
      <c r="O2477" s="63"/>
      <c r="P2477" s="66"/>
      <c r="Q2477" s="66"/>
      <c r="R2477" s="63"/>
    </row>
    <row r="2478">
      <c r="A2478" s="62"/>
      <c r="B2478" s="63"/>
      <c r="C2478" s="64"/>
      <c r="D2478" s="63"/>
      <c r="E2478" s="65"/>
      <c r="F2478" s="63"/>
      <c r="G2478" s="63"/>
      <c r="H2478" s="63"/>
      <c r="I2478" s="63"/>
      <c r="J2478" s="63"/>
      <c r="K2478" s="63"/>
      <c r="L2478" s="63"/>
      <c r="M2478" s="63"/>
      <c r="N2478" s="63"/>
      <c r="O2478" s="63"/>
      <c r="P2478" s="66"/>
      <c r="Q2478" s="66"/>
      <c r="R2478" s="63"/>
    </row>
    <row r="2479">
      <c r="A2479" s="62"/>
      <c r="B2479" s="63"/>
      <c r="C2479" s="64"/>
      <c r="D2479" s="63"/>
      <c r="E2479" s="65"/>
      <c r="F2479" s="63"/>
      <c r="G2479" s="63"/>
      <c r="H2479" s="63"/>
      <c r="I2479" s="63"/>
      <c r="J2479" s="63"/>
      <c r="K2479" s="63"/>
      <c r="L2479" s="63"/>
      <c r="M2479" s="63"/>
      <c r="N2479" s="63"/>
      <c r="O2479" s="63"/>
      <c r="P2479" s="66"/>
      <c r="Q2479" s="66"/>
      <c r="R2479" s="63"/>
    </row>
    <row r="2480">
      <c r="A2480" s="62"/>
      <c r="B2480" s="63"/>
      <c r="C2480" s="64"/>
      <c r="D2480" s="63"/>
      <c r="E2480" s="65"/>
      <c r="F2480" s="63"/>
      <c r="G2480" s="63"/>
      <c r="H2480" s="63"/>
      <c r="I2480" s="63"/>
      <c r="J2480" s="63"/>
      <c r="K2480" s="63"/>
      <c r="L2480" s="63"/>
      <c r="M2480" s="63"/>
      <c r="N2480" s="63"/>
      <c r="O2480" s="63"/>
      <c r="P2480" s="66"/>
      <c r="Q2480" s="66"/>
      <c r="R2480" s="63"/>
    </row>
    <row r="2481">
      <c r="A2481" s="62"/>
      <c r="B2481" s="63"/>
      <c r="C2481" s="64"/>
      <c r="D2481" s="63"/>
      <c r="E2481" s="65"/>
      <c r="F2481" s="63"/>
      <c r="G2481" s="63"/>
      <c r="H2481" s="63"/>
      <c r="I2481" s="63"/>
      <c r="J2481" s="63"/>
      <c r="K2481" s="63"/>
      <c r="L2481" s="63"/>
      <c r="M2481" s="63"/>
      <c r="N2481" s="63"/>
      <c r="O2481" s="63"/>
      <c r="P2481" s="66"/>
      <c r="Q2481" s="66"/>
      <c r="R2481" s="63"/>
    </row>
    <row r="2482">
      <c r="A2482" s="62"/>
      <c r="B2482" s="63"/>
      <c r="C2482" s="64"/>
      <c r="D2482" s="63"/>
      <c r="E2482" s="65"/>
      <c r="F2482" s="63"/>
      <c r="G2482" s="63"/>
      <c r="H2482" s="63"/>
      <c r="I2482" s="63"/>
      <c r="J2482" s="63"/>
      <c r="K2482" s="63"/>
      <c r="L2482" s="63"/>
      <c r="M2482" s="63"/>
      <c r="N2482" s="63"/>
      <c r="O2482" s="63"/>
      <c r="P2482" s="66"/>
      <c r="Q2482" s="66"/>
      <c r="R2482" s="63"/>
    </row>
    <row r="2483">
      <c r="A2483" s="62"/>
      <c r="B2483" s="63"/>
      <c r="C2483" s="64"/>
      <c r="D2483" s="63"/>
      <c r="E2483" s="65"/>
      <c r="F2483" s="63"/>
      <c r="G2483" s="63"/>
      <c r="H2483" s="63"/>
      <c r="I2483" s="63"/>
      <c r="J2483" s="63"/>
      <c r="K2483" s="63"/>
      <c r="L2483" s="63"/>
      <c r="M2483" s="63"/>
      <c r="N2483" s="63"/>
      <c r="O2483" s="63"/>
      <c r="P2483" s="66"/>
      <c r="Q2483" s="66"/>
      <c r="R2483" s="63"/>
    </row>
    <row r="2484">
      <c r="A2484" s="62"/>
      <c r="B2484" s="63"/>
      <c r="C2484" s="64"/>
      <c r="D2484" s="63"/>
      <c r="E2484" s="65"/>
      <c r="F2484" s="63"/>
      <c r="G2484" s="63"/>
      <c r="H2484" s="63"/>
      <c r="I2484" s="63"/>
      <c r="J2484" s="63"/>
      <c r="K2484" s="63"/>
      <c r="L2484" s="63"/>
      <c r="M2484" s="63"/>
      <c r="N2484" s="63"/>
      <c r="O2484" s="63"/>
      <c r="P2484" s="66"/>
      <c r="Q2484" s="66"/>
      <c r="R2484" s="63"/>
    </row>
    <row r="2485">
      <c r="A2485" s="62"/>
      <c r="B2485" s="63"/>
      <c r="C2485" s="64"/>
      <c r="D2485" s="63"/>
      <c r="E2485" s="65"/>
      <c r="F2485" s="63"/>
      <c r="G2485" s="63"/>
      <c r="H2485" s="63"/>
      <c r="I2485" s="63"/>
      <c r="J2485" s="63"/>
      <c r="K2485" s="63"/>
      <c r="L2485" s="63"/>
      <c r="M2485" s="63"/>
      <c r="N2485" s="63"/>
      <c r="O2485" s="63"/>
      <c r="P2485" s="66"/>
      <c r="Q2485" s="66"/>
      <c r="R2485" s="63"/>
    </row>
    <row r="2486">
      <c r="A2486" s="62"/>
      <c r="B2486" s="63"/>
      <c r="C2486" s="64"/>
      <c r="D2486" s="63"/>
      <c r="E2486" s="65"/>
      <c r="F2486" s="63"/>
      <c r="G2486" s="63"/>
      <c r="H2486" s="63"/>
      <c r="I2486" s="63"/>
      <c r="J2486" s="63"/>
      <c r="K2486" s="63"/>
      <c r="L2486" s="63"/>
      <c r="M2486" s="63"/>
      <c r="N2486" s="63"/>
      <c r="O2486" s="63"/>
      <c r="P2486" s="66"/>
      <c r="Q2486" s="66"/>
      <c r="R2486" s="63"/>
    </row>
    <row r="2487">
      <c r="A2487" s="62"/>
      <c r="B2487" s="63"/>
      <c r="C2487" s="64"/>
      <c r="D2487" s="63"/>
      <c r="E2487" s="65"/>
      <c r="F2487" s="63"/>
      <c r="G2487" s="63"/>
      <c r="H2487" s="63"/>
      <c r="I2487" s="63"/>
      <c r="J2487" s="63"/>
      <c r="K2487" s="63"/>
      <c r="L2487" s="63"/>
      <c r="M2487" s="63"/>
      <c r="N2487" s="63"/>
      <c r="O2487" s="63"/>
      <c r="P2487" s="66"/>
      <c r="Q2487" s="66"/>
      <c r="R2487" s="63"/>
    </row>
    <row r="2488">
      <c r="A2488" s="62"/>
      <c r="B2488" s="63"/>
      <c r="C2488" s="64"/>
      <c r="D2488" s="63"/>
      <c r="E2488" s="65"/>
      <c r="F2488" s="63"/>
      <c r="G2488" s="63"/>
      <c r="H2488" s="63"/>
      <c r="I2488" s="63"/>
      <c r="J2488" s="63"/>
      <c r="K2488" s="63"/>
      <c r="L2488" s="63"/>
      <c r="M2488" s="63"/>
      <c r="N2488" s="63"/>
      <c r="O2488" s="63"/>
      <c r="P2488" s="66"/>
      <c r="Q2488" s="66"/>
      <c r="R2488" s="63"/>
    </row>
    <row r="2489">
      <c r="A2489" s="62"/>
      <c r="B2489" s="63"/>
      <c r="C2489" s="64"/>
      <c r="D2489" s="63"/>
      <c r="E2489" s="65"/>
      <c r="F2489" s="63"/>
      <c r="G2489" s="63"/>
      <c r="H2489" s="63"/>
      <c r="I2489" s="63"/>
      <c r="J2489" s="63"/>
      <c r="K2489" s="63"/>
      <c r="L2489" s="63"/>
      <c r="M2489" s="63"/>
      <c r="N2489" s="63"/>
      <c r="O2489" s="63"/>
      <c r="P2489" s="66"/>
      <c r="Q2489" s="66"/>
      <c r="R2489" s="63"/>
    </row>
    <row r="2490">
      <c r="A2490" s="62"/>
      <c r="B2490" s="63"/>
      <c r="C2490" s="64"/>
      <c r="D2490" s="63"/>
      <c r="E2490" s="65"/>
      <c r="F2490" s="63"/>
      <c r="G2490" s="63"/>
      <c r="H2490" s="63"/>
      <c r="I2490" s="63"/>
      <c r="J2490" s="63"/>
      <c r="K2490" s="63"/>
      <c r="L2490" s="63"/>
      <c r="M2490" s="63"/>
      <c r="N2490" s="63"/>
      <c r="O2490" s="63"/>
      <c r="P2490" s="66"/>
      <c r="Q2490" s="66"/>
      <c r="R2490" s="63"/>
    </row>
    <row r="2491">
      <c r="A2491" s="62"/>
      <c r="B2491" s="63"/>
      <c r="C2491" s="64"/>
      <c r="D2491" s="63"/>
      <c r="E2491" s="65"/>
      <c r="F2491" s="63"/>
      <c r="G2491" s="63"/>
      <c r="H2491" s="63"/>
      <c r="I2491" s="63"/>
      <c r="J2491" s="63"/>
      <c r="K2491" s="63"/>
      <c r="L2491" s="63"/>
      <c r="M2491" s="63"/>
      <c r="N2491" s="63"/>
      <c r="O2491" s="63"/>
      <c r="P2491" s="66"/>
      <c r="Q2491" s="66"/>
      <c r="R2491" s="63"/>
    </row>
    <row r="2492">
      <c r="A2492" s="62"/>
      <c r="B2492" s="63"/>
      <c r="C2492" s="64"/>
      <c r="D2492" s="63"/>
      <c r="E2492" s="65"/>
      <c r="F2492" s="63"/>
      <c r="G2492" s="63"/>
      <c r="H2492" s="63"/>
      <c r="I2492" s="63"/>
      <c r="J2492" s="63"/>
      <c r="K2492" s="63"/>
      <c r="L2492" s="63"/>
      <c r="M2492" s="63"/>
      <c r="N2492" s="63"/>
      <c r="O2492" s="63"/>
      <c r="P2492" s="66"/>
      <c r="Q2492" s="66"/>
      <c r="R2492" s="63"/>
    </row>
    <row r="2493">
      <c r="A2493" s="62"/>
      <c r="B2493" s="63"/>
      <c r="C2493" s="64"/>
      <c r="D2493" s="63"/>
      <c r="E2493" s="65"/>
      <c r="F2493" s="63"/>
      <c r="G2493" s="63"/>
      <c r="H2493" s="63"/>
      <c r="I2493" s="63"/>
      <c r="J2493" s="63"/>
      <c r="K2493" s="63"/>
      <c r="L2493" s="63"/>
      <c r="M2493" s="63"/>
      <c r="N2493" s="63"/>
      <c r="O2493" s="63"/>
      <c r="P2493" s="66"/>
      <c r="Q2493" s="66"/>
      <c r="R2493" s="63"/>
    </row>
    <row r="2494">
      <c r="A2494" s="62"/>
      <c r="B2494" s="63"/>
      <c r="C2494" s="64"/>
      <c r="D2494" s="63"/>
      <c r="E2494" s="65"/>
      <c r="F2494" s="63"/>
      <c r="G2494" s="63"/>
      <c r="H2494" s="63"/>
      <c r="I2494" s="63"/>
      <c r="J2494" s="63"/>
      <c r="K2494" s="63"/>
      <c r="L2494" s="63"/>
      <c r="M2494" s="63"/>
      <c r="N2494" s="63"/>
      <c r="O2494" s="63"/>
      <c r="P2494" s="66"/>
      <c r="Q2494" s="66"/>
      <c r="R2494" s="63"/>
    </row>
    <row r="2495">
      <c r="A2495" s="62"/>
      <c r="B2495" s="63"/>
      <c r="C2495" s="64"/>
      <c r="D2495" s="63"/>
      <c r="E2495" s="65"/>
      <c r="F2495" s="63"/>
      <c r="G2495" s="63"/>
      <c r="H2495" s="63"/>
      <c r="I2495" s="63"/>
      <c r="J2495" s="63"/>
      <c r="K2495" s="63"/>
      <c r="L2495" s="63"/>
      <c r="M2495" s="63"/>
      <c r="N2495" s="63"/>
      <c r="O2495" s="63"/>
      <c r="P2495" s="66"/>
      <c r="Q2495" s="66"/>
      <c r="R2495" s="63"/>
    </row>
    <row r="2496">
      <c r="A2496" s="62"/>
      <c r="B2496" s="63"/>
      <c r="C2496" s="64"/>
      <c r="D2496" s="63"/>
      <c r="E2496" s="65"/>
      <c r="F2496" s="63"/>
      <c r="G2496" s="63"/>
      <c r="H2496" s="63"/>
      <c r="I2496" s="63"/>
      <c r="J2496" s="63"/>
      <c r="K2496" s="63"/>
      <c r="L2496" s="63"/>
      <c r="M2496" s="63"/>
      <c r="N2496" s="63"/>
      <c r="O2496" s="63"/>
      <c r="P2496" s="66"/>
      <c r="Q2496" s="66"/>
      <c r="R2496" s="63"/>
    </row>
    <row r="2497">
      <c r="A2497" s="62"/>
      <c r="B2497" s="63"/>
      <c r="C2497" s="64"/>
      <c r="D2497" s="63"/>
      <c r="E2497" s="65"/>
      <c r="F2497" s="63"/>
      <c r="G2497" s="63"/>
      <c r="H2497" s="63"/>
      <c r="I2497" s="63"/>
      <c r="J2497" s="63"/>
      <c r="K2497" s="63"/>
      <c r="L2497" s="63"/>
      <c r="M2497" s="63"/>
      <c r="N2497" s="63"/>
      <c r="O2497" s="63"/>
      <c r="P2497" s="66"/>
      <c r="Q2497" s="66"/>
      <c r="R2497" s="63"/>
    </row>
    <row r="2498">
      <c r="A2498" s="62"/>
      <c r="B2498" s="63"/>
      <c r="C2498" s="64"/>
      <c r="D2498" s="63"/>
      <c r="E2498" s="65"/>
      <c r="F2498" s="63"/>
      <c r="G2498" s="63"/>
      <c r="H2498" s="63"/>
      <c r="I2498" s="63"/>
      <c r="J2498" s="63"/>
      <c r="K2498" s="63"/>
      <c r="L2498" s="63"/>
      <c r="M2498" s="63"/>
      <c r="N2498" s="63"/>
      <c r="O2498" s="63"/>
      <c r="P2498" s="66"/>
      <c r="Q2498" s="66"/>
      <c r="R2498" s="63"/>
    </row>
    <row r="2499">
      <c r="A2499" s="62"/>
      <c r="B2499" s="63"/>
      <c r="C2499" s="64"/>
      <c r="D2499" s="63"/>
      <c r="E2499" s="65"/>
      <c r="F2499" s="63"/>
      <c r="G2499" s="63"/>
      <c r="H2499" s="63"/>
      <c r="I2499" s="63"/>
      <c r="J2499" s="63"/>
      <c r="K2499" s="63"/>
      <c r="L2499" s="63"/>
      <c r="M2499" s="63"/>
      <c r="N2499" s="63"/>
      <c r="O2499" s="63"/>
      <c r="P2499" s="66"/>
      <c r="Q2499" s="66"/>
      <c r="R2499" s="63"/>
    </row>
    <row r="2500">
      <c r="A2500" s="62"/>
      <c r="B2500" s="63"/>
      <c r="C2500" s="64"/>
      <c r="D2500" s="63"/>
      <c r="E2500" s="65"/>
      <c r="F2500" s="63"/>
      <c r="G2500" s="63"/>
      <c r="H2500" s="63"/>
      <c r="I2500" s="63"/>
      <c r="J2500" s="63"/>
      <c r="K2500" s="63"/>
      <c r="L2500" s="63"/>
      <c r="M2500" s="63"/>
      <c r="N2500" s="63"/>
      <c r="O2500" s="63"/>
      <c r="P2500" s="66"/>
      <c r="Q2500" s="66"/>
      <c r="R2500" s="63"/>
    </row>
    <row r="2501">
      <c r="A2501" s="62"/>
      <c r="B2501" s="63"/>
      <c r="C2501" s="64"/>
      <c r="D2501" s="63"/>
      <c r="E2501" s="65"/>
      <c r="F2501" s="63"/>
      <c r="G2501" s="63"/>
      <c r="H2501" s="63"/>
      <c r="I2501" s="63"/>
      <c r="J2501" s="63"/>
      <c r="K2501" s="63"/>
      <c r="L2501" s="63"/>
      <c r="M2501" s="63"/>
      <c r="N2501" s="63"/>
      <c r="O2501" s="63"/>
      <c r="P2501" s="66"/>
      <c r="Q2501" s="66"/>
      <c r="R2501" s="63"/>
    </row>
    <row r="2502">
      <c r="A2502" s="62"/>
      <c r="B2502" s="63"/>
      <c r="C2502" s="64"/>
      <c r="D2502" s="63"/>
      <c r="E2502" s="65"/>
      <c r="F2502" s="63"/>
      <c r="G2502" s="63"/>
      <c r="H2502" s="63"/>
      <c r="I2502" s="63"/>
      <c r="J2502" s="63"/>
      <c r="K2502" s="63"/>
      <c r="L2502" s="63"/>
      <c r="M2502" s="63"/>
      <c r="N2502" s="63"/>
      <c r="O2502" s="63"/>
      <c r="P2502" s="66"/>
      <c r="Q2502" s="66"/>
      <c r="R2502" s="63"/>
    </row>
    <row r="2503">
      <c r="A2503" s="62"/>
      <c r="B2503" s="63"/>
      <c r="C2503" s="64"/>
      <c r="D2503" s="63"/>
      <c r="E2503" s="65"/>
      <c r="F2503" s="63"/>
      <c r="G2503" s="63"/>
      <c r="H2503" s="63"/>
      <c r="I2503" s="63"/>
      <c r="J2503" s="63"/>
      <c r="K2503" s="63"/>
      <c r="L2503" s="63"/>
      <c r="M2503" s="63"/>
      <c r="N2503" s="63"/>
      <c r="O2503" s="63"/>
      <c r="P2503" s="66"/>
      <c r="Q2503" s="66"/>
      <c r="R2503" s="63"/>
    </row>
    <row r="2504">
      <c r="A2504" s="62"/>
      <c r="B2504" s="63"/>
      <c r="C2504" s="64"/>
      <c r="D2504" s="63"/>
      <c r="E2504" s="65"/>
      <c r="F2504" s="63"/>
      <c r="G2504" s="63"/>
      <c r="H2504" s="63"/>
      <c r="I2504" s="63"/>
      <c r="J2504" s="63"/>
      <c r="K2504" s="63"/>
      <c r="L2504" s="63"/>
      <c r="M2504" s="63"/>
      <c r="N2504" s="63"/>
      <c r="O2504" s="63"/>
      <c r="P2504" s="66"/>
      <c r="Q2504" s="66"/>
      <c r="R2504" s="63"/>
    </row>
    <row r="2505">
      <c r="A2505" s="62"/>
      <c r="B2505" s="63"/>
      <c r="C2505" s="64"/>
      <c r="D2505" s="63"/>
      <c r="E2505" s="65"/>
      <c r="F2505" s="63"/>
      <c r="G2505" s="63"/>
      <c r="H2505" s="63"/>
      <c r="I2505" s="63"/>
      <c r="J2505" s="63"/>
      <c r="K2505" s="63"/>
      <c r="L2505" s="63"/>
      <c r="M2505" s="63"/>
      <c r="N2505" s="63"/>
      <c r="O2505" s="63"/>
      <c r="P2505" s="66"/>
      <c r="Q2505" s="66"/>
      <c r="R2505" s="63"/>
    </row>
    <row r="2506">
      <c r="A2506" s="62"/>
      <c r="B2506" s="63"/>
      <c r="C2506" s="64"/>
      <c r="D2506" s="63"/>
      <c r="E2506" s="65"/>
      <c r="F2506" s="63"/>
      <c r="G2506" s="63"/>
      <c r="H2506" s="63"/>
      <c r="I2506" s="63"/>
      <c r="J2506" s="63"/>
      <c r="K2506" s="63"/>
      <c r="L2506" s="63"/>
      <c r="M2506" s="63"/>
      <c r="N2506" s="63"/>
      <c r="O2506" s="63"/>
      <c r="P2506" s="66"/>
      <c r="Q2506" s="66"/>
      <c r="R2506" s="63"/>
    </row>
    <row r="2507">
      <c r="A2507" s="62"/>
      <c r="B2507" s="63"/>
      <c r="C2507" s="64"/>
      <c r="D2507" s="63"/>
      <c r="E2507" s="65"/>
      <c r="F2507" s="63"/>
      <c r="G2507" s="63"/>
      <c r="H2507" s="63"/>
      <c r="I2507" s="63"/>
      <c r="J2507" s="63"/>
      <c r="K2507" s="63"/>
      <c r="L2507" s="63"/>
      <c r="M2507" s="63"/>
      <c r="N2507" s="63"/>
      <c r="O2507" s="63"/>
      <c r="P2507" s="66"/>
      <c r="Q2507" s="66"/>
      <c r="R2507" s="63"/>
    </row>
    <row r="2508">
      <c r="A2508" s="62"/>
      <c r="B2508" s="63"/>
      <c r="C2508" s="64"/>
      <c r="D2508" s="63"/>
      <c r="E2508" s="65"/>
      <c r="F2508" s="63"/>
      <c r="G2508" s="63"/>
      <c r="H2508" s="63"/>
      <c r="I2508" s="63"/>
      <c r="J2508" s="63"/>
      <c r="K2508" s="63"/>
      <c r="L2508" s="63"/>
      <c r="M2508" s="63"/>
      <c r="N2508" s="63"/>
      <c r="O2508" s="63"/>
      <c r="P2508" s="66"/>
      <c r="Q2508" s="66"/>
      <c r="R2508" s="63"/>
    </row>
    <row r="2509">
      <c r="A2509" s="62"/>
      <c r="B2509" s="63"/>
      <c r="C2509" s="64"/>
      <c r="D2509" s="63"/>
      <c r="E2509" s="65"/>
      <c r="F2509" s="63"/>
      <c r="G2509" s="63"/>
      <c r="H2509" s="63"/>
      <c r="I2509" s="63"/>
      <c r="J2509" s="63"/>
      <c r="K2509" s="63"/>
      <c r="L2509" s="63"/>
      <c r="M2509" s="63"/>
      <c r="N2509" s="63"/>
      <c r="O2509" s="63"/>
      <c r="P2509" s="66"/>
      <c r="Q2509" s="66"/>
      <c r="R2509" s="63"/>
    </row>
    <row r="2510">
      <c r="A2510" s="62"/>
      <c r="B2510" s="63"/>
      <c r="C2510" s="64"/>
      <c r="D2510" s="63"/>
      <c r="E2510" s="65"/>
      <c r="F2510" s="63"/>
      <c r="G2510" s="63"/>
      <c r="H2510" s="63"/>
      <c r="I2510" s="63"/>
      <c r="J2510" s="63"/>
      <c r="K2510" s="63"/>
      <c r="L2510" s="63"/>
      <c r="M2510" s="63"/>
      <c r="N2510" s="63"/>
      <c r="O2510" s="63"/>
      <c r="P2510" s="66"/>
      <c r="Q2510" s="66"/>
      <c r="R2510" s="63"/>
    </row>
    <row r="2511">
      <c r="A2511" s="62"/>
      <c r="B2511" s="63"/>
      <c r="C2511" s="64"/>
      <c r="D2511" s="63"/>
      <c r="E2511" s="65"/>
      <c r="F2511" s="63"/>
      <c r="G2511" s="63"/>
      <c r="H2511" s="63"/>
      <c r="I2511" s="63"/>
      <c r="J2511" s="63"/>
      <c r="K2511" s="63"/>
      <c r="L2511" s="63"/>
      <c r="M2511" s="63"/>
      <c r="N2511" s="63"/>
      <c r="O2511" s="63"/>
      <c r="P2511" s="66"/>
      <c r="Q2511" s="66"/>
      <c r="R2511" s="63"/>
    </row>
    <row r="2512">
      <c r="A2512" s="62"/>
      <c r="B2512" s="63"/>
      <c r="C2512" s="64"/>
      <c r="D2512" s="63"/>
      <c r="E2512" s="65"/>
      <c r="F2512" s="63"/>
      <c r="G2512" s="63"/>
      <c r="H2512" s="63"/>
      <c r="I2512" s="63"/>
      <c r="J2512" s="63"/>
      <c r="K2512" s="63"/>
      <c r="L2512" s="63"/>
      <c r="M2512" s="63"/>
      <c r="N2512" s="63"/>
      <c r="O2512" s="63"/>
      <c r="P2512" s="66"/>
      <c r="Q2512" s="66"/>
      <c r="R2512" s="63"/>
    </row>
    <row r="2513">
      <c r="A2513" s="62"/>
      <c r="B2513" s="63"/>
      <c r="C2513" s="64"/>
      <c r="D2513" s="63"/>
      <c r="E2513" s="65"/>
      <c r="F2513" s="63"/>
      <c r="G2513" s="63"/>
      <c r="H2513" s="63"/>
      <c r="I2513" s="63"/>
      <c r="J2513" s="63"/>
      <c r="K2513" s="63"/>
      <c r="L2513" s="63"/>
      <c r="M2513" s="63"/>
      <c r="N2513" s="63"/>
      <c r="O2513" s="63"/>
      <c r="P2513" s="66"/>
      <c r="Q2513" s="66"/>
      <c r="R2513" s="63"/>
    </row>
    <row r="2514">
      <c r="A2514" s="62"/>
      <c r="B2514" s="63"/>
      <c r="C2514" s="64"/>
      <c r="D2514" s="63"/>
      <c r="E2514" s="65"/>
      <c r="F2514" s="63"/>
      <c r="G2514" s="63"/>
      <c r="H2514" s="63"/>
      <c r="I2514" s="63"/>
      <c r="J2514" s="63"/>
      <c r="K2514" s="63"/>
      <c r="L2514" s="63"/>
      <c r="M2514" s="63"/>
      <c r="N2514" s="63"/>
      <c r="O2514" s="63"/>
      <c r="P2514" s="66"/>
      <c r="Q2514" s="66"/>
      <c r="R2514" s="63"/>
    </row>
    <row r="2515">
      <c r="A2515" s="62"/>
      <c r="B2515" s="63"/>
      <c r="C2515" s="64"/>
      <c r="D2515" s="63"/>
      <c r="E2515" s="65"/>
      <c r="F2515" s="63"/>
      <c r="G2515" s="63"/>
      <c r="H2515" s="63"/>
      <c r="I2515" s="63"/>
      <c r="J2515" s="63"/>
      <c r="K2515" s="63"/>
      <c r="L2515" s="63"/>
      <c r="M2515" s="63"/>
      <c r="N2515" s="63"/>
      <c r="O2515" s="63"/>
      <c r="P2515" s="66"/>
      <c r="Q2515" s="66"/>
      <c r="R2515" s="63"/>
    </row>
    <row r="2516">
      <c r="A2516" s="62"/>
      <c r="B2516" s="63"/>
      <c r="C2516" s="64"/>
      <c r="D2516" s="63"/>
      <c r="E2516" s="65"/>
      <c r="F2516" s="63"/>
      <c r="G2516" s="63"/>
      <c r="H2516" s="63"/>
      <c r="I2516" s="63"/>
      <c r="J2516" s="63"/>
      <c r="K2516" s="63"/>
      <c r="L2516" s="63"/>
      <c r="M2516" s="63"/>
      <c r="N2516" s="63"/>
      <c r="O2516" s="63"/>
      <c r="P2516" s="66"/>
      <c r="Q2516" s="66"/>
      <c r="R2516" s="63"/>
    </row>
    <row r="2517">
      <c r="A2517" s="62"/>
      <c r="B2517" s="63"/>
      <c r="C2517" s="64"/>
      <c r="D2517" s="63"/>
      <c r="E2517" s="65"/>
      <c r="F2517" s="63"/>
      <c r="G2517" s="63"/>
      <c r="H2517" s="63"/>
      <c r="I2517" s="63"/>
      <c r="J2517" s="63"/>
      <c r="K2517" s="63"/>
      <c r="L2517" s="63"/>
      <c r="M2517" s="63"/>
      <c r="N2517" s="63"/>
      <c r="O2517" s="63"/>
      <c r="P2517" s="66"/>
      <c r="Q2517" s="66"/>
      <c r="R2517" s="63"/>
    </row>
    <row r="2518">
      <c r="A2518" s="62"/>
      <c r="B2518" s="63"/>
      <c r="C2518" s="64"/>
      <c r="D2518" s="63"/>
      <c r="E2518" s="65"/>
      <c r="F2518" s="63"/>
      <c r="G2518" s="63"/>
      <c r="H2518" s="63"/>
      <c r="I2518" s="63"/>
      <c r="J2518" s="63"/>
      <c r="K2518" s="63"/>
      <c r="L2518" s="63"/>
      <c r="M2518" s="63"/>
      <c r="N2518" s="63"/>
      <c r="O2518" s="63"/>
      <c r="P2518" s="66"/>
      <c r="Q2518" s="66"/>
      <c r="R2518" s="63"/>
    </row>
    <row r="2519">
      <c r="A2519" s="62"/>
      <c r="B2519" s="63"/>
      <c r="C2519" s="64"/>
      <c r="D2519" s="63"/>
      <c r="E2519" s="65"/>
      <c r="F2519" s="63"/>
      <c r="G2519" s="63"/>
      <c r="H2519" s="63"/>
      <c r="I2519" s="63"/>
      <c r="J2519" s="63"/>
      <c r="K2519" s="63"/>
      <c r="L2519" s="63"/>
      <c r="M2519" s="63"/>
      <c r="N2519" s="63"/>
      <c r="O2519" s="63"/>
      <c r="P2519" s="66"/>
      <c r="Q2519" s="66"/>
      <c r="R2519" s="63"/>
    </row>
    <row r="2520">
      <c r="A2520" s="62"/>
      <c r="B2520" s="63"/>
      <c r="C2520" s="64"/>
      <c r="D2520" s="63"/>
      <c r="E2520" s="65"/>
      <c r="F2520" s="63"/>
      <c r="G2520" s="63"/>
      <c r="H2520" s="63"/>
      <c r="I2520" s="63"/>
      <c r="J2520" s="63"/>
      <c r="K2520" s="63"/>
      <c r="L2520" s="63"/>
      <c r="M2520" s="63"/>
      <c r="N2520" s="63"/>
      <c r="O2520" s="63"/>
      <c r="P2520" s="66"/>
      <c r="Q2520" s="66"/>
      <c r="R2520" s="63"/>
    </row>
    <row r="2521">
      <c r="A2521" s="62"/>
      <c r="B2521" s="63"/>
      <c r="C2521" s="64"/>
      <c r="D2521" s="63"/>
      <c r="E2521" s="65"/>
      <c r="F2521" s="63"/>
      <c r="G2521" s="63"/>
      <c r="H2521" s="63"/>
      <c r="I2521" s="63"/>
      <c r="J2521" s="63"/>
      <c r="K2521" s="63"/>
      <c r="L2521" s="63"/>
      <c r="M2521" s="63"/>
      <c r="N2521" s="63"/>
      <c r="O2521" s="63"/>
      <c r="P2521" s="66"/>
      <c r="Q2521" s="66"/>
      <c r="R2521" s="63"/>
    </row>
    <row r="2522">
      <c r="A2522" s="62"/>
      <c r="B2522" s="63"/>
      <c r="C2522" s="64"/>
      <c r="D2522" s="63"/>
      <c r="E2522" s="65"/>
      <c r="F2522" s="63"/>
      <c r="G2522" s="63"/>
      <c r="H2522" s="63"/>
      <c r="I2522" s="63"/>
      <c r="J2522" s="63"/>
      <c r="K2522" s="63"/>
      <c r="L2522" s="63"/>
      <c r="M2522" s="63"/>
      <c r="N2522" s="63"/>
      <c r="O2522" s="63"/>
      <c r="P2522" s="66"/>
      <c r="Q2522" s="66"/>
      <c r="R2522" s="63"/>
    </row>
    <row r="2523">
      <c r="A2523" s="62"/>
      <c r="B2523" s="63"/>
      <c r="C2523" s="64"/>
      <c r="D2523" s="63"/>
      <c r="E2523" s="65"/>
      <c r="F2523" s="63"/>
      <c r="G2523" s="63"/>
      <c r="H2523" s="63"/>
      <c r="I2523" s="63"/>
      <c r="J2523" s="63"/>
      <c r="K2523" s="63"/>
      <c r="L2523" s="63"/>
      <c r="M2523" s="63"/>
      <c r="N2523" s="63"/>
      <c r="O2523" s="63"/>
      <c r="P2523" s="66"/>
      <c r="Q2523" s="66"/>
      <c r="R2523" s="63"/>
    </row>
    <row r="2524">
      <c r="A2524" s="62"/>
      <c r="B2524" s="63"/>
      <c r="C2524" s="64"/>
      <c r="D2524" s="63"/>
      <c r="E2524" s="65"/>
      <c r="F2524" s="63"/>
      <c r="G2524" s="63"/>
      <c r="H2524" s="63"/>
      <c r="I2524" s="63"/>
      <c r="J2524" s="63"/>
      <c r="K2524" s="63"/>
      <c r="L2524" s="63"/>
      <c r="M2524" s="63"/>
      <c r="N2524" s="63"/>
      <c r="O2524" s="63"/>
      <c r="P2524" s="66"/>
      <c r="Q2524" s="66"/>
      <c r="R2524" s="63"/>
    </row>
    <row r="2525">
      <c r="A2525" s="62"/>
      <c r="B2525" s="63"/>
      <c r="C2525" s="64"/>
      <c r="D2525" s="63"/>
      <c r="E2525" s="65"/>
      <c r="F2525" s="63"/>
      <c r="G2525" s="63"/>
      <c r="H2525" s="63"/>
      <c r="I2525" s="63"/>
      <c r="J2525" s="63"/>
      <c r="K2525" s="63"/>
      <c r="L2525" s="63"/>
      <c r="M2525" s="63"/>
      <c r="N2525" s="63"/>
      <c r="O2525" s="63"/>
      <c r="P2525" s="66"/>
      <c r="Q2525" s="66"/>
      <c r="R2525" s="63"/>
    </row>
    <row r="2526">
      <c r="A2526" s="62"/>
      <c r="B2526" s="63"/>
      <c r="C2526" s="64"/>
      <c r="D2526" s="63"/>
      <c r="E2526" s="65"/>
      <c r="F2526" s="63"/>
      <c r="G2526" s="63"/>
      <c r="H2526" s="63"/>
      <c r="I2526" s="63"/>
      <c r="J2526" s="63"/>
      <c r="K2526" s="63"/>
      <c r="L2526" s="63"/>
      <c r="M2526" s="63"/>
      <c r="N2526" s="63"/>
      <c r="O2526" s="63"/>
      <c r="P2526" s="66"/>
      <c r="Q2526" s="66"/>
      <c r="R2526" s="63"/>
    </row>
    <row r="2527">
      <c r="A2527" s="62"/>
      <c r="B2527" s="63"/>
      <c r="C2527" s="64"/>
      <c r="D2527" s="63"/>
      <c r="E2527" s="65"/>
      <c r="F2527" s="63"/>
      <c r="G2527" s="63"/>
      <c r="H2527" s="63"/>
      <c r="I2527" s="63"/>
      <c r="J2527" s="63"/>
      <c r="K2527" s="63"/>
      <c r="L2527" s="63"/>
      <c r="M2527" s="63"/>
      <c r="N2527" s="63"/>
      <c r="O2527" s="63"/>
      <c r="P2527" s="66"/>
      <c r="Q2527" s="66"/>
      <c r="R2527" s="63"/>
    </row>
    <row r="2528">
      <c r="A2528" s="62"/>
      <c r="B2528" s="63"/>
      <c r="C2528" s="64"/>
      <c r="D2528" s="63"/>
      <c r="E2528" s="65"/>
      <c r="F2528" s="63"/>
      <c r="G2528" s="63"/>
      <c r="H2528" s="63"/>
      <c r="I2528" s="63"/>
      <c r="J2528" s="63"/>
      <c r="K2528" s="63"/>
      <c r="L2528" s="63"/>
      <c r="M2528" s="63"/>
      <c r="N2528" s="63"/>
      <c r="O2528" s="63"/>
      <c r="P2528" s="66"/>
      <c r="Q2528" s="66"/>
      <c r="R2528" s="63"/>
    </row>
    <row r="2529">
      <c r="A2529" s="62"/>
      <c r="B2529" s="63"/>
      <c r="C2529" s="64"/>
      <c r="D2529" s="63"/>
      <c r="E2529" s="65"/>
      <c r="F2529" s="63"/>
      <c r="G2529" s="63"/>
      <c r="H2529" s="63"/>
      <c r="I2529" s="63"/>
      <c r="J2529" s="63"/>
      <c r="K2529" s="63"/>
      <c r="L2529" s="63"/>
      <c r="M2529" s="63"/>
      <c r="N2529" s="63"/>
      <c r="O2529" s="63"/>
      <c r="P2529" s="66"/>
      <c r="Q2529" s="66"/>
      <c r="R2529" s="63"/>
    </row>
    <row r="2530">
      <c r="A2530" s="62"/>
      <c r="B2530" s="63"/>
      <c r="C2530" s="64"/>
      <c r="D2530" s="63"/>
      <c r="E2530" s="65"/>
      <c r="F2530" s="63"/>
      <c r="G2530" s="63"/>
      <c r="H2530" s="63"/>
      <c r="I2530" s="63"/>
      <c r="J2530" s="63"/>
      <c r="K2530" s="63"/>
      <c r="L2530" s="63"/>
      <c r="M2530" s="63"/>
      <c r="N2530" s="63"/>
      <c r="O2530" s="63"/>
      <c r="P2530" s="66"/>
      <c r="Q2530" s="66"/>
      <c r="R2530" s="63"/>
    </row>
    <row r="2531">
      <c r="A2531" s="62"/>
      <c r="B2531" s="63"/>
      <c r="C2531" s="64"/>
      <c r="D2531" s="63"/>
      <c r="E2531" s="65"/>
      <c r="F2531" s="63"/>
      <c r="G2531" s="63"/>
      <c r="H2531" s="63"/>
      <c r="I2531" s="63"/>
      <c r="J2531" s="63"/>
      <c r="K2531" s="63"/>
      <c r="L2531" s="63"/>
      <c r="M2531" s="63"/>
      <c r="N2531" s="63"/>
      <c r="O2531" s="63"/>
      <c r="P2531" s="66"/>
      <c r="Q2531" s="66"/>
      <c r="R2531" s="63"/>
    </row>
    <row r="2532">
      <c r="A2532" s="62"/>
      <c r="B2532" s="63"/>
      <c r="C2532" s="64"/>
      <c r="D2532" s="63"/>
      <c r="E2532" s="65"/>
      <c r="F2532" s="63"/>
      <c r="G2532" s="63"/>
      <c r="H2532" s="63"/>
      <c r="I2532" s="63"/>
      <c r="J2532" s="63"/>
      <c r="K2532" s="63"/>
      <c r="L2532" s="63"/>
      <c r="M2532" s="63"/>
      <c r="N2532" s="63"/>
      <c r="O2532" s="63"/>
      <c r="P2532" s="66"/>
      <c r="Q2532" s="66"/>
      <c r="R2532" s="63"/>
    </row>
    <row r="2533">
      <c r="A2533" s="62"/>
      <c r="B2533" s="63"/>
      <c r="C2533" s="64"/>
      <c r="D2533" s="63"/>
      <c r="E2533" s="65"/>
      <c r="F2533" s="63"/>
      <c r="G2533" s="63"/>
      <c r="H2533" s="63"/>
      <c r="I2533" s="63"/>
      <c r="J2533" s="63"/>
      <c r="K2533" s="63"/>
      <c r="L2533" s="63"/>
      <c r="M2533" s="63"/>
      <c r="N2533" s="63"/>
      <c r="O2533" s="63"/>
      <c r="P2533" s="66"/>
      <c r="Q2533" s="66"/>
      <c r="R2533" s="63"/>
    </row>
    <row r="2534">
      <c r="A2534" s="62"/>
      <c r="B2534" s="63"/>
      <c r="C2534" s="64"/>
      <c r="D2534" s="63"/>
      <c r="E2534" s="65"/>
      <c r="F2534" s="63"/>
      <c r="G2534" s="63"/>
      <c r="H2534" s="63"/>
      <c r="I2534" s="63"/>
      <c r="J2534" s="63"/>
      <c r="K2534" s="63"/>
      <c r="L2534" s="63"/>
      <c r="M2534" s="63"/>
      <c r="N2534" s="63"/>
      <c r="O2534" s="63"/>
      <c r="P2534" s="66"/>
      <c r="Q2534" s="66"/>
      <c r="R2534" s="63"/>
    </row>
    <row r="2535">
      <c r="A2535" s="62"/>
      <c r="B2535" s="63"/>
      <c r="C2535" s="64"/>
      <c r="D2535" s="63"/>
      <c r="E2535" s="65"/>
      <c r="F2535" s="63"/>
      <c r="G2535" s="63"/>
      <c r="H2535" s="63"/>
      <c r="I2535" s="63"/>
      <c r="J2535" s="63"/>
      <c r="K2535" s="63"/>
      <c r="L2535" s="63"/>
      <c r="M2535" s="63"/>
      <c r="N2535" s="63"/>
      <c r="O2535" s="63"/>
      <c r="P2535" s="66"/>
      <c r="Q2535" s="66"/>
      <c r="R2535" s="63"/>
    </row>
    <row r="2536">
      <c r="A2536" s="62"/>
      <c r="B2536" s="63"/>
      <c r="C2536" s="64"/>
      <c r="D2536" s="63"/>
      <c r="E2536" s="65"/>
      <c r="F2536" s="63"/>
      <c r="G2536" s="63"/>
      <c r="H2536" s="63"/>
      <c r="I2536" s="63"/>
      <c r="J2536" s="63"/>
      <c r="K2536" s="63"/>
      <c r="L2536" s="63"/>
      <c r="M2536" s="63"/>
      <c r="N2536" s="63"/>
      <c r="O2536" s="63"/>
      <c r="P2536" s="66"/>
      <c r="Q2536" s="66"/>
      <c r="R2536" s="63"/>
    </row>
    <row r="2537">
      <c r="A2537" s="62"/>
      <c r="B2537" s="63"/>
      <c r="C2537" s="64"/>
      <c r="D2537" s="63"/>
      <c r="E2537" s="65"/>
      <c r="F2537" s="63"/>
      <c r="G2537" s="63"/>
      <c r="H2537" s="63"/>
      <c r="I2537" s="63"/>
      <c r="J2537" s="63"/>
      <c r="K2537" s="63"/>
      <c r="L2537" s="63"/>
      <c r="M2537" s="63"/>
      <c r="N2537" s="63"/>
      <c r="O2537" s="63"/>
      <c r="P2537" s="66"/>
      <c r="Q2537" s="66"/>
      <c r="R2537" s="63"/>
    </row>
    <row r="2538">
      <c r="A2538" s="62"/>
      <c r="B2538" s="63"/>
      <c r="C2538" s="64"/>
      <c r="D2538" s="63"/>
      <c r="E2538" s="65"/>
      <c r="F2538" s="63"/>
      <c r="G2538" s="63"/>
      <c r="H2538" s="63"/>
      <c r="I2538" s="63"/>
      <c r="J2538" s="63"/>
      <c r="K2538" s="63"/>
      <c r="L2538" s="63"/>
      <c r="M2538" s="63"/>
      <c r="N2538" s="63"/>
      <c r="O2538" s="63"/>
      <c r="P2538" s="66"/>
      <c r="Q2538" s="66"/>
      <c r="R2538" s="63"/>
    </row>
    <row r="2539">
      <c r="A2539" s="62"/>
      <c r="B2539" s="63"/>
      <c r="C2539" s="64"/>
      <c r="D2539" s="63"/>
      <c r="E2539" s="65"/>
      <c r="F2539" s="63"/>
      <c r="G2539" s="63"/>
      <c r="H2539" s="63"/>
      <c r="I2539" s="63"/>
      <c r="J2539" s="63"/>
      <c r="K2539" s="63"/>
      <c r="L2539" s="63"/>
      <c r="M2539" s="63"/>
      <c r="N2539" s="63"/>
      <c r="O2539" s="63"/>
      <c r="P2539" s="66"/>
      <c r="Q2539" s="66"/>
      <c r="R2539" s="63"/>
    </row>
    <row r="2540">
      <c r="A2540" s="62"/>
      <c r="B2540" s="63"/>
      <c r="C2540" s="64"/>
      <c r="D2540" s="63"/>
      <c r="E2540" s="65"/>
      <c r="F2540" s="63"/>
      <c r="G2540" s="63"/>
      <c r="H2540" s="63"/>
      <c r="I2540" s="63"/>
      <c r="J2540" s="63"/>
      <c r="K2540" s="63"/>
      <c r="L2540" s="63"/>
      <c r="M2540" s="63"/>
      <c r="N2540" s="63"/>
      <c r="O2540" s="63"/>
      <c r="P2540" s="66"/>
      <c r="Q2540" s="66"/>
      <c r="R2540" s="63"/>
    </row>
    <row r="2541">
      <c r="A2541" s="62"/>
      <c r="B2541" s="63"/>
      <c r="C2541" s="64"/>
      <c r="D2541" s="63"/>
      <c r="E2541" s="65"/>
      <c r="F2541" s="63"/>
      <c r="G2541" s="63"/>
      <c r="H2541" s="63"/>
      <c r="I2541" s="63"/>
      <c r="J2541" s="63"/>
      <c r="K2541" s="63"/>
      <c r="L2541" s="63"/>
      <c r="M2541" s="63"/>
      <c r="N2541" s="63"/>
      <c r="O2541" s="63"/>
      <c r="P2541" s="66"/>
      <c r="Q2541" s="66"/>
      <c r="R2541" s="63"/>
    </row>
    <row r="2542">
      <c r="A2542" s="62"/>
      <c r="B2542" s="63"/>
      <c r="C2542" s="64"/>
      <c r="D2542" s="63"/>
      <c r="E2542" s="65"/>
      <c r="F2542" s="63"/>
      <c r="G2542" s="63"/>
      <c r="H2542" s="63"/>
      <c r="I2542" s="63"/>
      <c r="J2542" s="63"/>
      <c r="K2542" s="63"/>
      <c r="L2542" s="63"/>
      <c r="M2542" s="63"/>
      <c r="N2542" s="63"/>
      <c r="O2542" s="63"/>
      <c r="P2542" s="66"/>
      <c r="Q2542" s="66"/>
      <c r="R2542" s="63"/>
    </row>
    <row r="2543">
      <c r="A2543" s="62"/>
      <c r="B2543" s="63"/>
      <c r="C2543" s="64"/>
      <c r="D2543" s="63"/>
      <c r="E2543" s="65"/>
      <c r="F2543" s="63"/>
      <c r="G2543" s="63"/>
      <c r="H2543" s="63"/>
      <c r="I2543" s="63"/>
      <c r="J2543" s="63"/>
      <c r="K2543" s="63"/>
      <c r="L2543" s="63"/>
      <c r="M2543" s="63"/>
      <c r="N2543" s="63"/>
      <c r="O2543" s="63"/>
      <c r="P2543" s="66"/>
      <c r="Q2543" s="66"/>
      <c r="R2543" s="63"/>
    </row>
    <row r="2544">
      <c r="A2544" s="62"/>
      <c r="B2544" s="63"/>
      <c r="C2544" s="64"/>
      <c r="D2544" s="63"/>
      <c r="E2544" s="65"/>
      <c r="F2544" s="63"/>
      <c r="G2544" s="63"/>
      <c r="H2544" s="63"/>
      <c r="I2544" s="63"/>
      <c r="J2544" s="63"/>
      <c r="K2544" s="63"/>
      <c r="L2544" s="63"/>
      <c r="M2544" s="63"/>
      <c r="N2544" s="63"/>
      <c r="O2544" s="63"/>
      <c r="P2544" s="66"/>
      <c r="Q2544" s="66"/>
      <c r="R2544" s="63"/>
    </row>
    <row r="2545">
      <c r="A2545" s="62"/>
      <c r="B2545" s="63"/>
      <c r="C2545" s="64"/>
      <c r="D2545" s="63"/>
      <c r="E2545" s="65"/>
      <c r="F2545" s="63"/>
      <c r="G2545" s="63"/>
      <c r="H2545" s="63"/>
      <c r="I2545" s="63"/>
      <c r="J2545" s="63"/>
      <c r="K2545" s="63"/>
      <c r="L2545" s="63"/>
      <c r="M2545" s="63"/>
      <c r="N2545" s="63"/>
      <c r="O2545" s="63"/>
      <c r="P2545" s="66"/>
      <c r="Q2545" s="66"/>
      <c r="R2545" s="63"/>
    </row>
    <row r="2546">
      <c r="A2546" s="62"/>
      <c r="B2546" s="63"/>
      <c r="C2546" s="64"/>
      <c r="D2546" s="63"/>
      <c r="E2546" s="65"/>
      <c r="F2546" s="63"/>
      <c r="G2546" s="63"/>
      <c r="H2546" s="63"/>
      <c r="I2546" s="63"/>
      <c r="J2546" s="63"/>
      <c r="K2546" s="63"/>
      <c r="L2546" s="63"/>
      <c r="M2546" s="63"/>
      <c r="N2546" s="63"/>
      <c r="O2546" s="63"/>
      <c r="P2546" s="66"/>
      <c r="Q2546" s="66"/>
      <c r="R2546" s="63"/>
    </row>
    <row r="2547">
      <c r="A2547" s="62"/>
      <c r="B2547" s="63"/>
      <c r="C2547" s="64"/>
      <c r="D2547" s="63"/>
      <c r="E2547" s="65"/>
      <c r="F2547" s="63"/>
      <c r="G2547" s="63"/>
      <c r="H2547" s="63"/>
      <c r="I2547" s="63"/>
      <c r="J2547" s="63"/>
      <c r="K2547" s="63"/>
      <c r="L2547" s="63"/>
      <c r="M2547" s="63"/>
      <c r="N2547" s="63"/>
      <c r="O2547" s="63"/>
      <c r="P2547" s="66"/>
      <c r="Q2547" s="66"/>
      <c r="R2547" s="63"/>
    </row>
    <row r="2548">
      <c r="A2548" s="62"/>
      <c r="B2548" s="63"/>
      <c r="C2548" s="64"/>
      <c r="D2548" s="63"/>
      <c r="E2548" s="65"/>
      <c r="F2548" s="63"/>
      <c r="G2548" s="63"/>
      <c r="H2548" s="63"/>
      <c r="I2548" s="63"/>
      <c r="J2548" s="63"/>
      <c r="K2548" s="63"/>
      <c r="L2548" s="63"/>
      <c r="M2548" s="63"/>
      <c r="N2548" s="63"/>
      <c r="O2548" s="63"/>
      <c r="P2548" s="66"/>
      <c r="Q2548" s="66"/>
      <c r="R2548" s="63"/>
    </row>
    <row r="2549">
      <c r="A2549" s="62"/>
      <c r="B2549" s="63"/>
      <c r="C2549" s="64"/>
      <c r="D2549" s="63"/>
      <c r="E2549" s="65"/>
      <c r="F2549" s="63"/>
      <c r="G2549" s="63"/>
      <c r="H2549" s="63"/>
      <c r="I2549" s="63"/>
      <c r="J2549" s="63"/>
      <c r="K2549" s="63"/>
      <c r="L2549" s="63"/>
      <c r="M2549" s="63"/>
      <c r="N2549" s="63"/>
      <c r="O2549" s="63"/>
      <c r="P2549" s="66"/>
      <c r="Q2549" s="66"/>
      <c r="R2549" s="63"/>
    </row>
    <row r="2550">
      <c r="A2550" s="62"/>
      <c r="B2550" s="63"/>
      <c r="C2550" s="64"/>
      <c r="D2550" s="63"/>
      <c r="E2550" s="65"/>
      <c r="F2550" s="63"/>
      <c r="G2550" s="63"/>
      <c r="H2550" s="63"/>
      <c r="I2550" s="63"/>
      <c r="J2550" s="63"/>
      <c r="K2550" s="63"/>
      <c r="L2550" s="63"/>
      <c r="M2550" s="63"/>
      <c r="N2550" s="63"/>
      <c r="O2550" s="63"/>
      <c r="P2550" s="66"/>
      <c r="Q2550" s="66"/>
      <c r="R2550" s="63"/>
    </row>
    <row r="2551">
      <c r="A2551" s="62"/>
      <c r="B2551" s="63"/>
      <c r="C2551" s="64"/>
      <c r="D2551" s="63"/>
      <c r="E2551" s="65"/>
      <c r="F2551" s="63"/>
      <c r="G2551" s="63"/>
      <c r="H2551" s="63"/>
      <c r="I2551" s="63"/>
      <c r="J2551" s="63"/>
      <c r="K2551" s="63"/>
      <c r="L2551" s="63"/>
      <c r="M2551" s="63"/>
      <c r="N2551" s="63"/>
      <c r="O2551" s="63"/>
      <c r="P2551" s="66"/>
      <c r="Q2551" s="66"/>
      <c r="R2551" s="63"/>
    </row>
    <row r="2552">
      <c r="A2552" s="62"/>
      <c r="B2552" s="63"/>
      <c r="C2552" s="64"/>
      <c r="D2552" s="63"/>
      <c r="E2552" s="65"/>
      <c r="F2552" s="63"/>
      <c r="G2552" s="63"/>
      <c r="H2552" s="63"/>
      <c r="I2552" s="63"/>
      <c r="J2552" s="63"/>
      <c r="K2552" s="63"/>
      <c r="L2552" s="63"/>
      <c r="M2552" s="63"/>
      <c r="N2552" s="63"/>
      <c r="O2552" s="63"/>
      <c r="P2552" s="66"/>
      <c r="Q2552" s="66"/>
      <c r="R2552" s="63"/>
    </row>
    <row r="2553">
      <c r="A2553" s="62"/>
      <c r="B2553" s="63"/>
      <c r="C2553" s="64"/>
      <c r="D2553" s="63"/>
      <c r="E2553" s="65"/>
      <c r="F2553" s="63"/>
      <c r="G2553" s="63"/>
      <c r="H2553" s="63"/>
      <c r="I2553" s="63"/>
      <c r="J2553" s="63"/>
      <c r="K2553" s="63"/>
      <c r="L2553" s="63"/>
      <c r="M2553" s="63"/>
      <c r="N2553" s="63"/>
      <c r="O2553" s="63"/>
      <c r="P2553" s="66"/>
      <c r="Q2553" s="66"/>
      <c r="R2553" s="63"/>
    </row>
    <row r="2554">
      <c r="A2554" s="62"/>
      <c r="B2554" s="63"/>
      <c r="C2554" s="64"/>
      <c r="D2554" s="63"/>
      <c r="E2554" s="65"/>
      <c r="F2554" s="63"/>
      <c r="G2554" s="63"/>
      <c r="H2554" s="63"/>
      <c r="I2554" s="63"/>
      <c r="J2554" s="63"/>
      <c r="K2554" s="63"/>
      <c r="L2554" s="63"/>
      <c r="M2554" s="63"/>
      <c r="N2554" s="63"/>
      <c r="O2554" s="63"/>
      <c r="P2554" s="66"/>
      <c r="Q2554" s="66"/>
      <c r="R2554" s="63"/>
    </row>
    <row r="2555">
      <c r="A2555" s="62"/>
      <c r="B2555" s="63"/>
      <c r="C2555" s="64"/>
      <c r="D2555" s="63"/>
      <c r="E2555" s="65"/>
      <c r="F2555" s="63"/>
      <c r="G2555" s="63"/>
      <c r="H2555" s="63"/>
      <c r="I2555" s="63"/>
      <c r="J2555" s="63"/>
      <c r="K2555" s="63"/>
      <c r="L2555" s="63"/>
      <c r="M2555" s="63"/>
      <c r="N2555" s="63"/>
      <c r="O2555" s="63"/>
      <c r="P2555" s="66"/>
      <c r="Q2555" s="66"/>
      <c r="R2555" s="63"/>
    </row>
    <row r="2556">
      <c r="A2556" s="62"/>
      <c r="B2556" s="63"/>
      <c r="C2556" s="64"/>
      <c r="D2556" s="63"/>
      <c r="E2556" s="65"/>
      <c r="F2556" s="63"/>
      <c r="G2556" s="63"/>
      <c r="H2556" s="63"/>
      <c r="I2556" s="63"/>
      <c r="J2556" s="63"/>
      <c r="K2556" s="63"/>
      <c r="L2556" s="63"/>
      <c r="M2556" s="63"/>
      <c r="N2556" s="63"/>
      <c r="O2556" s="63"/>
      <c r="P2556" s="66"/>
      <c r="Q2556" s="66"/>
      <c r="R2556" s="63"/>
    </row>
    <row r="2557">
      <c r="A2557" s="62"/>
      <c r="B2557" s="63"/>
      <c r="C2557" s="64"/>
      <c r="D2557" s="63"/>
      <c r="E2557" s="65"/>
      <c r="F2557" s="63"/>
      <c r="G2557" s="63"/>
      <c r="H2557" s="63"/>
      <c r="I2557" s="63"/>
      <c r="J2557" s="63"/>
      <c r="K2557" s="63"/>
      <c r="L2557" s="63"/>
      <c r="M2557" s="63"/>
      <c r="N2557" s="63"/>
      <c r="O2557" s="63"/>
      <c r="P2557" s="66"/>
      <c r="Q2557" s="66"/>
      <c r="R2557" s="63"/>
    </row>
    <row r="2558">
      <c r="A2558" s="62"/>
      <c r="B2558" s="63"/>
      <c r="C2558" s="64"/>
      <c r="D2558" s="63"/>
      <c r="E2558" s="65"/>
      <c r="F2558" s="63"/>
      <c r="G2558" s="63"/>
      <c r="H2558" s="63"/>
      <c r="I2558" s="63"/>
      <c r="J2558" s="63"/>
      <c r="K2558" s="63"/>
      <c r="L2558" s="63"/>
      <c r="M2558" s="63"/>
      <c r="N2558" s="63"/>
      <c r="O2558" s="63"/>
      <c r="P2558" s="66"/>
      <c r="Q2558" s="66"/>
      <c r="R2558" s="63"/>
    </row>
    <row r="2559">
      <c r="A2559" s="62"/>
      <c r="B2559" s="63"/>
      <c r="C2559" s="64"/>
      <c r="D2559" s="63"/>
      <c r="E2559" s="65"/>
      <c r="F2559" s="63"/>
      <c r="G2559" s="63"/>
      <c r="H2559" s="63"/>
      <c r="I2559" s="63"/>
      <c r="J2559" s="63"/>
      <c r="K2559" s="63"/>
      <c r="L2559" s="63"/>
      <c r="M2559" s="63"/>
      <c r="N2559" s="63"/>
      <c r="O2559" s="63"/>
      <c r="P2559" s="66"/>
      <c r="Q2559" s="66"/>
      <c r="R2559" s="63"/>
    </row>
    <row r="2560">
      <c r="A2560" s="62"/>
      <c r="B2560" s="63"/>
      <c r="C2560" s="64"/>
      <c r="D2560" s="63"/>
      <c r="E2560" s="65"/>
      <c r="F2560" s="63"/>
      <c r="G2560" s="63"/>
      <c r="H2560" s="63"/>
      <c r="I2560" s="63"/>
      <c r="J2560" s="63"/>
      <c r="K2560" s="63"/>
      <c r="L2560" s="63"/>
      <c r="M2560" s="63"/>
      <c r="N2560" s="63"/>
      <c r="O2560" s="63"/>
      <c r="P2560" s="66"/>
      <c r="Q2560" s="66"/>
      <c r="R2560" s="63"/>
    </row>
    <row r="2561">
      <c r="A2561" s="62"/>
      <c r="B2561" s="63"/>
      <c r="C2561" s="64"/>
      <c r="D2561" s="63"/>
      <c r="E2561" s="65"/>
      <c r="F2561" s="63"/>
      <c r="G2561" s="63"/>
      <c r="H2561" s="63"/>
      <c r="I2561" s="63"/>
      <c r="J2561" s="63"/>
      <c r="K2561" s="63"/>
      <c r="L2561" s="63"/>
      <c r="M2561" s="63"/>
      <c r="N2561" s="63"/>
      <c r="O2561" s="63"/>
      <c r="P2561" s="66"/>
      <c r="Q2561" s="66"/>
      <c r="R2561" s="63"/>
    </row>
    <row r="2562">
      <c r="A2562" s="62"/>
      <c r="B2562" s="63"/>
      <c r="C2562" s="64"/>
      <c r="D2562" s="63"/>
      <c r="E2562" s="65"/>
      <c r="F2562" s="63"/>
      <c r="G2562" s="63"/>
      <c r="H2562" s="63"/>
      <c r="I2562" s="63"/>
      <c r="J2562" s="63"/>
      <c r="K2562" s="63"/>
      <c r="L2562" s="63"/>
      <c r="M2562" s="63"/>
      <c r="N2562" s="63"/>
      <c r="O2562" s="63"/>
      <c r="P2562" s="66"/>
      <c r="Q2562" s="66"/>
      <c r="R2562" s="63"/>
    </row>
    <row r="2563">
      <c r="A2563" s="62"/>
      <c r="B2563" s="63"/>
      <c r="C2563" s="64"/>
      <c r="D2563" s="63"/>
      <c r="E2563" s="65"/>
      <c r="F2563" s="63"/>
      <c r="G2563" s="63"/>
      <c r="H2563" s="63"/>
      <c r="I2563" s="63"/>
      <c r="J2563" s="63"/>
      <c r="K2563" s="63"/>
      <c r="L2563" s="63"/>
      <c r="M2563" s="63"/>
      <c r="N2563" s="63"/>
      <c r="O2563" s="63"/>
      <c r="P2563" s="66"/>
      <c r="Q2563" s="66"/>
      <c r="R2563" s="63"/>
    </row>
    <row r="2564">
      <c r="A2564" s="62"/>
      <c r="B2564" s="63"/>
      <c r="C2564" s="64"/>
      <c r="D2564" s="63"/>
      <c r="E2564" s="65"/>
      <c r="F2564" s="63"/>
      <c r="G2564" s="63"/>
      <c r="H2564" s="63"/>
      <c r="I2564" s="63"/>
      <c r="J2564" s="63"/>
      <c r="K2564" s="63"/>
      <c r="L2564" s="63"/>
      <c r="M2564" s="63"/>
      <c r="N2564" s="63"/>
      <c r="O2564" s="63"/>
      <c r="P2564" s="66"/>
      <c r="Q2564" s="66"/>
      <c r="R2564" s="63"/>
    </row>
    <row r="2565">
      <c r="A2565" s="62"/>
      <c r="B2565" s="63"/>
      <c r="C2565" s="64"/>
      <c r="D2565" s="63"/>
      <c r="E2565" s="65"/>
      <c r="F2565" s="63"/>
      <c r="G2565" s="63"/>
      <c r="H2565" s="63"/>
      <c r="I2565" s="63"/>
      <c r="J2565" s="63"/>
      <c r="K2565" s="63"/>
      <c r="L2565" s="63"/>
      <c r="M2565" s="63"/>
      <c r="N2565" s="63"/>
      <c r="O2565" s="63"/>
      <c r="P2565" s="66"/>
      <c r="Q2565" s="66"/>
      <c r="R2565" s="63"/>
    </row>
    <row r="2566">
      <c r="A2566" s="62"/>
      <c r="B2566" s="63"/>
      <c r="C2566" s="64"/>
      <c r="D2566" s="63"/>
      <c r="E2566" s="65"/>
      <c r="F2566" s="63"/>
      <c r="G2566" s="63"/>
      <c r="H2566" s="63"/>
      <c r="I2566" s="63"/>
      <c r="J2566" s="63"/>
      <c r="K2566" s="63"/>
      <c r="L2566" s="63"/>
      <c r="M2566" s="63"/>
      <c r="N2566" s="63"/>
      <c r="O2566" s="63"/>
      <c r="P2566" s="66"/>
      <c r="Q2566" s="66"/>
      <c r="R2566" s="63"/>
    </row>
    <row r="2567">
      <c r="A2567" s="62"/>
      <c r="B2567" s="63"/>
      <c r="C2567" s="64"/>
      <c r="D2567" s="63"/>
      <c r="E2567" s="65"/>
      <c r="F2567" s="63"/>
      <c r="G2567" s="63"/>
      <c r="H2567" s="63"/>
      <c r="I2567" s="63"/>
      <c r="J2567" s="63"/>
      <c r="K2567" s="63"/>
      <c r="L2567" s="63"/>
      <c r="M2567" s="63"/>
      <c r="N2567" s="63"/>
      <c r="O2567" s="63"/>
      <c r="P2567" s="66"/>
      <c r="Q2567" s="66"/>
      <c r="R2567" s="63"/>
    </row>
    <row r="2568">
      <c r="A2568" s="62"/>
      <c r="B2568" s="63"/>
      <c r="C2568" s="64"/>
      <c r="D2568" s="63"/>
      <c r="E2568" s="65"/>
      <c r="F2568" s="63"/>
      <c r="G2568" s="63"/>
      <c r="H2568" s="63"/>
      <c r="I2568" s="63"/>
      <c r="J2568" s="63"/>
      <c r="K2568" s="63"/>
      <c r="L2568" s="63"/>
      <c r="M2568" s="63"/>
      <c r="N2568" s="63"/>
      <c r="O2568" s="63"/>
      <c r="P2568" s="66"/>
      <c r="Q2568" s="66"/>
      <c r="R2568" s="63"/>
    </row>
    <row r="2569">
      <c r="A2569" s="62"/>
      <c r="B2569" s="63"/>
      <c r="C2569" s="64"/>
      <c r="D2569" s="63"/>
      <c r="E2569" s="65"/>
      <c r="F2569" s="63"/>
      <c r="G2569" s="63"/>
      <c r="H2569" s="63"/>
      <c r="I2569" s="63"/>
      <c r="J2569" s="63"/>
      <c r="K2569" s="63"/>
      <c r="L2569" s="63"/>
      <c r="M2569" s="63"/>
      <c r="N2569" s="63"/>
      <c r="O2569" s="63"/>
      <c r="P2569" s="66"/>
      <c r="Q2569" s="66"/>
      <c r="R2569" s="63"/>
    </row>
    <row r="2570">
      <c r="A2570" s="62"/>
      <c r="B2570" s="63"/>
      <c r="C2570" s="64"/>
      <c r="D2570" s="63"/>
      <c r="E2570" s="65"/>
      <c r="F2570" s="63"/>
      <c r="G2570" s="63"/>
      <c r="H2570" s="63"/>
      <c r="I2570" s="63"/>
      <c r="J2570" s="63"/>
      <c r="K2570" s="63"/>
      <c r="L2570" s="63"/>
      <c r="M2570" s="63"/>
      <c r="N2570" s="63"/>
      <c r="O2570" s="63"/>
      <c r="P2570" s="66"/>
      <c r="Q2570" s="66"/>
      <c r="R2570" s="63"/>
    </row>
    <row r="2571">
      <c r="A2571" s="62"/>
      <c r="B2571" s="63"/>
      <c r="C2571" s="64"/>
      <c r="D2571" s="63"/>
      <c r="E2571" s="65"/>
      <c r="F2571" s="63"/>
      <c r="G2571" s="63"/>
      <c r="H2571" s="63"/>
      <c r="I2571" s="63"/>
      <c r="J2571" s="63"/>
      <c r="K2571" s="63"/>
      <c r="L2571" s="63"/>
      <c r="M2571" s="63"/>
      <c r="N2571" s="63"/>
      <c r="O2571" s="63"/>
      <c r="P2571" s="66"/>
      <c r="Q2571" s="66"/>
      <c r="R2571" s="63"/>
    </row>
    <row r="2572">
      <c r="A2572" s="62"/>
      <c r="B2572" s="63"/>
      <c r="C2572" s="64"/>
      <c r="D2572" s="63"/>
      <c r="E2572" s="65"/>
      <c r="F2572" s="63"/>
      <c r="G2572" s="63"/>
      <c r="H2572" s="63"/>
      <c r="I2572" s="63"/>
      <c r="J2572" s="63"/>
      <c r="K2572" s="63"/>
      <c r="L2572" s="63"/>
      <c r="M2572" s="63"/>
      <c r="N2572" s="63"/>
      <c r="O2572" s="63"/>
      <c r="P2572" s="66"/>
      <c r="Q2572" s="66"/>
      <c r="R2572" s="63"/>
    </row>
    <row r="2573">
      <c r="A2573" s="62"/>
      <c r="B2573" s="63"/>
      <c r="C2573" s="64"/>
      <c r="D2573" s="63"/>
      <c r="E2573" s="65"/>
      <c r="F2573" s="63"/>
      <c r="G2573" s="63"/>
      <c r="H2573" s="63"/>
      <c r="I2573" s="63"/>
      <c r="J2573" s="63"/>
      <c r="K2573" s="63"/>
      <c r="L2573" s="63"/>
      <c r="M2573" s="63"/>
      <c r="N2573" s="63"/>
      <c r="O2573" s="63"/>
      <c r="P2573" s="66"/>
      <c r="Q2573" s="66"/>
      <c r="R2573" s="63"/>
    </row>
    <row r="2574">
      <c r="A2574" s="62"/>
      <c r="B2574" s="63"/>
      <c r="C2574" s="64"/>
      <c r="D2574" s="63"/>
      <c r="E2574" s="65"/>
      <c r="F2574" s="63"/>
      <c r="G2574" s="63"/>
      <c r="H2574" s="63"/>
      <c r="I2574" s="63"/>
      <c r="J2574" s="63"/>
      <c r="K2574" s="63"/>
      <c r="L2574" s="63"/>
      <c r="M2574" s="63"/>
      <c r="N2574" s="63"/>
      <c r="O2574" s="63"/>
      <c r="P2574" s="66"/>
      <c r="Q2574" s="66"/>
      <c r="R2574" s="63"/>
    </row>
    <row r="2575">
      <c r="A2575" s="62"/>
      <c r="B2575" s="63"/>
      <c r="C2575" s="64"/>
      <c r="D2575" s="63"/>
      <c r="E2575" s="65"/>
      <c r="F2575" s="63"/>
      <c r="G2575" s="63"/>
      <c r="H2575" s="63"/>
      <c r="I2575" s="63"/>
      <c r="J2575" s="63"/>
      <c r="K2575" s="63"/>
      <c r="L2575" s="63"/>
      <c r="M2575" s="63"/>
      <c r="N2575" s="63"/>
      <c r="O2575" s="63"/>
      <c r="P2575" s="66"/>
      <c r="Q2575" s="66"/>
      <c r="R2575" s="63"/>
    </row>
    <row r="2576">
      <c r="A2576" s="62"/>
      <c r="B2576" s="63"/>
      <c r="C2576" s="64"/>
      <c r="D2576" s="63"/>
      <c r="E2576" s="65"/>
      <c r="F2576" s="63"/>
      <c r="G2576" s="63"/>
      <c r="H2576" s="63"/>
      <c r="I2576" s="63"/>
      <c r="J2576" s="63"/>
      <c r="K2576" s="63"/>
      <c r="L2576" s="63"/>
      <c r="M2576" s="63"/>
      <c r="N2576" s="63"/>
      <c r="O2576" s="63"/>
      <c r="P2576" s="66"/>
      <c r="Q2576" s="66"/>
      <c r="R2576" s="63"/>
    </row>
    <row r="2577">
      <c r="A2577" s="62"/>
      <c r="B2577" s="63"/>
      <c r="C2577" s="64"/>
      <c r="D2577" s="63"/>
      <c r="E2577" s="65"/>
      <c r="F2577" s="63"/>
      <c r="G2577" s="63"/>
      <c r="H2577" s="63"/>
      <c r="I2577" s="63"/>
      <c r="J2577" s="63"/>
      <c r="K2577" s="63"/>
      <c r="L2577" s="63"/>
      <c r="M2577" s="63"/>
      <c r="N2577" s="63"/>
      <c r="O2577" s="63"/>
      <c r="P2577" s="66"/>
      <c r="Q2577" s="66"/>
      <c r="R2577" s="63"/>
    </row>
    <row r="2578">
      <c r="A2578" s="62"/>
      <c r="B2578" s="63"/>
      <c r="C2578" s="64"/>
      <c r="D2578" s="63"/>
      <c r="E2578" s="65"/>
      <c r="F2578" s="63"/>
      <c r="G2578" s="63"/>
      <c r="H2578" s="63"/>
      <c r="I2578" s="63"/>
      <c r="J2578" s="63"/>
      <c r="K2578" s="63"/>
      <c r="L2578" s="63"/>
      <c r="M2578" s="63"/>
      <c r="N2578" s="63"/>
      <c r="O2578" s="63"/>
      <c r="P2578" s="66"/>
      <c r="Q2578" s="66"/>
      <c r="R2578" s="63"/>
    </row>
    <row r="2579">
      <c r="A2579" s="62"/>
      <c r="B2579" s="63"/>
      <c r="C2579" s="64"/>
      <c r="D2579" s="63"/>
      <c r="E2579" s="65"/>
      <c r="F2579" s="63"/>
      <c r="G2579" s="63"/>
      <c r="H2579" s="63"/>
      <c r="I2579" s="63"/>
      <c r="J2579" s="63"/>
      <c r="K2579" s="63"/>
      <c r="L2579" s="63"/>
      <c r="M2579" s="63"/>
      <c r="N2579" s="63"/>
      <c r="O2579" s="63"/>
      <c r="P2579" s="66"/>
      <c r="Q2579" s="66"/>
      <c r="R2579" s="63"/>
    </row>
    <row r="2580">
      <c r="A2580" s="62"/>
      <c r="B2580" s="63"/>
      <c r="C2580" s="64"/>
      <c r="D2580" s="63"/>
      <c r="E2580" s="65"/>
      <c r="F2580" s="63"/>
      <c r="G2580" s="63"/>
      <c r="H2580" s="63"/>
      <c r="I2580" s="63"/>
      <c r="J2580" s="63"/>
      <c r="K2580" s="63"/>
      <c r="L2580" s="63"/>
      <c r="M2580" s="63"/>
      <c r="N2580" s="63"/>
      <c r="O2580" s="63"/>
      <c r="P2580" s="66"/>
      <c r="Q2580" s="66"/>
      <c r="R2580" s="63"/>
    </row>
    <row r="2581">
      <c r="A2581" s="62"/>
      <c r="B2581" s="63"/>
      <c r="C2581" s="64"/>
      <c r="D2581" s="63"/>
      <c r="E2581" s="65"/>
      <c r="F2581" s="63"/>
      <c r="G2581" s="63"/>
      <c r="H2581" s="63"/>
      <c r="I2581" s="63"/>
      <c r="J2581" s="63"/>
      <c r="K2581" s="63"/>
      <c r="L2581" s="63"/>
      <c r="M2581" s="63"/>
      <c r="N2581" s="63"/>
      <c r="O2581" s="63"/>
      <c r="P2581" s="66"/>
      <c r="Q2581" s="66"/>
      <c r="R2581" s="63"/>
    </row>
    <row r="2582">
      <c r="A2582" s="62"/>
      <c r="B2582" s="63"/>
      <c r="C2582" s="64"/>
      <c r="D2582" s="63"/>
      <c r="E2582" s="65"/>
      <c r="F2582" s="63"/>
      <c r="G2582" s="63"/>
      <c r="H2582" s="63"/>
      <c r="I2582" s="63"/>
      <c r="J2582" s="63"/>
      <c r="K2582" s="63"/>
      <c r="L2582" s="63"/>
      <c r="M2582" s="63"/>
      <c r="N2582" s="63"/>
      <c r="O2582" s="63"/>
      <c r="P2582" s="66"/>
      <c r="Q2582" s="66"/>
      <c r="R2582" s="63"/>
    </row>
    <row r="2583">
      <c r="A2583" s="62"/>
      <c r="B2583" s="63"/>
      <c r="C2583" s="64"/>
      <c r="D2583" s="63"/>
      <c r="E2583" s="65"/>
      <c r="F2583" s="63"/>
      <c r="G2583" s="63"/>
      <c r="H2583" s="63"/>
      <c r="I2583" s="63"/>
      <c r="J2583" s="63"/>
      <c r="K2583" s="63"/>
      <c r="L2583" s="63"/>
      <c r="M2583" s="63"/>
      <c r="N2583" s="63"/>
      <c r="O2583" s="63"/>
      <c r="P2583" s="66"/>
      <c r="Q2583" s="66"/>
      <c r="R2583" s="63"/>
    </row>
    <row r="2584">
      <c r="A2584" s="62"/>
      <c r="B2584" s="63"/>
      <c r="C2584" s="64"/>
      <c r="D2584" s="63"/>
      <c r="E2584" s="65"/>
      <c r="F2584" s="63"/>
      <c r="G2584" s="63"/>
      <c r="H2584" s="63"/>
      <c r="I2584" s="63"/>
      <c r="J2584" s="63"/>
      <c r="K2584" s="63"/>
      <c r="L2584" s="63"/>
      <c r="M2584" s="63"/>
      <c r="N2584" s="63"/>
      <c r="O2584" s="63"/>
      <c r="P2584" s="66"/>
      <c r="Q2584" s="66"/>
      <c r="R2584" s="63"/>
    </row>
    <row r="2585">
      <c r="A2585" s="62"/>
      <c r="B2585" s="63"/>
      <c r="C2585" s="64"/>
      <c r="D2585" s="63"/>
      <c r="E2585" s="65"/>
      <c r="F2585" s="63"/>
      <c r="G2585" s="63"/>
      <c r="H2585" s="63"/>
      <c r="I2585" s="63"/>
      <c r="J2585" s="63"/>
      <c r="K2585" s="63"/>
      <c r="L2585" s="63"/>
      <c r="M2585" s="63"/>
      <c r="N2585" s="63"/>
      <c r="O2585" s="63"/>
      <c r="P2585" s="66"/>
      <c r="Q2585" s="66"/>
      <c r="R2585" s="63"/>
    </row>
    <row r="2586">
      <c r="A2586" s="62"/>
      <c r="B2586" s="63"/>
      <c r="C2586" s="64"/>
      <c r="D2586" s="63"/>
      <c r="E2586" s="65"/>
      <c r="F2586" s="63"/>
      <c r="G2586" s="63"/>
      <c r="H2586" s="63"/>
      <c r="I2586" s="63"/>
      <c r="J2586" s="63"/>
      <c r="K2586" s="63"/>
      <c r="L2586" s="63"/>
      <c r="M2586" s="63"/>
      <c r="N2586" s="63"/>
      <c r="O2586" s="63"/>
      <c r="P2586" s="66"/>
      <c r="Q2586" s="66"/>
      <c r="R2586" s="63"/>
    </row>
    <row r="2587">
      <c r="A2587" s="62"/>
      <c r="B2587" s="63"/>
      <c r="C2587" s="64"/>
      <c r="D2587" s="63"/>
      <c r="E2587" s="65"/>
      <c r="F2587" s="63"/>
      <c r="G2587" s="63"/>
      <c r="H2587" s="63"/>
      <c r="I2587" s="63"/>
      <c r="J2587" s="63"/>
      <c r="K2587" s="63"/>
      <c r="L2587" s="63"/>
      <c r="M2587" s="63"/>
      <c r="N2587" s="63"/>
      <c r="O2587" s="63"/>
      <c r="P2587" s="66"/>
      <c r="Q2587" s="66"/>
      <c r="R2587" s="63"/>
    </row>
    <row r="2588">
      <c r="A2588" s="62"/>
      <c r="B2588" s="63"/>
      <c r="C2588" s="64"/>
      <c r="D2588" s="63"/>
      <c r="E2588" s="65"/>
      <c r="F2588" s="63"/>
      <c r="G2588" s="63"/>
      <c r="H2588" s="63"/>
      <c r="I2588" s="63"/>
      <c r="J2588" s="63"/>
      <c r="K2588" s="63"/>
      <c r="L2588" s="63"/>
      <c r="M2588" s="63"/>
      <c r="N2588" s="63"/>
      <c r="O2588" s="63"/>
      <c r="P2588" s="66"/>
      <c r="Q2588" s="66"/>
      <c r="R2588" s="63"/>
    </row>
    <row r="2589">
      <c r="A2589" s="62"/>
      <c r="B2589" s="63"/>
      <c r="C2589" s="64"/>
      <c r="D2589" s="63"/>
      <c r="E2589" s="65"/>
      <c r="F2589" s="63"/>
      <c r="G2589" s="63"/>
      <c r="H2589" s="63"/>
      <c r="I2589" s="63"/>
      <c r="J2589" s="63"/>
      <c r="K2589" s="63"/>
      <c r="L2589" s="63"/>
      <c r="M2589" s="63"/>
      <c r="N2589" s="63"/>
      <c r="O2589" s="63"/>
      <c r="P2589" s="66"/>
      <c r="Q2589" s="66"/>
      <c r="R2589" s="63"/>
    </row>
    <row r="2590">
      <c r="A2590" s="62"/>
      <c r="B2590" s="63"/>
      <c r="C2590" s="64"/>
      <c r="D2590" s="63"/>
      <c r="E2590" s="65"/>
      <c r="F2590" s="63"/>
      <c r="G2590" s="63"/>
      <c r="H2590" s="63"/>
      <c r="I2590" s="63"/>
      <c r="J2590" s="63"/>
      <c r="K2590" s="63"/>
      <c r="L2590" s="63"/>
      <c r="M2590" s="63"/>
      <c r="N2590" s="63"/>
      <c r="O2590" s="63"/>
      <c r="P2590" s="66"/>
      <c r="Q2590" s="66"/>
      <c r="R2590" s="63"/>
    </row>
    <row r="2591">
      <c r="A2591" s="62"/>
      <c r="B2591" s="63"/>
      <c r="C2591" s="64"/>
      <c r="D2591" s="63"/>
      <c r="E2591" s="65"/>
      <c r="F2591" s="63"/>
      <c r="G2591" s="63"/>
      <c r="H2591" s="63"/>
      <c r="I2591" s="63"/>
      <c r="J2591" s="63"/>
      <c r="K2591" s="63"/>
      <c r="L2591" s="63"/>
      <c r="M2591" s="63"/>
      <c r="N2591" s="63"/>
      <c r="O2591" s="63"/>
      <c r="P2591" s="66"/>
      <c r="Q2591" s="66"/>
      <c r="R2591" s="63"/>
    </row>
    <row r="2592">
      <c r="A2592" s="62"/>
      <c r="B2592" s="63"/>
      <c r="C2592" s="64"/>
      <c r="D2592" s="63"/>
      <c r="E2592" s="65"/>
      <c r="F2592" s="63"/>
      <c r="G2592" s="63"/>
      <c r="H2592" s="63"/>
      <c r="I2592" s="63"/>
      <c r="J2592" s="63"/>
      <c r="K2592" s="63"/>
      <c r="L2592" s="63"/>
      <c r="M2592" s="63"/>
      <c r="N2592" s="63"/>
      <c r="O2592" s="63"/>
      <c r="P2592" s="66"/>
      <c r="Q2592" s="66"/>
      <c r="R2592" s="63"/>
    </row>
    <row r="2593">
      <c r="A2593" s="62"/>
      <c r="B2593" s="63"/>
      <c r="C2593" s="64"/>
      <c r="D2593" s="63"/>
      <c r="E2593" s="65"/>
      <c r="F2593" s="63"/>
      <c r="G2593" s="63"/>
      <c r="H2593" s="63"/>
      <c r="I2593" s="63"/>
      <c r="J2593" s="63"/>
      <c r="K2593" s="63"/>
      <c r="L2593" s="63"/>
      <c r="M2593" s="63"/>
      <c r="N2593" s="63"/>
      <c r="O2593" s="63"/>
      <c r="P2593" s="66"/>
      <c r="Q2593" s="66"/>
      <c r="R2593" s="63"/>
    </row>
    <row r="2594">
      <c r="A2594" s="62"/>
      <c r="B2594" s="63"/>
      <c r="C2594" s="64"/>
      <c r="D2594" s="63"/>
      <c r="E2594" s="65"/>
      <c r="F2594" s="63"/>
      <c r="G2594" s="63"/>
      <c r="H2594" s="63"/>
      <c r="I2594" s="63"/>
      <c r="J2594" s="63"/>
      <c r="K2594" s="63"/>
      <c r="L2594" s="63"/>
      <c r="M2594" s="63"/>
      <c r="N2594" s="63"/>
      <c r="O2594" s="63"/>
      <c r="P2594" s="66"/>
      <c r="Q2594" s="66"/>
      <c r="R2594" s="63"/>
    </row>
    <row r="2595">
      <c r="A2595" s="62"/>
      <c r="B2595" s="63"/>
      <c r="C2595" s="64"/>
      <c r="D2595" s="63"/>
      <c r="E2595" s="65"/>
      <c r="F2595" s="63"/>
      <c r="G2595" s="63"/>
      <c r="H2595" s="63"/>
      <c r="I2595" s="63"/>
      <c r="J2595" s="63"/>
      <c r="K2595" s="63"/>
      <c r="L2595" s="63"/>
      <c r="M2595" s="63"/>
      <c r="N2595" s="63"/>
      <c r="O2595" s="63"/>
      <c r="P2595" s="66"/>
      <c r="Q2595" s="66"/>
      <c r="R2595" s="63"/>
    </row>
    <row r="2596">
      <c r="A2596" s="62"/>
      <c r="B2596" s="63"/>
      <c r="C2596" s="64"/>
      <c r="D2596" s="63"/>
      <c r="E2596" s="65"/>
      <c r="F2596" s="63"/>
      <c r="G2596" s="63"/>
      <c r="H2596" s="63"/>
      <c r="I2596" s="63"/>
      <c r="J2596" s="63"/>
      <c r="K2596" s="63"/>
      <c r="L2596" s="63"/>
      <c r="M2596" s="63"/>
      <c r="N2596" s="63"/>
      <c r="O2596" s="63"/>
      <c r="P2596" s="66"/>
      <c r="Q2596" s="66"/>
      <c r="R2596" s="63"/>
    </row>
    <row r="2597">
      <c r="A2597" s="62"/>
      <c r="B2597" s="63"/>
      <c r="C2597" s="64"/>
      <c r="D2597" s="63"/>
      <c r="E2597" s="65"/>
      <c r="F2597" s="63"/>
      <c r="G2597" s="63"/>
      <c r="H2597" s="63"/>
      <c r="I2597" s="63"/>
      <c r="J2597" s="63"/>
      <c r="K2597" s="63"/>
      <c r="L2597" s="63"/>
      <c r="M2597" s="63"/>
      <c r="N2597" s="63"/>
      <c r="O2597" s="63"/>
      <c r="P2597" s="66"/>
      <c r="Q2597" s="66"/>
      <c r="R2597" s="63"/>
    </row>
    <row r="2598">
      <c r="A2598" s="62"/>
      <c r="B2598" s="63"/>
      <c r="C2598" s="64"/>
      <c r="D2598" s="63"/>
      <c r="E2598" s="65"/>
      <c r="F2598" s="63"/>
      <c r="G2598" s="63"/>
      <c r="H2598" s="63"/>
      <c r="I2598" s="63"/>
      <c r="J2598" s="63"/>
      <c r="K2598" s="63"/>
      <c r="L2598" s="63"/>
      <c r="M2598" s="63"/>
      <c r="N2598" s="63"/>
      <c r="O2598" s="63"/>
      <c r="P2598" s="66"/>
      <c r="Q2598" s="66"/>
      <c r="R2598" s="63"/>
    </row>
    <row r="2599">
      <c r="A2599" s="62"/>
      <c r="B2599" s="63"/>
      <c r="C2599" s="64"/>
      <c r="D2599" s="63"/>
      <c r="E2599" s="65"/>
      <c r="F2599" s="63"/>
      <c r="G2599" s="63"/>
      <c r="H2599" s="63"/>
      <c r="I2599" s="63"/>
      <c r="J2599" s="63"/>
      <c r="K2599" s="63"/>
      <c r="L2599" s="63"/>
      <c r="M2599" s="63"/>
      <c r="N2599" s="63"/>
      <c r="O2599" s="63"/>
      <c r="P2599" s="66"/>
      <c r="Q2599" s="66"/>
      <c r="R2599" s="63"/>
    </row>
    <row r="2600">
      <c r="A2600" s="62"/>
      <c r="B2600" s="63"/>
      <c r="C2600" s="64"/>
      <c r="D2600" s="63"/>
      <c r="E2600" s="65"/>
      <c r="F2600" s="63"/>
      <c r="G2600" s="63"/>
      <c r="H2600" s="63"/>
      <c r="I2600" s="63"/>
      <c r="J2600" s="63"/>
      <c r="K2600" s="63"/>
      <c r="L2600" s="63"/>
      <c r="M2600" s="63"/>
      <c r="N2600" s="63"/>
      <c r="O2600" s="63"/>
      <c r="P2600" s="66"/>
      <c r="Q2600" s="66"/>
      <c r="R2600" s="63"/>
    </row>
    <row r="2601">
      <c r="A2601" s="62"/>
      <c r="B2601" s="63"/>
      <c r="C2601" s="64"/>
      <c r="D2601" s="63"/>
      <c r="E2601" s="65"/>
      <c r="F2601" s="63"/>
      <c r="G2601" s="63"/>
      <c r="H2601" s="63"/>
      <c r="I2601" s="63"/>
      <c r="J2601" s="63"/>
      <c r="K2601" s="63"/>
      <c r="L2601" s="63"/>
      <c r="M2601" s="63"/>
      <c r="N2601" s="63"/>
      <c r="O2601" s="63"/>
      <c r="P2601" s="66"/>
      <c r="Q2601" s="66"/>
      <c r="R2601" s="63"/>
    </row>
    <row r="2602">
      <c r="A2602" s="62"/>
      <c r="B2602" s="63"/>
      <c r="C2602" s="64"/>
      <c r="D2602" s="63"/>
      <c r="E2602" s="65"/>
      <c r="F2602" s="63"/>
      <c r="G2602" s="63"/>
      <c r="H2602" s="63"/>
      <c r="I2602" s="63"/>
      <c r="J2602" s="63"/>
      <c r="K2602" s="63"/>
      <c r="L2602" s="63"/>
      <c r="M2602" s="63"/>
      <c r="N2602" s="63"/>
      <c r="O2602" s="63"/>
      <c r="P2602" s="66"/>
      <c r="Q2602" s="66"/>
      <c r="R2602" s="63"/>
    </row>
    <row r="2603">
      <c r="A2603" s="62"/>
      <c r="B2603" s="63"/>
      <c r="C2603" s="64"/>
      <c r="D2603" s="63"/>
      <c r="E2603" s="65"/>
      <c r="F2603" s="63"/>
      <c r="G2603" s="63"/>
      <c r="H2603" s="63"/>
      <c r="I2603" s="63"/>
      <c r="J2603" s="63"/>
      <c r="K2603" s="63"/>
      <c r="L2603" s="63"/>
      <c r="M2603" s="63"/>
      <c r="N2603" s="63"/>
      <c r="O2603" s="63"/>
      <c r="P2603" s="66"/>
      <c r="Q2603" s="66"/>
      <c r="R2603" s="63"/>
    </row>
    <row r="2604">
      <c r="A2604" s="62"/>
      <c r="B2604" s="63"/>
      <c r="C2604" s="64"/>
      <c r="D2604" s="63"/>
      <c r="E2604" s="65"/>
      <c r="F2604" s="63"/>
      <c r="G2604" s="63"/>
      <c r="H2604" s="63"/>
      <c r="I2604" s="63"/>
      <c r="J2604" s="63"/>
      <c r="K2604" s="63"/>
      <c r="L2604" s="63"/>
      <c r="M2604" s="63"/>
      <c r="N2604" s="63"/>
      <c r="O2604" s="63"/>
      <c r="P2604" s="66"/>
      <c r="Q2604" s="66"/>
      <c r="R2604" s="63"/>
    </row>
    <row r="2605">
      <c r="A2605" s="62"/>
      <c r="B2605" s="63"/>
      <c r="C2605" s="64"/>
      <c r="D2605" s="63"/>
      <c r="E2605" s="65"/>
      <c r="F2605" s="63"/>
      <c r="G2605" s="63"/>
      <c r="H2605" s="63"/>
      <c r="I2605" s="63"/>
      <c r="J2605" s="63"/>
      <c r="K2605" s="63"/>
      <c r="L2605" s="63"/>
      <c r="M2605" s="63"/>
      <c r="N2605" s="63"/>
      <c r="O2605" s="63"/>
      <c r="P2605" s="66"/>
      <c r="Q2605" s="66"/>
      <c r="R2605" s="63"/>
    </row>
    <row r="2606">
      <c r="A2606" s="62"/>
      <c r="B2606" s="63"/>
      <c r="C2606" s="64"/>
      <c r="D2606" s="63"/>
      <c r="E2606" s="65"/>
      <c r="F2606" s="63"/>
      <c r="G2606" s="63"/>
      <c r="H2606" s="63"/>
      <c r="I2606" s="63"/>
      <c r="J2606" s="63"/>
      <c r="K2606" s="63"/>
      <c r="L2606" s="63"/>
      <c r="M2606" s="63"/>
      <c r="N2606" s="63"/>
      <c r="O2606" s="63"/>
      <c r="P2606" s="66"/>
      <c r="Q2606" s="66"/>
      <c r="R2606" s="63"/>
    </row>
    <row r="2607">
      <c r="A2607" s="62"/>
      <c r="B2607" s="63"/>
      <c r="C2607" s="64"/>
      <c r="D2607" s="63"/>
      <c r="E2607" s="65"/>
      <c r="F2607" s="63"/>
      <c r="G2607" s="63"/>
      <c r="H2607" s="63"/>
      <c r="I2607" s="63"/>
      <c r="J2607" s="63"/>
      <c r="K2607" s="63"/>
      <c r="L2607" s="63"/>
      <c r="M2607" s="63"/>
      <c r="N2607" s="63"/>
      <c r="O2607" s="63"/>
      <c r="P2607" s="66"/>
      <c r="Q2607" s="66"/>
      <c r="R2607" s="63"/>
    </row>
    <row r="2608">
      <c r="A2608" s="62"/>
      <c r="B2608" s="63"/>
      <c r="C2608" s="64"/>
      <c r="D2608" s="63"/>
      <c r="E2608" s="65"/>
      <c r="F2608" s="63"/>
      <c r="G2608" s="63"/>
      <c r="H2608" s="63"/>
      <c r="I2608" s="63"/>
      <c r="J2608" s="63"/>
      <c r="K2608" s="63"/>
      <c r="L2608" s="63"/>
      <c r="M2608" s="63"/>
      <c r="N2608" s="63"/>
      <c r="O2608" s="63"/>
      <c r="P2608" s="66"/>
      <c r="Q2608" s="66"/>
      <c r="R2608" s="63"/>
    </row>
    <row r="2609">
      <c r="A2609" s="62"/>
      <c r="B2609" s="63"/>
      <c r="C2609" s="64"/>
      <c r="D2609" s="63"/>
      <c r="E2609" s="65"/>
      <c r="F2609" s="63"/>
      <c r="G2609" s="63"/>
      <c r="H2609" s="63"/>
      <c r="I2609" s="63"/>
      <c r="J2609" s="63"/>
      <c r="K2609" s="63"/>
      <c r="L2609" s="63"/>
      <c r="M2609" s="63"/>
      <c r="N2609" s="63"/>
      <c r="O2609" s="63"/>
      <c r="P2609" s="66"/>
      <c r="Q2609" s="66"/>
      <c r="R2609" s="63"/>
    </row>
    <row r="2610">
      <c r="A2610" s="62"/>
      <c r="B2610" s="63"/>
      <c r="C2610" s="64"/>
      <c r="D2610" s="63"/>
      <c r="E2610" s="65"/>
      <c r="F2610" s="63"/>
      <c r="G2610" s="63"/>
      <c r="H2610" s="63"/>
      <c r="I2610" s="63"/>
      <c r="J2610" s="63"/>
      <c r="K2610" s="63"/>
      <c r="L2610" s="63"/>
      <c r="M2610" s="63"/>
      <c r="N2610" s="63"/>
      <c r="O2610" s="63"/>
      <c r="P2610" s="66"/>
      <c r="Q2610" s="66"/>
      <c r="R2610" s="63"/>
    </row>
    <row r="2611">
      <c r="A2611" s="62"/>
      <c r="B2611" s="63"/>
      <c r="C2611" s="64"/>
      <c r="D2611" s="63"/>
      <c r="E2611" s="65"/>
      <c r="F2611" s="63"/>
      <c r="G2611" s="63"/>
      <c r="H2611" s="63"/>
      <c r="I2611" s="63"/>
      <c r="J2611" s="63"/>
      <c r="K2611" s="63"/>
      <c r="L2611" s="63"/>
      <c r="M2611" s="63"/>
      <c r="N2611" s="63"/>
      <c r="O2611" s="63"/>
      <c r="P2611" s="66"/>
      <c r="Q2611" s="66"/>
      <c r="R2611" s="63"/>
    </row>
    <row r="2612">
      <c r="A2612" s="62"/>
      <c r="B2612" s="63"/>
      <c r="C2612" s="64"/>
      <c r="D2612" s="63"/>
      <c r="E2612" s="65"/>
      <c r="F2612" s="63"/>
      <c r="G2612" s="63"/>
      <c r="H2612" s="63"/>
      <c r="I2612" s="63"/>
      <c r="J2612" s="63"/>
      <c r="K2612" s="63"/>
      <c r="L2612" s="63"/>
      <c r="M2612" s="63"/>
      <c r="N2612" s="63"/>
      <c r="O2612" s="63"/>
      <c r="P2612" s="66"/>
      <c r="Q2612" s="66"/>
      <c r="R2612" s="63"/>
    </row>
    <row r="2613">
      <c r="A2613" s="62"/>
      <c r="B2613" s="63"/>
      <c r="C2613" s="64"/>
      <c r="D2613" s="63"/>
      <c r="E2613" s="65"/>
      <c r="F2613" s="63"/>
      <c r="G2613" s="63"/>
      <c r="H2613" s="63"/>
      <c r="I2613" s="63"/>
      <c r="J2613" s="63"/>
      <c r="K2613" s="63"/>
      <c r="L2613" s="63"/>
      <c r="M2613" s="63"/>
      <c r="N2613" s="63"/>
      <c r="O2613" s="63"/>
      <c r="P2613" s="66"/>
      <c r="Q2613" s="66"/>
      <c r="R2613" s="63"/>
    </row>
    <row r="2614">
      <c r="A2614" s="62"/>
      <c r="B2614" s="63"/>
      <c r="C2614" s="64"/>
      <c r="D2614" s="63"/>
      <c r="E2614" s="65"/>
      <c r="F2614" s="63"/>
      <c r="G2614" s="63"/>
      <c r="H2614" s="63"/>
      <c r="I2614" s="63"/>
      <c r="J2614" s="63"/>
      <c r="K2614" s="63"/>
      <c r="L2614" s="63"/>
      <c r="M2614" s="63"/>
      <c r="N2614" s="63"/>
      <c r="O2614" s="63"/>
      <c r="P2614" s="66"/>
      <c r="Q2614" s="66"/>
      <c r="R2614" s="63"/>
    </row>
    <row r="2615">
      <c r="A2615" s="62"/>
      <c r="B2615" s="63"/>
      <c r="C2615" s="64"/>
      <c r="D2615" s="63"/>
      <c r="E2615" s="65"/>
      <c r="F2615" s="63"/>
      <c r="G2615" s="63"/>
      <c r="H2615" s="63"/>
      <c r="I2615" s="63"/>
      <c r="J2615" s="63"/>
      <c r="K2615" s="63"/>
      <c r="L2615" s="63"/>
      <c r="M2615" s="63"/>
      <c r="N2615" s="63"/>
      <c r="O2615" s="63"/>
      <c r="P2615" s="66"/>
      <c r="Q2615" s="66"/>
      <c r="R2615" s="63"/>
    </row>
    <row r="2616">
      <c r="A2616" s="62"/>
      <c r="B2616" s="63"/>
      <c r="C2616" s="64"/>
      <c r="D2616" s="63"/>
      <c r="E2616" s="65"/>
      <c r="F2616" s="63"/>
      <c r="G2616" s="63"/>
      <c r="H2616" s="63"/>
      <c r="I2616" s="63"/>
      <c r="J2616" s="63"/>
      <c r="K2616" s="63"/>
      <c r="L2616" s="63"/>
      <c r="M2616" s="63"/>
      <c r="N2616" s="63"/>
      <c r="O2616" s="63"/>
      <c r="P2616" s="66"/>
      <c r="Q2616" s="66"/>
      <c r="R2616" s="63"/>
    </row>
    <row r="2617">
      <c r="A2617" s="62"/>
      <c r="B2617" s="63"/>
      <c r="C2617" s="64"/>
      <c r="D2617" s="63"/>
      <c r="E2617" s="65"/>
      <c r="F2617" s="63"/>
      <c r="G2617" s="63"/>
      <c r="H2617" s="63"/>
      <c r="I2617" s="63"/>
      <c r="J2617" s="63"/>
      <c r="K2617" s="63"/>
      <c r="L2617" s="63"/>
      <c r="M2617" s="63"/>
      <c r="N2617" s="63"/>
      <c r="O2617" s="63"/>
      <c r="P2617" s="66"/>
      <c r="Q2617" s="66"/>
      <c r="R2617" s="63"/>
    </row>
    <row r="2618">
      <c r="A2618" s="62"/>
      <c r="B2618" s="63"/>
      <c r="C2618" s="64"/>
      <c r="D2618" s="63"/>
      <c r="E2618" s="65"/>
      <c r="F2618" s="63"/>
      <c r="G2618" s="63"/>
      <c r="H2618" s="63"/>
      <c r="I2618" s="63"/>
      <c r="J2618" s="63"/>
      <c r="K2618" s="63"/>
      <c r="L2618" s="63"/>
      <c r="M2618" s="63"/>
      <c r="N2618" s="63"/>
      <c r="O2618" s="63"/>
      <c r="P2618" s="66"/>
      <c r="Q2618" s="66"/>
      <c r="R2618" s="63"/>
    </row>
    <row r="2619">
      <c r="A2619" s="62"/>
      <c r="B2619" s="63"/>
      <c r="C2619" s="64"/>
      <c r="D2619" s="63"/>
      <c r="E2619" s="65"/>
      <c r="F2619" s="63"/>
      <c r="G2619" s="63"/>
      <c r="H2619" s="63"/>
      <c r="I2619" s="63"/>
      <c r="J2619" s="63"/>
      <c r="K2619" s="63"/>
      <c r="L2619" s="63"/>
      <c r="M2619" s="63"/>
      <c r="N2619" s="63"/>
      <c r="O2619" s="63"/>
      <c r="P2619" s="66"/>
      <c r="Q2619" s="66"/>
      <c r="R2619" s="63"/>
    </row>
    <row r="2620">
      <c r="A2620" s="62"/>
      <c r="B2620" s="63"/>
      <c r="C2620" s="64"/>
      <c r="D2620" s="63"/>
      <c r="E2620" s="65"/>
      <c r="F2620" s="63"/>
      <c r="G2620" s="63"/>
      <c r="H2620" s="63"/>
      <c r="I2620" s="63"/>
      <c r="J2620" s="63"/>
      <c r="K2620" s="63"/>
      <c r="L2620" s="63"/>
      <c r="M2620" s="63"/>
      <c r="N2620" s="63"/>
      <c r="O2620" s="63"/>
      <c r="P2620" s="66"/>
      <c r="Q2620" s="66"/>
      <c r="R2620" s="63"/>
    </row>
    <row r="2621">
      <c r="A2621" s="62"/>
      <c r="B2621" s="63"/>
      <c r="C2621" s="64"/>
      <c r="D2621" s="63"/>
      <c r="E2621" s="65"/>
      <c r="F2621" s="63"/>
      <c r="G2621" s="63"/>
      <c r="H2621" s="63"/>
      <c r="I2621" s="63"/>
      <c r="J2621" s="63"/>
      <c r="K2621" s="63"/>
      <c r="L2621" s="63"/>
      <c r="M2621" s="63"/>
      <c r="N2621" s="63"/>
      <c r="O2621" s="63"/>
      <c r="P2621" s="66"/>
      <c r="Q2621" s="66"/>
      <c r="R2621" s="63"/>
    </row>
    <row r="2622">
      <c r="A2622" s="62"/>
      <c r="B2622" s="63"/>
      <c r="C2622" s="64"/>
      <c r="D2622" s="63"/>
      <c r="E2622" s="65"/>
      <c r="F2622" s="63"/>
      <c r="G2622" s="63"/>
      <c r="H2622" s="63"/>
      <c r="I2622" s="63"/>
      <c r="J2622" s="63"/>
      <c r="K2622" s="63"/>
      <c r="L2622" s="63"/>
      <c r="M2622" s="63"/>
      <c r="N2622" s="63"/>
      <c r="O2622" s="63"/>
      <c r="P2622" s="66"/>
      <c r="Q2622" s="66"/>
      <c r="R2622" s="63"/>
    </row>
    <row r="2623">
      <c r="A2623" s="62"/>
      <c r="B2623" s="63"/>
      <c r="C2623" s="64"/>
      <c r="D2623" s="63"/>
      <c r="E2623" s="65"/>
      <c r="F2623" s="63"/>
      <c r="G2623" s="63"/>
      <c r="H2623" s="63"/>
      <c r="I2623" s="63"/>
      <c r="J2623" s="63"/>
      <c r="K2623" s="63"/>
      <c r="L2623" s="63"/>
      <c r="M2623" s="63"/>
      <c r="N2623" s="63"/>
      <c r="O2623" s="63"/>
      <c r="P2623" s="66"/>
      <c r="Q2623" s="66"/>
      <c r="R2623" s="63"/>
    </row>
    <row r="2624">
      <c r="A2624" s="62"/>
      <c r="B2624" s="63"/>
      <c r="C2624" s="64"/>
      <c r="D2624" s="63"/>
      <c r="E2624" s="65"/>
      <c r="F2624" s="63"/>
      <c r="G2624" s="63"/>
      <c r="H2624" s="63"/>
      <c r="I2624" s="63"/>
      <c r="J2624" s="63"/>
      <c r="K2624" s="63"/>
      <c r="L2624" s="63"/>
      <c r="M2624" s="63"/>
      <c r="N2624" s="63"/>
      <c r="O2624" s="63"/>
      <c r="P2624" s="66"/>
      <c r="Q2624" s="66"/>
      <c r="R2624" s="63"/>
    </row>
    <row r="2625">
      <c r="A2625" s="62"/>
      <c r="B2625" s="63"/>
      <c r="C2625" s="64"/>
      <c r="D2625" s="63"/>
      <c r="E2625" s="65"/>
      <c r="F2625" s="63"/>
      <c r="G2625" s="63"/>
      <c r="H2625" s="63"/>
      <c r="I2625" s="63"/>
      <c r="J2625" s="63"/>
      <c r="K2625" s="63"/>
      <c r="L2625" s="63"/>
      <c r="M2625" s="63"/>
      <c r="N2625" s="63"/>
      <c r="O2625" s="63"/>
      <c r="P2625" s="66"/>
      <c r="Q2625" s="66"/>
      <c r="R2625" s="63"/>
    </row>
    <row r="2626">
      <c r="A2626" s="62"/>
      <c r="B2626" s="63"/>
      <c r="C2626" s="64"/>
      <c r="D2626" s="63"/>
      <c r="E2626" s="65"/>
      <c r="F2626" s="63"/>
      <c r="G2626" s="63"/>
      <c r="H2626" s="63"/>
      <c r="I2626" s="63"/>
      <c r="J2626" s="63"/>
      <c r="K2626" s="63"/>
      <c r="L2626" s="63"/>
      <c r="M2626" s="63"/>
      <c r="N2626" s="63"/>
      <c r="O2626" s="63"/>
      <c r="P2626" s="66"/>
      <c r="Q2626" s="66"/>
      <c r="R2626" s="63"/>
    </row>
    <row r="2627">
      <c r="A2627" s="62"/>
      <c r="B2627" s="63"/>
      <c r="C2627" s="64"/>
      <c r="D2627" s="63"/>
      <c r="E2627" s="65"/>
      <c r="F2627" s="63"/>
      <c r="G2627" s="63"/>
      <c r="H2627" s="63"/>
      <c r="I2627" s="63"/>
      <c r="J2627" s="63"/>
      <c r="K2627" s="63"/>
      <c r="L2627" s="63"/>
      <c r="M2627" s="63"/>
      <c r="N2627" s="63"/>
      <c r="O2627" s="63"/>
      <c r="P2627" s="66"/>
      <c r="Q2627" s="66"/>
      <c r="R2627" s="63"/>
    </row>
    <row r="2628">
      <c r="A2628" s="62"/>
      <c r="B2628" s="63"/>
      <c r="C2628" s="64"/>
      <c r="D2628" s="63"/>
      <c r="E2628" s="65"/>
      <c r="F2628" s="63"/>
      <c r="G2628" s="63"/>
      <c r="H2628" s="63"/>
      <c r="I2628" s="63"/>
      <c r="J2628" s="63"/>
      <c r="K2628" s="63"/>
      <c r="L2628" s="63"/>
      <c r="M2628" s="63"/>
      <c r="N2628" s="63"/>
      <c r="O2628" s="63"/>
      <c r="P2628" s="66"/>
      <c r="Q2628" s="66"/>
      <c r="R2628" s="63"/>
    </row>
    <row r="2629">
      <c r="A2629" s="62"/>
      <c r="B2629" s="63"/>
      <c r="C2629" s="64"/>
      <c r="D2629" s="63"/>
      <c r="E2629" s="65"/>
      <c r="F2629" s="63"/>
      <c r="G2629" s="63"/>
      <c r="H2629" s="63"/>
      <c r="I2629" s="63"/>
      <c r="J2629" s="63"/>
      <c r="K2629" s="63"/>
      <c r="L2629" s="63"/>
      <c r="M2629" s="63"/>
      <c r="N2629" s="63"/>
      <c r="O2629" s="63"/>
      <c r="P2629" s="66"/>
      <c r="Q2629" s="66"/>
      <c r="R2629" s="63"/>
    </row>
    <row r="2630">
      <c r="A2630" s="62"/>
      <c r="B2630" s="63"/>
      <c r="C2630" s="64"/>
      <c r="D2630" s="63"/>
      <c r="E2630" s="65"/>
      <c r="F2630" s="63"/>
      <c r="G2630" s="63"/>
      <c r="H2630" s="63"/>
      <c r="I2630" s="63"/>
      <c r="J2630" s="63"/>
      <c r="K2630" s="63"/>
      <c r="L2630" s="63"/>
      <c r="M2630" s="63"/>
      <c r="N2630" s="63"/>
      <c r="O2630" s="63"/>
      <c r="P2630" s="66"/>
      <c r="Q2630" s="66"/>
      <c r="R2630" s="63"/>
    </row>
    <row r="2631">
      <c r="A2631" s="62"/>
      <c r="B2631" s="63"/>
      <c r="C2631" s="64"/>
      <c r="D2631" s="63"/>
      <c r="E2631" s="65"/>
      <c r="F2631" s="63"/>
      <c r="G2631" s="63"/>
      <c r="H2631" s="63"/>
      <c r="I2631" s="63"/>
      <c r="J2631" s="63"/>
      <c r="K2631" s="63"/>
      <c r="L2631" s="63"/>
      <c r="M2631" s="63"/>
      <c r="N2631" s="63"/>
      <c r="O2631" s="63"/>
      <c r="P2631" s="66"/>
      <c r="Q2631" s="66"/>
      <c r="R2631" s="63"/>
    </row>
    <row r="2632">
      <c r="A2632" s="62"/>
      <c r="B2632" s="63"/>
      <c r="C2632" s="64"/>
      <c r="D2632" s="63"/>
      <c r="E2632" s="65"/>
      <c r="F2632" s="63"/>
      <c r="G2632" s="63"/>
      <c r="H2632" s="63"/>
      <c r="I2632" s="63"/>
      <c r="J2632" s="63"/>
      <c r="K2632" s="63"/>
      <c r="L2632" s="63"/>
      <c r="M2632" s="63"/>
      <c r="N2632" s="63"/>
      <c r="O2632" s="63"/>
      <c r="P2632" s="66"/>
      <c r="Q2632" s="66"/>
      <c r="R2632" s="63"/>
    </row>
    <row r="2633">
      <c r="A2633" s="62"/>
      <c r="B2633" s="63"/>
      <c r="C2633" s="64"/>
      <c r="D2633" s="63"/>
      <c r="E2633" s="65"/>
      <c r="F2633" s="63"/>
      <c r="G2633" s="63"/>
      <c r="H2633" s="63"/>
      <c r="I2633" s="63"/>
      <c r="J2633" s="63"/>
      <c r="K2633" s="63"/>
      <c r="L2633" s="63"/>
      <c r="M2633" s="63"/>
      <c r="N2633" s="63"/>
      <c r="O2633" s="63"/>
      <c r="P2633" s="66"/>
      <c r="Q2633" s="66"/>
      <c r="R2633" s="63"/>
    </row>
    <row r="2634">
      <c r="A2634" s="62"/>
      <c r="B2634" s="63"/>
      <c r="C2634" s="64"/>
      <c r="D2634" s="63"/>
      <c r="E2634" s="65"/>
      <c r="F2634" s="63"/>
      <c r="G2634" s="63"/>
      <c r="H2634" s="63"/>
      <c r="I2634" s="63"/>
      <c r="J2634" s="63"/>
      <c r="K2634" s="63"/>
      <c r="L2634" s="63"/>
      <c r="M2634" s="63"/>
      <c r="N2634" s="63"/>
      <c r="O2634" s="63"/>
      <c r="P2634" s="66"/>
      <c r="Q2634" s="66"/>
      <c r="R2634" s="63"/>
    </row>
    <row r="2635">
      <c r="A2635" s="62"/>
      <c r="B2635" s="63"/>
      <c r="C2635" s="64"/>
      <c r="D2635" s="63"/>
      <c r="E2635" s="65"/>
      <c r="F2635" s="63"/>
      <c r="G2635" s="63"/>
      <c r="H2635" s="63"/>
      <c r="I2635" s="63"/>
      <c r="J2635" s="63"/>
      <c r="K2635" s="63"/>
      <c r="L2635" s="63"/>
      <c r="M2635" s="63"/>
      <c r="N2635" s="63"/>
      <c r="O2635" s="63"/>
      <c r="P2635" s="66"/>
      <c r="Q2635" s="66"/>
      <c r="R2635" s="63"/>
    </row>
    <row r="2636">
      <c r="A2636" s="62"/>
      <c r="B2636" s="63"/>
      <c r="C2636" s="64"/>
      <c r="D2636" s="63"/>
      <c r="E2636" s="65"/>
      <c r="F2636" s="63"/>
      <c r="G2636" s="63"/>
      <c r="H2636" s="63"/>
      <c r="I2636" s="63"/>
      <c r="J2636" s="63"/>
      <c r="K2636" s="63"/>
      <c r="L2636" s="63"/>
      <c r="M2636" s="63"/>
      <c r="N2636" s="63"/>
      <c r="O2636" s="63"/>
      <c r="P2636" s="66"/>
      <c r="Q2636" s="66"/>
      <c r="R2636" s="63"/>
    </row>
    <row r="2637">
      <c r="A2637" s="62"/>
      <c r="B2637" s="63"/>
      <c r="C2637" s="64"/>
      <c r="D2637" s="63"/>
      <c r="E2637" s="65"/>
      <c r="F2637" s="63"/>
      <c r="G2637" s="63"/>
      <c r="H2637" s="63"/>
      <c r="I2637" s="63"/>
      <c r="J2637" s="63"/>
      <c r="K2637" s="63"/>
      <c r="L2637" s="63"/>
      <c r="M2637" s="63"/>
      <c r="N2637" s="63"/>
      <c r="O2637" s="63"/>
      <c r="P2637" s="66"/>
      <c r="Q2637" s="66"/>
      <c r="R2637" s="63"/>
    </row>
    <row r="2638">
      <c r="A2638" s="62"/>
      <c r="B2638" s="63"/>
      <c r="C2638" s="64"/>
      <c r="D2638" s="63"/>
      <c r="E2638" s="65"/>
      <c r="F2638" s="63"/>
      <c r="G2638" s="63"/>
      <c r="H2638" s="63"/>
      <c r="I2638" s="63"/>
      <c r="J2638" s="63"/>
      <c r="K2638" s="63"/>
      <c r="L2638" s="63"/>
      <c r="M2638" s="63"/>
      <c r="N2638" s="63"/>
      <c r="O2638" s="63"/>
      <c r="P2638" s="66"/>
      <c r="Q2638" s="66"/>
      <c r="R2638" s="63"/>
    </row>
    <row r="2639">
      <c r="A2639" s="62"/>
      <c r="B2639" s="63"/>
      <c r="C2639" s="64"/>
      <c r="D2639" s="63"/>
      <c r="E2639" s="65"/>
      <c r="F2639" s="63"/>
      <c r="G2639" s="63"/>
      <c r="H2639" s="63"/>
      <c r="I2639" s="63"/>
      <c r="J2639" s="63"/>
      <c r="K2639" s="63"/>
      <c r="L2639" s="63"/>
      <c r="M2639" s="63"/>
      <c r="N2639" s="63"/>
      <c r="O2639" s="63"/>
      <c r="P2639" s="66"/>
      <c r="Q2639" s="66"/>
      <c r="R2639" s="63"/>
    </row>
    <row r="2640">
      <c r="A2640" s="62"/>
      <c r="B2640" s="63"/>
      <c r="C2640" s="64"/>
      <c r="D2640" s="63"/>
      <c r="E2640" s="65"/>
      <c r="F2640" s="63"/>
      <c r="G2640" s="63"/>
      <c r="H2640" s="63"/>
      <c r="I2640" s="63"/>
      <c r="J2640" s="63"/>
      <c r="K2640" s="63"/>
      <c r="L2640" s="63"/>
      <c r="M2640" s="63"/>
      <c r="N2640" s="63"/>
      <c r="O2640" s="63"/>
      <c r="P2640" s="66"/>
      <c r="Q2640" s="66"/>
      <c r="R2640" s="63"/>
    </row>
    <row r="2641">
      <c r="A2641" s="62"/>
      <c r="B2641" s="63"/>
      <c r="C2641" s="64"/>
      <c r="D2641" s="63"/>
      <c r="E2641" s="65"/>
      <c r="F2641" s="63"/>
      <c r="G2641" s="63"/>
      <c r="H2641" s="63"/>
      <c r="I2641" s="63"/>
      <c r="J2641" s="63"/>
      <c r="K2641" s="63"/>
      <c r="L2641" s="63"/>
      <c r="M2641" s="63"/>
      <c r="N2641" s="63"/>
      <c r="O2641" s="63"/>
      <c r="P2641" s="66"/>
      <c r="Q2641" s="66"/>
      <c r="R2641" s="63"/>
    </row>
    <row r="2642">
      <c r="A2642" s="62"/>
      <c r="B2642" s="63"/>
      <c r="C2642" s="64"/>
      <c r="D2642" s="63"/>
      <c r="E2642" s="65"/>
      <c r="F2642" s="63"/>
      <c r="G2642" s="63"/>
      <c r="H2642" s="63"/>
      <c r="I2642" s="63"/>
      <c r="J2642" s="63"/>
      <c r="K2642" s="63"/>
      <c r="L2642" s="63"/>
      <c r="M2642" s="63"/>
      <c r="N2642" s="63"/>
      <c r="O2642" s="63"/>
      <c r="P2642" s="66"/>
      <c r="Q2642" s="66"/>
      <c r="R2642" s="63"/>
    </row>
    <row r="2643">
      <c r="A2643" s="62"/>
      <c r="B2643" s="63"/>
      <c r="C2643" s="64"/>
      <c r="D2643" s="63"/>
      <c r="E2643" s="65"/>
      <c r="F2643" s="63"/>
      <c r="G2643" s="63"/>
      <c r="H2643" s="63"/>
      <c r="I2643" s="63"/>
      <c r="J2643" s="63"/>
      <c r="K2643" s="63"/>
      <c r="L2643" s="63"/>
      <c r="M2643" s="63"/>
      <c r="N2643" s="63"/>
      <c r="O2643" s="63"/>
      <c r="P2643" s="66"/>
      <c r="Q2643" s="66"/>
      <c r="R2643" s="63"/>
    </row>
    <row r="2644">
      <c r="A2644" s="62"/>
      <c r="B2644" s="63"/>
      <c r="C2644" s="64"/>
      <c r="D2644" s="63"/>
      <c r="E2644" s="65"/>
      <c r="F2644" s="63"/>
      <c r="G2644" s="63"/>
      <c r="H2644" s="63"/>
      <c r="I2644" s="63"/>
      <c r="J2644" s="63"/>
      <c r="K2644" s="63"/>
      <c r="L2644" s="63"/>
      <c r="M2644" s="63"/>
      <c r="N2644" s="63"/>
      <c r="O2644" s="63"/>
      <c r="P2644" s="66"/>
      <c r="Q2644" s="66"/>
      <c r="R2644" s="63"/>
    </row>
    <row r="2645">
      <c r="A2645" s="62"/>
      <c r="B2645" s="63"/>
      <c r="C2645" s="64"/>
      <c r="D2645" s="63"/>
      <c r="E2645" s="65"/>
      <c r="F2645" s="63"/>
      <c r="G2645" s="63"/>
      <c r="H2645" s="63"/>
      <c r="I2645" s="63"/>
      <c r="J2645" s="63"/>
      <c r="K2645" s="63"/>
      <c r="L2645" s="63"/>
      <c r="M2645" s="63"/>
      <c r="N2645" s="63"/>
      <c r="O2645" s="63"/>
      <c r="P2645" s="66"/>
      <c r="Q2645" s="66"/>
      <c r="R2645" s="63"/>
    </row>
    <row r="2646">
      <c r="A2646" s="62"/>
      <c r="B2646" s="63"/>
      <c r="C2646" s="64"/>
      <c r="D2646" s="63"/>
      <c r="E2646" s="65"/>
      <c r="F2646" s="63"/>
      <c r="G2646" s="63"/>
      <c r="H2646" s="63"/>
      <c r="I2646" s="63"/>
      <c r="J2646" s="63"/>
      <c r="K2646" s="63"/>
      <c r="L2646" s="63"/>
      <c r="M2646" s="63"/>
      <c r="N2646" s="63"/>
      <c r="O2646" s="63"/>
      <c r="P2646" s="66"/>
      <c r="Q2646" s="66"/>
      <c r="R2646" s="63"/>
    </row>
    <row r="2647">
      <c r="A2647" s="62"/>
      <c r="B2647" s="63"/>
      <c r="C2647" s="64"/>
      <c r="D2647" s="63"/>
      <c r="E2647" s="65"/>
      <c r="F2647" s="63"/>
      <c r="G2647" s="63"/>
      <c r="H2647" s="63"/>
      <c r="I2647" s="63"/>
      <c r="J2647" s="63"/>
      <c r="K2647" s="63"/>
      <c r="L2647" s="63"/>
      <c r="M2647" s="63"/>
      <c r="N2647" s="63"/>
      <c r="O2647" s="63"/>
      <c r="P2647" s="66"/>
      <c r="Q2647" s="66"/>
      <c r="R2647" s="63"/>
    </row>
    <row r="2648">
      <c r="A2648" s="62"/>
      <c r="B2648" s="63"/>
      <c r="C2648" s="64"/>
      <c r="D2648" s="63"/>
      <c r="E2648" s="65"/>
      <c r="F2648" s="63"/>
      <c r="G2648" s="63"/>
      <c r="H2648" s="63"/>
      <c r="I2648" s="63"/>
      <c r="J2648" s="63"/>
      <c r="K2648" s="63"/>
      <c r="L2648" s="63"/>
      <c r="M2648" s="63"/>
      <c r="N2648" s="63"/>
      <c r="O2648" s="63"/>
      <c r="P2648" s="66"/>
      <c r="Q2648" s="66"/>
      <c r="R2648" s="63"/>
    </row>
    <row r="2649">
      <c r="A2649" s="62"/>
      <c r="B2649" s="63"/>
      <c r="C2649" s="64"/>
      <c r="D2649" s="63"/>
      <c r="E2649" s="65"/>
      <c r="F2649" s="63"/>
      <c r="G2649" s="63"/>
      <c r="H2649" s="63"/>
      <c r="I2649" s="63"/>
      <c r="J2649" s="63"/>
      <c r="K2649" s="63"/>
      <c r="L2649" s="63"/>
      <c r="M2649" s="63"/>
      <c r="N2649" s="63"/>
      <c r="O2649" s="63"/>
      <c r="P2649" s="66"/>
      <c r="Q2649" s="66"/>
      <c r="R2649" s="63"/>
    </row>
    <row r="2650">
      <c r="A2650" s="62"/>
      <c r="B2650" s="63"/>
      <c r="C2650" s="64"/>
      <c r="D2650" s="63"/>
      <c r="E2650" s="65"/>
      <c r="F2650" s="63"/>
      <c r="G2650" s="63"/>
      <c r="H2650" s="63"/>
      <c r="I2650" s="63"/>
      <c r="J2650" s="63"/>
      <c r="K2650" s="63"/>
      <c r="L2650" s="63"/>
      <c r="M2650" s="63"/>
      <c r="N2650" s="63"/>
      <c r="O2650" s="63"/>
      <c r="P2650" s="66"/>
      <c r="Q2650" s="66"/>
      <c r="R2650" s="63"/>
    </row>
    <row r="2651">
      <c r="A2651" s="62"/>
      <c r="B2651" s="63"/>
      <c r="C2651" s="64"/>
      <c r="D2651" s="63"/>
      <c r="E2651" s="65"/>
      <c r="F2651" s="63"/>
      <c r="G2651" s="63"/>
      <c r="H2651" s="63"/>
      <c r="I2651" s="63"/>
      <c r="J2651" s="63"/>
      <c r="K2651" s="63"/>
      <c r="L2651" s="63"/>
      <c r="M2651" s="63"/>
      <c r="N2651" s="63"/>
      <c r="O2651" s="63"/>
      <c r="P2651" s="66"/>
      <c r="Q2651" s="66"/>
      <c r="R2651" s="63"/>
    </row>
    <row r="2652">
      <c r="A2652" s="62"/>
      <c r="B2652" s="63"/>
      <c r="C2652" s="64"/>
      <c r="D2652" s="63"/>
      <c r="E2652" s="65"/>
      <c r="F2652" s="63"/>
      <c r="G2652" s="63"/>
      <c r="H2652" s="63"/>
      <c r="I2652" s="63"/>
      <c r="J2652" s="63"/>
      <c r="K2652" s="63"/>
      <c r="L2652" s="63"/>
      <c r="M2652" s="63"/>
      <c r="N2652" s="63"/>
      <c r="O2652" s="63"/>
      <c r="P2652" s="66"/>
      <c r="Q2652" s="66"/>
      <c r="R2652" s="63"/>
    </row>
    <row r="2653">
      <c r="A2653" s="62"/>
      <c r="B2653" s="63"/>
      <c r="C2653" s="64"/>
      <c r="D2653" s="63"/>
      <c r="E2653" s="65"/>
      <c r="F2653" s="63"/>
      <c r="G2653" s="63"/>
      <c r="H2653" s="63"/>
      <c r="I2653" s="63"/>
      <c r="J2653" s="63"/>
      <c r="K2653" s="63"/>
      <c r="L2653" s="63"/>
      <c r="M2653" s="63"/>
      <c r="N2653" s="63"/>
      <c r="O2653" s="63"/>
      <c r="P2653" s="66"/>
      <c r="Q2653" s="66"/>
      <c r="R2653" s="63"/>
    </row>
    <row r="2654">
      <c r="A2654" s="62"/>
      <c r="B2654" s="63"/>
      <c r="C2654" s="64"/>
      <c r="D2654" s="63"/>
      <c r="E2654" s="65"/>
      <c r="F2654" s="63"/>
      <c r="G2654" s="63"/>
      <c r="H2654" s="63"/>
      <c r="I2654" s="63"/>
      <c r="J2654" s="63"/>
      <c r="K2654" s="63"/>
      <c r="L2654" s="63"/>
      <c r="M2654" s="63"/>
      <c r="N2654" s="63"/>
      <c r="O2654" s="63"/>
      <c r="P2654" s="66"/>
      <c r="Q2654" s="66"/>
      <c r="R2654" s="63"/>
    </row>
    <row r="2655">
      <c r="A2655" s="62"/>
      <c r="B2655" s="63"/>
      <c r="C2655" s="64"/>
      <c r="D2655" s="63"/>
      <c r="E2655" s="65"/>
      <c r="F2655" s="63"/>
      <c r="G2655" s="63"/>
      <c r="H2655" s="63"/>
      <c r="I2655" s="63"/>
      <c r="J2655" s="63"/>
      <c r="K2655" s="63"/>
      <c r="L2655" s="63"/>
      <c r="M2655" s="63"/>
      <c r="N2655" s="63"/>
      <c r="O2655" s="63"/>
      <c r="P2655" s="66"/>
      <c r="Q2655" s="66"/>
      <c r="R2655" s="63"/>
    </row>
    <row r="2656">
      <c r="A2656" s="62"/>
      <c r="B2656" s="63"/>
      <c r="C2656" s="64"/>
      <c r="D2656" s="63"/>
      <c r="E2656" s="65"/>
      <c r="F2656" s="63"/>
      <c r="G2656" s="63"/>
      <c r="H2656" s="63"/>
      <c r="I2656" s="63"/>
      <c r="J2656" s="63"/>
      <c r="K2656" s="63"/>
      <c r="L2656" s="63"/>
      <c r="M2656" s="63"/>
      <c r="N2656" s="63"/>
      <c r="O2656" s="63"/>
      <c r="P2656" s="66"/>
      <c r="Q2656" s="66"/>
      <c r="R2656" s="63"/>
    </row>
    <row r="2657">
      <c r="A2657" s="62"/>
      <c r="B2657" s="63"/>
      <c r="C2657" s="64"/>
      <c r="D2657" s="63"/>
      <c r="E2657" s="65"/>
      <c r="F2657" s="63"/>
      <c r="G2657" s="63"/>
      <c r="H2657" s="63"/>
      <c r="I2657" s="63"/>
      <c r="J2657" s="63"/>
      <c r="K2657" s="63"/>
      <c r="L2657" s="63"/>
      <c r="M2657" s="63"/>
      <c r="N2657" s="63"/>
      <c r="O2657" s="63"/>
      <c r="P2657" s="66"/>
      <c r="Q2657" s="66"/>
      <c r="R2657" s="63"/>
    </row>
    <row r="2658">
      <c r="A2658" s="62"/>
      <c r="B2658" s="63"/>
      <c r="C2658" s="64"/>
      <c r="D2658" s="63"/>
      <c r="E2658" s="65"/>
      <c r="F2658" s="63"/>
      <c r="G2658" s="63"/>
      <c r="H2658" s="63"/>
      <c r="I2658" s="63"/>
      <c r="J2658" s="63"/>
      <c r="K2658" s="63"/>
      <c r="L2658" s="63"/>
      <c r="M2658" s="63"/>
      <c r="N2658" s="63"/>
      <c r="O2658" s="63"/>
      <c r="P2658" s="66"/>
      <c r="Q2658" s="66"/>
      <c r="R2658" s="63"/>
    </row>
    <row r="2659">
      <c r="A2659" s="62"/>
      <c r="B2659" s="63"/>
      <c r="C2659" s="64"/>
      <c r="D2659" s="63"/>
      <c r="E2659" s="65"/>
      <c r="F2659" s="63"/>
      <c r="G2659" s="63"/>
      <c r="H2659" s="63"/>
      <c r="I2659" s="63"/>
      <c r="J2659" s="63"/>
      <c r="K2659" s="63"/>
      <c r="L2659" s="63"/>
      <c r="M2659" s="63"/>
      <c r="N2659" s="63"/>
      <c r="O2659" s="63"/>
      <c r="P2659" s="66"/>
      <c r="Q2659" s="66"/>
      <c r="R2659" s="63"/>
    </row>
    <row r="2660">
      <c r="A2660" s="62"/>
      <c r="B2660" s="63"/>
      <c r="C2660" s="64"/>
      <c r="D2660" s="63"/>
      <c r="E2660" s="65"/>
      <c r="F2660" s="63"/>
      <c r="G2660" s="63"/>
      <c r="H2660" s="63"/>
      <c r="I2660" s="63"/>
      <c r="J2660" s="63"/>
      <c r="K2660" s="63"/>
      <c r="L2660" s="63"/>
      <c r="M2660" s="63"/>
      <c r="N2660" s="63"/>
      <c r="O2660" s="63"/>
      <c r="P2660" s="66"/>
      <c r="Q2660" s="66"/>
      <c r="R2660" s="63"/>
    </row>
    <row r="2661">
      <c r="A2661" s="62"/>
      <c r="B2661" s="63"/>
      <c r="C2661" s="64"/>
      <c r="D2661" s="63"/>
      <c r="E2661" s="65"/>
      <c r="F2661" s="63"/>
      <c r="G2661" s="63"/>
      <c r="H2661" s="63"/>
      <c r="I2661" s="63"/>
      <c r="J2661" s="63"/>
      <c r="K2661" s="63"/>
      <c r="L2661" s="63"/>
      <c r="M2661" s="63"/>
      <c r="N2661" s="63"/>
      <c r="O2661" s="63"/>
      <c r="P2661" s="66"/>
      <c r="Q2661" s="66"/>
      <c r="R2661" s="63"/>
    </row>
    <row r="2662">
      <c r="A2662" s="62"/>
      <c r="B2662" s="63"/>
      <c r="C2662" s="64"/>
      <c r="D2662" s="63"/>
      <c r="E2662" s="65"/>
      <c r="F2662" s="63"/>
      <c r="G2662" s="63"/>
      <c r="H2662" s="63"/>
      <c r="I2662" s="63"/>
      <c r="J2662" s="63"/>
      <c r="K2662" s="63"/>
      <c r="L2662" s="63"/>
      <c r="M2662" s="63"/>
      <c r="N2662" s="63"/>
      <c r="O2662" s="63"/>
      <c r="P2662" s="66"/>
      <c r="Q2662" s="66"/>
      <c r="R2662" s="63"/>
    </row>
    <row r="2663">
      <c r="A2663" s="62"/>
      <c r="B2663" s="63"/>
      <c r="C2663" s="64"/>
      <c r="D2663" s="63"/>
      <c r="E2663" s="65"/>
      <c r="F2663" s="63"/>
      <c r="G2663" s="63"/>
      <c r="H2663" s="63"/>
      <c r="I2663" s="63"/>
      <c r="J2663" s="63"/>
      <c r="K2663" s="63"/>
      <c r="L2663" s="63"/>
      <c r="M2663" s="63"/>
      <c r="N2663" s="63"/>
      <c r="O2663" s="63"/>
      <c r="P2663" s="66"/>
      <c r="Q2663" s="66"/>
      <c r="R2663" s="63"/>
    </row>
    <row r="2664">
      <c r="A2664" s="62"/>
      <c r="B2664" s="63"/>
      <c r="C2664" s="64"/>
      <c r="D2664" s="63"/>
      <c r="E2664" s="65"/>
      <c r="F2664" s="63"/>
      <c r="G2664" s="63"/>
      <c r="H2664" s="63"/>
      <c r="I2664" s="63"/>
      <c r="J2664" s="63"/>
      <c r="K2664" s="63"/>
      <c r="L2664" s="63"/>
      <c r="M2664" s="63"/>
      <c r="N2664" s="63"/>
      <c r="O2664" s="63"/>
      <c r="P2664" s="66"/>
      <c r="Q2664" s="66"/>
      <c r="R2664" s="63"/>
    </row>
    <row r="2665">
      <c r="A2665" s="62"/>
      <c r="B2665" s="63"/>
      <c r="C2665" s="64"/>
      <c r="D2665" s="63"/>
      <c r="E2665" s="65"/>
      <c r="F2665" s="63"/>
      <c r="G2665" s="63"/>
      <c r="H2665" s="63"/>
      <c r="I2665" s="63"/>
      <c r="J2665" s="63"/>
      <c r="K2665" s="63"/>
      <c r="L2665" s="63"/>
      <c r="M2665" s="63"/>
      <c r="N2665" s="63"/>
      <c r="O2665" s="63"/>
      <c r="P2665" s="66"/>
      <c r="Q2665" s="66"/>
      <c r="R2665" s="63"/>
    </row>
    <row r="2666">
      <c r="A2666" s="62"/>
      <c r="B2666" s="63"/>
      <c r="C2666" s="64"/>
      <c r="D2666" s="63"/>
      <c r="E2666" s="65"/>
      <c r="F2666" s="63"/>
      <c r="G2666" s="63"/>
      <c r="H2666" s="63"/>
      <c r="I2666" s="63"/>
      <c r="J2666" s="63"/>
      <c r="K2666" s="63"/>
      <c r="L2666" s="63"/>
      <c r="M2666" s="63"/>
      <c r="N2666" s="63"/>
      <c r="O2666" s="63"/>
      <c r="P2666" s="66"/>
      <c r="Q2666" s="66"/>
      <c r="R2666" s="63"/>
    </row>
    <row r="2667">
      <c r="A2667" s="62"/>
      <c r="B2667" s="63"/>
      <c r="C2667" s="64"/>
      <c r="D2667" s="63"/>
      <c r="E2667" s="65"/>
      <c r="F2667" s="63"/>
      <c r="G2667" s="63"/>
      <c r="H2667" s="63"/>
      <c r="I2667" s="63"/>
      <c r="J2667" s="63"/>
      <c r="K2667" s="63"/>
      <c r="L2667" s="63"/>
      <c r="M2667" s="63"/>
      <c r="N2667" s="63"/>
      <c r="O2667" s="63"/>
      <c r="P2667" s="66"/>
      <c r="Q2667" s="66"/>
      <c r="R2667" s="63"/>
    </row>
    <row r="2668">
      <c r="A2668" s="62"/>
      <c r="B2668" s="63"/>
      <c r="C2668" s="64"/>
      <c r="D2668" s="63"/>
      <c r="E2668" s="65"/>
      <c r="F2668" s="63"/>
      <c r="G2668" s="63"/>
      <c r="H2668" s="63"/>
      <c r="I2668" s="63"/>
      <c r="J2668" s="63"/>
      <c r="K2668" s="63"/>
      <c r="L2668" s="63"/>
      <c r="M2668" s="63"/>
      <c r="N2668" s="63"/>
      <c r="O2668" s="63"/>
      <c r="P2668" s="66"/>
      <c r="Q2668" s="66"/>
      <c r="R2668" s="63"/>
    </row>
    <row r="2669">
      <c r="A2669" s="62"/>
      <c r="B2669" s="63"/>
      <c r="C2669" s="64"/>
      <c r="D2669" s="63"/>
      <c r="E2669" s="65"/>
      <c r="F2669" s="63"/>
      <c r="G2669" s="63"/>
      <c r="H2669" s="63"/>
      <c r="I2669" s="63"/>
      <c r="J2669" s="63"/>
      <c r="K2669" s="63"/>
      <c r="L2669" s="63"/>
      <c r="M2669" s="63"/>
      <c r="N2669" s="63"/>
      <c r="O2669" s="63"/>
      <c r="P2669" s="66"/>
      <c r="Q2669" s="66"/>
      <c r="R2669" s="63"/>
    </row>
    <row r="2670">
      <c r="A2670" s="62"/>
      <c r="B2670" s="63"/>
      <c r="C2670" s="64"/>
      <c r="D2670" s="63"/>
      <c r="E2670" s="65"/>
      <c r="F2670" s="63"/>
      <c r="G2670" s="63"/>
      <c r="H2670" s="63"/>
      <c r="I2670" s="63"/>
      <c r="J2670" s="63"/>
      <c r="K2670" s="63"/>
      <c r="L2670" s="63"/>
      <c r="M2670" s="63"/>
      <c r="N2670" s="63"/>
      <c r="O2670" s="63"/>
      <c r="P2670" s="66"/>
      <c r="Q2670" s="66"/>
      <c r="R2670" s="63"/>
    </row>
    <row r="2671">
      <c r="A2671" s="62"/>
      <c r="B2671" s="63"/>
      <c r="C2671" s="64"/>
      <c r="D2671" s="63"/>
      <c r="E2671" s="65"/>
      <c r="F2671" s="63"/>
      <c r="G2671" s="63"/>
      <c r="H2671" s="63"/>
      <c r="I2671" s="63"/>
      <c r="J2671" s="63"/>
      <c r="K2671" s="63"/>
      <c r="L2671" s="63"/>
      <c r="M2671" s="63"/>
      <c r="N2671" s="63"/>
      <c r="O2671" s="63"/>
      <c r="P2671" s="66"/>
      <c r="Q2671" s="66"/>
      <c r="R2671" s="63"/>
    </row>
    <row r="2672">
      <c r="A2672" s="62"/>
      <c r="B2672" s="63"/>
      <c r="C2672" s="64"/>
      <c r="D2672" s="63"/>
      <c r="E2672" s="65"/>
      <c r="F2672" s="63"/>
      <c r="G2672" s="63"/>
      <c r="H2672" s="63"/>
      <c r="I2672" s="63"/>
      <c r="J2672" s="63"/>
      <c r="K2672" s="63"/>
      <c r="L2672" s="63"/>
      <c r="M2672" s="63"/>
      <c r="N2672" s="63"/>
      <c r="O2672" s="63"/>
      <c r="P2672" s="66"/>
      <c r="Q2672" s="66"/>
      <c r="R2672" s="63"/>
    </row>
    <row r="2673">
      <c r="A2673" s="62"/>
      <c r="B2673" s="63"/>
      <c r="C2673" s="64"/>
      <c r="D2673" s="63"/>
      <c r="E2673" s="65"/>
      <c r="F2673" s="63"/>
      <c r="G2673" s="63"/>
      <c r="H2673" s="63"/>
      <c r="I2673" s="63"/>
      <c r="J2673" s="63"/>
      <c r="K2673" s="63"/>
      <c r="L2673" s="63"/>
      <c r="M2673" s="63"/>
      <c r="N2673" s="63"/>
      <c r="O2673" s="63"/>
      <c r="P2673" s="66"/>
      <c r="Q2673" s="66"/>
      <c r="R2673" s="63"/>
    </row>
    <row r="2674">
      <c r="A2674" s="62"/>
      <c r="B2674" s="63"/>
      <c r="C2674" s="64"/>
      <c r="D2674" s="63"/>
      <c r="E2674" s="65"/>
      <c r="F2674" s="63"/>
      <c r="G2674" s="63"/>
      <c r="H2674" s="63"/>
      <c r="I2674" s="63"/>
      <c r="J2674" s="63"/>
      <c r="K2674" s="63"/>
      <c r="L2674" s="63"/>
      <c r="M2674" s="63"/>
      <c r="N2674" s="63"/>
      <c r="O2674" s="63"/>
      <c r="P2674" s="66"/>
      <c r="Q2674" s="66"/>
      <c r="R2674" s="63"/>
    </row>
    <row r="2675">
      <c r="A2675" s="62"/>
      <c r="B2675" s="63"/>
      <c r="C2675" s="64"/>
      <c r="D2675" s="63"/>
      <c r="E2675" s="65"/>
      <c r="F2675" s="63"/>
      <c r="G2675" s="63"/>
      <c r="H2675" s="63"/>
      <c r="I2675" s="63"/>
      <c r="J2675" s="63"/>
      <c r="K2675" s="63"/>
      <c r="L2675" s="63"/>
      <c r="M2675" s="63"/>
      <c r="N2675" s="63"/>
      <c r="O2675" s="63"/>
      <c r="P2675" s="66"/>
      <c r="Q2675" s="66"/>
      <c r="R2675" s="63"/>
    </row>
    <row r="2676">
      <c r="A2676" s="62"/>
      <c r="B2676" s="63"/>
      <c r="C2676" s="64"/>
      <c r="D2676" s="63"/>
      <c r="E2676" s="65"/>
      <c r="F2676" s="63"/>
      <c r="G2676" s="63"/>
      <c r="H2676" s="63"/>
      <c r="I2676" s="63"/>
      <c r="J2676" s="63"/>
      <c r="K2676" s="63"/>
      <c r="L2676" s="63"/>
      <c r="M2676" s="63"/>
      <c r="N2676" s="63"/>
      <c r="O2676" s="63"/>
      <c r="P2676" s="66"/>
      <c r="Q2676" s="66"/>
      <c r="R2676" s="63"/>
    </row>
    <row r="2677">
      <c r="A2677" s="62"/>
      <c r="B2677" s="63"/>
      <c r="C2677" s="64"/>
      <c r="D2677" s="63"/>
      <c r="E2677" s="65"/>
      <c r="F2677" s="63"/>
      <c r="G2677" s="63"/>
      <c r="H2677" s="63"/>
      <c r="I2677" s="63"/>
      <c r="J2677" s="63"/>
      <c r="K2677" s="63"/>
      <c r="L2677" s="63"/>
      <c r="M2677" s="63"/>
      <c r="N2677" s="63"/>
      <c r="O2677" s="63"/>
      <c r="P2677" s="66"/>
      <c r="Q2677" s="66"/>
      <c r="R2677" s="63"/>
    </row>
    <row r="2678">
      <c r="A2678" s="62"/>
      <c r="B2678" s="63"/>
      <c r="C2678" s="64"/>
      <c r="D2678" s="63"/>
      <c r="E2678" s="65"/>
      <c r="F2678" s="63"/>
      <c r="G2678" s="63"/>
      <c r="H2678" s="63"/>
      <c r="I2678" s="63"/>
      <c r="J2678" s="63"/>
      <c r="K2678" s="63"/>
      <c r="L2678" s="63"/>
      <c r="M2678" s="63"/>
      <c r="N2678" s="63"/>
      <c r="O2678" s="63"/>
      <c r="P2678" s="66"/>
      <c r="Q2678" s="66"/>
      <c r="R2678" s="63"/>
    </row>
    <row r="2679">
      <c r="A2679" s="62"/>
      <c r="B2679" s="63"/>
      <c r="C2679" s="64"/>
      <c r="D2679" s="63"/>
      <c r="E2679" s="65"/>
      <c r="F2679" s="63"/>
      <c r="G2679" s="63"/>
      <c r="H2679" s="63"/>
      <c r="I2679" s="63"/>
      <c r="J2679" s="63"/>
      <c r="K2679" s="63"/>
      <c r="L2679" s="63"/>
      <c r="M2679" s="63"/>
      <c r="N2679" s="63"/>
      <c r="O2679" s="63"/>
      <c r="P2679" s="66"/>
      <c r="Q2679" s="66"/>
      <c r="R2679" s="63"/>
    </row>
    <row r="2680">
      <c r="A2680" s="62"/>
      <c r="B2680" s="63"/>
      <c r="C2680" s="64"/>
      <c r="D2680" s="63"/>
      <c r="E2680" s="65"/>
      <c r="F2680" s="63"/>
      <c r="G2680" s="63"/>
      <c r="H2680" s="63"/>
      <c r="I2680" s="63"/>
      <c r="J2680" s="63"/>
      <c r="K2680" s="63"/>
      <c r="L2680" s="63"/>
      <c r="M2680" s="63"/>
      <c r="N2680" s="63"/>
      <c r="O2680" s="63"/>
      <c r="P2680" s="66"/>
      <c r="Q2680" s="66"/>
      <c r="R2680" s="63"/>
    </row>
    <row r="2681">
      <c r="A2681" s="62"/>
      <c r="B2681" s="63"/>
      <c r="C2681" s="64"/>
      <c r="D2681" s="63"/>
      <c r="E2681" s="65"/>
      <c r="F2681" s="63"/>
      <c r="G2681" s="63"/>
      <c r="H2681" s="63"/>
      <c r="I2681" s="63"/>
      <c r="J2681" s="63"/>
      <c r="K2681" s="63"/>
      <c r="L2681" s="63"/>
      <c r="M2681" s="63"/>
      <c r="N2681" s="63"/>
      <c r="O2681" s="63"/>
      <c r="P2681" s="66"/>
      <c r="Q2681" s="66"/>
      <c r="R2681" s="63"/>
    </row>
    <row r="2682">
      <c r="A2682" s="62"/>
      <c r="B2682" s="63"/>
      <c r="C2682" s="64"/>
      <c r="D2682" s="63"/>
      <c r="E2682" s="65"/>
      <c r="F2682" s="63"/>
      <c r="G2682" s="63"/>
      <c r="H2682" s="63"/>
      <c r="I2682" s="63"/>
      <c r="J2682" s="63"/>
      <c r="K2682" s="63"/>
      <c r="L2682" s="63"/>
      <c r="M2682" s="63"/>
      <c r="N2682" s="63"/>
      <c r="O2682" s="63"/>
      <c r="P2682" s="66"/>
      <c r="Q2682" s="66"/>
      <c r="R2682" s="63"/>
    </row>
    <row r="2683">
      <c r="A2683" s="62"/>
      <c r="B2683" s="63"/>
      <c r="C2683" s="64"/>
      <c r="D2683" s="63"/>
      <c r="E2683" s="65"/>
      <c r="F2683" s="63"/>
      <c r="G2683" s="63"/>
      <c r="H2683" s="63"/>
      <c r="I2683" s="63"/>
      <c r="J2683" s="63"/>
      <c r="K2683" s="63"/>
      <c r="L2683" s="63"/>
      <c r="M2683" s="63"/>
      <c r="N2683" s="63"/>
      <c r="O2683" s="63"/>
      <c r="P2683" s="66"/>
      <c r="Q2683" s="66"/>
      <c r="R2683" s="63"/>
    </row>
    <row r="2684">
      <c r="A2684" s="62"/>
      <c r="B2684" s="63"/>
      <c r="C2684" s="64"/>
      <c r="D2684" s="63"/>
      <c r="E2684" s="65"/>
      <c r="F2684" s="63"/>
      <c r="G2684" s="63"/>
      <c r="H2684" s="63"/>
      <c r="I2684" s="63"/>
      <c r="J2684" s="63"/>
      <c r="K2684" s="63"/>
      <c r="L2684" s="63"/>
      <c r="M2684" s="63"/>
      <c r="N2684" s="63"/>
      <c r="O2684" s="63"/>
      <c r="P2684" s="66"/>
      <c r="Q2684" s="66"/>
      <c r="R2684" s="63"/>
    </row>
    <row r="2685">
      <c r="A2685" s="62"/>
      <c r="B2685" s="63"/>
      <c r="C2685" s="64"/>
      <c r="D2685" s="63"/>
      <c r="E2685" s="65"/>
      <c r="F2685" s="63"/>
      <c r="G2685" s="63"/>
      <c r="H2685" s="63"/>
      <c r="I2685" s="63"/>
      <c r="J2685" s="63"/>
      <c r="K2685" s="63"/>
      <c r="L2685" s="63"/>
      <c r="M2685" s="63"/>
      <c r="N2685" s="63"/>
      <c r="O2685" s="63"/>
      <c r="P2685" s="66"/>
      <c r="Q2685" s="66"/>
      <c r="R2685" s="63"/>
    </row>
    <row r="2686">
      <c r="A2686" s="62"/>
      <c r="B2686" s="63"/>
      <c r="C2686" s="64"/>
      <c r="D2686" s="63"/>
      <c r="E2686" s="65"/>
      <c r="F2686" s="63"/>
      <c r="G2686" s="63"/>
      <c r="H2686" s="63"/>
      <c r="I2686" s="63"/>
      <c r="J2686" s="63"/>
      <c r="K2686" s="63"/>
      <c r="L2686" s="63"/>
      <c r="M2686" s="63"/>
      <c r="N2686" s="63"/>
      <c r="O2686" s="63"/>
      <c r="P2686" s="66"/>
      <c r="Q2686" s="66"/>
      <c r="R2686" s="63"/>
    </row>
    <row r="2687">
      <c r="A2687" s="62"/>
      <c r="B2687" s="63"/>
      <c r="C2687" s="64"/>
      <c r="D2687" s="63"/>
      <c r="E2687" s="65"/>
      <c r="F2687" s="63"/>
      <c r="G2687" s="63"/>
      <c r="H2687" s="63"/>
      <c r="I2687" s="63"/>
      <c r="J2687" s="63"/>
      <c r="K2687" s="63"/>
      <c r="L2687" s="63"/>
      <c r="M2687" s="63"/>
      <c r="N2687" s="63"/>
      <c r="O2687" s="63"/>
      <c r="P2687" s="66"/>
      <c r="Q2687" s="66"/>
      <c r="R2687" s="63"/>
    </row>
    <row r="2688">
      <c r="A2688" s="62"/>
      <c r="B2688" s="63"/>
      <c r="C2688" s="64"/>
      <c r="D2688" s="63"/>
      <c r="E2688" s="65"/>
      <c r="F2688" s="63"/>
      <c r="G2688" s="63"/>
      <c r="H2688" s="63"/>
      <c r="I2688" s="63"/>
      <c r="J2688" s="63"/>
      <c r="K2688" s="63"/>
      <c r="L2688" s="63"/>
      <c r="M2688" s="63"/>
      <c r="N2688" s="63"/>
      <c r="O2688" s="63"/>
      <c r="P2688" s="66"/>
      <c r="Q2688" s="66"/>
      <c r="R2688" s="63"/>
    </row>
    <row r="2689">
      <c r="A2689" s="62"/>
      <c r="B2689" s="63"/>
      <c r="C2689" s="64"/>
      <c r="D2689" s="63"/>
      <c r="E2689" s="65"/>
      <c r="F2689" s="63"/>
      <c r="G2689" s="63"/>
      <c r="H2689" s="63"/>
      <c r="I2689" s="63"/>
      <c r="J2689" s="63"/>
      <c r="K2689" s="63"/>
      <c r="L2689" s="63"/>
      <c r="M2689" s="63"/>
      <c r="N2689" s="63"/>
      <c r="O2689" s="63"/>
      <c r="P2689" s="66"/>
      <c r="Q2689" s="66"/>
      <c r="R2689" s="63"/>
    </row>
    <row r="2690">
      <c r="A2690" s="62"/>
      <c r="B2690" s="63"/>
      <c r="C2690" s="64"/>
      <c r="D2690" s="63"/>
      <c r="E2690" s="65"/>
      <c r="F2690" s="63"/>
      <c r="G2690" s="63"/>
      <c r="H2690" s="63"/>
      <c r="I2690" s="63"/>
      <c r="J2690" s="63"/>
      <c r="K2690" s="63"/>
      <c r="L2690" s="63"/>
      <c r="M2690" s="63"/>
      <c r="N2690" s="63"/>
      <c r="O2690" s="63"/>
      <c r="P2690" s="66"/>
      <c r="Q2690" s="66"/>
      <c r="R2690" s="63"/>
    </row>
    <row r="2691">
      <c r="A2691" s="62"/>
      <c r="B2691" s="63"/>
      <c r="C2691" s="64"/>
      <c r="D2691" s="63"/>
      <c r="E2691" s="65"/>
      <c r="F2691" s="63"/>
      <c r="G2691" s="63"/>
      <c r="H2691" s="63"/>
      <c r="I2691" s="63"/>
      <c r="J2691" s="63"/>
      <c r="K2691" s="63"/>
      <c r="L2691" s="63"/>
      <c r="M2691" s="63"/>
      <c r="N2691" s="63"/>
      <c r="O2691" s="63"/>
      <c r="P2691" s="66"/>
      <c r="Q2691" s="66"/>
      <c r="R2691" s="63"/>
    </row>
    <row r="2692">
      <c r="A2692" s="62"/>
      <c r="B2692" s="63"/>
      <c r="C2692" s="64"/>
      <c r="D2692" s="63"/>
      <c r="E2692" s="65"/>
      <c r="F2692" s="63"/>
      <c r="G2692" s="63"/>
      <c r="H2692" s="63"/>
      <c r="I2692" s="63"/>
      <c r="J2692" s="63"/>
      <c r="K2692" s="63"/>
      <c r="L2692" s="63"/>
      <c r="M2692" s="63"/>
      <c r="N2692" s="63"/>
      <c r="O2692" s="63"/>
      <c r="P2692" s="66"/>
      <c r="Q2692" s="66"/>
      <c r="R2692" s="63"/>
    </row>
    <row r="2693">
      <c r="A2693" s="62"/>
      <c r="B2693" s="63"/>
      <c r="C2693" s="64"/>
      <c r="D2693" s="63"/>
      <c r="E2693" s="65"/>
      <c r="F2693" s="63"/>
      <c r="G2693" s="63"/>
      <c r="H2693" s="63"/>
      <c r="I2693" s="63"/>
      <c r="J2693" s="63"/>
      <c r="K2693" s="63"/>
      <c r="L2693" s="63"/>
      <c r="M2693" s="63"/>
      <c r="N2693" s="63"/>
      <c r="O2693" s="63"/>
      <c r="P2693" s="66"/>
      <c r="Q2693" s="66"/>
      <c r="R2693" s="63"/>
    </row>
    <row r="2694">
      <c r="A2694" s="62"/>
      <c r="B2694" s="63"/>
      <c r="C2694" s="64"/>
      <c r="D2694" s="63"/>
      <c r="E2694" s="65"/>
      <c r="F2694" s="63"/>
      <c r="G2694" s="63"/>
      <c r="H2694" s="63"/>
      <c r="I2694" s="63"/>
      <c r="J2694" s="63"/>
      <c r="K2694" s="63"/>
      <c r="L2694" s="63"/>
      <c r="M2694" s="63"/>
      <c r="N2694" s="63"/>
      <c r="O2694" s="63"/>
      <c r="P2694" s="66"/>
      <c r="Q2694" s="66"/>
      <c r="R2694" s="63"/>
    </row>
    <row r="2695">
      <c r="A2695" s="62"/>
      <c r="B2695" s="63"/>
      <c r="C2695" s="64"/>
      <c r="D2695" s="63"/>
      <c r="E2695" s="65"/>
      <c r="F2695" s="63"/>
      <c r="G2695" s="63"/>
      <c r="H2695" s="63"/>
      <c r="I2695" s="63"/>
      <c r="J2695" s="63"/>
      <c r="K2695" s="63"/>
      <c r="L2695" s="63"/>
      <c r="M2695" s="63"/>
      <c r="N2695" s="63"/>
      <c r="O2695" s="63"/>
      <c r="P2695" s="66"/>
      <c r="Q2695" s="66"/>
      <c r="R2695" s="63"/>
    </row>
    <row r="2696">
      <c r="A2696" s="62"/>
      <c r="B2696" s="63"/>
      <c r="C2696" s="64"/>
      <c r="D2696" s="63"/>
      <c r="E2696" s="65"/>
      <c r="F2696" s="63"/>
      <c r="G2696" s="63"/>
      <c r="H2696" s="63"/>
      <c r="I2696" s="63"/>
      <c r="J2696" s="63"/>
      <c r="K2696" s="63"/>
      <c r="L2696" s="63"/>
      <c r="M2696" s="63"/>
      <c r="N2696" s="63"/>
      <c r="O2696" s="63"/>
      <c r="P2696" s="66"/>
      <c r="Q2696" s="66"/>
      <c r="R2696" s="63"/>
    </row>
    <row r="2697">
      <c r="A2697" s="62"/>
      <c r="B2697" s="63"/>
      <c r="C2697" s="64"/>
      <c r="D2697" s="63"/>
      <c r="E2697" s="65"/>
      <c r="F2697" s="63"/>
      <c r="G2697" s="63"/>
      <c r="H2697" s="63"/>
      <c r="I2697" s="63"/>
      <c r="J2697" s="63"/>
      <c r="K2697" s="63"/>
      <c r="L2697" s="63"/>
      <c r="M2697" s="63"/>
      <c r="N2697" s="63"/>
      <c r="O2697" s="63"/>
      <c r="P2697" s="66"/>
      <c r="Q2697" s="66"/>
      <c r="R2697" s="63"/>
    </row>
    <row r="2698">
      <c r="A2698" s="62"/>
      <c r="B2698" s="63"/>
      <c r="C2698" s="64"/>
      <c r="D2698" s="63"/>
      <c r="E2698" s="65"/>
      <c r="F2698" s="63"/>
      <c r="G2698" s="63"/>
      <c r="H2698" s="63"/>
      <c r="I2698" s="63"/>
      <c r="J2698" s="63"/>
      <c r="K2698" s="63"/>
      <c r="L2698" s="63"/>
      <c r="M2698" s="63"/>
      <c r="N2698" s="63"/>
      <c r="O2698" s="63"/>
      <c r="P2698" s="66"/>
      <c r="Q2698" s="66"/>
      <c r="R2698" s="63"/>
    </row>
    <row r="2699">
      <c r="A2699" s="62"/>
      <c r="B2699" s="63"/>
      <c r="C2699" s="64"/>
      <c r="D2699" s="63"/>
      <c r="E2699" s="65"/>
      <c r="F2699" s="63"/>
      <c r="G2699" s="63"/>
      <c r="H2699" s="63"/>
      <c r="I2699" s="63"/>
      <c r="J2699" s="63"/>
      <c r="K2699" s="63"/>
      <c r="L2699" s="63"/>
      <c r="M2699" s="63"/>
      <c r="N2699" s="63"/>
      <c r="O2699" s="63"/>
      <c r="P2699" s="66"/>
      <c r="Q2699" s="66"/>
      <c r="R2699" s="63"/>
    </row>
    <row r="2700">
      <c r="A2700" s="62"/>
      <c r="B2700" s="63"/>
      <c r="C2700" s="64"/>
      <c r="D2700" s="63"/>
      <c r="E2700" s="65"/>
      <c r="F2700" s="63"/>
      <c r="G2700" s="63"/>
      <c r="H2700" s="63"/>
      <c r="I2700" s="63"/>
      <c r="J2700" s="63"/>
      <c r="K2700" s="63"/>
      <c r="L2700" s="63"/>
      <c r="M2700" s="63"/>
      <c r="N2700" s="63"/>
      <c r="O2700" s="63"/>
      <c r="P2700" s="66"/>
      <c r="Q2700" s="66"/>
      <c r="R2700" s="63"/>
    </row>
    <row r="2701">
      <c r="A2701" s="62"/>
      <c r="B2701" s="63"/>
      <c r="C2701" s="64"/>
      <c r="D2701" s="63"/>
      <c r="E2701" s="65"/>
      <c r="F2701" s="63"/>
      <c r="G2701" s="63"/>
      <c r="H2701" s="63"/>
      <c r="I2701" s="63"/>
      <c r="J2701" s="63"/>
      <c r="K2701" s="63"/>
      <c r="L2701" s="63"/>
      <c r="M2701" s="63"/>
      <c r="N2701" s="63"/>
      <c r="O2701" s="63"/>
      <c r="P2701" s="66"/>
      <c r="Q2701" s="66"/>
      <c r="R2701" s="63"/>
    </row>
    <row r="2702">
      <c r="A2702" s="62"/>
      <c r="B2702" s="63"/>
      <c r="C2702" s="64"/>
      <c r="D2702" s="63"/>
      <c r="E2702" s="65"/>
      <c r="F2702" s="63"/>
      <c r="G2702" s="63"/>
      <c r="H2702" s="63"/>
      <c r="I2702" s="63"/>
      <c r="J2702" s="63"/>
      <c r="K2702" s="63"/>
      <c r="L2702" s="63"/>
      <c r="M2702" s="63"/>
      <c r="N2702" s="63"/>
      <c r="O2702" s="63"/>
      <c r="P2702" s="66"/>
      <c r="Q2702" s="66"/>
      <c r="R2702" s="63"/>
    </row>
    <row r="2703">
      <c r="A2703" s="62"/>
      <c r="B2703" s="63"/>
      <c r="C2703" s="64"/>
      <c r="D2703" s="63"/>
      <c r="E2703" s="65"/>
      <c r="F2703" s="63"/>
      <c r="G2703" s="63"/>
      <c r="H2703" s="63"/>
      <c r="I2703" s="63"/>
      <c r="J2703" s="63"/>
      <c r="K2703" s="63"/>
      <c r="L2703" s="63"/>
      <c r="M2703" s="63"/>
      <c r="N2703" s="63"/>
      <c r="O2703" s="63"/>
      <c r="P2703" s="66"/>
      <c r="Q2703" s="66"/>
      <c r="R2703" s="63"/>
    </row>
    <row r="2704">
      <c r="A2704" s="62"/>
      <c r="B2704" s="63"/>
      <c r="C2704" s="64"/>
      <c r="D2704" s="63"/>
      <c r="E2704" s="65"/>
      <c r="F2704" s="63"/>
      <c r="G2704" s="63"/>
      <c r="H2704" s="63"/>
      <c r="I2704" s="63"/>
      <c r="J2704" s="63"/>
      <c r="K2704" s="63"/>
      <c r="L2704" s="63"/>
      <c r="M2704" s="63"/>
      <c r="N2704" s="63"/>
      <c r="O2704" s="63"/>
      <c r="P2704" s="66"/>
      <c r="Q2704" s="66"/>
      <c r="R2704" s="63"/>
    </row>
    <row r="2705">
      <c r="A2705" s="62"/>
      <c r="B2705" s="63"/>
      <c r="C2705" s="64"/>
      <c r="D2705" s="63"/>
      <c r="E2705" s="65"/>
      <c r="F2705" s="63"/>
      <c r="G2705" s="63"/>
      <c r="H2705" s="63"/>
      <c r="I2705" s="63"/>
      <c r="J2705" s="63"/>
      <c r="K2705" s="63"/>
      <c r="L2705" s="63"/>
      <c r="M2705" s="63"/>
      <c r="N2705" s="63"/>
      <c r="O2705" s="63"/>
      <c r="P2705" s="66"/>
      <c r="Q2705" s="66"/>
      <c r="R2705" s="63"/>
    </row>
    <row r="2706">
      <c r="A2706" s="62"/>
      <c r="B2706" s="63"/>
      <c r="C2706" s="64"/>
      <c r="D2706" s="63"/>
      <c r="E2706" s="65"/>
      <c r="F2706" s="63"/>
      <c r="G2706" s="63"/>
      <c r="H2706" s="63"/>
      <c r="I2706" s="63"/>
      <c r="J2706" s="63"/>
      <c r="K2706" s="63"/>
      <c r="L2706" s="63"/>
      <c r="M2706" s="63"/>
      <c r="N2706" s="63"/>
      <c r="O2706" s="63"/>
      <c r="P2706" s="66"/>
      <c r="Q2706" s="66"/>
      <c r="R2706" s="63"/>
    </row>
    <row r="2707">
      <c r="A2707" s="62"/>
      <c r="B2707" s="63"/>
      <c r="C2707" s="64"/>
      <c r="D2707" s="63"/>
      <c r="E2707" s="65"/>
      <c r="F2707" s="63"/>
      <c r="G2707" s="63"/>
      <c r="H2707" s="63"/>
      <c r="I2707" s="63"/>
      <c r="J2707" s="63"/>
      <c r="K2707" s="63"/>
      <c r="L2707" s="63"/>
      <c r="M2707" s="63"/>
      <c r="N2707" s="63"/>
      <c r="O2707" s="63"/>
      <c r="P2707" s="66"/>
      <c r="Q2707" s="66"/>
      <c r="R2707" s="63"/>
    </row>
    <row r="2708">
      <c r="A2708" s="62"/>
      <c r="B2708" s="63"/>
      <c r="C2708" s="64"/>
      <c r="D2708" s="63"/>
      <c r="E2708" s="65"/>
      <c r="F2708" s="63"/>
      <c r="G2708" s="63"/>
      <c r="H2708" s="63"/>
      <c r="I2708" s="63"/>
      <c r="J2708" s="63"/>
      <c r="K2708" s="63"/>
      <c r="L2708" s="63"/>
      <c r="M2708" s="63"/>
      <c r="N2708" s="63"/>
      <c r="O2708" s="63"/>
      <c r="P2708" s="66"/>
      <c r="Q2708" s="66"/>
      <c r="R2708" s="63"/>
    </row>
    <row r="2709">
      <c r="A2709" s="62"/>
      <c r="B2709" s="63"/>
      <c r="C2709" s="64"/>
      <c r="D2709" s="63"/>
      <c r="E2709" s="65"/>
      <c r="F2709" s="63"/>
      <c r="G2709" s="63"/>
      <c r="H2709" s="63"/>
      <c r="I2709" s="63"/>
      <c r="J2709" s="63"/>
      <c r="K2709" s="63"/>
      <c r="L2709" s="63"/>
      <c r="M2709" s="63"/>
      <c r="N2709" s="63"/>
      <c r="O2709" s="63"/>
      <c r="P2709" s="66"/>
      <c r="Q2709" s="66"/>
      <c r="R2709" s="63"/>
    </row>
    <row r="2710">
      <c r="A2710" s="62"/>
      <c r="B2710" s="63"/>
      <c r="C2710" s="64"/>
      <c r="D2710" s="63"/>
      <c r="E2710" s="65"/>
      <c r="F2710" s="63"/>
      <c r="G2710" s="63"/>
      <c r="H2710" s="63"/>
      <c r="I2710" s="63"/>
      <c r="J2710" s="63"/>
      <c r="K2710" s="63"/>
      <c r="L2710" s="63"/>
      <c r="M2710" s="63"/>
      <c r="N2710" s="63"/>
      <c r="O2710" s="63"/>
      <c r="P2710" s="66"/>
      <c r="Q2710" s="66"/>
      <c r="R2710" s="63"/>
    </row>
    <row r="2711">
      <c r="A2711" s="62"/>
      <c r="B2711" s="63"/>
      <c r="C2711" s="64"/>
      <c r="D2711" s="63"/>
      <c r="E2711" s="65"/>
      <c r="F2711" s="63"/>
      <c r="G2711" s="63"/>
      <c r="H2711" s="63"/>
      <c r="I2711" s="63"/>
      <c r="J2711" s="63"/>
      <c r="K2711" s="63"/>
      <c r="L2711" s="63"/>
      <c r="M2711" s="63"/>
      <c r="N2711" s="63"/>
      <c r="O2711" s="63"/>
      <c r="P2711" s="66"/>
      <c r="Q2711" s="66"/>
      <c r="R2711" s="63"/>
    </row>
    <row r="2712">
      <c r="A2712" s="62"/>
      <c r="B2712" s="63"/>
      <c r="C2712" s="64"/>
      <c r="D2712" s="63"/>
      <c r="E2712" s="65"/>
      <c r="F2712" s="63"/>
      <c r="G2712" s="63"/>
      <c r="H2712" s="63"/>
      <c r="I2712" s="63"/>
      <c r="J2712" s="63"/>
      <c r="K2712" s="63"/>
      <c r="L2712" s="63"/>
      <c r="M2712" s="63"/>
      <c r="N2712" s="63"/>
      <c r="O2712" s="63"/>
      <c r="P2712" s="66"/>
      <c r="Q2712" s="66"/>
      <c r="R2712" s="63"/>
    </row>
    <row r="2713">
      <c r="A2713" s="62"/>
      <c r="B2713" s="63"/>
      <c r="C2713" s="64"/>
      <c r="D2713" s="63"/>
      <c r="E2713" s="65"/>
      <c r="F2713" s="63"/>
      <c r="G2713" s="63"/>
      <c r="H2713" s="63"/>
      <c r="I2713" s="63"/>
      <c r="J2713" s="63"/>
      <c r="K2713" s="63"/>
      <c r="L2713" s="63"/>
      <c r="M2713" s="63"/>
      <c r="N2713" s="63"/>
      <c r="O2713" s="63"/>
      <c r="P2713" s="66"/>
      <c r="Q2713" s="66"/>
      <c r="R2713" s="63"/>
    </row>
    <row r="2714">
      <c r="A2714" s="62"/>
      <c r="B2714" s="63"/>
      <c r="C2714" s="64"/>
      <c r="D2714" s="63"/>
      <c r="E2714" s="65"/>
      <c r="F2714" s="63"/>
      <c r="G2714" s="63"/>
      <c r="H2714" s="63"/>
      <c r="I2714" s="63"/>
      <c r="J2714" s="63"/>
      <c r="K2714" s="63"/>
      <c r="L2714" s="63"/>
      <c r="M2714" s="63"/>
      <c r="N2714" s="63"/>
      <c r="O2714" s="63"/>
      <c r="P2714" s="66"/>
      <c r="Q2714" s="66"/>
      <c r="R2714" s="63"/>
    </row>
    <row r="2715">
      <c r="A2715" s="62"/>
      <c r="B2715" s="63"/>
      <c r="C2715" s="64"/>
      <c r="D2715" s="63"/>
      <c r="E2715" s="65"/>
      <c r="F2715" s="63"/>
      <c r="G2715" s="63"/>
      <c r="H2715" s="63"/>
      <c r="I2715" s="63"/>
      <c r="J2715" s="63"/>
      <c r="K2715" s="63"/>
      <c r="L2715" s="63"/>
      <c r="M2715" s="63"/>
      <c r="N2715" s="63"/>
      <c r="O2715" s="63"/>
      <c r="P2715" s="66"/>
      <c r="Q2715" s="66"/>
      <c r="R2715" s="63"/>
    </row>
    <row r="2716">
      <c r="A2716" s="62"/>
      <c r="B2716" s="63"/>
      <c r="C2716" s="64"/>
      <c r="D2716" s="63"/>
      <c r="E2716" s="65"/>
      <c r="F2716" s="63"/>
      <c r="G2716" s="63"/>
      <c r="H2716" s="63"/>
      <c r="I2716" s="63"/>
      <c r="J2716" s="63"/>
      <c r="K2716" s="63"/>
      <c r="L2716" s="63"/>
      <c r="M2716" s="63"/>
      <c r="N2716" s="63"/>
      <c r="O2716" s="63"/>
      <c r="P2716" s="66"/>
      <c r="Q2716" s="66"/>
      <c r="R2716" s="63"/>
    </row>
    <row r="2717">
      <c r="A2717" s="62"/>
      <c r="B2717" s="63"/>
      <c r="C2717" s="64"/>
      <c r="D2717" s="63"/>
      <c r="E2717" s="65"/>
      <c r="F2717" s="63"/>
      <c r="G2717" s="63"/>
      <c r="H2717" s="63"/>
      <c r="I2717" s="63"/>
      <c r="J2717" s="63"/>
      <c r="K2717" s="63"/>
      <c r="L2717" s="63"/>
      <c r="M2717" s="63"/>
      <c r="N2717" s="63"/>
      <c r="O2717" s="63"/>
      <c r="P2717" s="66"/>
      <c r="Q2717" s="66"/>
      <c r="R2717" s="63"/>
    </row>
    <row r="2718">
      <c r="A2718" s="62"/>
      <c r="B2718" s="63"/>
      <c r="C2718" s="64"/>
      <c r="D2718" s="63"/>
      <c r="E2718" s="65"/>
      <c r="F2718" s="63"/>
      <c r="G2718" s="63"/>
      <c r="H2718" s="63"/>
      <c r="I2718" s="63"/>
      <c r="J2718" s="63"/>
      <c r="K2718" s="63"/>
      <c r="L2718" s="63"/>
      <c r="M2718" s="63"/>
      <c r="N2718" s="63"/>
      <c r="O2718" s="63"/>
      <c r="P2718" s="66"/>
      <c r="Q2718" s="66"/>
      <c r="R2718" s="63"/>
    </row>
    <row r="2719">
      <c r="A2719" s="62"/>
      <c r="B2719" s="63"/>
      <c r="C2719" s="64"/>
      <c r="D2719" s="63"/>
      <c r="E2719" s="65"/>
      <c r="F2719" s="63"/>
      <c r="G2719" s="63"/>
      <c r="H2719" s="63"/>
      <c r="I2719" s="63"/>
      <c r="J2719" s="63"/>
      <c r="K2719" s="63"/>
      <c r="L2719" s="63"/>
      <c r="M2719" s="63"/>
      <c r="N2719" s="63"/>
      <c r="O2719" s="63"/>
      <c r="P2719" s="66"/>
      <c r="Q2719" s="66"/>
      <c r="R2719" s="63"/>
    </row>
    <row r="2720">
      <c r="A2720" s="62"/>
      <c r="B2720" s="63"/>
      <c r="C2720" s="64"/>
      <c r="D2720" s="63"/>
      <c r="E2720" s="65"/>
      <c r="F2720" s="63"/>
      <c r="G2720" s="63"/>
      <c r="H2720" s="63"/>
      <c r="I2720" s="63"/>
      <c r="J2720" s="63"/>
      <c r="K2720" s="63"/>
      <c r="L2720" s="63"/>
      <c r="M2720" s="63"/>
      <c r="N2720" s="63"/>
      <c r="O2720" s="63"/>
      <c r="P2720" s="66"/>
      <c r="Q2720" s="66"/>
      <c r="R2720" s="63"/>
    </row>
    <row r="2721">
      <c r="A2721" s="62"/>
      <c r="B2721" s="63"/>
      <c r="C2721" s="64"/>
      <c r="D2721" s="63"/>
      <c r="E2721" s="65"/>
      <c r="F2721" s="63"/>
      <c r="G2721" s="63"/>
      <c r="H2721" s="63"/>
      <c r="I2721" s="63"/>
      <c r="J2721" s="63"/>
      <c r="K2721" s="63"/>
      <c r="L2721" s="63"/>
      <c r="M2721" s="63"/>
      <c r="N2721" s="63"/>
      <c r="O2721" s="63"/>
      <c r="P2721" s="66"/>
      <c r="Q2721" s="66"/>
      <c r="R2721" s="63"/>
    </row>
    <row r="2722">
      <c r="A2722" s="62"/>
      <c r="B2722" s="63"/>
      <c r="C2722" s="64"/>
      <c r="D2722" s="63"/>
      <c r="E2722" s="65"/>
      <c r="F2722" s="63"/>
      <c r="G2722" s="63"/>
      <c r="H2722" s="63"/>
      <c r="I2722" s="63"/>
      <c r="J2722" s="63"/>
      <c r="K2722" s="63"/>
      <c r="L2722" s="63"/>
      <c r="M2722" s="63"/>
      <c r="N2722" s="63"/>
      <c r="O2722" s="63"/>
      <c r="P2722" s="66"/>
      <c r="Q2722" s="66"/>
      <c r="R2722" s="63"/>
    </row>
    <row r="2723">
      <c r="A2723" s="62"/>
      <c r="B2723" s="63"/>
      <c r="C2723" s="64"/>
      <c r="D2723" s="63"/>
      <c r="E2723" s="65"/>
      <c r="F2723" s="63"/>
      <c r="G2723" s="63"/>
      <c r="H2723" s="63"/>
      <c r="I2723" s="63"/>
      <c r="J2723" s="63"/>
      <c r="K2723" s="63"/>
      <c r="L2723" s="63"/>
      <c r="M2723" s="63"/>
      <c r="N2723" s="63"/>
      <c r="O2723" s="63"/>
      <c r="P2723" s="66"/>
      <c r="Q2723" s="66"/>
      <c r="R2723" s="63"/>
    </row>
    <row r="2724">
      <c r="A2724" s="62"/>
      <c r="B2724" s="63"/>
      <c r="C2724" s="64"/>
      <c r="D2724" s="63"/>
      <c r="E2724" s="65"/>
      <c r="F2724" s="63"/>
      <c r="G2724" s="63"/>
      <c r="H2724" s="63"/>
      <c r="I2724" s="63"/>
      <c r="J2724" s="63"/>
      <c r="K2724" s="63"/>
      <c r="L2724" s="63"/>
      <c r="M2724" s="63"/>
      <c r="N2724" s="63"/>
      <c r="O2724" s="63"/>
      <c r="P2724" s="66"/>
      <c r="Q2724" s="66"/>
      <c r="R2724" s="63"/>
    </row>
    <row r="2725">
      <c r="A2725" s="62"/>
      <c r="B2725" s="63"/>
      <c r="C2725" s="64"/>
      <c r="D2725" s="63"/>
      <c r="E2725" s="65"/>
      <c r="F2725" s="63"/>
      <c r="G2725" s="63"/>
      <c r="H2725" s="63"/>
      <c r="I2725" s="63"/>
      <c r="J2725" s="63"/>
      <c r="K2725" s="63"/>
      <c r="L2725" s="63"/>
      <c r="M2725" s="63"/>
      <c r="N2725" s="63"/>
      <c r="O2725" s="63"/>
      <c r="P2725" s="66"/>
      <c r="Q2725" s="66"/>
      <c r="R2725" s="63"/>
    </row>
    <row r="2726">
      <c r="A2726" s="62"/>
      <c r="B2726" s="63"/>
      <c r="C2726" s="64"/>
      <c r="D2726" s="63"/>
      <c r="E2726" s="65"/>
      <c r="F2726" s="63"/>
      <c r="G2726" s="63"/>
      <c r="H2726" s="63"/>
      <c r="I2726" s="63"/>
      <c r="J2726" s="63"/>
      <c r="K2726" s="63"/>
      <c r="L2726" s="63"/>
      <c r="M2726" s="63"/>
      <c r="N2726" s="63"/>
      <c r="O2726" s="63"/>
      <c r="P2726" s="66"/>
      <c r="Q2726" s="66"/>
      <c r="R2726" s="63"/>
    </row>
    <row r="2727">
      <c r="A2727" s="62"/>
      <c r="B2727" s="63"/>
      <c r="C2727" s="64"/>
      <c r="D2727" s="63"/>
      <c r="E2727" s="65"/>
      <c r="F2727" s="63"/>
      <c r="G2727" s="63"/>
      <c r="H2727" s="63"/>
      <c r="I2727" s="63"/>
      <c r="J2727" s="63"/>
      <c r="K2727" s="63"/>
      <c r="L2727" s="63"/>
      <c r="M2727" s="63"/>
      <c r="N2727" s="63"/>
      <c r="O2727" s="63"/>
      <c r="P2727" s="66"/>
      <c r="Q2727" s="66"/>
      <c r="R2727" s="63"/>
    </row>
    <row r="2728">
      <c r="A2728" s="62"/>
      <c r="B2728" s="63"/>
      <c r="C2728" s="64"/>
      <c r="D2728" s="63"/>
      <c r="E2728" s="65"/>
      <c r="F2728" s="63"/>
      <c r="G2728" s="63"/>
      <c r="H2728" s="63"/>
      <c r="I2728" s="63"/>
      <c r="J2728" s="63"/>
      <c r="K2728" s="63"/>
      <c r="L2728" s="63"/>
      <c r="M2728" s="63"/>
      <c r="N2728" s="63"/>
      <c r="O2728" s="63"/>
      <c r="P2728" s="66"/>
      <c r="Q2728" s="66"/>
      <c r="R2728" s="63"/>
    </row>
    <row r="2729">
      <c r="A2729" s="62"/>
      <c r="B2729" s="63"/>
      <c r="C2729" s="64"/>
      <c r="D2729" s="63"/>
      <c r="E2729" s="65"/>
      <c r="F2729" s="63"/>
      <c r="G2729" s="63"/>
      <c r="H2729" s="63"/>
      <c r="I2729" s="63"/>
      <c r="J2729" s="63"/>
      <c r="K2729" s="63"/>
      <c r="L2729" s="63"/>
      <c r="M2729" s="63"/>
      <c r="N2729" s="63"/>
      <c r="O2729" s="63"/>
      <c r="P2729" s="66"/>
      <c r="Q2729" s="66"/>
      <c r="R2729" s="63"/>
    </row>
    <row r="2730">
      <c r="A2730" s="62"/>
      <c r="B2730" s="63"/>
      <c r="C2730" s="64"/>
      <c r="D2730" s="63"/>
      <c r="E2730" s="65"/>
      <c r="F2730" s="63"/>
      <c r="G2730" s="63"/>
      <c r="H2730" s="63"/>
      <c r="I2730" s="63"/>
      <c r="J2730" s="63"/>
      <c r="K2730" s="63"/>
      <c r="L2730" s="63"/>
      <c r="M2730" s="63"/>
      <c r="N2730" s="63"/>
      <c r="O2730" s="63"/>
      <c r="P2730" s="66"/>
      <c r="Q2730" s="66"/>
      <c r="R2730" s="63"/>
    </row>
    <row r="2731">
      <c r="A2731" s="62"/>
      <c r="B2731" s="63"/>
      <c r="C2731" s="64"/>
      <c r="D2731" s="63"/>
      <c r="E2731" s="65"/>
      <c r="F2731" s="63"/>
      <c r="G2731" s="63"/>
      <c r="H2731" s="63"/>
      <c r="I2731" s="63"/>
      <c r="J2731" s="63"/>
      <c r="K2731" s="63"/>
      <c r="L2731" s="63"/>
      <c r="M2731" s="63"/>
      <c r="N2731" s="63"/>
      <c r="O2731" s="63"/>
      <c r="P2731" s="66"/>
      <c r="Q2731" s="66"/>
      <c r="R2731" s="63"/>
    </row>
    <row r="2732">
      <c r="A2732" s="62"/>
      <c r="B2732" s="63"/>
      <c r="C2732" s="64"/>
      <c r="D2732" s="63"/>
      <c r="E2732" s="65"/>
      <c r="F2732" s="63"/>
      <c r="G2732" s="63"/>
      <c r="H2732" s="63"/>
      <c r="I2732" s="63"/>
      <c r="J2732" s="63"/>
      <c r="K2732" s="63"/>
      <c r="L2732" s="63"/>
      <c r="M2732" s="63"/>
      <c r="N2732" s="63"/>
      <c r="O2732" s="63"/>
      <c r="P2732" s="66"/>
      <c r="Q2732" s="66"/>
      <c r="R2732" s="63"/>
    </row>
    <row r="2733">
      <c r="A2733" s="62"/>
      <c r="B2733" s="63"/>
      <c r="C2733" s="64"/>
      <c r="D2733" s="63"/>
      <c r="E2733" s="65"/>
      <c r="F2733" s="63"/>
      <c r="G2733" s="63"/>
      <c r="H2733" s="63"/>
      <c r="I2733" s="63"/>
      <c r="J2733" s="63"/>
      <c r="K2733" s="63"/>
      <c r="L2733" s="63"/>
      <c r="M2733" s="63"/>
      <c r="N2733" s="63"/>
      <c r="O2733" s="63"/>
      <c r="P2733" s="66"/>
      <c r="Q2733" s="66"/>
      <c r="R2733" s="63"/>
    </row>
    <row r="2734">
      <c r="A2734" s="62"/>
      <c r="B2734" s="63"/>
      <c r="C2734" s="64"/>
      <c r="D2734" s="63"/>
      <c r="E2734" s="65"/>
      <c r="F2734" s="63"/>
      <c r="G2734" s="63"/>
      <c r="H2734" s="63"/>
      <c r="I2734" s="63"/>
      <c r="J2734" s="63"/>
      <c r="K2734" s="63"/>
      <c r="L2734" s="63"/>
      <c r="M2734" s="63"/>
      <c r="N2734" s="63"/>
      <c r="O2734" s="63"/>
      <c r="P2734" s="66"/>
      <c r="Q2734" s="66"/>
      <c r="R2734" s="63"/>
    </row>
    <row r="2735">
      <c r="A2735" s="62"/>
      <c r="B2735" s="63"/>
      <c r="C2735" s="64"/>
      <c r="D2735" s="63"/>
      <c r="E2735" s="65"/>
      <c r="F2735" s="63"/>
      <c r="G2735" s="63"/>
      <c r="H2735" s="63"/>
      <c r="I2735" s="63"/>
      <c r="J2735" s="63"/>
      <c r="K2735" s="63"/>
      <c r="L2735" s="63"/>
      <c r="M2735" s="63"/>
      <c r="N2735" s="63"/>
      <c r="O2735" s="63"/>
      <c r="P2735" s="66"/>
      <c r="Q2735" s="66"/>
      <c r="R2735" s="63"/>
    </row>
    <row r="2736">
      <c r="A2736" s="62"/>
      <c r="B2736" s="63"/>
      <c r="C2736" s="64"/>
      <c r="D2736" s="63"/>
      <c r="E2736" s="65"/>
      <c r="F2736" s="63"/>
      <c r="G2736" s="63"/>
      <c r="H2736" s="63"/>
      <c r="I2736" s="63"/>
      <c r="J2736" s="63"/>
      <c r="K2736" s="63"/>
      <c r="L2736" s="63"/>
      <c r="M2736" s="63"/>
      <c r="N2736" s="63"/>
      <c r="O2736" s="63"/>
      <c r="P2736" s="66"/>
      <c r="Q2736" s="66"/>
      <c r="R2736" s="63"/>
    </row>
    <row r="2737">
      <c r="A2737" s="62"/>
      <c r="B2737" s="63"/>
      <c r="C2737" s="64"/>
      <c r="D2737" s="63"/>
      <c r="E2737" s="65"/>
      <c r="F2737" s="63"/>
      <c r="G2737" s="63"/>
      <c r="H2737" s="63"/>
      <c r="I2737" s="63"/>
      <c r="J2737" s="63"/>
      <c r="K2737" s="63"/>
      <c r="L2737" s="63"/>
      <c r="M2737" s="63"/>
      <c r="N2737" s="63"/>
      <c r="O2737" s="63"/>
      <c r="P2737" s="66"/>
      <c r="Q2737" s="66"/>
      <c r="R2737" s="63"/>
    </row>
    <row r="2738">
      <c r="A2738" s="62"/>
      <c r="B2738" s="63"/>
      <c r="C2738" s="64"/>
      <c r="D2738" s="63"/>
      <c r="E2738" s="65"/>
      <c r="F2738" s="63"/>
      <c r="G2738" s="63"/>
      <c r="H2738" s="63"/>
      <c r="I2738" s="63"/>
      <c r="J2738" s="63"/>
      <c r="K2738" s="63"/>
      <c r="L2738" s="63"/>
      <c r="M2738" s="63"/>
      <c r="N2738" s="63"/>
      <c r="O2738" s="63"/>
      <c r="P2738" s="66"/>
      <c r="Q2738" s="66"/>
      <c r="R2738" s="63"/>
    </row>
    <row r="2739">
      <c r="A2739" s="62"/>
      <c r="B2739" s="63"/>
      <c r="C2739" s="64"/>
      <c r="D2739" s="63"/>
      <c r="E2739" s="65"/>
      <c r="F2739" s="63"/>
      <c r="G2739" s="63"/>
      <c r="H2739" s="63"/>
      <c r="I2739" s="63"/>
      <c r="J2739" s="63"/>
      <c r="K2739" s="63"/>
      <c r="L2739" s="63"/>
      <c r="M2739" s="63"/>
      <c r="N2739" s="63"/>
      <c r="O2739" s="63"/>
      <c r="P2739" s="66"/>
      <c r="Q2739" s="66"/>
      <c r="R2739" s="63"/>
    </row>
    <row r="2740">
      <c r="A2740" s="62"/>
      <c r="B2740" s="63"/>
      <c r="C2740" s="64"/>
      <c r="D2740" s="63"/>
      <c r="E2740" s="65"/>
      <c r="F2740" s="63"/>
      <c r="G2740" s="63"/>
      <c r="H2740" s="63"/>
      <c r="I2740" s="63"/>
      <c r="J2740" s="63"/>
      <c r="K2740" s="63"/>
      <c r="L2740" s="63"/>
      <c r="M2740" s="63"/>
      <c r="N2740" s="63"/>
      <c r="O2740" s="63"/>
      <c r="P2740" s="66"/>
      <c r="Q2740" s="66"/>
      <c r="R2740" s="63"/>
    </row>
    <row r="2741">
      <c r="A2741" s="62"/>
      <c r="B2741" s="63"/>
      <c r="C2741" s="64"/>
      <c r="D2741" s="63"/>
      <c r="E2741" s="65"/>
      <c r="F2741" s="63"/>
      <c r="G2741" s="63"/>
      <c r="H2741" s="63"/>
      <c r="I2741" s="63"/>
      <c r="J2741" s="63"/>
      <c r="K2741" s="63"/>
      <c r="L2741" s="63"/>
      <c r="M2741" s="63"/>
      <c r="N2741" s="63"/>
      <c r="O2741" s="63"/>
      <c r="P2741" s="66"/>
      <c r="Q2741" s="66"/>
      <c r="R2741" s="63"/>
    </row>
    <row r="2742">
      <c r="A2742" s="62"/>
      <c r="B2742" s="63"/>
      <c r="C2742" s="64"/>
      <c r="D2742" s="63"/>
      <c r="E2742" s="65"/>
      <c r="F2742" s="63"/>
      <c r="G2742" s="63"/>
      <c r="H2742" s="63"/>
      <c r="I2742" s="63"/>
      <c r="J2742" s="63"/>
      <c r="K2742" s="63"/>
      <c r="L2742" s="63"/>
      <c r="M2742" s="63"/>
      <c r="N2742" s="63"/>
      <c r="O2742" s="63"/>
      <c r="P2742" s="66"/>
      <c r="Q2742" s="66"/>
      <c r="R2742" s="63"/>
    </row>
    <row r="2743">
      <c r="A2743" s="62"/>
      <c r="B2743" s="63"/>
      <c r="C2743" s="64"/>
      <c r="D2743" s="63"/>
      <c r="E2743" s="65"/>
      <c r="F2743" s="63"/>
      <c r="G2743" s="63"/>
      <c r="H2743" s="63"/>
      <c r="I2743" s="63"/>
      <c r="J2743" s="63"/>
      <c r="K2743" s="63"/>
      <c r="L2743" s="63"/>
      <c r="M2743" s="63"/>
      <c r="N2743" s="63"/>
      <c r="O2743" s="63"/>
      <c r="P2743" s="66"/>
      <c r="Q2743" s="66"/>
      <c r="R2743" s="63"/>
    </row>
    <row r="2744">
      <c r="A2744" s="62"/>
      <c r="B2744" s="63"/>
      <c r="C2744" s="64"/>
      <c r="D2744" s="63"/>
      <c r="E2744" s="65"/>
      <c r="F2744" s="63"/>
      <c r="G2744" s="63"/>
      <c r="H2744" s="63"/>
      <c r="I2744" s="63"/>
      <c r="J2744" s="63"/>
      <c r="K2744" s="63"/>
      <c r="L2744" s="63"/>
      <c r="M2744" s="63"/>
      <c r="N2744" s="63"/>
      <c r="O2744" s="63"/>
      <c r="P2744" s="66"/>
      <c r="Q2744" s="66"/>
      <c r="R2744" s="63"/>
    </row>
    <row r="2745">
      <c r="A2745" s="62"/>
      <c r="B2745" s="63"/>
      <c r="C2745" s="64"/>
      <c r="D2745" s="63"/>
      <c r="E2745" s="65"/>
      <c r="F2745" s="63"/>
      <c r="G2745" s="63"/>
      <c r="H2745" s="63"/>
      <c r="I2745" s="63"/>
      <c r="J2745" s="63"/>
      <c r="K2745" s="63"/>
      <c r="L2745" s="63"/>
      <c r="M2745" s="63"/>
      <c r="N2745" s="63"/>
      <c r="O2745" s="63"/>
      <c r="P2745" s="66"/>
      <c r="Q2745" s="66"/>
      <c r="R2745" s="63"/>
    </row>
    <row r="2746">
      <c r="A2746" s="62"/>
      <c r="B2746" s="63"/>
      <c r="C2746" s="64"/>
      <c r="D2746" s="63"/>
      <c r="E2746" s="65"/>
      <c r="F2746" s="63"/>
      <c r="G2746" s="63"/>
      <c r="H2746" s="63"/>
      <c r="I2746" s="63"/>
      <c r="J2746" s="63"/>
      <c r="K2746" s="63"/>
      <c r="L2746" s="63"/>
      <c r="M2746" s="63"/>
      <c r="N2746" s="63"/>
      <c r="O2746" s="63"/>
      <c r="P2746" s="66"/>
      <c r="Q2746" s="66"/>
      <c r="R2746" s="63"/>
    </row>
    <row r="2747">
      <c r="A2747" s="62"/>
      <c r="B2747" s="63"/>
      <c r="C2747" s="64"/>
      <c r="D2747" s="63"/>
      <c r="E2747" s="65"/>
      <c r="F2747" s="63"/>
      <c r="G2747" s="63"/>
      <c r="H2747" s="63"/>
      <c r="I2747" s="63"/>
      <c r="J2747" s="63"/>
      <c r="K2747" s="63"/>
      <c r="L2747" s="63"/>
      <c r="M2747" s="63"/>
      <c r="N2747" s="63"/>
      <c r="O2747" s="63"/>
      <c r="P2747" s="66"/>
      <c r="Q2747" s="66"/>
      <c r="R2747" s="63"/>
    </row>
    <row r="2748">
      <c r="A2748" s="62"/>
      <c r="B2748" s="63"/>
      <c r="C2748" s="64"/>
      <c r="D2748" s="63"/>
      <c r="E2748" s="65"/>
      <c r="F2748" s="63"/>
      <c r="G2748" s="63"/>
      <c r="H2748" s="63"/>
      <c r="I2748" s="63"/>
      <c r="J2748" s="63"/>
      <c r="K2748" s="63"/>
      <c r="L2748" s="63"/>
      <c r="M2748" s="63"/>
      <c r="N2748" s="63"/>
      <c r="O2748" s="63"/>
      <c r="P2748" s="66"/>
      <c r="Q2748" s="66"/>
      <c r="R2748" s="63"/>
    </row>
    <row r="2749">
      <c r="A2749" s="62"/>
      <c r="B2749" s="63"/>
      <c r="C2749" s="64"/>
      <c r="D2749" s="63"/>
      <c r="E2749" s="65"/>
      <c r="F2749" s="63"/>
      <c r="G2749" s="63"/>
      <c r="H2749" s="63"/>
      <c r="I2749" s="63"/>
      <c r="J2749" s="63"/>
      <c r="K2749" s="63"/>
      <c r="L2749" s="63"/>
      <c r="M2749" s="63"/>
      <c r="N2749" s="63"/>
      <c r="O2749" s="63"/>
      <c r="P2749" s="66"/>
      <c r="Q2749" s="66"/>
      <c r="R2749" s="63"/>
    </row>
    <row r="2750">
      <c r="A2750" s="62"/>
      <c r="B2750" s="63"/>
      <c r="C2750" s="64"/>
      <c r="D2750" s="63"/>
      <c r="E2750" s="65"/>
      <c r="F2750" s="63"/>
      <c r="G2750" s="63"/>
      <c r="H2750" s="63"/>
      <c r="I2750" s="63"/>
      <c r="J2750" s="63"/>
      <c r="K2750" s="63"/>
      <c r="L2750" s="63"/>
      <c r="M2750" s="63"/>
      <c r="N2750" s="63"/>
      <c r="O2750" s="63"/>
      <c r="P2750" s="66"/>
      <c r="Q2750" s="66"/>
      <c r="R2750" s="63"/>
    </row>
    <row r="2751">
      <c r="A2751" s="62"/>
      <c r="B2751" s="63"/>
      <c r="C2751" s="64"/>
      <c r="D2751" s="63"/>
      <c r="E2751" s="65"/>
      <c r="F2751" s="63"/>
      <c r="G2751" s="63"/>
      <c r="H2751" s="63"/>
      <c r="I2751" s="63"/>
      <c r="J2751" s="63"/>
      <c r="K2751" s="63"/>
      <c r="L2751" s="63"/>
      <c r="M2751" s="63"/>
      <c r="N2751" s="63"/>
      <c r="O2751" s="63"/>
      <c r="P2751" s="66"/>
      <c r="Q2751" s="66"/>
      <c r="R2751" s="63"/>
    </row>
    <row r="2752">
      <c r="A2752" s="62"/>
      <c r="B2752" s="63"/>
      <c r="C2752" s="64"/>
      <c r="D2752" s="63"/>
      <c r="E2752" s="65"/>
      <c r="F2752" s="63"/>
      <c r="G2752" s="63"/>
      <c r="H2752" s="63"/>
      <c r="I2752" s="63"/>
      <c r="J2752" s="63"/>
      <c r="K2752" s="63"/>
      <c r="L2752" s="63"/>
      <c r="M2752" s="63"/>
      <c r="N2752" s="63"/>
      <c r="O2752" s="63"/>
      <c r="P2752" s="66"/>
      <c r="Q2752" s="66"/>
      <c r="R2752" s="63"/>
    </row>
    <row r="2753">
      <c r="A2753" s="62"/>
      <c r="B2753" s="63"/>
      <c r="C2753" s="64"/>
      <c r="D2753" s="63"/>
      <c r="E2753" s="65"/>
      <c r="F2753" s="63"/>
      <c r="G2753" s="63"/>
      <c r="H2753" s="63"/>
      <c r="I2753" s="63"/>
      <c r="J2753" s="63"/>
      <c r="K2753" s="63"/>
      <c r="L2753" s="63"/>
      <c r="M2753" s="63"/>
      <c r="N2753" s="63"/>
      <c r="O2753" s="63"/>
      <c r="P2753" s="66"/>
      <c r="Q2753" s="66"/>
      <c r="R2753" s="63"/>
    </row>
    <row r="2754">
      <c r="A2754" s="62"/>
      <c r="B2754" s="63"/>
      <c r="C2754" s="64"/>
      <c r="D2754" s="63"/>
      <c r="E2754" s="65"/>
      <c r="F2754" s="63"/>
      <c r="G2754" s="63"/>
      <c r="H2754" s="63"/>
      <c r="I2754" s="63"/>
      <c r="J2754" s="63"/>
      <c r="K2754" s="63"/>
      <c r="L2754" s="63"/>
      <c r="M2754" s="63"/>
      <c r="N2754" s="63"/>
      <c r="O2754" s="63"/>
      <c r="P2754" s="66"/>
      <c r="Q2754" s="66"/>
      <c r="R2754" s="63"/>
    </row>
    <row r="2755">
      <c r="A2755" s="62"/>
      <c r="B2755" s="63"/>
      <c r="C2755" s="64"/>
      <c r="D2755" s="63"/>
      <c r="E2755" s="65"/>
      <c r="F2755" s="63"/>
      <c r="G2755" s="63"/>
      <c r="H2755" s="63"/>
      <c r="I2755" s="63"/>
      <c r="J2755" s="63"/>
      <c r="K2755" s="63"/>
      <c r="L2755" s="63"/>
      <c r="M2755" s="63"/>
      <c r="N2755" s="63"/>
      <c r="O2755" s="63"/>
      <c r="P2755" s="66"/>
      <c r="Q2755" s="66"/>
      <c r="R2755" s="63"/>
    </row>
    <row r="2756">
      <c r="A2756" s="62"/>
      <c r="B2756" s="63"/>
      <c r="C2756" s="64"/>
      <c r="D2756" s="63"/>
      <c r="E2756" s="65"/>
      <c r="F2756" s="63"/>
      <c r="G2756" s="63"/>
      <c r="H2756" s="63"/>
      <c r="I2756" s="63"/>
      <c r="J2756" s="63"/>
      <c r="K2756" s="63"/>
      <c r="L2756" s="63"/>
      <c r="M2756" s="63"/>
      <c r="N2756" s="63"/>
      <c r="O2756" s="63"/>
      <c r="P2756" s="66"/>
      <c r="Q2756" s="66"/>
      <c r="R2756" s="63"/>
    </row>
    <row r="2757">
      <c r="A2757" s="62"/>
      <c r="B2757" s="63"/>
      <c r="C2757" s="64"/>
      <c r="D2757" s="63"/>
      <c r="E2757" s="65"/>
      <c r="F2757" s="63"/>
      <c r="G2757" s="63"/>
      <c r="H2757" s="63"/>
      <c r="I2757" s="63"/>
      <c r="J2757" s="63"/>
      <c r="K2757" s="63"/>
      <c r="L2757" s="63"/>
      <c r="M2757" s="63"/>
      <c r="N2757" s="63"/>
      <c r="O2757" s="63"/>
      <c r="P2757" s="66"/>
      <c r="Q2757" s="66"/>
      <c r="R2757" s="63"/>
    </row>
    <row r="2758">
      <c r="A2758" s="62"/>
      <c r="B2758" s="63"/>
      <c r="C2758" s="64"/>
      <c r="D2758" s="63"/>
      <c r="E2758" s="65"/>
      <c r="F2758" s="63"/>
      <c r="G2758" s="63"/>
      <c r="H2758" s="63"/>
      <c r="I2758" s="63"/>
      <c r="J2758" s="63"/>
      <c r="K2758" s="63"/>
      <c r="L2758" s="63"/>
      <c r="M2758" s="63"/>
      <c r="N2758" s="63"/>
      <c r="O2758" s="63"/>
      <c r="P2758" s="66"/>
      <c r="Q2758" s="66"/>
      <c r="R2758" s="63"/>
    </row>
    <row r="2759">
      <c r="A2759" s="62"/>
      <c r="B2759" s="63"/>
      <c r="C2759" s="64"/>
      <c r="D2759" s="63"/>
      <c r="E2759" s="65"/>
      <c r="F2759" s="63"/>
      <c r="G2759" s="63"/>
      <c r="H2759" s="63"/>
      <c r="I2759" s="63"/>
      <c r="J2759" s="63"/>
      <c r="K2759" s="63"/>
      <c r="L2759" s="63"/>
      <c r="M2759" s="63"/>
      <c r="N2759" s="63"/>
      <c r="O2759" s="63"/>
      <c r="P2759" s="66"/>
      <c r="Q2759" s="66"/>
      <c r="R2759" s="63"/>
    </row>
    <row r="2760">
      <c r="A2760" s="62"/>
      <c r="B2760" s="63"/>
      <c r="C2760" s="64"/>
      <c r="D2760" s="63"/>
      <c r="E2760" s="65"/>
      <c r="F2760" s="63"/>
      <c r="G2760" s="63"/>
      <c r="H2760" s="63"/>
      <c r="I2760" s="63"/>
      <c r="J2760" s="63"/>
      <c r="K2760" s="63"/>
      <c r="L2760" s="63"/>
      <c r="M2760" s="63"/>
      <c r="N2760" s="63"/>
      <c r="O2760" s="63"/>
      <c r="P2760" s="66"/>
      <c r="Q2760" s="66"/>
      <c r="R2760" s="63"/>
    </row>
    <row r="2761">
      <c r="A2761" s="62"/>
      <c r="B2761" s="63"/>
      <c r="C2761" s="64"/>
      <c r="D2761" s="63"/>
      <c r="E2761" s="65"/>
      <c r="F2761" s="63"/>
      <c r="G2761" s="63"/>
      <c r="H2761" s="63"/>
      <c r="I2761" s="63"/>
      <c r="J2761" s="63"/>
      <c r="K2761" s="63"/>
      <c r="L2761" s="63"/>
      <c r="M2761" s="63"/>
      <c r="N2761" s="63"/>
      <c r="O2761" s="63"/>
      <c r="P2761" s="66"/>
      <c r="Q2761" s="66"/>
      <c r="R2761" s="63"/>
    </row>
    <row r="2762">
      <c r="A2762" s="62"/>
      <c r="B2762" s="63"/>
      <c r="C2762" s="64"/>
      <c r="D2762" s="63"/>
      <c r="E2762" s="65"/>
      <c r="F2762" s="63"/>
      <c r="G2762" s="63"/>
      <c r="H2762" s="63"/>
      <c r="I2762" s="63"/>
      <c r="J2762" s="63"/>
      <c r="K2762" s="63"/>
      <c r="L2762" s="63"/>
      <c r="M2762" s="63"/>
      <c r="N2762" s="63"/>
      <c r="O2762" s="63"/>
      <c r="P2762" s="66"/>
      <c r="Q2762" s="66"/>
      <c r="R2762" s="63"/>
    </row>
    <row r="2763">
      <c r="A2763" s="62"/>
      <c r="B2763" s="63"/>
      <c r="C2763" s="64"/>
      <c r="D2763" s="63"/>
      <c r="E2763" s="65"/>
      <c r="F2763" s="63"/>
      <c r="G2763" s="63"/>
      <c r="H2763" s="63"/>
      <c r="I2763" s="63"/>
      <c r="J2763" s="63"/>
      <c r="K2763" s="63"/>
      <c r="L2763" s="63"/>
      <c r="M2763" s="63"/>
      <c r="N2763" s="63"/>
      <c r="O2763" s="63"/>
      <c r="P2763" s="66"/>
      <c r="Q2763" s="66"/>
      <c r="R2763" s="63"/>
    </row>
    <row r="2764">
      <c r="A2764" s="62"/>
      <c r="B2764" s="63"/>
      <c r="C2764" s="64"/>
      <c r="D2764" s="63"/>
      <c r="E2764" s="65"/>
      <c r="F2764" s="63"/>
      <c r="G2764" s="63"/>
      <c r="H2764" s="63"/>
      <c r="I2764" s="63"/>
      <c r="J2764" s="63"/>
      <c r="K2764" s="63"/>
      <c r="L2764" s="63"/>
      <c r="M2764" s="63"/>
      <c r="N2764" s="63"/>
      <c r="O2764" s="63"/>
      <c r="P2764" s="66"/>
      <c r="Q2764" s="66"/>
      <c r="R2764" s="63"/>
    </row>
    <row r="2765">
      <c r="A2765" s="62"/>
      <c r="B2765" s="63"/>
      <c r="C2765" s="64"/>
      <c r="D2765" s="63"/>
      <c r="E2765" s="65"/>
      <c r="F2765" s="63"/>
      <c r="G2765" s="63"/>
      <c r="H2765" s="63"/>
      <c r="I2765" s="63"/>
      <c r="J2765" s="63"/>
      <c r="K2765" s="63"/>
      <c r="L2765" s="63"/>
      <c r="M2765" s="63"/>
      <c r="N2765" s="63"/>
      <c r="O2765" s="63"/>
      <c r="P2765" s="66"/>
      <c r="Q2765" s="66"/>
      <c r="R2765" s="63"/>
    </row>
    <row r="2766">
      <c r="A2766" s="62"/>
      <c r="B2766" s="63"/>
      <c r="C2766" s="64"/>
      <c r="D2766" s="63"/>
      <c r="E2766" s="65"/>
      <c r="F2766" s="63"/>
      <c r="G2766" s="63"/>
      <c r="H2766" s="63"/>
      <c r="I2766" s="63"/>
      <c r="J2766" s="63"/>
      <c r="K2766" s="63"/>
      <c r="L2766" s="63"/>
      <c r="M2766" s="63"/>
      <c r="N2766" s="63"/>
      <c r="O2766" s="63"/>
      <c r="P2766" s="66"/>
      <c r="Q2766" s="66"/>
      <c r="R2766" s="63"/>
    </row>
    <row r="2767">
      <c r="A2767" s="62"/>
      <c r="B2767" s="63"/>
      <c r="C2767" s="64"/>
      <c r="D2767" s="63"/>
      <c r="E2767" s="65"/>
      <c r="F2767" s="63"/>
      <c r="G2767" s="63"/>
      <c r="H2767" s="63"/>
      <c r="I2767" s="63"/>
      <c r="J2767" s="63"/>
      <c r="K2767" s="63"/>
      <c r="L2767" s="63"/>
      <c r="M2767" s="63"/>
      <c r="N2767" s="63"/>
      <c r="O2767" s="63"/>
      <c r="P2767" s="66"/>
      <c r="Q2767" s="66"/>
      <c r="R2767" s="63"/>
    </row>
    <row r="2768">
      <c r="A2768" s="62"/>
      <c r="B2768" s="63"/>
      <c r="C2768" s="64"/>
      <c r="D2768" s="63"/>
      <c r="E2768" s="65"/>
      <c r="F2768" s="63"/>
      <c r="G2768" s="63"/>
      <c r="H2768" s="63"/>
      <c r="I2768" s="63"/>
      <c r="J2768" s="63"/>
      <c r="K2768" s="63"/>
      <c r="L2768" s="63"/>
      <c r="M2768" s="63"/>
      <c r="N2768" s="63"/>
      <c r="O2768" s="63"/>
      <c r="P2768" s="66"/>
      <c r="Q2768" s="66"/>
      <c r="R2768" s="63"/>
    </row>
    <row r="2769">
      <c r="A2769" s="62"/>
      <c r="B2769" s="63"/>
      <c r="C2769" s="64"/>
      <c r="D2769" s="63"/>
      <c r="E2769" s="65"/>
      <c r="F2769" s="63"/>
      <c r="G2769" s="63"/>
      <c r="H2769" s="63"/>
      <c r="I2769" s="63"/>
      <c r="J2769" s="63"/>
      <c r="K2769" s="63"/>
      <c r="L2769" s="63"/>
      <c r="M2769" s="63"/>
      <c r="N2769" s="63"/>
      <c r="O2769" s="63"/>
      <c r="P2769" s="66"/>
      <c r="Q2769" s="66"/>
      <c r="R2769" s="63"/>
    </row>
    <row r="2770">
      <c r="A2770" s="62"/>
      <c r="B2770" s="63"/>
      <c r="C2770" s="64"/>
      <c r="D2770" s="63"/>
      <c r="E2770" s="65"/>
      <c r="F2770" s="63"/>
      <c r="G2770" s="63"/>
      <c r="H2770" s="63"/>
      <c r="I2770" s="63"/>
      <c r="J2770" s="63"/>
      <c r="K2770" s="63"/>
      <c r="L2770" s="63"/>
      <c r="M2770" s="63"/>
      <c r="N2770" s="63"/>
      <c r="O2770" s="63"/>
      <c r="P2770" s="66"/>
      <c r="Q2770" s="66"/>
      <c r="R2770" s="63"/>
    </row>
    <row r="2771">
      <c r="A2771" s="62"/>
      <c r="B2771" s="63"/>
      <c r="C2771" s="64"/>
      <c r="D2771" s="63"/>
      <c r="E2771" s="65"/>
      <c r="F2771" s="63"/>
      <c r="G2771" s="63"/>
      <c r="H2771" s="63"/>
      <c r="I2771" s="63"/>
      <c r="J2771" s="63"/>
      <c r="K2771" s="63"/>
      <c r="L2771" s="63"/>
      <c r="M2771" s="63"/>
      <c r="N2771" s="63"/>
      <c r="O2771" s="63"/>
      <c r="P2771" s="66"/>
      <c r="Q2771" s="66"/>
      <c r="R2771" s="63"/>
    </row>
    <row r="2772">
      <c r="A2772" s="62"/>
      <c r="B2772" s="63"/>
      <c r="C2772" s="64"/>
      <c r="D2772" s="63"/>
      <c r="E2772" s="65"/>
      <c r="F2772" s="63"/>
      <c r="G2772" s="63"/>
      <c r="H2772" s="63"/>
      <c r="I2772" s="63"/>
      <c r="J2772" s="63"/>
      <c r="K2772" s="63"/>
      <c r="L2772" s="63"/>
      <c r="M2772" s="63"/>
      <c r="N2772" s="63"/>
      <c r="O2772" s="63"/>
      <c r="P2772" s="66"/>
      <c r="Q2772" s="66"/>
      <c r="R2772" s="63"/>
    </row>
    <row r="2773">
      <c r="A2773" s="62"/>
      <c r="B2773" s="63"/>
      <c r="C2773" s="64"/>
      <c r="D2773" s="63"/>
      <c r="E2773" s="65"/>
      <c r="F2773" s="63"/>
      <c r="G2773" s="63"/>
      <c r="H2773" s="63"/>
      <c r="I2773" s="63"/>
      <c r="J2773" s="63"/>
      <c r="K2773" s="63"/>
      <c r="L2773" s="63"/>
      <c r="M2773" s="63"/>
      <c r="N2773" s="63"/>
      <c r="O2773" s="63"/>
      <c r="P2773" s="66"/>
      <c r="Q2773" s="66"/>
      <c r="R2773" s="63"/>
    </row>
    <row r="2774">
      <c r="A2774" s="62"/>
      <c r="B2774" s="63"/>
      <c r="C2774" s="64"/>
      <c r="D2774" s="63"/>
      <c r="E2774" s="65"/>
      <c r="F2774" s="63"/>
      <c r="G2774" s="63"/>
      <c r="H2774" s="63"/>
      <c r="I2774" s="63"/>
      <c r="J2774" s="63"/>
      <c r="K2774" s="63"/>
      <c r="L2774" s="63"/>
      <c r="M2774" s="63"/>
      <c r="N2774" s="63"/>
      <c r="O2774" s="63"/>
      <c r="P2774" s="66"/>
      <c r="Q2774" s="66"/>
      <c r="R2774" s="63"/>
    </row>
    <row r="2775">
      <c r="A2775" s="62"/>
      <c r="B2775" s="63"/>
      <c r="C2775" s="64"/>
      <c r="D2775" s="63"/>
      <c r="E2775" s="65"/>
      <c r="F2775" s="63"/>
      <c r="G2775" s="63"/>
      <c r="H2775" s="63"/>
      <c r="I2775" s="63"/>
      <c r="J2775" s="63"/>
      <c r="K2775" s="63"/>
      <c r="L2775" s="63"/>
      <c r="M2775" s="63"/>
      <c r="N2775" s="63"/>
      <c r="O2775" s="63"/>
      <c r="P2775" s="66"/>
      <c r="Q2775" s="66"/>
      <c r="R2775" s="63"/>
    </row>
    <row r="2776">
      <c r="A2776" s="62"/>
      <c r="B2776" s="63"/>
      <c r="C2776" s="64"/>
      <c r="D2776" s="63"/>
      <c r="E2776" s="65"/>
      <c r="F2776" s="63"/>
      <c r="G2776" s="63"/>
      <c r="H2776" s="63"/>
      <c r="I2776" s="63"/>
      <c r="J2776" s="63"/>
      <c r="K2776" s="63"/>
      <c r="L2776" s="63"/>
      <c r="M2776" s="63"/>
      <c r="N2776" s="63"/>
      <c r="O2776" s="63"/>
      <c r="P2776" s="66"/>
      <c r="Q2776" s="66"/>
      <c r="R2776" s="63"/>
    </row>
    <row r="2777">
      <c r="A2777" s="62"/>
      <c r="B2777" s="63"/>
      <c r="C2777" s="64"/>
      <c r="D2777" s="63"/>
      <c r="E2777" s="65"/>
      <c r="F2777" s="63"/>
      <c r="G2777" s="63"/>
      <c r="H2777" s="63"/>
      <c r="I2777" s="63"/>
      <c r="J2777" s="63"/>
      <c r="K2777" s="63"/>
      <c r="L2777" s="63"/>
      <c r="M2777" s="63"/>
      <c r="N2777" s="63"/>
      <c r="O2777" s="63"/>
      <c r="P2777" s="66"/>
      <c r="Q2777" s="66"/>
      <c r="R2777" s="63"/>
    </row>
    <row r="2778">
      <c r="A2778" s="62"/>
      <c r="B2778" s="63"/>
      <c r="C2778" s="64"/>
      <c r="D2778" s="63"/>
      <c r="E2778" s="65"/>
      <c r="F2778" s="63"/>
      <c r="G2778" s="63"/>
      <c r="H2778" s="63"/>
      <c r="I2778" s="63"/>
      <c r="J2778" s="63"/>
      <c r="K2778" s="63"/>
      <c r="L2778" s="63"/>
      <c r="M2778" s="63"/>
      <c r="N2778" s="63"/>
      <c r="O2778" s="63"/>
      <c r="P2778" s="66"/>
      <c r="Q2778" s="66"/>
      <c r="R2778" s="63"/>
    </row>
    <row r="2779">
      <c r="A2779" s="62"/>
      <c r="B2779" s="63"/>
      <c r="C2779" s="64"/>
      <c r="D2779" s="63"/>
      <c r="E2779" s="65"/>
      <c r="F2779" s="63"/>
      <c r="G2779" s="63"/>
      <c r="H2779" s="63"/>
      <c r="I2779" s="63"/>
      <c r="J2779" s="63"/>
      <c r="K2779" s="63"/>
      <c r="L2779" s="63"/>
      <c r="M2779" s="63"/>
      <c r="N2779" s="63"/>
      <c r="O2779" s="63"/>
      <c r="P2779" s="66"/>
      <c r="Q2779" s="66"/>
      <c r="R2779" s="63"/>
    </row>
    <row r="2780">
      <c r="A2780" s="62"/>
      <c r="B2780" s="63"/>
      <c r="C2780" s="64"/>
      <c r="D2780" s="63"/>
      <c r="E2780" s="65"/>
      <c r="F2780" s="63"/>
      <c r="G2780" s="63"/>
      <c r="H2780" s="63"/>
      <c r="I2780" s="63"/>
      <c r="J2780" s="63"/>
      <c r="K2780" s="63"/>
      <c r="L2780" s="63"/>
      <c r="M2780" s="63"/>
      <c r="N2780" s="63"/>
      <c r="O2780" s="63"/>
      <c r="P2780" s="66"/>
      <c r="Q2780" s="66"/>
      <c r="R2780" s="63"/>
    </row>
    <row r="2781">
      <c r="A2781" s="62"/>
      <c r="B2781" s="63"/>
      <c r="C2781" s="64"/>
      <c r="D2781" s="63"/>
      <c r="E2781" s="65"/>
      <c r="F2781" s="63"/>
      <c r="G2781" s="63"/>
      <c r="H2781" s="63"/>
      <c r="I2781" s="63"/>
      <c r="J2781" s="63"/>
      <c r="K2781" s="63"/>
      <c r="L2781" s="63"/>
      <c r="M2781" s="63"/>
      <c r="N2781" s="63"/>
      <c r="O2781" s="63"/>
      <c r="P2781" s="66"/>
      <c r="Q2781" s="66"/>
      <c r="R2781" s="63"/>
    </row>
    <row r="2782">
      <c r="A2782" s="62"/>
      <c r="B2782" s="63"/>
      <c r="C2782" s="64"/>
      <c r="D2782" s="63"/>
      <c r="E2782" s="65"/>
      <c r="F2782" s="63"/>
      <c r="G2782" s="63"/>
      <c r="H2782" s="63"/>
      <c r="I2782" s="63"/>
      <c r="J2782" s="63"/>
      <c r="K2782" s="63"/>
      <c r="L2782" s="63"/>
      <c r="M2782" s="63"/>
      <c r="N2782" s="63"/>
      <c r="O2782" s="63"/>
      <c r="P2782" s="66"/>
      <c r="Q2782" s="66"/>
      <c r="R2782" s="63"/>
    </row>
    <row r="2783">
      <c r="A2783" s="62"/>
      <c r="B2783" s="63"/>
      <c r="C2783" s="64"/>
      <c r="D2783" s="63"/>
      <c r="E2783" s="65"/>
      <c r="F2783" s="63"/>
      <c r="G2783" s="63"/>
      <c r="H2783" s="63"/>
      <c r="I2783" s="63"/>
      <c r="J2783" s="63"/>
      <c r="K2783" s="63"/>
      <c r="L2783" s="63"/>
      <c r="M2783" s="63"/>
      <c r="N2783" s="63"/>
      <c r="O2783" s="63"/>
      <c r="P2783" s="66"/>
      <c r="Q2783" s="66"/>
      <c r="R2783" s="63"/>
    </row>
    <row r="2784">
      <c r="A2784" s="62"/>
      <c r="B2784" s="63"/>
      <c r="C2784" s="64"/>
      <c r="D2784" s="63"/>
      <c r="E2784" s="65"/>
      <c r="F2784" s="63"/>
      <c r="G2784" s="63"/>
      <c r="H2784" s="63"/>
      <c r="I2784" s="63"/>
      <c r="J2784" s="63"/>
      <c r="K2784" s="63"/>
      <c r="L2784" s="63"/>
      <c r="M2784" s="63"/>
      <c r="N2784" s="63"/>
      <c r="O2784" s="63"/>
      <c r="P2784" s="66"/>
      <c r="Q2784" s="66"/>
      <c r="R2784" s="63"/>
    </row>
    <row r="2785">
      <c r="A2785" s="62"/>
      <c r="B2785" s="63"/>
      <c r="C2785" s="64"/>
      <c r="D2785" s="63"/>
      <c r="E2785" s="65"/>
      <c r="F2785" s="63"/>
      <c r="G2785" s="63"/>
      <c r="H2785" s="63"/>
      <c r="I2785" s="63"/>
      <c r="J2785" s="63"/>
      <c r="K2785" s="63"/>
      <c r="L2785" s="63"/>
      <c r="M2785" s="63"/>
      <c r="N2785" s="63"/>
      <c r="O2785" s="63"/>
      <c r="P2785" s="66"/>
      <c r="Q2785" s="66"/>
      <c r="R2785" s="63"/>
    </row>
    <row r="2786">
      <c r="A2786" s="62"/>
      <c r="B2786" s="63"/>
      <c r="C2786" s="64"/>
      <c r="D2786" s="63"/>
      <c r="E2786" s="65"/>
      <c r="F2786" s="63"/>
      <c r="G2786" s="63"/>
      <c r="H2786" s="63"/>
      <c r="I2786" s="63"/>
      <c r="J2786" s="63"/>
      <c r="K2786" s="63"/>
      <c r="L2786" s="63"/>
      <c r="M2786" s="63"/>
      <c r="N2786" s="63"/>
      <c r="O2786" s="63"/>
      <c r="P2786" s="66"/>
      <c r="Q2786" s="66"/>
      <c r="R2786" s="63"/>
    </row>
    <row r="2787">
      <c r="A2787" s="62"/>
      <c r="B2787" s="63"/>
      <c r="C2787" s="64"/>
      <c r="D2787" s="63"/>
      <c r="E2787" s="65"/>
      <c r="F2787" s="63"/>
      <c r="G2787" s="63"/>
      <c r="H2787" s="63"/>
      <c r="I2787" s="63"/>
      <c r="J2787" s="63"/>
      <c r="K2787" s="63"/>
      <c r="L2787" s="63"/>
      <c r="M2787" s="63"/>
      <c r="N2787" s="63"/>
      <c r="O2787" s="63"/>
      <c r="P2787" s="66"/>
      <c r="Q2787" s="66"/>
      <c r="R2787" s="63"/>
    </row>
    <row r="2788">
      <c r="A2788" s="62"/>
      <c r="B2788" s="63"/>
      <c r="C2788" s="64"/>
      <c r="D2788" s="63"/>
      <c r="E2788" s="65"/>
      <c r="F2788" s="63"/>
      <c r="G2788" s="63"/>
      <c r="H2788" s="63"/>
      <c r="I2788" s="63"/>
      <c r="J2788" s="63"/>
      <c r="K2788" s="63"/>
      <c r="L2788" s="63"/>
      <c r="M2788" s="63"/>
      <c r="N2788" s="63"/>
      <c r="O2788" s="63"/>
      <c r="P2788" s="66"/>
      <c r="Q2788" s="66"/>
      <c r="R2788" s="63"/>
    </row>
    <row r="2789">
      <c r="A2789" s="62"/>
      <c r="B2789" s="63"/>
      <c r="C2789" s="64"/>
      <c r="D2789" s="63"/>
      <c r="E2789" s="65"/>
      <c r="F2789" s="63"/>
      <c r="G2789" s="63"/>
      <c r="H2789" s="63"/>
      <c r="I2789" s="63"/>
      <c r="J2789" s="63"/>
      <c r="K2789" s="63"/>
      <c r="L2789" s="63"/>
      <c r="M2789" s="63"/>
      <c r="N2789" s="63"/>
      <c r="O2789" s="63"/>
      <c r="P2789" s="66"/>
      <c r="Q2789" s="66"/>
      <c r="R2789" s="63"/>
    </row>
    <row r="2790">
      <c r="A2790" s="62"/>
      <c r="B2790" s="63"/>
      <c r="C2790" s="64"/>
      <c r="D2790" s="63"/>
      <c r="E2790" s="65"/>
      <c r="F2790" s="63"/>
      <c r="G2790" s="63"/>
      <c r="H2790" s="63"/>
      <c r="I2790" s="63"/>
      <c r="J2790" s="63"/>
      <c r="K2790" s="63"/>
      <c r="L2790" s="63"/>
      <c r="M2790" s="63"/>
      <c r="N2790" s="63"/>
      <c r="O2790" s="63"/>
      <c r="P2790" s="66"/>
      <c r="Q2790" s="66"/>
      <c r="R2790" s="63"/>
    </row>
    <row r="2791">
      <c r="A2791" s="62"/>
      <c r="B2791" s="63"/>
      <c r="C2791" s="64"/>
      <c r="D2791" s="63"/>
      <c r="E2791" s="65"/>
      <c r="F2791" s="63"/>
      <c r="G2791" s="63"/>
      <c r="H2791" s="63"/>
      <c r="I2791" s="63"/>
      <c r="J2791" s="63"/>
      <c r="K2791" s="63"/>
      <c r="L2791" s="63"/>
      <c r="M2791" s="63"/>
      <c r="N2791" s="63"/>
      <c r="O2791" s="63"/>
      <c r="P2791" s="66"/>
      <c r="Q2791" s="66"/>
      <c r="R2791" s="63"/>
    </row>
    <row r="2792">
      <c r="A2792" s="62"/>
      <c r="B2792" s="63"/>
      <c r="C2792" s="64"/>
      <c r="D2792" s="63"/>
      <c r="E2792" s="65"/>
      <c r="F2792" s="63"/>
      <c r="G2792" s="63"/>
      <c r="H2792" s="63"/>
      <c r="I2792" s="63"/>
      <c r="J2792" s="63"/>
      <c r="K2792" s="63"/>
      <c r="L2792" s="63"/>
      <c r="M2792" s="63"/>
      <c r="N2792" s="63"/>
      <c r="O2792" s="63"/>
      <c r="P2792" s="66"/>
      <c r="Q2792" s="66"/>
      <c r="R2792" s="63"/>
    </row>
    <row r="2793">
      <c r="A2793" s="62"/>
      <c r="B2793" s="63"/>
      <c r="C2793" s="64"/>
      <c r="D2793" s="63"/>
      <c r="E2793" s="65"/>
      <c r="F2793" s="63"/>
      <c r="G2793" s="63"/>
      <c r="H2793" s="63"/>
      <c r="I2793" s="63"/>
      <c r="J2793" s="63"/>
      <c r="K2793" s="63"/>
      <c r="L2793" s="63"/>
      <c r="M2793" s="63"/>
      <c r="N2793" s="63"/>
      <c r="O2793" s="63"/>
      <c r="P2793" s="66"/>
      <c r="Q2793" s="66"/>
      <c r="R2793" s="63"/>
    </row>
    <row r="2794">
      <c r="A2794" s="62"/>
      <c r="B2794" s="63"/>
      <c r="C2794" s="64"/>
      <c r="D2794" s="63"/>
      <c r="E2794" s="65"/>
      <c r="F2794" s="63"/>
      <c r="G2794" s="63"/>
      <c r="H2794" s="63"/>
      <c r="I2794" s="63"/>
      <c r="J2794" s="63"/>
      <c r="K2794" s="63"/>
      <c r="L2794" s="63"/>
      <c r="M2794" s="63"/>
      <c r="N2794" s="63"/>
      <c r="O2794" s="63"/>
      <c r="P2794" s="66"/>
      <c r="Q2794" s="66"/>
      <c r="R2794" s="63"/>
    </row>
    <row r="2795">
      <c r="A2795" s="62"/>
      <c r="B2795" s="63"/>
      <c r="C2795" s="64"/>
      <c r="D2795" s="63"/>
      <c r="E2795" s="65"/>
      <c r="F2795" s="63"/>
      <c r="G2795" s="63"/>
      <c r="H2795" s="63"/>
      <c r="I2795" s="63"/>
      <c r="J2795" s="63"/>
      <c r="K2795" s="63"/>
      <c r="L2795" s="63"/>
      <c r="M2795" s="63"/>
      <c r="N2795" s="63"/>
      <c r="O2795" s="63"/>
      <c r="P2795" s="66"/>
      <c r="Q2795" s="66"/>
      <c r="R2795" s="63"/>
    </row>
    <row r="2796">
      <c r="A2796" s="62"/>
      <c r="B2796" s="63"/>
      <c r="C2796" s="64"/>
      <c r="D2796" s="63"/>
      <c r="E2796" s="65"/>
      <c r="F2796" s="63"/>
      <c r="G2796" s="63"/>
      <c r="H2796" s="63"/>
      <c r="I2796" s="63"/>
      <c r="J2796" s="63"/>
      <c r="K2796" s="63"/>
      <c r="L2796" s="63"/>
      <c r="M2796" s="63"/>
      <c r="N2796" s="63"/>
      <c r="O2796" s="63"/>
      <c r="P2796" s="66"/>
      <c r="Q2796" s="66"/>
      <c r="R2796" s="63"/>
    </row>
    <row r="2797">
      <c r="A2797" s="62"/>
      <c r="B2797" s="63"/>
      <c r="C2797" s="64"/>
      <c r="D2797" s="63"/>
      <c r="E2797" s="65"/>
      <c r="F2797" s="63"/>
      <c r="G2797" s="63"/>
      <c r="H2797" s="63"/>
      <c r="I2797" s="63"/>
      <c r="J2797" s="63"/>
      <c r="K2797" s="63"/>
      <c r="L2797" s="63"/>
      <c r="M2797" s="63"/>
      <c r="N2797" s="63"/>
      <c r="O2797" s="63"/>
      <c r="P2797" s="66"/>
      <c r="Q2797" s="66"/>
      <c r="R2797" s="63"/>
    </row>
    <row r="2798">
      <c r="A2798" s="62"/>
      <c r="B2798" s="63"/>
      <c r="C2798" s="64"/>
      <c r="D2798" s="63"/>
      <c r="E2798" s="65"/>
      <c r="F2798" s="63"/>
      <c r="G2798" s="63"/>
      <c r="H2798" s="63"/>
      <c r="I2798" s="63"/>
      <c r="J2798" s="63"/>
      <c r="K2798" s="63"/>
      <c r="L2798" s="63"/>
      <c r="M2798" s="63"/>
      <c r="N2798" s="63"/>
      <c r="O2798" s="63"/>
      <c r="P2798" s="66"/>
      <c r="Q2798" s="66"/>
      <c r="R2798" s="63"/>
    </row>
    <row r="2799">
      <c r="A2799" s="62"/>
      <c r="B2799" s="63"/>
      <c r="C2799" s="64"/>
      <c r="D2799" s="63"/>
      <c r="E2799" s="65"/>
      <c r="F2799" s="63"/>
      <c r="G2799" s="63"/>
      <c r="H2799" s="63"/>
      <c r="I2799" s="63"/>
      <c r="J2799" s="63"/>
      <c r="K2799" s="63"/>
      <c r="L2799" s="63"/>
      <c r="M2799" s="63"/>
      <c r="N2799" s="63"/>
      <c r="O2799" s="63"/>
      <c r="P2799" s="66"/>
      <c r="Q2799" s="66"/>
      <c r="R2799" s="63"/>
    </row>
    <row r="2800">
      <c r="A2800" s="62"/>
      <c r="B2800" s="63"/>
      <c r="C2800" s="64"/>
      <c r="D2800" s="63"/>
      <c r="E2800" s="65"/>
      <c r="F2800" s="63"/>
      <c r="G2800" s="63"/>
      <c r="H2800" s="63"/>
      <c r="I2800" s="63"/>
      <c r="J2800" s="63"/>
      <c r="K2800" s="63"/>
      <c r="L2800" s="63"/>
      <c r="M2800" s="63"/>
      <c r="N2800" s="63"/>
      <c r="O2800" s="63"/>
      <c r="P2800" s="66"/>
      <c r="Q2800" s="66"/>
      <c r="R2800" s="63"/>
    </row>
    <row r="2801">
      <c r="A2801" s="62"/>
      <c r="B2801" s="63"/>
      <c r="C2801" s="64"/>
      <c r="D2801" s="63"/>
      <c r="E2801" s="65"/>
      <c r="F2801" s="63"/>
      <c r="G2801" s="63"/>
      <c r="H2801" s="63"/>
      <c r="I2801" s="63"/>
      <c r="J2801" s="63"/>
      <c r="K2801" s="63"/>
      <c r="L2801" s="63"/>
      <c r="M2801" s="63"/>
      <c r="N2801" s="63"/>
      <c r="O2801" s="63"/>
      <c r="P2801" s="66"/>
      <c r="Q2801" s="66"/>
      <c r="R2801" s="63"/>
    </row>
    <row r="2802">
      <c r="A2802" s="62"/>
      <c r="B2802" s="63"/>
      <c r="C2802" s="64"/>
      <c r="D2802" s="63"/>
      <c r="E2802" s="65"/>
      <c r="F2802" s="63"/>
      <c r="G2802" s="63"/>
      <c r="H2802" s="63"/>
      <c r="I2802" s="63"/>
      <c r="J2802" s="63"/>
      <c r="K2802" s="63"/>
      <c r="L2802" s="63"/>
      <c r="M2802" s="63"/>
      <c r="N2802" s="63"/>
      <c r="O2802" s="63"/>
      <c r="P2802" s="66"/>
      <c r="Q2802" s="66"/>
      <c r="R2802" s="63"/>
    </row>
    <row r="2803">
      <c r="A2803" s="62"/>
      <c r="B2803" s="63"/>
      <c r="C2803" s="64"/>
      <c r="D2803" s="63"/>
      <c r="E2803" s="65"/>
      <c r="F2803" s="63"/>
      <c r="G2803" s="63"/>
      <c r="H2803" s="63"/>
      <c r="I2803" s="63"/>
      <c r="J2803" s="63"/>
      <c r="K2803" s="63"/>
      <c r="L2803" s="63"/>
      <c r="M2803" s="63"/>
      <c r="N2803" s="63"/>
      <c r="O2803" s="63"/>
      <c r="P2803" s="66"/>
      <c r="Q2803" s="66"/>
      <c r="R2803" s="63"/>
    </row>
    <row r="2804">
      <c r="A2804" s="62"/>
      <c r="B2804" s="63"/>
      <c r="C2804" s="64"/>
      <c r="D2804" s="63"/>
      <c r="E2804" s="65"/>
      <c r="F2804" s="63"/>
      <c r="G2804" s="63"/>
      <c r="H2804" s="63"/>
      <c r="I2804" s="63"/>
      <c r="J2804" s="63"/>
      <c r="K2804" s="63"/>
      <c r="L2804" s="63"/>
      <c r="M2804" s="63"/>
      <c r="N2804" s="63"/>
      <c r="O2804" s="63"/>
      <c r="P2804" s="66"/>
      <c r="Q2804" s="66"/>
      <c r="R2804" s="63"/>
    </row>
    <row r="2805">
      <c r="A2805" s="62"/>
      <c r="B2805" s="63"/>
      <c r="C2805" s="64"/>
      <c r="D2805" s="63"/>
      <c r="E2805" s="65"/>
      <c r="F2805" s="63"/>
      <c r="G2805" s="63"/>
      <c r="H2805" s="63"/>
      <c r="I2805" s="63"/>
      <c r="J2805" s="63"/>
      <c r="K2805" s="63"/>
      <c r="L2805" s="63"/>
      <c r="M2805" s="63"/>
      <c r="N2805" s="63"/>
      <c r="O2805" s="63"/>
      <c r="P2805" s="66"/>
      <c r="Q2805" s="66"/>
      <c r="R2805" s="63"/>
    </row>
    <row r="2806">
      <c r="A2806" s="62"/>
      <c r="B2806" s="63"/>
      <c r="C2806" s="64"/>
      <c r="D2806" s="63"/>
      <c r="E2806" s="65"/>
      <c r="F2806" s="63"/>
      <c r="G2806" s="63"/>
      <c r="H2806" s="63"/>
      <c r="I2806" s="63"/>
      <c r="J2806" s="63"/>
      <c r="K2806" s="63"/>
      <c r="L2806" s="63"/>
      <c r="M2806" s="63"/>
      <c r="N2806" s="63"/>
      <c r="O2806" s="63"/>
      <c r="P2806" s="66"/>
      <c r="Q2806" s="66"/>
      <c r="R2806" s="63"/>
    </row>
    <row r="2807">
      <c r="A2807" s="62"/>
      <c r="B2807" s="63"/>
      <c r="C2807" s="64"/>
      <c r="D2807" s="63"/>
      <c r="E2807" s="65"/>
      <c r="F2807" s="63"/>
      <c r="G2807" s="63"/>
      <c r="H2807" s="63"/>
      <c r="I2807" s="63"/>
      <c r="J2807" s="63"/>
      <c r="K2807" s="63"/>
      <c r="L2807" s="63"/>
      <c r="M2807" s="63"/>
      <c r="N2807" s="63"/>
      <c r="O2807" s="63"/>
      <c r="P2807" s="66"/>
      <c r="Q2807" s="66"/>
      <c r="R2807" s="63"/>
    </row>
    <row r="2808">
      <c r="A2808" s="62"/>
      <c r="B2808" s="63"/>
      <c r="C2808" s="64"/>
      <c r="D2808" s="63"/>
      <c r="E2808" s="65"/>
      <c r="F2808" s="63"/>
      <c r="G2808" s="63"/>
      <c r="H2808" s="63"/>
      <c r="I2808" s="63"/>
      <c r="J2808" s="63"/>
      <c r="K2808" s="63"/>
      <c r="L2808" s="63"/>
      <c r="M2808" s="63"/>
      <c r="N2808" s="63"/>
      <c r="O2808" s="63"/>
      <c r="P2808" s="66"/>
      <c r="Q2808" s="66"/>
      <c r="R2808" s="63"/>
    </row>
    <row r="2809">
      <c r="A2809" s="62"/>
      <c r="B2809" s="63"/>
      <c r="C2809" s="64"/>
      <c r="D2809" s="63"/>
      <c r="E2809" s="65"/>
      <c r="F2809" s="63"/>
      <c r="G2809" s="63"/>
      <c r="H2809" s="63"/>
      <c r="I2809" s="63"/>
      <c r="J2809" s="63"/>
      <c r="K2809" s="63"/>
      <c r="L2809" s="63"/>
      <c r="M2809" s="63"/>
      <c r="N2809" s="63"/>
      <c r="O2809" s="63"/>
      <c r="P2809" s="66"/>
      <c r="Q2809" s="66"/>
      <c r="R2809" s="63"/>
    </row>
    <row r="2810">
      <c r="A2810" s="62"/>
      <c r="B2810" s="63"/>
      <c r="C2810" s="64"/>
      <c r="D2810" s="63"/>
      <c r="E2810" s="65"/>
      <c r="F2810" s="63"/>
      <c r="G2810" s="63"/>
      <c r="H2810" s="63"/>
      <c r="I2810" s="63"/>
      <c r="J2810" s="63"/>
      <c r="K2810" s="63"/>
      <c r="L2810" s="63"/>
      <c r="M2810" s="63"/>
      <c r="N2810" s="63"/>
      <c r="O2810" s="63"/>
      <c r="P2810" s="66"/>
      <c r="Q2810" s="66"/>
      <c r="R2810" s="63"/>
    </row>
    <row r="2811">
      <c r="A2811" s="62"/>
      <c r="B2811" s="63"/>
      <c r="C2811" s="64"/>
      <c r="D2811" s="63"/>
      <c r="E2811" s="65"/>
      <c r="F2811" s="63"/>
      <c r="G2811" s="63"/>
      <c r="H2811" s="63"/>
      <c r="I2811" s="63"/>
      <c r="J2811" s="63"/>
      <c r="K2811" s="63"/>
      <c r="L2811" s="63"/>
      <c r="M2811" s="63"/>
      <c r="N2811" s="63"/>
      <c r="O2811" s="63"/>
      <c r="P2811" s="66"/>
      <c r="Q2811" s="66"/>
      <c r="R2811" s="63"/>
    </row>
    <row r="2812">
      <c r="A2812" s="62"/>
      <c r="B2812" s="63"/>
      <c r="C2812" s="64"/>
      <c r="D2812" s="63"/>
      <c r="E2812" s="65"/>
      <c r="F2812" s="63"/>
      <c r="G2812" s="63"/>
      <c r="H2812" s="63"/>
      <c r="I2812" s="63"/>
      <c r="J2812" s="63"/>
      <c r="K2812" s="63"/>
      <c r="L2812" s="63"/>
      <c r="M2812" s="63"/>
      <c r="N2812" s="63"/>
      <c r="O2812" s="63"/>
      <c r="P2812" s="66"/>
      <c r="Q2812" s="66"/>
      <c r="R2812" s="63"/>
    </row>
    <row r="2813">
      <c r="A2813" s="62"/>
      <c r="B2813" s="63"/>
      <c r="C2813" s="64"/>
      <c r="D2813" s="63"/>
      <c r="E2813" s="65"/>
      <c r="F2813" s="63"/>
      <c r="G2813" s="63"/>
      <c r="H2813" s="63"/>
      <c r="I2813" s="63"/>
      <c r="J2813" s="63"/>
      <c r="K2813" s="63"/>
      <c r="L2813" s="63"/>
      <c r="M2813" s="63"/>
      <c r="N2813" s="63"/>
      <c r="O2813" s="63"/>
      <c r="P2813" s="66"/>
      <c r="Q2813" s="66"/>
      <c r="R2813" s="63"/>
    </row>
    <row r="2814">
      <c r="A2814" s="62"/>
      <c r="B2814" s="63"/>
      <c r="C2814" s="64"/>
      <c r="D2814" s="63"/>
      <c r="E2814" s="65"/>
      <c r="F2814" s="63"/>
      <c r="G2814" s="63"/>
      <c r="H2814" s="63"/>
      <c r="I2814" s="63"/>
      <c r="J2814" s="63"/>
      <c r="K2814" s="63"/>
      <c r="L2814" s="63"/>
      <c r="M2814" s="63"/>
      <c r="N2814" s="63"/>
      <c r="O2814" s="63"/>
      <c r="P2814" s="66"/>
      <c r="Q2814" s="66"/>
      <c r="R2814" s="63"/>
    </row>
    <row r="2815">
      <c r="A2815" s="62"/>
      <c r="B2815" s="63"/>
      <c r="C2815" s="64"/>
      <c r="D2815" s="63"/>
      <c r="E2815" s="65"/>
      <c r="F2815" s="63"/>
      <c r="G2815" s="63"/>
      <c r="H2815" s="63"/>
      <c r="I2815" s="63"/>
      <c r="J2815" s="63"/>
      <c r="K2815" s="63"/>
      <c r="L2815" s="63"/>
      <c r="M2815" s="63"/>
      <c r="N2815" s="63"/>
      <c r="O2815" s="63"/>
      <c r="P2815" s="66"/>
      <c r="Q2815" s="66"/>
      <c r="R2815" s="63"/>
    </row>
    <row r="2816">
      <c r="A2816" s="62"/>
      <c r="B2816" s="63"/>
      <c r="C2816" s="64"/>
      <c r="D2816" s="63"/>
      <c r="E2816" s="65"/>
      <c r="F2816" s="63"/>
      <c r="G2816" s="63"/>
      <c r="H2816" s="63"/>
      <c r="I2816" s="63"/>
      <c r="J2816" s="63"/>
      <c r="K2816" s="63"/>
      <c r="L2816" s="63"/>
      <c r="M2816" s="63"/>
      <c r="N2816" s="63"/>
      <c r="O2816" s="63"/>
      <c r="P2816" s="66"/>
      <c r="Q2816" s="66"/>
      <c r="R2816" s="63"/>
    </row>
    <row r="2817">
      <c r="A2817" s="62"/>
      <c r="B2817" s="63"/>
      <c r="C2817" s="64"/>
      <c r="D2817" s="63"/>
      <c r="E2817" s="65"/>
      <c r="F2817" s="63"/>
      <c r="G2817" s="63"/>
      <c r="H2817" s="63"/>
      <c r="I2817" s="63"/>
      <c r="J2817" s="63"/>
      <c r="K2817" s="63"/>
      <c r="L2817" s="63"/>
      <c r="M2817" s="63"/>
      <c r="N2817" s="63"/>
      <c r="O2817" s="63"/>
      <c r="P2817" s="66"/>
      <c r="Q2817" s="66"/>
      <c r="R2817" s="63"/>
    </row>
    <row r="2818">
      <c r="A2818" s="62"/>
      <c r="B2818" s="63"/>
      <c r="C2818" s="64"/>
      <c r="D2818" s="63"/>
      <c r="E2818" s="65"/>
      <c r="F2818" s="63"/>
      <c r="G2818" s="63"/>
      <c r="H2818" s="63"/>
      <c r="I2818" s="63"/>
      <c r="J2818" s="63"/>
      <c r="K2818" s="63"/>
      <c r="L2818" s="63"/>
      <c r="M2818" s="63"/>
      <c r="N2818" s="63"/>
      <c r="O2818" s="63"/>
      <c r="P2818" s="66"/>
      <c r="Q2818" s="66"/>
      <c r="R2818" s="63"/>
    </row>
    <row r="2819">
      <c r="A2819" s="62"/>
      <c r="B2819" s="63"/>
      <c r="C2819" s="64"/>
      <c r="D2819" s="63"/>
      <c r="E2819" s="65"/>
      <c r="F2819" s="63"/>
      <c r="G2819" s="63"/>
      <c r="H2819" s="63"/>
      <c r="I2819" s="63"/>
      <c r="J2819" s="63"/>
      <c r="K2819" s="63"/>
      <c r="L2819" s="63"/>
      <c r="M2819" s="63"/>
      <c r="N2819" s="63"/>
      <c r="O2819" s="63"/>
      <c r="P2819" s="66"/>
      <c r="Q2819" s="66"/>
      <c r="R2819" s="63"/>
    </row>
    <row r="2820">
      <c r="A2820" s="62"/>
      <c r="B2820" s="63"/>
      <c r="C2820" s="64"/>
      <c r="D2820" s="63"/>
      <c r="E2820" s="65"/>
      <c r="F2820" s="63"/>
      <c r="G2820" s="63"/>
      <c r="H2820" s="63"/>
      <c r="I2820" s="63"/>
      <c r="J2820" s="63"/>
      <c r="K2820" s="63"/>
      <c r="L2820" s="63"/>
      <c r="M2820" s="63"/>
      <c r="N2820" s="63"/>
      <c r="O2820" s="63"/>
      <c r="P2820" s="66"/>
      <c r="Q2820" s="66"/>
      <c r="R2820" s="63"/>
    </row>
    <row r="2821">
      <c r="A2821" s="62"/>
      <c r="B2821" s="63"/>
      <c r="C2821" s="64"/>
      <c r="D2821" s="63"/>
      <c r="E2821" s="65"/>
      <c r="F2821" s="63"/>
      <c r="G2821" s="63"/>
      <c r="H2821" s="63"/>
      <c r="I2821" s="63"/>
      <c r="J2821" s="63"/>
      <c r="K2821" s="63"/>
      <c r="L2821" s="63"/>
      <c r="M2821" s="63"/>
      <c r="N2821" s="63"/>
      <c r="O2821" s="63"/>
      <c r="P2821" s="66"/>
      <c r="Q2821" s="66"/>
      <c r="R2821" s="63"/>
    </row>
    <row r="2822">
      <c r="A2822" s="62"/>
      <c r="B2822" s="63"/>
      <c r="C2822" s="64"/>
      <c r="D2822" s="63"/>
      <c r="E2822" s="65"/>
      <c r="F2822" s="63"/>
      <c r="G2822" s="63"/>
      <c r="H2822" s="63"/>
      <c r="I2822" s="63"/>
      <c r="J2822" s="63"/>
      <c r="K2822" s="63"/>
      <c r="L2822" s="63"/>
      <c r="M2822" s="63"/>
      <c r="N2822" s="63"/>
      <c r="O2822" s="63"/>
      <c r="P2822" s="66"/>
      <c r="Q2822" s="66"/>
      <c r="R2822" s="63"/>
    </row>
    <row r="2823">
      <c r="A2823" s="62"/>
      <c r="B2823" s="63"/>
      <c r="C2823" s="64"/>
      <c r="D2823" s="63"/>
      <c r="E2823" s="65"/>
      <c r="F2823" s="63"/>
      <c r="G2823" s="63"/>
      <c r="H2823" s="63"/>
      <c r="I2823" s="63"/>
      <c r="J2823" s="63"/>
      <c r="K2823" s="63"/>
      <c r="L2823" s="63"/>
      <c r="M2823" s="63"/>
      <c r="N2823" s="63"/>
      <c r="O2823" s="63"/>
      <c r="P2823" s="66"/>
      <c r="Q2823" s="66"/>
      <c r="R2823" s="63"/>
    </row>
    <row r="2824">
      <c r="A2824" s="62"/>
      <c r="B2824" s="63"/>
      <c r="C2824" s="64"/>
      <c r="D2824" s="63"/>
      <c r="E2824" s="65"/>
      <c r="F2824" s="63"/>
      <c r="G2824" s="63"/>
      <c r="H2824" s="63"/>
      <c r="I2824" s="63"/>
      <c r="J2824" s="63"/>
      <c r="K2824" s="63"/>
      <c r="L2824" s="63"/>
      <c r="M2824" s="63"/>
      <c r="N2824" s="63"/>
      <c r="O2824" s="63"/>
      <c r="P2824" s="66"/>
      <c r="Q2824" s="66"/>
      <c r="R2824" s="63"/>
    </row>
    <row r="2825">
      <c r="A2825" s="62"/>
      <c r="B2825" s="63"/>
      <c r="C2825" s="64"/>
      <c r="D2825" s="63"/>
      <c r="E2825" s="65"/>
      <c r="F2825" s="63"/>
      <c r="G2825" s="63"/>
      <c r="H2825" s="63"/>
      <c r="I2825" s="63"/>
      <c r="J2825" s="63"/>
      <c r="K2825" s="63"/>
      <c r="L2825" s="63"/>
      <c r="M2825" s="63"/>
      <c r="N2825" s="63"/>
      <c r="O2825" s="63"/>
      <c r="P2825" s="66"/>
      <c r="Q2825" s="66"/>
      <c r="R2825" s="63"/>
    </row>
    <row r="2826">
      <c r="A2826" s="62"/>
      <c r="B2826" s="63"/>
      <c r="C2826" s="64"/>
      <c r="D2826" s="63"/>
      <c r="E2826" s="65"/>
      <c r="F2826" s="63"/>
      <c r="G2826" s="63"/>
      <c r="H2826" s="63"/>
      <c r="I2826" s="63"/>
      <c r="J2826" s="63"/>
      <c r="K2826" s="63"/>
      <c r="L2826" s="63"/>
      <c r="M2826" s="63"/>
      <c r="N2826" s="63"/>
      <c r="O2826" s="63"/>
      <c r="P2826" s="66"/>
      <c r="Q2826" s="66"/>
      <c r="R2826" s="63"/>
    </row>
    <row r="2827">
      <c r="A2827" s="62"/>
      <c r="B2827" s="63"/>
      <c r="C2827" s="64"/>
      <c r="D2827" s="63"/>
      <c r="E2827" s="65"/>
      <c r="F2827" s="63"/>
      <c r="G2827" s="63"/>
      <c r="H2827" s="63"/>
      <c r="I2827" s="63"/>
      <c r="J2827" s="63"/>
      <c r="K2827" s="63"/>
      <c r="L2827" s="63"/>
      <c r="M2827" s="63"/>
      <c r="N2827" s="63"/>
      <c r="O2827" s="63"/>
      <c r="P2827" s="66"/>
      <c r="Q2827" s="66"/>
      <c r="R2827" s="63"/>
    </row>
    <row r="2828">
      <c r="A2828" s="62"/>
      <c r="B2828" s="63"/>
      <c r="C2828" s="64"/>
      <c r="D2828" s="63"/>
      <c r="E2828" s="65"/>
      <c r="F2828" s="63"/>
      <c r="G2828" s="63"/>
      <c r="H2828" s="63"/>
      <c r="I2828" s="63"/>
      <c r="J2828" s="63"/>
      <c r="K2828" s="63"/>
      <c r="L2828" s="63"/>
      <c r="M2828" s="63"/>
      <c r="N2828" s="63"/>
      <c r="O2828" s="63"/>
      <c r="P2828" s="66"/>
      <c r="Q2828" s="66"/>
      <c r="R2828" s="63"/>
    </row>
    <row r="2829">
      <c r="A2829" s="62"/>
      <c r="B2829" s="63"/>
      <c r="C2829" s="64"/>
      <c r="D2829" s="63"/>
      <c r="E2829" s="65"/>
      <c r="F2829" s="63"/>
      <c r="G2829" s="63"/>
      <c r="H2829" s="63"/>
      <c r="I2829" s="63"/>
      <c r="J2829" s="63"/>
      <c r="K2829" s="63"/>
      <c r="L2829" s="63"/>
      <c r="M2829" s="63"/>
      <c r="N2829" s="63"/>
      <c r="O2829" s="63"/>
      <c r="P2829" s="66"/>
      <c r="Q2829" s="66"/>
      <c r="R2829" s="63"/>
    </row>
    <row r="2830">
      <c r="A2830" s="62"/>
      <c r="B2830" s="63"/>
      <c r="C2830" s="64"/>
      <c r="D2830" s="63"/>
      <c r="E2830" s="65"/>
      <c r="F2830" s="63"/>
      <c r="G2830" s="63"/>
      <c r="H2830" s="63"/>
      <c r="I2830" s="63"/>
      <c r="J2830" s="63"/>
      <c r="K2830" s="63"/>
      <c r="L2830" s="63"/>
      <c r="M2830" s="63"/>
      <c r="N2830" s="63"/>
      <c r="O2830" s="63"/>
      <c r="P2830" s="66"/>
      <c r="Q2830" s="66"/>
      <c r="R2830" s="63"/>
    </row>
    <row r="2831">
      <c r="A2831" s="62"/>
      <c r="B2831" s="63"/>
      <c r="C2831" s="64"/>
      <c r="D2831" s="63"/>
      <c r="E2831" s="65"/>
      <c r="F2831" s="63"/>
      <c r="G2831" s="63"/>
      <c r="H2831" s="63"/>
      <c r="I2831" s="63"/>
      <c r="J2831" s="63"/>
      <c r="K2831" s="63"/>
      <c r="L2831" s="63"/>
      <c r="M2831" s="63"/>
      <c r="N2831" s="63"/>
      <c r="O2831" s="63"/>
      <c r="P2831" s="66"/>
      <c r="Q2831" s="66"/>
      <c r="R2831" s="63"/>
    </row>
    <row r="2832">
      <c r="A2832" s="62"/>
      <c r="B2832" s="63"/>
      <c r="C2832" s="64"/>
      <c r="D2832" s="63"/>
      <c r="E2832" s="65"/>
      <c r="F2832" s="63"/>
      <c r="G2832" s="63"/>
      <c r="H2832" s="63"/>
      <c r="I2832" s="63"/>
      <c r="J2832" s="63"/>
      <c r="K2832" s="63"/>
      <c r="L2832" s="63"/>
      <c r="M2832" s="63"/>
      <c r="N2832" s="63"/>
      <c r="O2832" s="63"/>
      <c r="P2832" s="66"/>
      <c r="Q2832" s="66"/>
      <c r="R2832" s="63"/>
    </row>
    <row r="2833">
      <c r="A2833" s="62"/>
      <c r="B2833" s="63"/>
      <c r="C2833" s="64"/>
      <c r="D2833" s="63"/>
      <c r="E2833" s="65"/>
      <c r="F2833" s="63"/>
      <c r="G2833" s="63"/>
      <c r="H2833" s="63"/>
      <c r="I2833" s="63"/>
      <c r="J2833" s="63"/>
      <c r="K2833" s="63"/>
      <c r="L2833" s="63"/>
      <c r="M2833" s="63"/>
      <c r="N2833" s="63"/>
      <c r="O2833" s="63"/>
      <c r="P2833" s="66"/>
      <c r="Q2833" s="66"/>
      <c r="R2833" s="63"/>
    </row>
    <row r="2834">
      <c r="A2834" s="62"/>
      <c r="B2834" s="63"/>
      <c r="C2834" s="64"/>
      <c r="D2834" s="63"/>
      <c r="E2834" s="65"/>
      <c r="F2834" s="63"/>
      <c r="G2834" s="63"/>
      <c r="H2834" s="63"/>
      <c r="I2834" s="63"/>
      <c r="J2834" s="63"/>
      <c r="K2834" s="63"/>
      <c r="L2834" s="63"/>
      <c r="M2834" s="63"/>
      <c r="N2834" s="63"/>
      <c r="O2834" s="63"/>
      <c r="P2834" s="66"/>
      <c r="Q2834" s="66"/>
      <c r="R2834" s="63"/>
    </row>
    <row r="2835">
      <c r="A2835" s="62"/>
      <c r="B2835" s="63"/>
      <c r="C2835" s="64"/>
      <c r="D2835" s="63"/>
      <c r="E2835" s="65"/>
      <c r="F2835" s="63"/>
      <c r="G2835" s="63"/>
      <c r="H2835" s="63"/>
      <c r="I2835" s="63"/>
      <c r="J2835" s="63"/>
      <c r="K2835" s="63"/>
      <c r="L2835" s="63"/>
      <c r="M2835" s="63"/>
      <c r="N2835" s="63"/>
      <c r="O2835" s="63"/>
      <c r="P2835" s="66"/>
      <c r="Q2835" s="66"/>
      <c r="R2835" s="63"/>
    </row>
    <row r="2836">
      <c r="A2836" s="62"/>
      <c r="B2836" s="63"/>
      <c r="C2836" s="64"/>
      <c r="D2836" s="63"/>
      <c r="E2836" s="65"/>
      <c r="F2836" s="63"/>
      <c r="G2836" s="63"/>
      <c r="H2836" s="63"/>
      <c r="I2836" s="63"/>
      <c r="J2836" s="63"/>
      <c r="K2836" s="63"/>
      <c r="L2836" s="63"/>
      <c r="M2836" s="63"/>
      <c r="N2836" s="63"/>
      <c r="O2836" s="63"/>
      <c r="P2836" s="66"/>
      <c r="Q2836" s="66"/>
      <c r="R2836" s="63"/>
    </row>
    <row r="2837">
      <c r="A2837" s="62"/>
      <c r="B2837" s="63"/>
      <c r="C2837" s="64"/>
      <c r="D2837" s="63"/>
      <c r="E2837" s="65"/>
      <c r="F2837" s="63"/>
      <c r="G2837" s="63"/>
      <c r="H2837" s="63"/>
      <c r="I2837" s="63"/>
      <c r="J2837" s="63"/>
      <c r="K2837" s="63"/>
      <c r="L2837" s="63"/>
      <c r="M2837" s="63"/>
      <c r="N2837" s="63"/>
      <c r="O2837" s="63"/>
      <c r="P2837" s="66"/>
      <c r="Q2837" s="66"/>
      <c r="R2837" s="63"/>
    </row>
    <row r="2838">
      <c r="A2838" s="62"/>
      <c r="B2838" s="63"/>
      <c r="C2838" s="64"/>
      <c r="D2838" s="63"/>
      <c r="E2838" s="65"/>
      <c r="F2838" s="63"/>
      <c r="G2838" s="63"/>
      <c r="H2838" s="63"/>
      <c r="I2838" s="63"/>
      <c r="J2838" s="63"/>
      <c r="K2838" s="63"/>
      <c r="L2838" s="63"/>
      <c r="M2838" s="63"/>
      <c r="N2838" s="63"/>
      <c r="O2838" s="63"/>
      <c r="P2838" s="66"/>
      <c r="Q2838" s="66"/>
      <c r="R2838" s="63"/>
    </row>
    <row r="2839">
      <c r="A2839" s="62"/>
      <c r="B2839" s="63"/>
      <c r="C2839" s="64"/>
      <c r="D2839" s="63"/>
      <c r="E2839" s="65"/>
      <c r="F2839" s="63"/>
      <c r="G2839" s="63"/>
      <c r="H2839" s="63"/>
      <c r="I2839" s="63"/>
      <c r="J2839" s="63"/>
      <c r="K2839" s="63"/>
      <c r="L2839" s="63"/>
      <c r="M2839" s="63"/>
      <c r="N2839" s="63"/>
      <c r="O2839" s="63"/>
      <c r="P2839" s="66"/>
      <c r="Q2839" s="66"/>
      <c r="R2839" s="63"/>
    </row>
    <row r="2840">
      <c r="A2840" s="62"/>
      <c r="B2840" s="63"/>
      <c r="C2840" s="64"/>
      <c r="D2840" s="63"/>
      <c r="E2840" s="65"/>
      <c r="F2840" s="63"/>
      <c r="G2840" s="63"/>
      <c r="H2840" s="63"/>
      <c r="I2840" s="63"/>
      <c r="J2840" s="63"/>
      <c r="K2840" s="63"/>
      <c r="L2840" s="63"/>
      <c r="M2840" s="63"/>
      <c r="N2840" s="63"/>
      <c r="O2840" s="63"/>
      <c r="P2840" s="66"/>
      <c r="Q2840" s="66"/>
      <c r="R2840" s="63"/>
    </row>
    <row r="2841">
      <c r="A2841" s="62"/>
      <c r="B2841" s="63"/>
      <c r="C2841" s="64"/>
      <c r="D2841" s="63"/>
      <c r="E2841" s="65"/>
      <c r="F2841" s="63"/>
      <c r="G2841" s="63"/>
      <c r="H2841" s="63"/>
      <c r="I2841" s="63"/>
      <c r="J2841" s="63"/>
      <c r="K2841" s="63"/>
      <c r="L2841" s="63"/>
      <c r="M2841" s="63"/>
      <c r="N2841" s="63"/>
      <c r="O2841" s="63"/>
      <c r="P2841" s="66"/>
      <c r="Q2841" s="66"/>
      <c r="R2841" s="63"/>
    </row>
    <row r="2842">
      <c r="A2842" s="62"/>
      <c r="B2842" s="63"/>
      <c r="C2842" s="64"/>
      <c r="D2842" s="63"/>
      <c r="E2842" s="65"/>
      <c r="F2842" s="63"/>
      <c r="G2842" s="63"/>
      <c r="H2842" s="63"/>
      <c r="I2842" s="63"/>
      <c r="J2842" s="63"/>
      <c r="K2842" s="63"/>
      <c r="L2842" s="63"/>
      <c r="M2842" s="63"/>
      <c r="N2842" s="63"/>
      <c r="O2842" s="63"/>
      <c r="P2842" s="66"/>
      <c r="Q2842" s="66"/>
      <c r="R2842" s="63"/>
    </row>
    <row r="2843">
      <c r="A2843" s="62"/>
      <c r="B2843" s="63"/>
      <c r="C2843" s="64"/>
      <c r="D2843" s="63"/>
      <c r="E2843" s="65"/>
      <c r="F2843" s="63"/>
      <c r="G2843" s="63"/>
      <c r="H2843" s="63"/>
      <c r="I2843" s="63"/>
      <c r="J2843" s="63"/>
      <c r="K2843" s="63"/>
      <c r="L2843" s="63"/>
      <c r="M2843" s="63"/>
      <c r="N2843" s="63"/>
      <c r="O2843" s="63"/>
      <c r="P2843" s="66"/>
      <c r="Q2843" s="66"/>
      <c r="R2843" s="63"/>
    </row>
    <row r="2844">
      <c r="A2844" s="62"/>
      <c r="B2844" s="63"/>
      <c r="C2844" s="64"/>
      <c r="D2844" s="63"/>
      <c r="E2844" s="65"/>
      <c r="F2844" s="63"/>
      <c r="G2844" s="63"/>
      <c r="H2844" s="63"/>
      <c r="I2844" s="63"/>
      <c r="J2844" s="63"/>
      <c r="K2844" s="63"/>
      <c r="L2844" s="63"/>
      <c r="M2844" s="63"/>
      <c r="N2844" s="63"/>
      <c r="O2844" s="63"/>
      <c r="P2844" s="66"/>
      <c r="Q2844" s="66"/>
      <c r="R2844" s="63"/>
    </row>
    <row r="2845">
      <c r="A2845" s="62"/>
      <c r="B2845" s="63"/>
      <c r="C2845" s="64"/>
      <c r="D2845" s="63"/>
      <c r="E2845" s="65"/>
      <c r="F2845" s="63"/>
      <c r="G2845" s="63"/>
      <c r="H2845" s="63"/>
      <c r="I2845" s="63"/>
      <c r="J2845" s="63"/>
      <c r="K2845" s="63"/>
      <c r="L2845" s="63"/>
      <c r="M2845" s="63"/>
      <c r="N2845" s="63"/>
      <c r="O2845" s="63"/>
      <c r="P2845" s="66"/>
      <c r="Q2845" s="66"/>
      <c r="R2845" s="63"/>
    </row>
    <row r="2846">
      <c r="A2846" s="62"/>
      <c r="B2846" s="63"/>
      <c r="C2846" s="64"/>
      <c r="D2846" s="63"/>
      <c r="E2846" s="65"/>
      <c r="F2846" s="63"/>
      <c r="G2846" s="63"/>
      <c r="H2846" s="63"/>
      <c r="I2846" s="63"/>
      <c r="J2846" s="63"/>
      <c r="K2846" s="63"/>
      <c r="L2846" s="63"/>
      <c r="M2846" s="63"/>
      <c r="N2846" s="63"/>
      <c r="O2846" s="63"/>
      <c r="P2846" s="66"/>
      <c r="Q2846" s="66"/>
      <c r="R2846" s="63"/>
    </row>
    <row r="2847">
      <c r="A2847" s="62"/>
      <c r="B2847" s="63"/>
      <c r="C2847" s="64"/>
      <c r="D2847" s="63"/>
      <c r="E2847" s="65"/>
      <c r="F2847" s="63"/>
      <c r="G2847" s="63"/>
      <c r="H2847" s="63"/>
      <c r="I2847" s="63"/>
      <c r="J2847" s="63"/>
      <c r="K2847" s="63"/>
      <c r="L2847" s="63"/>
      <c r="M2847" s="63"/>
      <c r="N2847" s="63"/>
      <c r="O2847" s="63"/>
      <c r="P2847" s="66"/>
      <c r="Q2847" s="66"/>
      <c r="R2847" s="63"/>
    </row>
    <row r="2848">
      <c r="A2848" s="62"/>
      <c r="B2848" s="63"/>
      <c r="C2848" s="64"/>
      <c r="D2848" s="63"/>
      <c r="E2848" s="65"/>
      <c r="F2848" s="63"/>
      <c r="G2848" s="63"/>
      <c r="H2848" s="63"/>
      <c r="I2848" s="63"/>
      <c r="J2848" s="63"/>
      <c r="K2848" s="63"/>
      <c r="L2848" s="63"/>
      <c r="M2848" s="63"/>
      <c r="N2848" s="63"/>
      <c r="O2848" s="63"/>
      <c r="P2848" s="66"/>
      <c r="Q2848" s="66"/>
      <c r="R2848" s="63"/>
    </row>
    <row r="2849">
      <c r="A2849" s="62"/>
      <c r="B2849" s="63"/>
      <c r="C2849" s="64"/>
      <c r="D2849" s="63"/>
      <c r="E2849" s="65"/>
      <c r="F2849" s="63"/>
      <c r="G2849" s="63"/>
      <c r="H2849" s="63"/>
      <c r="I2849" s="63"/>
      <c r="J2849" s="63"/>
      <c r="K2849" s="63"/>
      <c r="L2849" s="63"/>
      <c r="M2849" s="63"/>
      <c r="N2849" s="63"/>
      <c r="O2849" s="63"/>
      <c r="P2849" s="66"/>
      <c r="Q2849" s="66"/>
      <c r="R2849" s="63"/>
    </row>
    <row r="2850">
      <c r="A2850" s="62"/>
      <c r="B2850" s="63"/>
      <c r="C2850" s="64"/>
      <c r="D2850" s="63"/>
      <c r="E2850" s="65"/>
      <c r="F2850" s="63"/>
      <c r="G2850" s="63"/>
      <c r="H2850" s="63"/>
      <c r="I2850" s="63"/>
      <c r="J2850" s="63"/>
      <c r="K2850" s="63"/>
      <c r="L2850" s="63"/>
      <c r="M2850" s="63"/>
      <c r="N2850" s="63"/>
      <c r="O2850" s="63"/>
      <c r="P2850" s="66"/>
      <c r="Q2850" s="66"/>
      <c r="R2850" s="63"/>
    </row>
    <row r="2851">
      <c r="A2851" s="62"/>
      <c r="B2851" s="63"/>
      <c r="C2851" s="64"/>
      <c r="D2851" s="63"/>
      <c r="E2851" s="65"/>
      <c r="F2851" s="63"/>
      <c r="G2851" s="63"/>
      <c r="H2851" s="63"/>
      <c r="I2851" s="63"/>
      <c r="J2851" s="63"/>
      <c r="K2851" s="63"/>
      <c r="L2851" s="63"/>
      <c r="M2851" s="63"/>
      <c r="N2851" s="63"/>
      <c r="O2851" s="63"/>
      <c r="P2851" s="66"/>
      <c r="Q2851" s="66"/>
      <c r="R2851" s="63"/>
    </row>
    <row r="2852">
      <c r="A2852" s="62"/>
      <c r="B2852" s="63"/>
      <c r="C2852" s="64"/>
      <c r="D2852" s="63"/>
      <c r="E2852" s="65"/>
      <c r="F2852" s="63"/>
      <c r="G2852" s="63"/>
      <c r="H2852" s="63"/>
      <c r="I2852" s="63"/>
      <c r="J2852" s="63"/>
      <c r="K2852" s="63"/>
      <c r="L2852" s="63"/>
      <c r="M2852" s="63"/>
      <c r="N2852" s="63"/>
      <c r="O2852" s="63"/>
      <c r="P2852" s="66"/>
      <c r="Q2852" s="66"/>
      <c r="R2852" s="63"/>
    </row>
    <row r="2853">
      <c r="A2853" s="62"/>
      <c r="B2853" s="63"/>
      <c r="C2853" s="64"/>
      <c r="D2853" s="63"/>
      <c r="E2853" s="65"/>
      <c r="F2853" s="63"/>
      <c r="G2853" s="63"/>
      <c r="H2853" s="63"/>
      <c r="I2853" s="63"/>
      <c r="J2853" s="63"/>
      <c r="K2853" s="63"/>
      <c r="L2853" s="63"/>
      <c r="M2853" s="63"/>
      <c r="N2853" s="63"/>
      <c r="O2853" s="63"/>
      <c r="P2853" s="66"/>
      <c r="Q2853" s="66"/>
      <c r="R2853" s="63"/>
    </row>
    <row r="2854">
      <c r="A2854" s="62"/>
      <c r="B2854" s="63"/>
      <c r="C2854" s="64"/>
      <c r="D2854" s="63"/>
      <c r="E2854" s="65"/>
      <c r="F2854" s="63"/>
      <c r="G2854" s="63"/>
      <c r="H2854" s="63"/>
      <c r="I2854" s="63"/>
      <c r="J2854" s="63"/>
      <c r="K2854" s="63"/>
      <c r="L2854" s="63"/>
      <c r="M2854" s="63"/>
      <c r="N2854" s="63"/>
      <c r="O2854" s="63"/>
      <c r="P2854" s="66"/>
      <c r="Q2854" s="66"/>
      <c r="R2854" s="63"/>
    </row>
    <row r="2855">
      <c r="A2855" s="62"/>
      <c r="B2855" s="63"/>
      <c r="C2855" s="64"/>
      <c r="D2855" s="63"/>
      <c r="E2855" s="65"/>
      <c r="F2855" s="63"/>
      <c r="G2855" s="63"/>
      <c r="H2855" s="63"/>
      <c r="I2855" s="63"/>
      <c r="J2855" s="63"/>
      <c r="K2855" s="63"/>
      <c r="L2855" s="63"/>
      <c r="M2855" s="63"/>
      <c r="N2855" s="63"/>
      <c r="O2855" s="63"/>
      <c r="P2855" s="66"/>
      <c r="Q2855" s="66"/>
      <c r="R2855" s="63"/>
    </row>
    <row r="2856">
      <c r="A2856" s="62"/>
      <c r="B2856" s="63"/>
      <c r="C2856" s="64"/>
      <c r="D2856" s="63"/>
      <c r="E2856" s="65"/>
      <c r="F2856" s="63"/>
      <c r="G2856" s="63"/>
      <c r="H2856" s="63"/>
      <c r="I2856" s="63"/>
      <c r="J2856" s="63"/>
      <c r="K2856" s="63"/>
      <c r="L2856" s="63"/>
      <c r="M2856" s="63"/>
      <c r="N2856" s="63"/>
      <c r="O2856" s="63"/>
      <c r="P2856" s="66"/>
      <c r="Q2856" s="66"/>
      <c r="R2856" s="63"/>
    </row>
    <row r="2857">
      <c r="A2857" s="62"/>
      <c r="B2857" s="63"/>
      <c r="C2857" s="64"/>
      <c r="D2857" s="63"/>
      <c r="E2857" s="65"/>
      <c r="F2857" s="63"/>
      <c r="G2857" s="63"/>
      <c r="H2857" s="63"/>
      <c r="I2857" s="63"/>
      <c r="J2857" s="63"/>
      <c r="K2857" s="63"/>
      <c r="L2857" s="63"/>
      <c r="M2857" s="63"/>
      <c r="N2857" s="63"/>
      <c r="O2857" s="63"/>
      <c r="P2857" s="66"/>
      <c r="Q2857" s="66"/>
      <c r="R2857" s="63"/>
    </row>
    <row r="2858">
      <c r="A2858" s="62"/>
      <c r="B2858" s="63"/>
      <c r="C2858" s="64"/>
      <c r="D2858" s="63"/>
      <c r="E2858" s="65"/>
      <c r="F2858" s="63"/>
      <c r="G2858" s="63"/>
      <c r="H2858" s="63"/>
      <c r="I2858" s="63"/>
      <c r="J2858" s="63"/>
      <c r="K2858" s="63"/>
      <c r="L2858" s="63"/>
      <c r="M2858" s="63"/>
      <c r="N2858" s="63"/>
      <c r="O2858" s="63"/>
      <c r="P2858" s="66"/>
      <c r="Q2858" s="66"/>
      <c r="R2858" s="63"/>
    </row>
    <row r="2859">
      <c r="A2859" s="62"/>
      <c r="B2859" s="63"/>
      <c r="C2859" s="64"/>
      <c r="D2859" s="63"/>
      <c r="E2859" s="65"/>
      <c r="F2859" s="63"/>
      <c r="G2859" s="63"/>
      <c r="H2859" s="63"/>
      <c r="I2859" s="63"/>
      <c r="J2859" s="63"/>
      <c r="K2859" s="63"/>
      <c r="L2859" s="63"/>
      <c r="M2859" s="63"/>
      <c r="N2859" s="63"/>
      <c r="O2859" s="63"/>
      <c r="P2859" s="66"/>
      <c r="Q2859" s="66"/>
      <c r="R2859" s="63"/>
    </row>
    <row r="2860">
      <c r="A2860" s="62"/>
      <c r="B2860" s="63"/>
      <c r="C2860" s="64"/>
      <c r="D2860" s="63"/>
      <c r="E2860" s="65"/>
      <c r="F2860" s="63"/>
      <c r="G2860" s="63"/>
      <c r="H2860" s="63"/>
      <c r="I2860" s="63"/>
      <c r="J2860" s="63"/>
      <c r="K2860" s="63"/>
      <c r="L2860" s="63"/>
      <c r="M2860" s="63"/>
      <c r="N2860" s="63"/>
      <c r="O2860" s="63"/>
      <c r="P2860" s="66"/>
      <c r="Q2860" s="66"/>
      <c r="R2860" s="63"/>
    </row>
    <row r="2861">
      <c r="A2861" s="62"/>
      <c r="B2861" s="63"/>
      <c r="C2861" s="64"/>
      <c r="D2861" s="63"/>
      <c r="E2861" s="65"/>
      <c r="F2861" s="63"/>
      <c r="G2861" s="63"/>
      <c r="H2861" s="63"/>
      <c r="I2861" s="63"/>
      <c r="J2861" s="63"/>
      <c r="K2861" s="63"/>
      <c r="L2861" s="63"/>
      <c r="M2861" s="63"/>
      <c r="N2861" s="63"/>
      <c r="O2861" s="63"/>
      <c r="P2861" s="66"/>
      <c r="Q2861" s="66"/>
      <c r="R2861" s="63"/>
    </row>
    <row r="2862">
      <c r="A2862" s="62"/>
      <c r="B2862" s="63"/>
      <c r="C2862" s="64"/>
      <c r="D2862" s="63"/>
      <c r="E2862" s="65"/>
      <c r="F2862" s="63"/>
      <c r="G2862" s="63"/>
      <c r="H2862" s="63"/>
      <c r="I2862" s="63"/>
      <c r="J2862" s="63"/>
      <c r="K2862" s="63"/>
      <c r="L2862" s="63"/>
      <c r="M2862" s="63"/>
      <c r="N2862" s="63"/>
      <c r="O2862" s="63"/>
      <c r="P2862" s="66"/>
      <c r="Q2862" s="66"/>
      <c r="R2862" s="63"/>
    </row>
    <row r="2863">
      <c r="A2863" s="62"/>
      <c r="B2863" s="63"/>
      <c r="C2863" s="64"/>
      <c r="D2863" s="63"/>
      <c r="E2863" s="65"/>
      <c r="F2863" s="63"/>
      <c r="G2863" s="63"/>
      <c r="H2863" s="63"/>
      <c r="I2863" s="63"/>
      <c r="J2863" s="63"/>
      <c r="K2863" s="63"/>
      <c r="L2863" s="63"/>
      <c r="M2863" s="63"/>
      <c r="N2863" s="63"/>
      <c r="O2863" s="63"/>
      <c r="P2863" s="66"/>
      <c r="Q2863" s="66"/>
      <c r="R2863" s="63"/>
    </row>
    <row r="2864">
      <c r="A2864" s="62"/>
      <c r="B2864" s="63"/>
      <c r="C2864" s="64"/>
      <c r="D2864" s="63"/>
      <c r="E2864" s="65"/>
      <c r="F2864" s="63"/>
      <c r="G2864" s="63"/>
      <c r="H2864" s="63"/>
      <c r="I2864" s="63"/>
      <c r="J2864" s="63"/>
      <c r="K2864" s="63"/>
      <c r="L2864" s="63"/>
      <c r="M2864" s="63"/>
      <c r="N2864" s="63"/>
      <c r="O2864" s="63"/>
      <c r="P2864" s="66"/>
      <c r="Q2864" s="66"/>
      <c r="R2864" s="63"/>
    </row>
    <row r="2865">
      <c r="A2865" s="62"/>
      <c r="B2865" s="63"/>
      <c r="C2865" s="64"/>
      <c r="D2865" s="63"/>
      <c r="E2865" s="65"/>
      <c r="F2865" s="63"/>
      <c r="G2865" s="63"/>
      <c r="H2865" s="63"/>
      <c r="I2865" s="63"/>
      <c r="J2865" s="63"/>
      <c r="K2865" s="63"/>
      <c r="L2865" s="63"/>
      <c r="M2865" s="63"/>
      <c r="N2865" s="63"/>
      <c r="O2865" s="63"/>
      <c r="P2865" s="66"/>
      <c r="Q2865" s="66"/>
      <c r="R2865" s="63"/>
    </row>
    <row r="2866">
      <c r="A2866" s="62"/>
      <c r="B2866" s="63"/>
      <c r="C2866" s="64"/>
      <c r="D2866" s="63"/>
      <c r="E2866" s="65"/>
      <c r="F2866" s="63"/>
      <c r="G2866" s="63"/>
      <c r="H2866" s="63"/>
      <c r="I2866" s="63"/>
      <c r="J2866" s="63"/>
      <c r="K2866" s="63"/>
      <c r="L2866" s="63"/>
      <c r="M2866" s="63"/>
      <c r="N2866" s="63"/>
      <c r="O2866" s="63"/>
      <c r="P2866" s="66"/>
      <c r="Q2866" s="66"/>
      <c r="R2866" s="63"/>
    </row>
    <row r="2867">
      <c r="A2867" s="62"/>
      <c r="B2867" s="63"/>
      <c r="C2867" s="64"/>
      <c r="D2867" s="63"/>
      <c r="E2867" s="65"/>
      <c r="F2867" s="63"/>
      <c r="G2867" s="63"/>
      <c r="H2867" s="63"/>
      <c r="I2867" s="63"/>
      <c r="J2867" s="63"/>
      <c r="K2867" s="63"/>
      <c r="L2867" s="63"/>
      <c r="M2867" s="63"/>
      <c r="N2867" s="63"/>
      <c r="O2867" s="63"/>
      <c r="P2867" s="66"/>
      <c r="Q2867" s="66"/>
      <c r="R2867" s="63"/>
    </row>
    <row r="2868">
      <c r="A2868" s="62"/>
      <c r="B2868" s="63"/>
      <c r="C2868" s="64"/>
      <c r="D2868" s="63"/>
      <c r="E2868" s="65"/>
      <c r="F2868" s="63"/>
      <c r="G2868" s="63"/>
      <c r="H2868" s="63"/>
      <c r="I2868" s="63"/>
      <c r="J2868" s="63"/>
      <c r="K2868" s="63"/>
      <c r="L2868" s="63"/>
      <c r="M2868" s="63"/>
      <c r="N2868" s="63"/>
      <c r="O2868" s="63"/>
      <c r="P2868" s="66"/>
      <c r="Q2868" s="66"/>
      <c r="R2868" s="63"/>
    </row>
    <row r="2869">
      <c r="A2869" s="62"/>
      <c r="B2869" s="63"/>
      <c r="C2869" s="64"/>
      <c r="D2869" s="63"/>
      <c r="E2869" s="65"/>
      <c r="F2869" s="63"/>
      <c r="G2869" s="63"/>
      <c r="H2869" s="63"/>
      <c r="I2869" s="63"/>
      <c r="J2869" s="63"/>
      <c r="K2869" s="63"/>
      <c r="L2869" s="63"/>
      <c r="M2869" s="63"/>
      <c r="N2869" s="63"/>
      <c r="O2869" s="63"/>
      <c r="P2869" s="66"/>
      <c r="Q2869" s="66"/>
      <c r="R2869" s="63"/>
    </row>
    <row r="2870">
      <c r="A2870" s="62"/>
      <c r="B2870" s="63"/>
      <c r="C2870" s="64"/>
      <c r="D2870" s="63"/>
      <c r="E2870" s="65"/>
      <c r="F2870" s="63"/>
      <c r="G2870" s="63"/>
      <c r="H2870" s="63"/>
      <c r="I2870" s="63"/>
      <c r="J2870" s="63"/>
      <c r="K2870" s="63"/>
      <c r="L2870" s="63"/>
      <c r="M2870" s="63"/>
      <c r="N2870" s="63"/>
      <c r="O2870" s="63"/>
      <c r="P2870" s="66"/>
      <c r="Q2870" s="66"/>
      <c r="R2870" s="63"/>
    </row>
    <row r="2871">
      <c r="A2871" s="62"/>
      <c r="B2871" s="63"/>
      <c r="C2871" s="64"/>
      <c r="D2871" s="63"/>
      <c r="E2871" s="65"/>
      <c r="F2871" s="63"/>
      <c r="G2871" s="63"/>
      <c r="H2871" s="63"/>
      <c r="I2871" s="63"/>
      <c r="J2871" s="63"/>
      <c r="K2871" s="63"/>
      <c r="L2871" s="63"/>
      <c r="M2871" s="63"/>
      <c r="N2871" s="63"/>
      <c r="O2871" s="63"/>
      <c r="P2871" s="66"/>
      <c r="Q2871" s="66"/>
      <c r="R2871" s="63"/>
    </row>
    <row r="2872">
      <c r="A2872" s="62"/>
      <c r="B2872" s="63"/>
      <c r="C2872" s="64"/>
      <c r="D2872" s="63"/>
      <c r="E2872" s="65"/>
      <c r="F2872" s="63"/>
      <c r="G2872" s="63"/>
      <c r="H2872" s="63"/>
      <c r="I2872" s="63"/>
      <c r="J2872" s="63"/>
      <c r="K2872" s="63"/>
      <c r="L2872" s="63"/>
      <c r="M2872" s="63"/>
      <c r="N2872" s="63"/>
      <c r="O2872" s="63"/>
      <c r="P2872" s="66"/>
      <c r="Q2872" s="66"/>
      <c r="R2872" s="63"/>
    </row>
    <row r="2873">
      <c r="A2873" s="62"/>
      <c r="B2873" s="63"/>
      <c r="C2873" s="64"/>
      <c r="D2873" s="63"/>
      <c r="E2873" s="65"/>
      <c r="F2873" s="63"/>
      <c r="G2873" s="63"/>
      <c r="H2873" s="63"/>
      <c r="I2873" s="63"/>
      <c r="J2873" s="63"/>
      <c r="K2873" s="63"/>
      <c r="L2873" s="63"/>
      <c r="M2873" s="63"/>
      <c r="N2873" s="63"/>
      <c r="O2873" s="63"/>
      <c r="P2873" s="66"/>
      <c r="Q2873" s="66"/>
      <c r="R2873" s="63"/>
    </row>
    <row r="2874">
      <c r="A2874" s="62"/>
      <c r="B2874" s="63"/>
      <c r="C2874" s="64"/>
      <c r="D2874" s="63"/>
      <c r="E2874" s="65"/>
      <c r="F2874" s="63"/>
      <c r="G2874" s="63"/>
      <c r="H2874" s="63"/>
      <c r="I2874" s="63"/>
      <c r="J2874" s="63"/>
      <c r="K2874" s="63"/>
      <c r="L2874" s="63"/>
      <c r="M2874" s="63"/>
      <c r="N2874" s="63"/>
      <c r="O2874" s="63"/>
      <c r="P2874" s="66"/>
      <c r="Q2874" s="66"/>
      <c r="R2874" s="63"/>
    </row>
    <row r="2875">
      <c r="A2875" s="62"/>
      <c r="B2875" s="63"/>
      <c r="C2875" s="64"/>
      <c r="D2875" s="63"/>
      <c r="E2875" s="65"/>
      <c r="F2875" s="63"/>
      <c r="G2875" s="63"/>
      <c r="H2875" s="63"/>
      <c r="I2875" s="63"/>
      <c r="J2875" s="63"/>
      <c r="K2875" s="63"/>
      <c r="L2875" s="63"/>
      <c r="M2875" s="63"/>
      <c r="N2875" s="63"/>
      <c r="O2875" s="63"/>
      <c r="P2875" s="66"/>
      <c r="Q2875" s="66"/>
      <c r="R2875" s="63"/>
    </row>
    <row r="2876">
      <c r="A2876" s="62"/>
      <c r="B2876" s="63"/>
      <c r="C2876" s="64"/>
      <c r="D2876" s="63"/>
      <c r="E2876" s="65"/>
      <c r="F2876" s="63"/>
      <c r="G2876" s="63"/>
      <c r="H2876" s="63"/>
      <c r="I2876" s="63"/>
      <c r="J2876" s="63"/>
      <c r="K2876" s="63"/>
      <c r="L2876" s="63"/>
      <c r="M2876" s="63"/>
      <c r="N2876" s="63"/>
      <c r="O2876" s="63"/>
      <c r="P2876" s="66"/>
      <c r="Q2876" s="66"/>
      <c r="R2876" s="63"/>
    </row>
    <row r="2877">
      <c r="A2877" s="62"/>
      <c r="B2877" s="63"/>
      <c r="C2877" s="64"/>
      <c r="D2877" s="63"/>
      <c r="E2877" s="65"/>
      <c r="F2877" s="63"/>
      <c r="G2877" s="63"/>
      <c r="H2877" s="63"/>
      <c r="I2877" s="63"/>
      <c r="J2877" s="63"/>
      <c r="K2877" s="63"/>
      <c r="L2877" s="63"/>
      <c r="M2877" s="63"/>
      <c r="N2877" s="63"/>
      <c r="O2877" s="63"/>
      <c r="P2877" s="66"/>
      <c r="Q2877" s="66"/>
      <c r="R2877" s="63"/>
    </row>
    <row r="2878">
      <c r="A2878" s="62"/>
      <c r="B2878" s="63"/>
      <c r="C2878" s="64"/>
      <c r="D2878" s="63"/>
      <c r="E2878" s="65"/>
      <c r="F2878" s="63"/>
      <c r="G2878" s="63"/>
      <c r="H2878" s="63"/>
      <c r="I2878" s="63"/>
      <c r="J2878" s="63"/>
      <c r="K2878" s="63"/>
      <c r="L2878" s="63"/>
      <c r="M2878" s="63"/>
      <c r="N2878" s="63"/>
      <c r="O2878" s="63"/>
      <c r="P2878" s="66"/>
      <c r="Q2878" s="66"/>
      <c r="R2878" s="63"/>
    </row>
    <row r="2879">
      <c r="A2879" s="62"/>
      <c r="B2879" s="63"/>
      <c r="C2879" s="64"/>
      <c r="D2879" s="63"/>
      <c r="E2879" s="65"/>
      <c r="F2879" s="63"/>
      <c r="G2879" s="63"/>
      <c r="H2879" s="63"/>
      <c r="I2879" s="63"/>
      <c r="J2879" s="63"/>
      <c r="K2879" s="63"/>
      <c r="L2879" s="63"/>
      <c r="M2879" s="63"/>
      <c r="N2879" s="63"/>
      <c r="O2879" s="63"/>
      <c r="P2879" s="66"/>
      <c r="Q2879" s="66"/>
      <c r="R2879" s="63"/>
    </row>
    <row r="2880">
      <c r="A2880" s="62"/>
      <c r="B2880" s="63"/>
      <c r="C2880" s="64"/>
      <c r="D2880" s="63"/>
      <c r="E2880" s="65"/>
      <c r="F2880" s="63"/>
      <c r="G2880" s="63"/>
      <c r="H2880" s="63"/>
      <c r="I2880" s="63"/>
      <c r="J2880" s="63"/>
      <c r="K2880" s="63"/>
      <c r="L2880" s="63"/>
      <c r="M2880" s="63"/>
      <c r="N2880" s="63"/>
      <c r="O2880" s="63"/>
      <c r="P2880" s="66"/>
      <c r="Q2880" s="66"/>
      <c r="R2880" s="63"/>
    </row>
    <row r="2881">
      <c r="A2881" s="62"/>
      <c r="B2881" s="63"/>
      <c r="C2881" s="64"/>
      <c r="D2881" s="63"/>
      <c r="E2881" s="65"/>
      <c r="F2881" s="63"/>
      <c r="G2881" s="63"/>
      <c r="H2881" s="63"/>
      <c r="I2881" s="63"/>
      <c r="J2881" s="63"/>
      <c r="K2881" s="63"/>
      <c r="L2881" s="63"/>
      <c r="M2881" s="63"/>
      <c r="N2881" s="63"/>
      <c r="O2881" s="63"/>
      <c r="P2881" s="66"/>
      <c r="Q2881" s="66"/>
      <c r="R2881" s="63"/>
    </row>
    <row r="2882">
      <c r="A2882" s="62"/>
      <c r="B2882" s="63"/>
      <c r="C2882" s="64"/>
      <c r="D2882" s="63"/>
      <c r="E2882" s="65"/>
      <c r="F2882" s="63"/>
      <c r="G2882" s="63"/>
      <c r="H2882" s="63"/>
      <c r="I2882" s="63"/>
      <c r="J2882" s="63"/>
      <c r="K2882" s="63"/>
      <c r="L2882" s="63"/>
      <c r="M2882" s="63"/>
      <c r="N2882" s="63"/>
      <c r="O2882" s="63"/>
      <c r="P2882" s="66"/>
      <c r="Q2882" s="66"/>
      <c r="R2882" s="63"/>
    </row>
    <row r="2883">
      <c r="A2883" s="62"/>
      <c r="B2883" s="63"/>
      <c r="C2883" s="64"/>
      <c r="D2883" s="63"/>
      <c r="E2883" s="65"/>
      <c r="F2883" s="63"/>
      <c r="G2883" s="63"/>
      <c r="H2883" s="63"/>
      <c r="I2883" s="63"/>
      <c r="J2883" s="63"/>
      <c r="K2883" s="63"/>
      <c r="L2883" s="63"/>
      <c r="M2883" s="63"/>
      <c r="N2883" s="63"/>
      <c r="O2883" s="63"/>
      <c r="P2883" s="66"/>
      <c r="Q2883" s="66"/>
      <c r="R2883" s="63"/>
    </row>
    <row r="2884">
      <c r="A2884" s="62"/>
      <c r="B2884" s="63"/>
      <c r="C2884" s="64"/>
      <c r="D2884" s="63"/>
      <c r="E2884" s="65"/>
      <c r="F2884" s="63"/>
      <c r="G2884" s="63"/>
      <c r="H2884" s="63"/>
      <c r="I2884" s="63"/>
      <c r="J2884" s="63"/>
      <c r="K2884" s="63"/>
      <c r="L2884" s="63"/>
      <c r="M2884" s="63"/>
      <c r="N2884" s="63"/>
      <c r="O2884" s="63"/>
      <c r="P2884" s="66"/>
      <c r="Q2884" s="66"/>
      <c r="R2884" s="63"/>
    </row>
    <row r="2885">
      <c r="A2885" s="62"/>
      <c r="B2885" s="63"/>
      <c r="C2885" s="64"/>
      <c r="D2885" s="63"/>
      <c r="E2885" s="65"/>
      <c r="F2885" s="63"/>
      <c r="G2885" s="63"/>
      <c r="H2885" s="63"/>
      <c r="I2885" s="63"/>
      <c r="J2885" s="63"/>
      <c r="K2885" s="63"/>
      <c r="L2885" s="63"/>
      <c r="M2885" s="63"/>
      <c r="N2885" s="63"/>
      <c r="O2885" s="63"/>
      <c r="P2885" s="66"/>
      <c r="Q2885" s="66"/>
      <c r="R2885" s="63"/>
    </row>
    <row r="2886">
      <c r="A2886" s="62"/>
      <c r="B2886" s="63"/>
      <c r="C2886" s="64"/>
      <c r="D2886" s="63"/>
      <c r="E2886" s="65"/>
      <c r="F2886" s="63"/>
      <c r="G2886" s="63"/>
      <c r="H2886" s="63"/>
      <c r="I2886" s="63"/>
      <c r="J2886" s="63"/>
      <c r="K2886" s="63"/>
      <c r="L2886" s="63"/>
      <c r="M2886" s="63"/>
      <c r="N2886" s="63"/>
      <c r="O2886" s="63"/>
      <c r="P2886" s="66"/>
      <c r="Q2886" s="66"/>
      <c r="R2886" s="63"/>
    </row>
    <row r="2887">
      <c r="A2887" s="62"/>
      <c r="B2887" s="63"/>
      <c r="C2887" s="64"/>
      <c r="D2887" s="63"/>
      <c r="E2887" s="65"/>
      <c r="F2887" s="63"/>
      <c r="G2887" s="63"/>
      <c r="H2887" s="63"/>
      <c r="I2887" s="63"/>
      <c r="J2887" s="63"/>
      <c r="K2887" s="63"/>
      <c r="L2887" s="63"/>
      <c r="M2887" s="63"/>
      <c r="N2887" s="63"/>
      <c r="O2887" s="63"/>
      <c r="P2887" s="66"/>
      <c r="Q2887" s="66"/>
      <c r="R2887" s="63"/>
    </row>
    <row r="2888">
      <c r="A2888" s="62"/>
      <c r="B2888" s="63"/>
      <c r="C2888" s="64"/>
      <c r="D2888" s="63"/>
      <c r="E2888" s="65"/>
      <c r="F2888" s="63"/>
      <c r="G2888" s="63"/>
      <c r="H2888" s="63"/>
      <c r="I2888" s="63"/>
      <c r="J2888" s="63"/>
      <c r="K2888" s="63"/>
      <c r="L2888" s="63"/>
      <c r="M2888" s="63"/>
      <c r="N2888" s="63"/>
      <c r="O2888" s="63"/>
      <c r="P2888" s="66"/>
      <c r="Q2888" s="66"/>
      <c r="R2888" s="63"/>
    </row>
    <row r="2889">
      <c r="A2889" s="62"/>
      <c r="B2889" s="63"/>
      <c r="C2889" s="64"/>
      <c r="D2889" s="63"/>
      <c r="E2889" s="65"/>
      <c r="F2889" s="63"/>
      <c r="G2889" s="63"/>
      <c r="H2889" s="63"/>
      <c r="I2889" s="63"/>
      <c r="J2889" s="63"/>
      <c r="K2889" s="63"/>
      <c r="L2889" s="63"/>
      <c r="M2889" s="63"/>
      <c r="N2889" s="63"/>
      <c r="O2889" s="63"/>
      <c r="P2889" s="66"/>
      <c r="Q2889" s="66"/>
      <c r="R2889" s="63"/>
    </row>
    <row r="2890">
      <c r="A2890" s="62"/>
      <c r="B2890" s="63"/>
      <c r="C2890" s="64"/>
      <c r="D2890" s="63"/>
      <c r="E2890" s="65"/>
      <c r="F2890" s="63"/>
      <c r="G2890" s="63"/>
      <c r="H2890" s="63"/>
      <c r="I2890" s="63"/>
      <c r="J2890" s="63"/>
      <c r="K2890" s="63"/>
      <c r="L2890" s="63"/>
      <c r="M2890" s="63"/>
      <c r="N2890" s="63"/>
      <c r="O2890" s="63"/>
      <c r="P2890" s="66"/>
      <c r="Q2890" s="66"/>
      <c r="R2890" s="63"/>
    </row>
    <row r="2891">
      <c r="A2891" s="62"/>
      <c r="B2891" s="63"/>
      <c r="C2891" s="64"/>
      <c r="D2891" s="63"/>
      <c r="E2891" s="65"/>
      <c r="F2891" s="63"/>
      <c r="G2891" s="63"/>
      <c r="H2891" s="63"/>
      <c r="I2891" s="63"/>
      <c r="J2891" s="63"/>
      <c r="K2891" s="63"/>
      <c r="L2891" s="63"/>
      <c r="M2891" s="63"/>
      <c r="N2891" s="63"/>
      <c r="O2891" s="63"/>
      <c r="P2891" s="66"/>
      <c r="Q2891" s="66"/>
      <c r="R2891" s="63"/>
    </row>
    <row r="2892">
      <c r="A2892" s="62"/>
      <c r="B2892" s="63"/>
      <c r="C2892" s="64"/>
      <c r="D2892" s="63"/>
      <c r="E2892" s="65"/>
      <c r="F2892" s="63"/>
      <c r="G2892" s="63"/>
      <c r="H2892" s="63"/>
      <c r="I2892" s="63"/>
      <c r="J2892" s="63"/>
      <c r="K2892" s="63"/>
      <c r="L2892" s="63"/>
      <c r="M2892" s="63"/>
      <c r="N2892" s="63"/>
      <c r="O2892" s="63"/>
      <c r="P2892" s="66"/>
      <c r="Q2892" s="66"/>
      <c r="R2892" s="63"/>
    </row>
    <row r="2893">
      <c r="A2893" s="62"/>
      <c r="B2893" s="63"/>
      <c r="C2893" s="64"/>
      <c r="D2893" s="63"/>
      <c r="E2893" s="65"/>
      <c r="F2893" s="63"/>
      <c r="G2893" s="63"/>
      <c r="H2893" s="63"/>
      <c r="I2893" s="63"/>
      <c r="J2893" s="63"/>
      <c r="K2893" s="63"/>
      <c r="L2893" s="63"/>
      <c r="M2893" s="63"/>
      <c r="N2893" s="63"/>
      <c r="O2893" s="63"/>
      <c r="P2893" s="66"/>
      <c r="Q2893" s="66"/>
      <c r="R2893" s="63"/>
    </row>
    <row r="2894">
      <c r="A2894" s="62"/>
      <c r="B2894" s="63"/>
      <c r="C2894" s="64"/>
      <c r="D2894" s="63"/>
      <c r="E2894" s="65"/>
      <c r="F2894" s="63"/>
      <c r="G2894" s="63"/>
      <c r="H2894" s="63"/>
      <c r="I2894" s="63"/>
      <c r="J2894" s="63"/>
      <c r="K2894" s="63"/>
      <c r="L2894" s="63"/>
      <c r="M2894" s="63"/>
      <c r="N2894" s="63"/>
      <c r="O2894" s="63"/>
      <c r="P2894" s="66"/>
      <c r="Q2894" s="66"/>
      <c r="R2894" s="63"/>
    </row>
    <row r="2895">
      <c r="A2895" s="62"/>
      <c r="B2895" s="63"/>
      <c r="C2895" s="64"/>
      <c r="D2895" s="63"/>
      <c r="E2895" s="65"/>
      <c r="F2895" s="63"/>
      <c r="G2895" s="63"/>
      <c r="H2895" s="63"/>
      <c r="I2895" s="63"/>
      <c r="J2895" s="63"/>
      <c r="K2895" s="63"/>
      <c r="L2895" s="63"/>
      <c r="M2895" s="63"/>
      <c r="N2895" s="63"/>
      <c r="O2895" s="63"/>
      <c r="P2895" s="66"/>
      <c r="Q2895" s="66"/>
      <c r="R2895" s="63"/>
    </row>
    <row r="2896">
      <c r="A2896" s="62"/>
      <c r="B2896" s="63"/>
      <c r="C2896" s="64"/>
      <c r="D2896" s="63"/>
      <c r="E2896" s="65"/>
      <c r="F2896" s="63"/>
      <c r="G2896" s="63"/>
      <c r="H2896" s="63"/>
      <c r="I2896" s="63"/>
      <c r="J2896" s="63"/>
      <c r="K2896" s="63"/>
      <c r="L2896" s="63"/>
      <c r="M2896" s="63"/>
      <c r="N2896" s="63"/>
      <c r="O2896" s="63"/>
      <c r="P2896" s="66"/>
      <c r="Q2896" s="66"/>
      <c r="R2896" s="63"/>
    </row>
    <row r="2897">
      <c r="A2897" s="62"/>
      <c r="B2897" s="63"/>
      <c r="C2897" s="64"/>
      <c r="D2897" s="63"/>
      <c r="E2897" s="65"/>
      <c r="F2897" s="63"/>
      <c r="G2897" s="63"/>
      <c r="H2897" s="63"/>
      <c r="I2897" s="63"/>
      <c r="J2897" s="63"/>
      <c r="K2897" s="63"/>
      <c r="L2897" s="63"/>
      <c r="M2897" s="63"/>
      <c r="N2897" s="63"/>
      <c r="O2897" s="63"/>
      <c r="P2897" s="66"/>
      <c r="Q2897" s="66"/>
      <c r="R2897" s="63"/>
    </row>
    <row r="2898">
      <c r="A2898" s="62"/>
      <c r="B2898" s="63"/>
      <c r="C2898" s="64"/>
      <c r="D2898" s="63"/>
      <c r="E2898" s="65"/>
      <c r="F2898" s="63"/>
      <c r="G2898" s="63"/>
      <c r="H2898" s="63"/>
      <c r="I2898" s="63"/>
      <c r="J2898" s="63"/>
      <c r="K2898" s="63"/>
      <c r="L2898" s="63"/>
      <c r="M2898" s="63"/>
      <c r="N2898" s="63"/>
      <c r="O2898" s="63"/>
      <c r="P2898" s="66"/>
      <c r="Q2898" s="66"/>
      <c r="R2898" s="63"/>
    </row>
    <row r="2899">
      <c r="A2899" s="62"/>
      <c r="B2899" s="63"/>
      <c r="C2899" s="64"/>
      <c r="D2899" s="63"/>
      <c r="E2899" s="65"/>
      <c r="F2899" s="63"/>
      <c r="G2899" s="63"/>
      <c r="H2899" s="63"/>
      <c r="I2899" s="63"/>
      <c r="J2899" s="63"/>
      <c r="K2899" s="63"/>
      <c r="L2899" s="63"/>
      <c r="M2899" s="63"/>
      <c r="N2899" s="63"/>
      <c r="O2899" s="63"/>
      <c r="P2899" s="66"/>
      <c r="Q2899" s="66"/>
      <c r="R2899" s="63"/>
    </row>
    <row r="2900">
      <c r="A2900" s="62"/>
      <c r="B2900" s="63"/>
      <c r="C2900" s="64"/>
      <c r="D2900" s="63"/>
      <c r="E2900" s="65"/>
      <c r="F2900" s="63"/>
      <c r="G2900" s="63"/>
      <c r="H2900" s="63"/>
      <c r="I2900" s="63"/>
      <c r="J2900" s="63"/>
      <c r="K2900" s="63"/>
      <c r="L2900" s="63"/>
      <c r="M2900" s="63"/>
      <c r="N2900" s="63"/>
      <c r="O2900" s="63"/>
      <c r="P2900" s="66"/>
      <c r="Q2900" s="66"/>
      <c r="R2900" s="63"/>
    </row>
    <row r="2901">
      <c r="A2901" s="62"/>
      <c r="B2901" s="63"/>
      <c r="C2901" s="64"/>
      <c r="D2901" s="63"/>
      <c r="E2901" s="65"/>
      <c r="F2901" s="63"/>
      <c r="G2901" s="63"/>
      <c r="H2901" s="63"/>
      <c r="I2901" s="63"/>
      <c r="J2901" s="63"/>
      <c r="K2901" s="63"/>
      <c r="L2901" s="63"/>
      <c r="M2901" s="63"/>
      <c r="N2901" s="63"/>
      <c r="O2901" s="63"/>
      <c r="P2901" s="66"/>
      <c r="Q2901" s="66"/>
      <c r="R2901" s="63"/>
    </row>
    <row r="2902">
      <c r="A2902" s="62"/>
      <c r="B2902" s="63"/>
      <c r="C2902" s="64"/>
      <c r="D2902" s="63"/>
      <c r="E2902" s="65"/>
      <c r="F2902" s="63"/>
      <c r="G2902" s="63"/>
      <c r="H2902" s="63"/>
      <c r="I2902" s="63"/>
      <c r="J2902" s="63"/>
      <c r="K2902" s="63"/>
      <c r="L2902" s="63"/>
      <c r="M2902" s="63"/>
      <c r="N2902" s="63"/>
      <c r="O2902" s="63"/>
      <c r="P2902" s="66"/>
      <c r="Q2902" s="66"/>
      <c r="R2902" s="63"/>
    </row>
    <row r="2903">
      <c r="A2903" s="62"/>
      <c r="B2903" s="63"/>
      <c r="C2903" s="64"/>
      <c r="D2903" s="63"/>
      <c r="E2903" s="65"/>
      <c r="F2903" s="63"/>
      <c r="G2903" s="63"/>
      <c r="H2903" s="63"/>
      <c r="I2903" s="63"/>
      <c r="J2903" s="63"/>
      <c r="K2903" s="63"/>
      <c r="L2903" s="63"/>
      <c r="M2903" s="63"/>
      <c r="N2903" s="63"/>
      <c r="O2903" s="63"/>
      <c r="P2903" s="66"/>
      <c r="Q2903" s="66"/>
      <c r="R2903" s="63"/>
    </row>
    <row r="2904">
      <c r="A2904" s="62"/>
      <c r="B2904" s="63"/>
      <c r="C2904" s="64"/>
      <c r="D2904" s="63"/>
      <c r="E2904" s="65"/>
      <c r="F2904" s="63"/>
      <c r="G2904" s="63"/>
      <c r="H2904" s="63"/>
      <c r="I2904" s="63"/>
      <c r="J2904" s="63"/>
      <c r="K2904" s="63"/>
      <c r="L2904" s="63"/>
      <c r="M2904" s="63"/>
      <c r="N2904" s="63"/>
      <c r="O2904" s="63"/>
      <c r="P2904" s="66"/>
      <c r="Q2904" s="66"/>
      <c r="R2904" s="63"/>
    </row>
    <row r="2905">
      <c r="A2905" s="62"/>
      <c r="B2905" s="63"/>
      <c r="C2905" s="64"/>
      <c r="D2905" s="63"/>
      <c r="E2905" s="65"/>
      <c r="F2905" s="63"/>
      <c r="G2905" s="63"/>
      <c r="H2905" s="63"/>
      <c r="I2905" s="63"/>
      <c r="J2905" s="63"/>
      <c r="K2905" s="63"/>
      <c r="L2905" s="63"/>
      <c r="M2905" s="63"/>
      <c r="N2905" s="63"/>
      <c r="O2905" s="63"/>
      <c r="P2905" s="66"/>
      <c r="Q2905" s="66"/>
      <c r="R2905" s="63"/>
    </row>
    <row r="2906">
      <c r="A2906" s="62"/>
      <c r="B2906" s="63"/>
      <c r="C2906" s="64"/>
      <c r="D2906" s="63"/>
      <c r="E2906" s="65"/>
      <c r="F2906" s="63"/>
      <c r="G2906" s="63"/>
      <c r="H2906" s="63"/>
      <c r="I2906" s="63"/>
      <c r="J2906" s="63"/>
      <c r="K2906" s="63"/>
      <c r="L2906" s="63"/>
      <c r="M2906" s="63"/>
      <c r="N2906" s="63"/>
      <c r="O2906" s="63"/>
      <c r="P2906" s="66"/>
      <c r="Q2906" s="66"/>
      <c r="R2906" s="63"/>
    </row>
    <row r="2907">
      <c r="A2907" s="62"/>
      <c r="B2907" s="63"/>
      <c r="C2907" s="64"/>
      <c r="D2907" s="63"/>
      <c r="E2907" s="65"/>
      <c r="F2907" s="63"/>
      <c r="G2907" s="63"/>
      <c r="H2907" s="63"/>
      <c r="I2907" s="63"/>
      <c r="J2907" s="63"/>
      <c r="K2907" s="63"/>
      <c r="L2907" s="63"/>
      <c r="M2907" s="63"/>
      <c r="N2907" s="63"/>
      <c r="O2907" s="63"/>
      <c r="P2907" s="66"/>
      <c r="Q2907" s="66"/>
      <c r="R2907" s="63"/>
    </row>
    <row r="2908">
      <c r="A2908" s="62"/>
      <c r="B2908" s="63"/>
      <c r="C2908" s="64"/>
      <c r="D2908" s="63"/>
      <c r="E2908" s="65"/>
      <c r="F2908" s="63"/>
      <c r="G2908" s="63"/>
      <c r="H2908" s="63"/>
      <c r="I2908" s="63"/>
      <c r="J2908" s="63"/>
      <c r="K2908" s="63"/>
      <c r="L2908" s="63"/>
      <c r="M2908" s="63"/>
      <c r="N2908" s="63"/>
      <c r="O2908" s="63"/>
      <c r="P2908" s="66"/>
      <c r="Q2908" s="66"/>
      <c r="R2908" s="63"/>
    </row>
    <row r="2909">
      <c r="A2909" s="62"/>
      <c r="B2909" s="63"/>
      <c r="C2909" s="64"/>
      <c r="D2909" s="63"/>
      <c r="E2909" s="65"/>
      <c r="F2909" s="63"/>
      <c r="G2909" s="63"/>
      <c r="H2909" s="63"/>
      <c r="I2909" s="63"/>
      <c r="J2909" s="63"/>
      <c r="K2909" s="63"/>
      <c r="L2909" s="63"/>
      <c r="M2909" s="63"/>
      <c r="N2909" s="63"/>
      <c r="O2909" s="63"/>
      <c r="P2909" s="66"/>
      <c r="Q2909" s="66"/>
      <c r="R2909" s="63"/>
    </row>
    <row r="2910">
      <c r="A2910" s="62"/>
      <c r="B2910" s="63"/>
      <c r="C2910" s="64"/>
      <c r="D2910" s="63"/>
      <c r="E2910" s="65"/>
      <c r="F2910" s="63"/>
      <c r="G2910" s="63"/>
      <c r="H2910" s="63"/>
      <c r="I2910" s="63"/>
      <c r="J2910" s="63"/>
      <c r="K2910" s="63"/>
      <c r="L2910" s="63"/>
      <c r="M2910" s="63"/>
      <c r="N2910" s="63"/>
      <c r="O2910" s="63"/>
      <c r="P2910" s="66"/>
      <c r="Q2910" s="66"/>
      <c r="R2910" s="63"/>
    </row>
    <row r="2911">
      <c r="A2911" s="62"/>
      <c r="B2911" s="63"/>
      <c r="C2911" s="64"/>
      <c r="D2911" s="63"/>
      <c r="E2911" s="65"/>
      <c r="F2911" s="63"/>
      <c r="G2911" s="63"/>
      <c r="H2911" s="63"/>
      <c r="I2911" s="63"/>
      <c r="J2911" s="63"/>
      <c r="K2911" s="63"/>
      <c r="L2911" s="63"/>
      <c r="M2911" s="63"/>
      <c r="N2911" s="63"/>
      <c r="O2911" s="63"/>
      <c r="P2911" s="66"/>
      <c r="Q2911" s="66"/>
      <c r="R2911" s="63"/>
    </row>
    <row r="2912">
      <c r="A2912" s="62"/>
      <c r="B2912" s="63"/>
      <c r="C2912" s="64"/>
      <c r="D2912" s="63"/>
      <c r="E2912" s="65"/>
      <c r="F2912" s="63"/>
      <c r="G2912" s="63"/>
      <c r="H2912" s="63"/>
      <c r="I2912" s="63"/>
      <c r="J2912" s="63"/>
      <c r="K2912" s="63"/>
      <c r="L2912" s="63"/>
      <c r="M2912" s="63"/>
      <c r="N2912" s="63"/>
      <c r="O2912" s="63"/>
      <c r="P2912" s="66"/>
      <c r="Q2912" s="66"/>
      <c r="R2912" s="63"/>
    </row>
    <row r="2913">
      <c r="A2913" s="62"/>
      <c r="B2913" s="63"/>
      <c r="C2913" s="64"/>
      <c r="D2913" s="63"/>
      <c r="E2913" s="65"/>
      <c r="F2913" s="63"/>
      <c r="G2913" s="63"/>
      <c r="H2913" s="63"/>
      <c r="I2913" s="63"/>
      <c r="J2913" s="63"/>
      <c r="K2913" s="63"/>
      <c r="L2913" s="63"/>
      <c r="M2913" s="63"/>
      <c r="N2913" s="63"/>
      <c r="O2913" s="63"/>
      <c r="P2913" s="66"/>
      <c r="Q2913" s="66"/>
      <c r="R2913" s="63"/>
    </row>
    <row r="2914">
      <c r="A2914" s="62"/>
      <c r="B2914" s="63"/>
      <c r="C2914" s="64"/>
      <c r="D2914" s="63"/>
      <c r="E2914" s="65"/>
      <c r="F2914" s="63"/>
      <c r="G2914" s="63"/>
      <c r="H2914" s="63"/>
      <c r="I2914" s="63"/>
      <c r="J2914" s="63"/>
      <c r="K2914" s="63"/>
      <c r="L2914" s="63"/>
      <c r="M2914" s="63"/>
      <c r="N2914" s="63"/>
      <c r="O2914" s="63"/>
      <c r="P2914" s="66"/>
      <c r="Q2914" s="66"/>
      <c r="R2914" s="63"/>
    </row>
    <row r="2915">
      <c r="A2915" s="62"/>
      <c r="B2915" s="63"/>
      <c r="C2915" s="64"/>
      <c r="D2915" s="63"/>
      <c r="E2915" s="65"/>
      <c r="F2915" s="63"/>
      <c r="G2915" s="63"/>
      <c r="H2915" s="63"/>
      <c r="I2915" s="63"/>
      <c r="J2915" s="63"/>
      <c r="K2915" s="63"/>
      <c r="L2915" s="63"/>
      <c r="M2915" s="63"/>
      <c r="N2915" s="63"/>
      <c r="O2915" s="63"/>
      <c r="P2915" s="66"/>
      <c r="Q2915" s="66"/>
      <c r="R2915" s="63"/>
    </row>
    <row r="2916">
      <c r="A2916" s="62"/>
      <c r="B2916" s="63"/>
      <c r="C2916" s="64"/>
      <c r="D2916" s="63"/>
      <c r="E2916" s="65"/>
      <c r="F2916" s="63"/>
      <c r="G2916" s="63"/>
      <c r="H2916" s="63"/>
      <c r="I2916" s="63"/>
      <c r="J2916" s="63"/>
      <c r="K2916" s="63"/>
      <c r="L2916" s="63"/>
      <c r="M2916" s="63"/>
      <c r="N2916" s="63"/>
      <c r="O2916" s="63"/>
      <c r="P2916" s="66"/>
      <c r="Q2916" s="66"/>
      <c r="R2916" s="63"/>
    </row>
    <row r="2917">
      <c r="A2917" s="62"/>
      <c r="B2917" s="63"/>
      <c r="C2917" s="64"/>
      <c r="D2917" s="63"/>
      <c r="E2917" s="65"/>
      <c r="F2917" s="63"/>
      <c r="G2917" s="63"/>
      <c r="H2917" s="63"/>
      <c r="I2917" s="63"/>
      <c r="J2917" s="63"/>
      <c r="K2917" s="63"/>
      <c r="L2917" s="63"/>
      <c r="M2917" s="63"/>
      <c r="N2917" s="63"/>
      <c r="O2917" s="63"/>
      <c r="P2917" s="66"/>
      <c r="Q2917" s="66"/>
      <c r="R2917" s="63"/>
    </row>
    <row r="2918">
      <c r="A2918" s="62"/>
      <c r="B2918" s="63"/>
      <c r="C2918" s="64"/>
      <c r="D2918" s="63"/>
      <c r="E2918" s="65"/>
      <c r="F2918" s="63"/>
      <c r="G2918" s="63"/>
      <c r="H2918" s="63"/>
      <c r="I2918" s="63"/>
      <c r="J2918" s="63"/>
      <c r="K2918" s="63"/>
      <c r="L2918" s="63"/>
      <c r="M2918" s="63"/>
      <c r="N2918" s="63"/>
      <c r="O2918" s="63"/>
      <c r="P2918" s="66"/>
      <c r="Q2918" s="66"/>
      <c r="R2918" s="63"/>
    </row>
    <row r="2919">
      <c r="A2919" s="62"/>
      <c r="B2919" s="63"/>
      <c r="C2919" s="64"/>
      <c r="D2919" s="63"/>
      <c r="E2919" s="65"/>
      <c r="F2919" s="63"/>
      <c r="G2919" s="63"/>
      <c r="H2919" s="63"/>
      <c r="I2919" s="63"/>
      <c r="J2919" s="63"/>
      <c r="K2919" s="63"/>
      <c r="L2919" s="63"/>
      <c r="M2919" s="63"/>
      <c r="N2919" s="63"/>
      <c r="O2919" s="63"/>
      <c r="P2919" s="66"/>
      <c r="Q2919" s="66"/>
      <c r="R2919" s="63"/>
    </row>
    <row r="2920">
      <c r="A2920" s="62"/>
      <c r="B2920" s="63"/>
      <c r="C2920" s="64"/>
      <c r="D2920" s="63"/>
      <c r="E2920" s="65"/>
      <c r="F2920" s="63"/>
      <c r="G2920" s="63"/>
      <c r="H2920" s="63"/>
      <c r="I2920" s="63"/>
      <c r="J2920" s="63"/>
      <c r="K2920" s="63"/>
      <c r="L2920" s="63"/>
      <c r="M2920" s="63"/>
      <c r="N2920" s="63"/>
      <c r="O2920" s="63"/>
      <c r="P2920" s="66"/>
      <c r="Q2920" s="66"/>
      <c r="R2920" s="63"/>
    </row>
    <row r="2921">
      <c r="A2921" s="62"/>
      <c r="B2921" s="63"/>
      <c r="C2921" s="64"/>
      <c r="D2921" s="63"/>
      <c r="E2921" s="65"/>
      <c r="F2921" s="63"/>
      <c r="G2921" s="63"/>
      <c r="H2921" s="63"/>
      <c r="I2921" s="63"/>
      <c r="J2921" s="63"/>
      <c r="K2921" s="63"/>
      <c r="L2921" s="63"/>
      <c r="M2921" s="63"/>
      <c r="N2921" s="63"/>
      <c r="O2921" s="63"/>
      <c r="P2921" s="66"/>
      <c r="Q2921" s="66"/>
      <c r="R2921" s="63"/>
    </row>
    <row r="2922">
      <c r="A2922" s="62"/>
      <c r="B2922" s="63"/>
      <c r="C2922" s="64"/>
      <c r="D2922" s="63"/>
      <c r="E2922" s="65"/>
      <c r="F2922" s="63"/>
      <c r="G2922" s="63"/>
      <c r="H2922" s="63"/>
      <c r="I2922" s="63"/>
      <c r="J2922" s="63"/>
      <c r="K2922" s="63"/>
      <c r="L2922" s="63"/>
      <c r="M2922" s="63"/>
      <c r="N2922" s="63"/>
      <c r="O2922" s="63"/>
      <c r="P2922" s="66"/>
      <c r="Q2922" s="66"/>
      <c r="R2922" s="63"/>
    </row>
    <row r="2923">
      <c r="A2923" s="62"/>
      <c r="B2923" s="63"/>
      <c r="C2923" s="64"/>
      <c r="D2923" s="63"/>
      <c r="E2923" s="65"/>
      <c r="F2923" s="63"/>
      <c r="G2923" s="63"/>
      <c r="H2923" s="63"/>
      <c r="I2923" s="63"/>
      <c r="J2923" s="63"/>
      <c r="K2923" s="63"/>
      <c r="L2923" s="63"/>
      <c r="M2923" s="63"/>
      <c r="N2923" s="63"/>
      <c r="O2923" s="63"/>
      <c r="P2923" s="66"/>
      <c r="Q2923" s="66"/>
      <c r="R2923" s="63"/>
    </row>
    <row r="2924">
      <c r="A2924" s="62"/>
      <c r="B2924" s="63"/>
      <c r="C2924" s="64"/>
      <c r="D2924" s="63"/>
      <c r="E2924" s="65"/>
      <c r="F2924" s="63"/>
      <c r="G2924" s="63"/>
      <c r="H2924" s="63"/>
      <c r="I2924" s="63"/>
      <c r="J2924" s="63"/>
      <c r="K2924" s="63"/>
      <c r="L2924" s="63"/>
      <c r="M2924" s="63"/>
      <c r="N2924" s="63"/>
      <c r="O2924" s="63"/>
      <c r="P2924" s="66"/>
      <c r="Q2924" s="66"/>
      <c r="R2924" s="63"/>
    </row>
    <row r="2925">
      <c r="A2925" s="62"/>
      <c r="B2925" s="63"/>
      <c r="C2925" s="64"/>
      <c r="D2925" s="63"/>
      <c r="E2925" s="65"/>
      <c r="F2925" s="63"/>
      <c r="G2925" s="63"/>
      <c r="H2925" s="63"/>
      <c r="I2925" s="63"/>
      <c r="J2925" s="63"/>
      <c r="K2925" s="63"/>
      <c r="L2925" s="63"/>
      <c r="M2925" s="63"/>
      <c r="N2925" s="63"/>
      <c r="O2925" s="63"/>
      <c r="P2925" s="66"/>
      <c r="Q2925" s="66"/>
      <c r="R2925" s="63"/>
    </row>
    <row r="2926">
      <c r="A2926" s="62"/>
      <c r="B2926" s="63"/>
      <c r="C2926" s="64"/>
      <c r="D2926" s="63"/>
      <c r="E2926" s="65"/>
      <c r="F2926" s="63"/>
      <c r="G2926" s="63"/>
      <c r="H2926" s="63"/>
      <c r="I2926" s="63"/>
      <c r="J2926" s="63"/>
      <c r="K2926" s="63"/>
      <c r="L2926" s="63"/>
      <c r="M2926" s="63"/>
      <c r="N2926" s="63"/>
      <c r="O2926" s="63"/>
      <c r="P2926" s="66"/>
      <c r="Q2926" s="66"/>
      <c r="R2926" s="63"/>
    </row>
    <row r="2927">
      <c r="A2927" s="62"/>
      <c r="B2927" s="63"/>
      <c r="C2927" s="64"/>
      <c r="D2927" s="63"/>
      <c r="E2927" s="65"/>
      <c r="F2927" s="63"/>
      <c r="G2927" s="63"/>
      <c r="H2927" s="63"/>
      <c r="I2927" s="63"/>
      <c r="J2927" s="63"/>
      <c r="K2927" s="63"/>
      <c r="L2927" s="63"/>
      <c r="M2927" s="63"/>
      <c r="N2927" s="63"/>
      <c r="O2927" s="63"/>
      <c r="P2927" s="66"/>
      <c r="Q2927" s="66"/>
      <c r="R2927" s="63"/>
    </row>
    <row r="2928">
      <c r="A2928" s="62"/>
      <c r="B2928" s="63"/>
      <c r="C2928" s="64"/>
      <c r="D2928" s="63"/>
      <c r="E2928" s="65"/>
      <c r="F2928" s="63"/>
      <c r="G2928" s="63"/>
      <c r="H2928" s="63"/>
      <c r="I2928" s="63"/>
      <c r="J2928" s="63"/>
      <c r="K2928" s="63"/>
      <c r="L2928" s="63"/>
      <c r="M2928" s="63"/>
      <c r="N2928" s="63"/>
      <c r="O2928" s="63"/>
      <c r="P2928" s="66"/>
      <c r="Q2928" s="66"/>
      <c r="R2928" s="63"/>
    </row>
    <row r="2929">
      <c r="A2929" s="62"/>
      <c r="B2929" s="63"/>
      <c r="C2929" s="64"/>
      <c r="D2929" s="63"/>
      <c r="E2929" s="65"/>
      <c r="F2929" s="63"/>
      <c r="G2929" s="63"/>
      <c r="H2929" s="63"/>
      <c r="I2929" s="63"/>
      <c r="J2929" s="63"/>
      <c r="K2929" s="63"/>
      <c r="L2929" s="63"/>
      <c r="M2929" s="63"/>
      <c r="N2929" s="63"/>
      <c r="O2929" s="63"/>
      <c r="P2929" s="66"/>
      <c r="Q2929" s="66"/>
      <c r="R2929" s="63"/>
    </row>
    <row r="2930">
      <c r="A2930" s="62"/>
      <c r="B2930" s="63"/>
      <c r="C2930" s="64"/>
      <c r="D2930" s="63"/>
      <c r="E2930" s="65"/>
      <c r="F2930" s="63"/>
      <c r="G2930" s="63"/>
      <c r="H2930" s="63"/>
      <c r="I2930" s="63"/>
      <c r="J2930" s="63"/>
      <c r="K2930" s="63"/>
      <c r="L2930" s="63"/>
      <c r="M2930" s="63"/>
      <c r="N2930" s="63"/>
      <c r="O2930" s="63"/>
      <c r="P2930" s="66"/>
      <c r="Q2930" s="66"/>
      <c r="R2930" s="63"/>
    </row>
    <row r="2931">
      <c r="A2931" s="62"/>
      <c r="B2931" s="63"/>
      <c r="C2931" s="64"/>
      <c r="D2931" s="63"/>
      <c r="E2931" s="65"/>
      <c r="F2931" s="63"/>
      <c r="G2931" s="63"/>
      <c r="H2931" s="63"/>
      <c r="I2931" s="63"/>
      <c r="J2931" s="63"/>
      <c r="K2931" s="63"/>
      <c r="L2931" s="63"/>
      <c r="M2931" s="63"/>
      <c r="N2931" s="63"/>
      <c r="O2931" s="63"/>
      <c r="P2931" s="66"/>
      <c r="Q2931" s="66"/>
      <c r="R2931" s="63"/>
    </row>
    <row r="2932">
      <c r="A2932" s="62"/>
      <c r="B2932" s="63"/>
      <c r="C2932" s="64"/>
      <c r="D2932" s="63"/>
      <c r="E2932" s="65"/>
      <c r="F2932" s="63"/>
      <c r="G2932" s="63"/>
      <c r="H2932" s="63"/>
      <c r="I2932" s="63"/>
      <c r="J2932" s="63"/>
      <c r="K2932" s="63"/>
      <c r="L2932" s="63"/>
      <c r="M2932" s="63"/>
      <c r="N2932" s="63"/>
      <c r="O2932" s="63"/>
      <c r="P2932" s="66"/>
      <c r="Q2932" s="66"/>
      <c r="R2932" s="63"/>
    </row>
    <row r="2933">
      <c r="A2933" s="62"/>
      <c r="B2933" s="63"/>
      <c r="C2933" s="64"/>
      <c r="D2933" s="63"/>
      <c r="E2933" s="65"/>
      <c r="F2933" s="63"/>
      <c r="G2933" s="63"/>
      <c r="H2933" s="63"/>
      <c r="I2933" s="63"/>
      <c r="J2933" s="63"/>
      <c r="K2933" s="63"/>
      <c r="L2933" s="63"/>
      <c r="M2933" s="63"/>
      <c r="N2933" s="63"/>
      <c r="O2933" s="63"/>
      <c r="P2933" s="66"/>
      <c r="Q2933" s="66"/>
      <c r="R2933" s="63"/>
    </row>
    <row r="2934">
      <c r="A2934" s="62"/>
      <c r="B2934" s="63"/>
      <c r="C2934" s="64"/>
      <c r="D2934" s="63"/>
      <c r="E2934" s="65"/>
      <c r="F2934" s="63"/>
      <c r="G2934" s="63"/>
      <c r="H2934" s="63"/>
      <c r="I2934" s="63"/>
      <c r="J2934" s="63"/>
      <c r="K2934" s="63"/>
      <c r="L2934" s="63"/>
      <c r="M2934" s="63"/>
      <c r="N2934" s="63"/>
      <c r="O2934" s="63"/>
      <c r="P2934" s="66"/>
      <c r="Q2934" s="66"/>
      <c r="R2934" s="63"/>
    </row>
    <row r="2935">
      <c r="A2935" s="62"/>
      <c r="B2935" s="63"/>
      <c r="C2935" s="64"/>
      <c r="D2935" s="63"/>
      <c r="E2935" s="65"/>
      <c r="F2935" s="63"/>
      <c r="G2935" s="63"/>
      <c r="H2935" s="63"/>
      <c r="I2935" s="63"/>
      <c r="J2935" s="63"/>
      <c r="K2935" s="63"/>
      <c r="L2935" s="63"/>
      <c r="M2935" s="63"/>
      <c r="N2935" s="63"/>
      <c r="O2935" s="63"/>
      <c r="P2935" s="66"/>
      <c r="Q2935" s="66"/>
      <c r="R2935" s="63"/>
    </row>
    <row r="2936">
      <c r="A2936" s="62"/>
      <c r="B2936" s="63"/>
      <c r="C2936" s="64"/>
      <c r="D2936" s="63"/>
      <c r="E2936" s="65"/>
      <c r="F2936" s="63"/>
      <c r="G2936" s="63"/>
      <c r="H2936" s="63"/>
      <c r="I2936" s="63"/>
      <c r="J2936" s="63"/>
      <c r="K2936" s="63"/>
      <c r="L2936" s="63"/>
      <c r="M2936" s="63"/>
      <c r="N2936" s="63"/>
      <c r="O2936" s="63"/>
      <c r="P2936" s="66"/>
      <c r="Q2936" s="66"/>
      <c r="R2936" s="63"/>
    </row>
    <row r="2937">
      <c r="A2937" s="62"/>
      <c r="B2937" s="63"/>
      <c r="C2937" s="64"/>
      <c r="D2937" s="63"/>
      <c r="E2937" s="65"/>
      <c r="F2937" s="63"/>
      <c r="G2937" s="63"/>
      <c r="H2937" s="63"/>
      <c r="I2937" s="63"/>
      <c r="J2937" s="63"/>
      <c r="K2937" s="63"/>
      <c r="L2937" s="63"/>
      <c r="M2937" s="63"/>
      <c r="N2937" s="63"/>
      <c r="O2937" s="63"/>
      <c r="P2937" s="66"/>
      <c r="Q2937" s="66"/>
      <c r="R2937" s="63"/>
    </row>
    <row r="2938">
      <c r="A2938" s="62"/>
      <c r="B2938" s="63"/>
      <c r="C2938" s="64"/>
      <c r="D2938" s="63"/>
      <c r="E2938" s="65"/>
      <c r="F2938" s="63"/>
      <c r="G2938" s="63"/>
      <c r="H2938" s="63"/>
      <c r="I2938" s="63"/>
      <c r="J2938" s="63"/>
      <c r="K2938" s="63"/>
      <c r="L2938" s="63"/>
      <c r="M2938" s="63"/>
      <c r="N2938" s="63"/>
      <c r="O2938" s="63"/>
      <c r="P2938" s="66"/>
      <c r="Q2938" s="66"/>
      <c r="R2938" s="63"/>
    </row>
    <row r="2939">
      <c r="A2939" s="62"/>
      <c r="B2939" s="63"/>
      <c r="C2939" s="64"/>
      <c r="D2939" s="63"/>
      <c r="E2939" s="65"/>
      <c r="F2939" s="63"/>
      <c r="G2939" s="63"/>
      <c r="H2939" s="63"/>
      <c r="I2939" s="63"/>
      <c r="J2939" s="63"/>
      <c r="K2939" s="63"/>
      <c r="L2939" s="63"/>
      <c r="M2939" s="63"/>
      <c r="N2939" s="63"/>
      <c r="O2939" s="63"/>
      <c r="P2939" s="66"/>
      <c r="Q2939" s="66"/>
      <c r="R2939" s="63"/>
    </row>
    <row r="2940">
      <c r="A2940" s="62"/>
      <c r="B2940" s="63"/>
      <c r="C2940" s="64"/>
      <c r="D2940" s="63"/>
      <c r="E2940" s="65"/>
      <c r="F2940" s="63"/>
      <c r="G2940" s="63"/>
      <c r="H2940" s="63"/>
      <c r="I2940" s="63"/>
      <c r="J2940" s="63"/>
      <c r="K2940" s="63"/>
      <c r="L2940" s="63"/>
      <c r="M2940" s="63"/>
      <c r="N2940" s="63"/>
      <c r="O2940" s="63"/>
      <c r="P2940" s="66"/>
      <c r="Q2940" s="66"/>
      <c r="R2940" s="63"/>
    </row>
    <row r="2941">
      <c r="A2941" s="62"/>
      <c r="B2941" s="63"/>
      <c r="C2941" s="64"/>
      <c r="D2941" s="63"/>
      <c r="E2941" s="65"/>
      <c r="F2941" s="63"/>
      <c r="G2941" s="63"/>
      <c r="H2941" s="63"/>
      <c r="I2941" s="63"/>
      <c r="J2941" s="63"/>
      <c r="K2941" s="63"/>
      <c r="L2941" s="63"/>
      <c r="M2941" s="63"/>
      <c r="N2941" s="63"/>
      <c r="O2941" s="63"/>
      <c r="P2941" s="66"/>
      <c r="Q2941" s="66"/>
      <c r="R2941" s="63"/>
    </row>
    <row r="2942">
      <c r="A2942" s="62"/>
      <c r="B2942" s="63"/>
      <c r="C2942" s="64"/>
      <c r="D2942" s="63"/>
      <c r="E2942" s="65"/>
      <c r="F2942" s="63"/>
      <c r="G2942" s="63"/>
      <c r="H2942" s="63"/>
      <c r="I2942" s="63"/>
      <c r="J2942" s="63"/>
      <c r="K2942" s="63"/>
      <c r="L2942" s="63"/>
      <c r="M2942" s="63"/>
      <c r="N2942" s="63"/>
      <c r="O2942" s="63"/>
      <c r="P2942" s="66"/>
      <c r="Q2942" s="66"/>
      <c r="R2942" s="63"/>
    </row>
    <row r="2943">
      <c r="A2943" s="62"/>
      <c r="B2943" s="63"/>
      <c r="C2943" s="64"/>
      <c r="D2943" s="63"/>
      <c r="E2943" s="65"/>
      <c r="F2943" s="63"/>
      <c r="G2943" s="63"/>
      <c r="H2943" s="63"/>
      <c r="I2943" s="63"/>
      <c r="J2943" s="63"/>
      <c r="K2943" s="63"/>
      <c r="L2943" s="63"/>
      <c r="M2943" s="63"/>
      <c r="N2943" s="63"/>
      <c r="O2943" s="63"/>
      <c r="P2943" s="66"/>
      <c r="Q2943" s="66"/>
      <c r="R2943" s="63"/>
    </row>
    <row r="2944">
      <c r="A2944" s="62"/>
      <c r="B2944" s="63"/>
      <c r="C2944" s="64"/>
      <c r="D2944" s="63"/>
      <c r="E2944" s="65"/>
      <c r="F2944" s="63"/>
      <c r="G2944" s="63"/>
      <c r="H2944" s="63"/>
      <c r="I2944" s="63"/>
      <c r="J2944" s="63"/>
      <c r="K2944" s="63"/>
      <c r="L2944" s="63"/>
      <c r="M2944" s="63"/>
      <c r="N2944" s="63"/>
      <c r="O2944" s="63"/>
      <c r="P2944" s="66"/>
      <c r="Q2944" s="66"/>
      <c r="R2944" s="63"/>
    </row>
    <row r="2945">
      <c r="A2945" s="62"/>
      <c r="B2945" s="63"/>
      <c r="C2945" s="64"/>
      <c r="D2945" s="63"/>
      <c r="E2945" s="65"/>
      <c r="F2945" s="63"/>
      <c r="G2945" s="63"/>
      <c r="H2945" s="63"/>
      <c r="I2945" s="63"/>
      <c r="J2945" s="63"/>
      <c r="K2945" s="63"/>
      <c r="L2945" s="63"/>
      <c r="M2945" s="63"/>
      <c r="N2945" s="63"/>
      <c r="O2945" s="63"/>
      <c r="P2945" s="66"/>
      <c r="Q2945" s="66"/>
      <c r="R2945" s="63"/>
    </row>
    <row r="2946">
      <c r="A2946" s="62"/>
      <c r="B2946" s="63"/>
      <c r="C2946" s="64"/>
      <c r="D2946" s="63"/>
      <c r="E2946" s="65"/>
      <c r="F2946" s="63"/>
      <c r="G2946" s="63"/>
      <c r="H2946" s="63"/>
      <c r="I2946" s="63"/>
      <c r="J2946" s="63"/>
      <c r="K2946" s="63"/>
      <c r="L2946" s="63"/>
      <c r="M2946" s="63"/>
      <c r="N2946" s="63"/>
      <c r="O2946" s="63"/>
      <c r="P2946" s="66"/>
      <c r="Q2946" s="66"/>
      <c r="R2946" s="63"/>
    </row>
    <row r="2947">
      <c r="A2947" s="62"/>
      <c r="B2947" s="63"/>
      <c r="C2947" s="64"/>
      <c r="D2947" s="63"/>
      <c r="E2947" s="65"/>
      <c r="F2947" s="63"/>
      <c r="G2947" s="63"/>
      <c r="H2947" s="63"/>
      <c r="I2947" s="63"/>
      <c r="J2947" s="63"/>
      <c r="K2947" s="63"/>
      <c r="L2947" s="63"/>
      <c r="M2947" s="63"/>
      <c r="N2947" s="63"/>
      <c r="O2947" s="63"/>
      <c r="P2947" s="66"/>
      <c r="Q2947" s="66"/>
      <c r="R2947" s="63"/>
    </row>
    <row r="2948">
      <c r="A2948" s="62"/>
      <c r="B2948" s="63"/>
      <c r="C2948" s="64"/>
      <c r="D2948" s="63"/>
      <c r="E2948" s="65"/>
      <c r="F2948" s="63"/>
      <c r="G2948" s="63"/>
      <c r="H2948" s="63"/>
      <c r="I2948" s="63"/>
      <c r="J2948" s="63"/>
      <c r="K2948" s="63"/>
      <c r="L2948" s="63"/>
      <c r="M2948" s="63"/>
      <c r="N2948" s="63"/>
      <c r="O2948" s="63"/>
      <c r="P2948" s="66"/>
      <c r="Q2948" s="66"/>
      <c r="R2948" s="63"/>
    </row>
    <row r="2949">
      <c r="A2949" s="62"/>
      <c r="B2949" s="63"/>
      <c r="C2949" s="64"/>
      <c r="D2949" s="63"/>
      <c r="E2949" s="65"/>
      <c r="F2949" s="63"/>
      <c r="G2949" s="63"/>
      <c r="H2949" s="63"/>
      <c r="I2949" s="63"/>
      <c r="J2949" s="63"/>
      <c r="K2949" s="63"/>
      <c r="L2949" s="63"/>
      <c r="M2949" s="63"/>
      <c r="N2949" s="63"/>
      <c r="O2949" s="63"/>
      <c r="P2949" s="66"/>
      <c r="Q2949" s="66"/>
      <c r="R2949" s="63"/>
    </row>
    <row r="2950">
      <c r="A2950" s="62"/>
      <c r="B2950" s="63"/>
      <c r="C2950" s="64"/>
      <c r="D2950" s="63"/>
      <c r="E2950" s="65"/>
      <c r="F2950" s="63"/>
      <c r="G2950" s="63"/>
      <c r="H2950" s="63"/>
      <c r="I2950" s="63"/>
      <c r="J2950" s="63"/>
      <c r="K2950" s="63"/>
      <c r="L2950" s="63"/>
      <c r="M2950" s="63"/>
      <c r="N2950" s="63"/>
      <c r="O2950" s="63"/>
      <c r="P2950" s="66"/>
      <c r="Q2950" s="66"/>
      <c r="R2950" s="63"/>
    </row>
    <row r="2951">
      <c r="A2951" s="62"/>
      <c r="B2951" s="63"/>
      <c r="C2951" s="64"/>
      <c r="D2951" s="63"/>
      <c r="E2951" s="65"/>
      <c r="F2951" s="63"/>
      <c r="G2951" s="63"/>
      <c r="H2951" s="63"/>
      <c r="I2951" s="63"/>
      <c r="J2951" s="63"/>
      <c r="K2951" s="63"/>
      <c r="L2951" s="63"/>
      <c r="M2951" s="63"/>
      <c r="N2951" s="63"/>
      <c r="O2951" s="63"/>
      <c r="P2951" s="66"/>
      <c r="Q2951" s="66"/>
      <c r="R2951" s="63"/>
    </row>
    <row r="2952">
      <c r="A2952" s="62"/>
      <c r="B2952" s="63"/>
      <c r="C2952" s="64"/>
      <c r="D2952" s="63"/>
      <c r="E2952" s="65"/>
      <c r="F2952" s="63"/>
      <c r="G2952" s="63"/>
      <c r="H2952" s="63"/>
      <c r="I2952" s="63"/>
      <c r="J2952" s="63"/>
      <c r="K2952" s="63"/>
      <c r="L2952" s="63"/>
      <c r="M2952" s="63"/>
      <c r="N2952" s="63"/>
      <c r="O2952" s="63"/>
      <c r="P2952" s="66"/>
      <c r="Q2952" s="66"/>
      <c r="R2952" s="63"/>
    </row>
    <row r="2953">
      <c r="A2953" s="62"/>
      <c r="B2953" s="63"/>
      <c r="C2953" s="64"/>
      <c r="D2953" s="63"/>
      <c r="E2953" s="65"/>
      <c r="F2953" s="63"/>
      <c r="G2953" s="63"/>
      <c r="H2953" s="63"/>
      <c r="I2953" s="63"/>
      <c r="J2953" s="63"/>
      <c r="K2953" s="63"/>
      <c r="L2953" s="63"/>
      <c r="M2953" s="63"/>
      <c r="N2953" s="63"/>
      <c r="O2953" s="63"/>
      <c r="P2953" s="66"/>
      <c r="Q2953" s="66"/>
      <c r="R2953" s="63"/>
    </row>
    <row r="2954">
      <c r="A2954" s="62"/>
      <c r="B2954" s="63"/>
      <c r="C2954" s="64"/>
      <c r="D2954" s="63"/>
      <c r="E2954" s="65"/>
      <c r="F2954" s="63"/>
      <c r="G2954" s="63"/>
      <c r="H2954" s="63"/>
      <c r="I2954" s="63"/>
      <c r="J2954" s="63"/>
      <c r="K2954" s="63"/>
      <c r="L2954" s="63"/>
      <c r="M2954" s="63"/>
      <c r="N2954" s="63"/>
      <c r="O2954" s="63"/>
      <c r="P2954" s="66"/>
      <c r="Q2954" s="66"/>
      <c r="R2954" s="63"/>
    </row>
    <row r="2955">
      <c r="A2955" s="62"/>
      <c r="B2955" s="63"/>
      <c r="C2955" s="64"/>
      <c r="D2955" s="63"/>
      <c r="E2955" s="65"/>
      <c r="F2955" s="63"/>
      <c r="G2955" s="63"/>
      <c r="H2955" s="63"/>
      <c r="I2955" s="63"/>
      <c r="J2955" s="63"/>
      <c r="K2955" s="63"/>
      <c r="L2955" s="63"/>
      <c r="M2955" s="63"/>
      <c r="N2955" s="63"/>
      <c r="O2955" s="63"/>
      <c r="P2955" s="66"/>
      <c r="Q2955" s="66"/>
      <c r="R2955" s="63"/>
    </row>
    <row r="2956">
      <c r="A2956" s="62"/>
      <c r="B2956" s="63"/>
      <c r="C2956" s="64"/>
      <c r="D2956" s="63"/>
      <c r="E2956" s="65"/>
      <c r="F2956" s="63"/>
      <c r="G2956" s="63"/>
      <c r="H2956" s="63"/>
      <c r="I2956" s="63"/>
      <c r="J2956" s="63"/>
      <c r="K2956" s="63"/>
      <c r="L2956" s="63"/>
      <c r="M2956" s="63"/>
      <c r="N2956" s="63"/>
      <c r="O2956" s="63"/>
      <c r="P2956" s="66"/>
      <c r="Q2956" s="66"/>
      <c r="R2956" s="63"/>
    </row>
    <row r="2957">
      <c r="A2957" s="62"/>
      <c r="B2957" s="63"/>
      <c r="C2957" s="64"/>
      <c r="D2957" s="63"/>
      <c r="E2957" s="65"/>
      <c r="F2957" s="63"/>
      <c r="G2957" s="63"/>
      <c r="H2957" s="63"/>
      <c r="I2957" s="63"/>
      <c r="J2957" s="63"/>
      <c r="K2957" s="63"/>
      <c r="L2957" s="63"/>
      <c r="M2957" s="63"/>
      <c r="N2957" s="63"/>
      <c r="O2957" s="63"/>
      <c r="P2957" s="66"/>
      <c r="Q2957" s="66"/>
      <c r="R2957" s="63"/>
    </row>
    <row r="2958">
      <c r="A2958" s="62"/>
      <c r="B2958" s="63"/>
      <c r="C2958" s="64"/>
      <c r="D2958" s="63"/>
      <c r="E2958" s="65"/>
      <c r="F2958" s="63"/>
      <c r="G2958" s="63"/>
      <c r="H2958" s="63"/>
      <c r="I2958" s="63"/>
      <c r="J2958" s="63"/>
      <c r="K2958" s="63"/>
      <c r="L2958" s="63"/>
      <c r="M2958" s="63"/>
      <c r="N2958" s="63"/>
      <c r="O2958" s="63"/>
      <c r="P2958" s="66"/>
      <c r="Q2958" s="66"/>
      <c r="R2958" s="63"/>
    </row>
    <row r="2959">
      <c r="A2959" s="62"/>
      <c r="B2959" s="63"/>
      <c r="C2959" s="64"/>
      <c r="D2959" s="63"/>
      <c r="E2959" s="65"/>
      <c r="F2959" s="63"/>
      <c r="G2959" s="63"/>
      <c r="H2959" s="63"/>
      <c r="I2959" s="63"/>
      <c r="J2959" s="63"/>
      <c r="K2959" s="63"/>
      <c r="L2959" s="63"/>
      <c r="M2959" s="63"/>
      <c r="N2959" s="63"/>
      <c r="O2959" s="63"/>
      <c r="P2959" s="66"/>
      <c r="Q2959" s="66"/>
      <c r="R2959" s="63"/>
    </row>
    <row r="2960">
      <c r="A2960" s="62"/>
      <c r="B2960" s="63"/>
      <c r="C2960" s="64"/>
      <c r="D2960" s="63"/>
      <c r="E2960" s="65"/>
      <c r="F2960" s="63"/>
      <c r="G2960" s="63"/>
      <c r="H2960" s="63"/>
      <c r="I2960" s="63"/>
      <c r="J2960" s="63"/>
      <c r="K2960" s="63"/>
      <c r="L2960" s="63"/>
      <c r="M2960" s="63"/>
      <c r="N2960" s="63"/>
      <c r="O2960" s="63"/>
      <c r="P2960" s="66"/>
      <c r="Q2960" s="66"/>
      <c r="R2960" s="63"/>
    </row>
    <row r="2961">
      <c r="A2961" s="62"/>
      <c r="B2961" s="63"/>
      <c r="C2961" s="64"/>
      <c r="D2961" s="63"/>
      <c r="E2961" s="65"/>
      <c r="F2961" s="63"/>
      <c r="G2961" s="63"/>
      <c r="H2961" s="63"/>
      <c r="I2961" s="63"/>
      <c r="J2961" s="63"/>
      <c r="K2961" s="63"/>
      <c r="L2961" s="63"/>
      <c r="M2961" s="63"/>
      <c r="N2961" s="63"/>
      <c r="O2961" s="63"/>
      <c r="P2961" s="66"/>
      <c r="Q2961" s="66"/>
      <c r="R2961" s="63"/>
    </row>
    <row r="2962">
      <c r="A2962" s="62"/>
      <c r="B2962" s="63"/>
      <c r="C2962" s="64"/>
      <c r="D2962" s="63"/>
      <c r="E2962" s="65"/>
      <c r="F2962" s="63"/>
      <c r="G2962" s="63"/>
      <c r="H2962" s="63"/>
      <c r="I2962" s="63"/>
      <c r="J2962" s="63"/>
      <c r="K2962" s="63"/>
      <c r="L2962" s="63"/>
      <c r="M2962" s="63"/>
      <c r="N2962" s="63"/>
      <c r="O2962" s="63"/>
      <c r="P2962" s="66"/>
      <c r="Q2962" s="66"/>
      <c r="R2962" s="63"/>
    </row>
    <row r="2963">
      <c r="A2963" s="62"/>
      <c r="B2963" s="63"/>
      <c r="C2963" s="64"/>
      <c r="D2963" s="63"/>
      <c r="E2963" s="65"/>
      <c r="F2963" s="63"/>
      <c r="G2963" s="63"/>
      <c r="H2963" s="63"/>
      <c r="I2963" s="63"/>
      <c r="J2963" s="63"/>
      <c r="K2963" s="63"/>
      <c r="L2963" s="63"/>
      <c r="M2963" s="63"/>
      <c r="N2963" s="63"/>
      <c r="O2963" s="63"/>
      <c r="P2963" s="66"/>
      <c r="Q2963" s="66"/>
      <c r="R2963" s="63"/>
    </row>
    <row r="2964">
      <c r="A2964" s="62"/>
      <c r="B2964" s="63"/>
      <c r="C2964" s="64"/>
      <c r="D2964" s="63"/>
      <c r="E2964" s="65"/>
      <c r="F2964" s="63"/>
      <c r="G2964" s="63"/>
      <c r="H2964" s="63"/>
      <c r="I2964" s="63"/>
      <c r="J2964" s="63"/>
      <c r="K2964" s="63"/>
      <c r="L2964" s="63"/>
      <c r="M2964" s="63"/>
      <c r="N2964" s="63"/>
      <c r="O2964" s="63"/>
      <c r="P2964" s="66"/>
      <c r="Q2964" s="66"/>
      <c r="R2964" s="63"/>
    </row>
    <row r="2965">
      <c r="A2965" s="62"/>
      <c r="B2965" s="63"/>
      <c r="C2965" s="64"/>
      <c r="D2965" s="63"/>
      <c r="E2965" s="65"/>
      <c r="F2965" s="63"/>
      <c r="G2965" s="63"/>
      <c r="H2965" s="63"/>
      <c r="I2965" s="63"/>
      <c r="J2965" s="63"/>
      <c r="K2965" s="63"/>
      <c r="L2965" s="63"/>
      <c r="M2965" s="63"/>
      <c r="N2965" s="63"/>
      <c r="O2965" s="63"/>
      <c r="P2965" s="66"/>
      <c r="Q2965" s="66"/>
      <c r="R2965" s="63"/>
    </row>
    <row r="2966">
      <c r="A2966" s="62"/>
      <c r="B2966" s="63"/>
      <c r="C2966" s="64"/>
      <c r="D2966" s="63"/>
      <c r="E2966" s="65"/>
      <c r="F2966" s="63"/>
      <c r="G2966" s="63"/>
      <c r="H2966" s="63"/>
      <c r="I2966" s="63"/>
      <c r="J2966" s="63"/>
      <c r="K2966" s="63"/>
      <c r="L2966" s="63"/>
      <c r="M2966" s="63"/>
      <c r="N2966" s="63"/>
      <c r="O2966" s="63"/>
      <c r="P2966" s="66"/>
      <c r="Q2966" s="66"/>
      <c r="R2966" s="63"/>
    </row>
    <row r="2967">
      <c r="A2967" s="62"/>
      <c r="B2967" s="63"/>
      <c r="C2967" s="64"/>
      <c r="D2967" s="63"/>
      <c r="E2967" s="65"/>
      <c r="F2967" s="63"/>
      <c r="G2967" s="63"/>
      <c r="H2967" s="63"/>
      <c r="I2967" s="63"/>
      <c r="J2967" s="63"/>
      <c r="K2967" s="63"/>
      <c r="L2967" s="63"/>
      <c r="M2967" s="63"/>
      <c r="N2967" s="63"/>
      <c r="O2967" s="63"/>
      <c r="P2967" s="66"/>
      <c r="Q2967" s="66"/>
      <c r="R2967" s="63"/>
    </row>
    <row r="2968">
      <c r="A2968" s="62"/>
      <c r="B2968" s="63"/>
      <c r="C2968" s="64"/>
      <c r="D2968" s="63"/>
      <c r="E2968" s="65"/>
      <c r="F2968" s="63"/>
      <c r="G2968" s="63"/>
      <c r="H2968" s="63"/>
      <c r="I2968" s="63"/>
      <c r="J2968" s="63"/>
      <c r="K2968" s="63"/>
      <c r="L2968" s="63"/>
      <c r="M2968" s="63"/>
      <c r="N2968" s="63"/>
      <c r="O2968" s="63"/>
      <c r="P2968" s="66"/>
      <c r="Q2968" s="66"/>
      <c r="R2968" s="63"/>
    </row>
    <row r="2969">
      <c r="A2969" s="62"/>
      <c r="B2969" s="63"/>
      <c r="C2969" s="64"/>
      <c r="D2969" s="63"/>
      <c r="E2969" s="65"/>
      <c r="F2969" s="63"/>
      <c r="G2969" s="63"/>
      <c r="H2969" s="63"/>
      <c r="I2969" s="63"/>
      <c r="J2969" s="63"/>
      <c r="K2969" s="63"/>
      <c r="L2969" s="63"/>
      <c r="M2969" s="63"/>
      <c r="N2969" s="63"/>
      <c r="O2969" s="63"/>
      <c r="P2969" s="66"/>
      <c r="Q2969" s="66"/>
      <c r="R2969" s="63"/>
    </row>
    <row r="2970">
      <c r="A2970" s="62"/>
      <c r="B2970" s="63"/>
      <c r="C2970" s="64"/>
      <c r="D2970" s="63"/>
      <c r="E2970" s="65"/>
      <c r="F2970" s="63"/>
      <c r="G2970" s="63"/>
      <c r="H2970" s="63"/>
      <c r="I2970" s="63"/>
      <c r="J2970" s="63"/>
      <c r="K2970" s="63"/>
      <c r="L2970" s="63"/>
      <c r="M2970" s="63"/>
      <c r="N2970" s="63"/>
      <c r="O2970" s="63"/>
      <c r="P2970" s="66"/>
      <c r="Q2970" s="66"/>
      <c r="R2970" s="63"/>
    </row>
    <row r="2971">
      <c r="A2971" s="62"/>
      <c r="B2971" s="63"/>
      <c r="C2971" s="64"/>
      <c r="D2971" s="63"/>
      <c r="E2971" s="65"/>
      <c r="F2971" s="63"/>
      <c r="G2971" s="63"/>
      <c r="H2971" s="63"/>
      <c r="I2971" s="63"/>
      <c r="J2971" s="63"/>
      <c r="K2971" s="63"/>
      <c r="L2971" s="63"/>
      <c r="M2971" s="63"/>
      <c r="N2971" s="63"/>
      <c r="O2971" s="63"/>
      <c r="P2971" s="66"/>
      <c r="Q2971" s="66"/>
      <c r="R2971" s="63"/>
    </row>
    <row r="2972">
      <c r="A2972" s="62"/>
      <c r="B2972" s="63"/>
      <c r="C2972" s="64"/>
      <c r="D2972" s="63"/>
      <c r="E2972" s="65"/>
      <c r="F2972" s="63"/>
      <c r="G2972" s="63"/>
      <c r="H2972" s="63"/>
      <c r="I2972" s="63"/>
      <c r="J2972" s="63"/>
      <c r="K2972" s="63"/>
      <c r="L2972" s="63"/>
      <c r="M2972" s="63"/>
      <c r="N2972" s="63"/>
      <c r="O2972" s="63"/>
      <c r="P2972" s="66"/>
      <c r="Q2972" s="66"/>
      <c r="R2972" s="63"/>
    </row>
    <row r="2973">
      <c r="A2973" s="62"/>
      <c r="B2973" s="63"/>
      <c r="C2973" s="64"/>
      <c r="D2973" s="63"/>
      <c r="E2973" s="65"/>
      <c r="F2973" s="63"/>
      <c r="G2973" s="63"/>
      <c r="H2973" s="63"/>
      <c r="I2973" s="63"/>
      <c r="J2973" s="63"/>
      <c r="K2973" s="63"/>
      <c r="L2973" s="63"/>
      <c r="M2973" s="63"/>
      <c r="N2973" s="63"/>
      <c r="O2973" s="63"/>
      <c r="P2973" s="66"/>
      <c r="Q2973" s="66"/>
      <c r="R2973" s="63"/>
    </row>
    <row r="2974">
      <c r="A2974" s="62"/>
      <c r="B2974" s="63"/>
      <c r="C2974" s="64"/>
      <c r="D2974" s="63"/>
      <c r="E2974" s="65"/>
      <c r="F2974" s="63"/>
      <c r="G2974" s="63"/>
      <c r="H2974" s="63"/>
      <c r="I2974" s="63"/>
      <c r="J2974" s="63"/>
      <c r="K2974" s="63"/>
      <c r="L2974" s="63"/>
      <c r="M2974" s="63"/>
      <c r="N2974" s="63"/>
      <c r="O2974" s="63"/>
      <c r="P2974" s="66"/>
      <c r="Q2974" s="66"/>
      <c r="R2974" s="63"/>
    </row>
    <row r="2975">
      <c r="A2975" s="62"/>
      <c r="B2975" s="63"/>
      <c r="C2975" s="64"/>
      <c r="D2975" s="63"/>
      <c r="E2975" s="65"/>
      <c r="F2975" s="63"/>
      <c r="G2975" s="63"/>
      <c r="H2975" s="63"/>
      <c r="I2975" s="63"/>
      <c r="J2975" s="63"/>
      <c r="K2975" s="63"/>
      <c r="L2975" s="63"/>
      <c r="M2975" s="63"/>
      <c r="N2975" s="63"/>
      <c r="O2975" s="63"/>
      <c r="P2975" s="66"/>
      <c r="Q2975" s="66"/>
      <c r="R2975" s="63"/>
    </row>
    <row r="2976">
      <c r="A2976" s="62"/>
      <c r="B2976" s="63"/>
      <c r="C2976" s="64"/>
      <c r="D2976" s="63"/>
      <c r="E2976" s="65"/>
      <c r="F2976" s="63"/>
      <c r="G2976" s="63"/>
      <c r="H2976" s="63"/>
      <c r="I2976" s="63"/>
      <c r="J2976" s="63"/>
      <c r="K2976" s="63"/>
      <c r="L2976" s="63"/>
      <c r="M2976" s="63"/>
      <c r="N2976" s="63"/>
      <c r="O2976" s="63"/>
      <c r="P2976" s="66"/>
      <c r="Q2976" s="66"/>
      <c r="R2976" s="63"/>
    </row>
    <row r="2977">
      <c r="A2977" s="62"/>
      <c r="B2977" s="63"/>
      <c r="C2977" s="64"/>
      <c r="D2977" s="63"/>
      <c r="E2977" s="65"/>
      <c r="F2977" s="63"/>
      <c r="G2977" s="63"/>
      <c r="H2977" s="63"/>
      <c r="I2977" s="63"/>
      <c r="J2977" s="63"/>
      <c r="K2977" s="63"/>
      <c r="L2977" s="63"/>
      <c r="M2977" s="63"/>
      <c r="N2977" s="63"/>
      <c r="O2977" s="63"/>
      <c r="P2977" s="66"/>
      <c r="Q2977" s="66"/>
      <c r="R2977" s="63"/>
    </row>
    <row r="2978">
      <c r="A2978" s="62"/>
      <c r="B2978" s="63"/>
      <c r="C2978" s="64"/>
      <c r="D2978" s="63"/>
      <c r="E2978" s="65"/>
      <c r="F2978" s="63"/>
      <c r="G2978" s="63"/>
      <c r="H2978" s="63"/>
      <c r="I2978" s="63"/>
      <c r="J2978" s="63"/>
      <c r="K2978" s="63"/>
      <c r="L2978" s="63"/>
      <c r="M2978" s="63"/>
      <c r="N2978" s="63"/>
      <c r="O2978" s="63"/>
      <c r="P2978" s="66"/>
      <c r="Q2978" s="66"/>
      <c r="R2978" s="63"/>
    </row>
    <row r="2979">
      <c r="A2979" s="62"/>
      <c r="B2979" s="63"/>
      <c r="C2979" s="64"/>
      <c r="D2979" s="63"/>
      <c r="E2979" s="65"/>
      <c r="F2979" s="63"/>
      <c r="G2979" s="63"/>
      <c r="H2979" s="63"/>
      <c r="I2979" s="63"/>
      <c r="J2979" s="63"/>
      <c r="K2979" s="63"/>
      <c r="L2979" s="63"/>
      <c r="M2979" s="63"/>
      <c r="N2979" s="63"/>
      <c r="O2979" s="63"/>
      <c r="P2979" s="66"/>
      <c r="Q2979" s="66"/>
      <c r="R2979" s="63"/>
    </row>
    <row r="2980">
      <c r="A2980" s="62"/>
      <c r="B2980" s="63"/>
      <c r="C2980" s="64"/>
      <c r="D2980" s="63"/>
      <c r="E2980" s="65"/>
      <c r="F2980" s="63"/>
      <c r="G2980" s="63"/>
      <c r="H2980" s="63"/>
      <c r="I2980" s="63"/>
      <c r="J2980" s="63"/>
      <c r="K2980" s="63"/>
      <c r="L2980" s="63"/>
      <c r="M2980" s="63"/>
      <c r="N2980" s="63"/>
      <c r="O2980" s="63"/>
      <c r="P2980" s="66"/>
      <c r="Q2980" s="66"/>
      <c r="R2980" s="63"/>
    </row>
    <row r="2981">
      <c r="A2981" s="62"/>
      <c r="B2981" s="63"/>
      <c r="C2981" s="64"/>
      <c r="D2981" s="63"/>
      <c r="E2981" s="65"/>
      <c r="F2981" s="63"/>
      <c r="G2981" s="63"/>
      <c r="H2981" s="63"/>
      <c r="I2981" s="63"/>
      <c r="J2981" s="63"/>
      <c r="K2981" s="63"/>
      <c r="L2981" s="63"/>
      <c r="M2981" s="63"/>
      <c r="N2981" s="63"/>
      <c r="O2981" s="63"/>
      <c r="P2981" s="66"/>
      <c r="Q2981" s="66"/>
      <c r="R2981" s="63"/>
    </row>
    <row r="2982">
      <c r="A2982" s="62"/>
      <c r="B2982" s="63"/>
      <c r="C2982" s="64"/>
      <c r="D2982" s="63"/>
      <c r="E2982" s="65"/>
      <c r="F2982" s="63"/>
      <c r="G2982" s="63"/>
      <c r="H2982" s="63"/>
      <c r="I2982" s="63"/>
      <c r="J2982" s="63"/>
      <c r="K2982" s="63"/>
      <c r="L2982" s="63"/>
      <c r="M2982" s="63"/>
      <c r="N2982" s="63"/>
      <c r="O2982" s="63"/>
      <c r="P2982" s="66"/>
      <c r="Q2982" s="66"/>
      <c r="R2982" s="63"/>
    </row>
    <row r="2983">
      <c r="A2983" s="62"/>
      <c r="B2983" s="63"/>
      <c r="C2983" s="64"/>
      <c r="D2983" s="63"/>
      <c r="E2983" s="65"/>
      <c r="F2983" s="63"/>
      <c r="G2983" s="63"/>
      <c r="H2983" s="63"/>
      <c r="I2983" s="63"/>
      <c r="J2983" s="63"/>
      <c r="K2983" s="63"/>
      <c r="L2983" s="63"/>
      <c r="M2983" s="63"/>
      <c r="N2983" s="63"/>
      <c r="O2983" s="63"/>
      <c r="P2983" s="66"/>
      <c r="Q2983" s="66"/>
      <c r="R2983" s="63"/>
    </row>
    <row r="2984">
      <c r="A2984" s="62"/>
      <c r="B2984" s="63"/>
      <c r="C2984" s="64"/>
      <c r="D2984" s="63"/>
      <c r="E2984" s="65"/>
      <c r="F2984" s="63"/>
      <c r="G2984" s="63"/>
      <c r="H2984" s="63"/>
      <c r="I2984" s="63"/>
      <c r="J2984" s="63"/>
      <c r="K2984" s="63"/>
      <c r="L2984" s="63"/>
      <c r="M2984" s="63"/>
      <c r="N2984" s="63"/>
      <c r="O2984" s="63"/>
      <c r="P2984" s="66"/>
      <c r="Q2984" s="66"/>
      <c r="R2984" s="63"/>
    </row>
    <row r="2985">
      <c r="A2985" s="62"/>
      <c r="B2985" s="63"/>
      <c r="C2985" s="64"/>
      <c r="D2985" s="63"/>
      <c r="E2985" s="65"/>
      <c r="F2985" s="63"/>
      <c r="G2985" s="63"/>
      <c r="H2985" s="63"/>
      <c r="I2985" s="63"/>
      <c r="J2985" s="63"/>
      <c r="K2985" s="63"/>
      <c r="L2985" s="63"/>
      <c r="M2985" s="63"/>
      <c r="N2985" s="63"/>
      <c r="O2985" s="63"/>
      <c r="P2985" s="66"/>
      <c r="Q2985" s="66"/>
      <c r="R2985" s="63"/>
    </row>
    <row r="2986">
      <c r="A2986" s="62"/>
      <c r="B2986" s="63"/>
      <c r="C2986" s="64"/>
      <c r="D2986" s="63"/>
      <c r="E2986" s="65"/>
      <c r="F2986" s="63"/>
      <c r="G2986" s="63"/>
      <c r="H2986" s="63"/>
      <c r="I2986" s="63"/>
      <c r="J2986" s="63"/>
      <c r="K2986" s="63"/>
      <c r="L2986" s="63"/>
      <c r="M2986" s="63"/>
      <c r="N2986" s="63"/>
      <c r="O2986" s="63"/>
      <c r="P2986" s="66"/>
      <c r="Q2986" s="66"/>
      <c r="R2986" s="63"/>
    </row>
    <row r="2987">
      <c r="A2987" s="62"/>
      <c r="B2987" s="63"/>
      <c r="C2987" s="64"/>
      <c r="D2987" s="63"/>
      <c r="E2987" s="65"/>
      <c r="F2987" s="63"/>
      <c r="G2987" s="63"/>
      <c r="H2987" s="63"/>
      <c r="I2987" s="63"/>
      <c r="J2987" s="63"/>
      <c r="K2987" s="63"/>
      <c r="L2987" s="63"/>
      <c r="M2987" s="63"/>
      <c r="N2987" s="63"/>
      <c r="O2987" s="63"/>
      <c r="P2987" s="66"/>
      <c r="Q2987" s="66"/>
      <c r="R2987" s="63"/>
    </row>
    <row r="2988">
      <c r="A2988" s="62"/>
      <c r="B2988" s="63"/>
      <c r="C2988" s="64"/>
      <c r="D2988" s="63"/>
      <c r="E2988" s="65"/>
      <c r="F2988" s="63"/>
      <c r="G2988" s="63"/>
      <c r="H2988" s="63"/>
      <c r="I2988" s="63"/>
      <c r="J2988" s="63"/>
      <c r="K2988" s="63"/>
      <c r="L2988" s="63"/>
      <c r="M2988" s="63"/>
      <c r="N2988" s="63"/>
      <c r="O2988" s="63"/>
      <c r="P2988" s="66"/>
      <c r="Q2988" s="66"/>
      <c r="R2988" s="63"/>
    </row>
    <row r="2989">
      <c r="A2989" s="62"/>
      <c r="B2989" s="63"/>
      <c r="C2989" s="64"/>
      <c r="D2989" s="63"/>
      <c r="E2989" s="65"/>
      <c r="F2989" s="63"/>
      <c r="G2989" s="63"/>
      <c r="H2989" s="63"/>
      <c r="I2989" s="63"/>
      <c r="J2989" s="63"/>
      <c r="K2989" s="63"/>
      <c r="L2989" s="63"/>
      <c r="M2989" s="63"/>
      <c r="N2989" s="63"/>
      <c r="O2989" s="63"/>
      <c r="P2989" s="66"/>
      <c r="Q2989" s="66"/>
      <c r="R2989" s="63"/>
    </row>
    <row r="2990">
      <c r="A2990" s="62"/>
      <c r="B2990" s="63"/>
      <c r="C2990" s="64"/>
      <c r="D2990" s="63"/>
      <c r="E2990" s="65"/>
      <c r="F2990" s="63"/>
      <c r="G2990" s="63"/>
      <c r="H2990" s="63"/>
      <c r="I2990" s="63"/>
      <c r="J2990" s="63"/>
      <c r="K2990" s="63"/>
      <c r="L2990" s="63"/>
      <c r="M2990" s="63"/>
      <c r="N2990" s="63"/>
      <c r="O2990" s="63"/>
      <c r="P2990" s="66"/>
      <c r="Q2990" s="66"/>
      <c r="R2990" s="63"/>
    </row>
    <row r="2991">
      <c r="A2991" s="62"/>
      <c r="B2991" s="63"/>
      <c r="C2991" s="64"/>
      <c r="D2991" s="63"/>
      <c r="E2991" s="65"/>
      <c r="F2991" s="63"/>
      <c r="G2991" s="63"/>
      <c r="H2991" s="63"/>
      <c r="I2991" s="63"/>
      <c r="J2991" s="63"/>
      <c r="K2991" s="63"/>
      <c r="L2991" s="63"/>
      <c r="M2991" s="63"/>
      <c r="N2991" s="63"/>
      <c r="O2991" s="63"/>
      <c r="P2991" s="66"/>
      <c r="Q2991" s="66"/>
      <c r="R2991" s="63"/>
    </row>
    <row r="2992">
      <c r="A2992" s="62"/>
      <c r="B2992" s="63"/>
      <c r="C2992" s="64"/>
      <c r="D2992" s="63"/>
      <c r="E2992" s="65"/>
      <c r="F2992" s="63"/>
      <c r="G2992" s="63"/>
      <c r="H2992" s="63"/>
      <c r="I2992" s="63"/>
      <c r="J2992" s="63"/>
      <c r="K2992" s="63"/>
      <c r="L2992" s="63"/>
      <c r="M2992" s="63"/>
      <c r="N2992" s="63"/>
      <c r="O2992" s="63"/>
      <c r="P2992" s="66"/>
      <c r="Q2992" s="66"/>
      <c r="R2992" s="63"/>
    </row>
    <row r="2993">
      <c r="A2993" s="62"/>
      <c r="B2993" s="63"/>
      <c r="C2993" s="64"/>
      <c r="D2993" s="63"/>
      <c r="E2993" s="65"/>
      <c r="F2993" s="63"/>
      <c r="G2993" s="63"/>
      <c r="H2993" s="63"/>
      <c r="I2993" s="63"/>
      <c r="J2993" s="63"/>
      <c r="K2993" s="63"/>
      <c r="L2993" s="63"/>
      <c r="M2993" s="63"/>
      <c r="N2993" s="63"/>
      <c r="O2993" s="63"/>
      <c r="P2993" s="66"/>
      <c r="Q2993" s="66"/>
      <c r="R2993" s="63"/>
    </row>
    <row r="2994">
      <c r="A2994" s="62"/>
      <c r="B2994" s="63"/>
      <c r="C2994" s="64"/>
      <c r="D2994" s="63"/>
      <c r="E2994" s="65"/>
      <c r="F2994" s="63"/>
      <c r="G2994" s="63"/>
      <c r="H2994" s="63"/>
      <c r="I2994" s="63"/>
      <c r="J2994" s="63"/>
      <c r="K2994" s="63"/>
      <c r="L2994" s="63"/>
      <c r="M2994" s="63"/>
      <c r="N2994" s="63"/>
      <c r="O2994" s="63"/>
      <c r="P2994" s="66"/>
      <c r="Q2994" s="66"/>
      <c r="R2994" s="63"/>
    </row>
    <row r="2995">
      <c r="A2995" s="62"/>
      <c r="B2995" s="63"/>
      <c r="C2995" s="64"/>
      <c r="D2995" s="63"/>
      <c r="E2995" s="65"/>
      <c r="F2995" s="63"/>
      <c r="G2995" s="63"/>
      <c r="H2995" s="63"/>
      <c r="I2995" s="63"/>
      <c r="J2995" s="63"/>
      <c r="K2995" s="63"/>
      <c r="L2995" s="63"/>
      <c r="M2995" s="63"/>
      <c r="N2995" s="63"/>
      <c r="O2995" s="63"/>
      <c r="P2995" s="66"/>
      <c r="Q2995" s="66"/>
      <c r="R2995" s="63"/>
    </row>
    <row r="2996">
      <c r="A2996" s="62"/>
      <c r="B2996" s="63"/>
      <c r="C2996" s="64"/>
      <c r="D2996" s="63"/>
      <c r="E2996" s="65"/>
      <c r="F2996" s="63"/>
      <c r="G2996" s="63"/>
      <c r="H2996" s="63"/>
      <c r="I2996" s="63"/>
      <c r="J2996" s="63"/>
      <c r="K2996" s="63"/>
      <c r="L2996" s="63"/>
      <c r="M2996" s="63"/>
      <c r="N2996" s="63"/>
      <c r="O2996" s="63"/>
      <c r="P2996" s="66"/>
      <c r="Q2996" s="66"/>
      <c r="R2996" s="63"/>
    </row>
    <row r="2997">
      <c r="A2997" s="62"/>
      <c r="B2997" s="63"/>
      <c r="C2997" s="64"/>
      <c r="D2997" s="63"/>
      <c r="E2997" s="65"/>
      <c r="F2997" s="63"/>
      <c r="G2997" s="63"/>
      <c r="H2997" s="63"/>
      <c r="I2997" s="63"/>
      <c r="J2997" s="63"/>
      <c r="K2997" s="63"/>
      <c r="L2997" s="63"/>
      <c r="M2997" s="63"/>
      <c r="N2997" s="63"/>
      <c r="O2997" s="63"/>
      <c r="P2997" s="66"/>
      <c r="Q2997" s="66"/>
      <c r="R2997" s="63"/>
    </row>
    <row r="2998">
      <c r="A2998" s="62"/>
      <c r="B2998" s="63"/>
      <c r="C2998" s="64"/>
      <c r="D2998" s="63"/>
      <c r="E2998" s="65"/>
      <c r="F2998" s="63"/>
      <c r="G2998" s="63"/>
      <c r="H2998" s="63"/>
      <c r="I2998" s="63"/>
      <c r="J2998" s="63"/>
      <c r="K2998" s="63"/>
      <c r="L2998" s="63"/>
      <c r="M2998" s="63"/>
      <c r="N2998" s="63"/>
      <c r="O2998" s="63"/>
      <c r="P2998" s="66"/>
      <c r="Q2998" s="66"/>
      <c r="R2998" s="63"/>
    </row>
    <row r="2999">
      <c r="A2999" s="62"/>
      <c r="B2999" s="63"/>
      <c r="C2999" s="64"/>
      <c r="D2999" s="63"/>
      <c r="E2999" s="65"/>
      <c r="F2999" s="63"/>
      <c r="G2999" s="63"/>
      <c r="H2999" s="63"/>
      <c r="I2999" s="63"/>
      <c r="J2999" s="63"/>
      <c r="K2999" s="63"/>
      <c r="L2999" s="63"/>
      <c r="M2999" s="63"/>
      <c r="N2999" s="63"/>
      <c r="O2999" s="63"/>
      <c r="P2999" s="66"/>
      <c r="Q2999" s="66"/>
      <c r="R2999" s="63"/>
    </row>
    <row r="3000">
      <c r="A3000" s="62"/>
      <c r="B3000" s="63"/>
      <c r="C3000" s="64"/>
      <c r="D3000" s="63"/>
      <c r="E3000" s="65"/>
      <c r="F3000" s="63"/>
      <c r="G3000" s="63"/>
      <c r="H3000" s="63"/>
      <c r="I3000" s="63"/>
      <c r="J3000" s="63"/>
      <c r="K3000" s="63"/>
      <c r="L3000" s="63"/>
      <c r="M3000" s="63"/>
      <c r="N3000" s="63"/>
      <c r="O3000" s="63"/>
      <c r="P3000" s="66"/>
      <c r="Q3000" s="66"/>
      <c r="R3000" s="63"/>
    </row>
    <row r="3001">
      <c r="A3001" s="62"/>
      <c r="B3001" s="63"/>
      <c r="C3001" s="64"/>
      <c r="D3001" s="63"/>
      <c r="E3001" s="65"/>
      <c r="F3001" s="63"/>
      <c r="G3001" s="63"/>
      <c r="H3001" s="63"/>
      <c r="I3001" s="63"/>
      <c r="J3001" s="63"/>
      <c r="K3001" s="63"/>
      <c r="L3001" s="63"/>
      <c r="M3001" s="63"/>
      <c r="N3001" s="63"/>
      <c r="O3001" s="63"/>
      <c r="P3001" s="66"/>
      <c r="Q3001" s="66"/>
      <c r="R3001" s="63"/>
    </row>
    <row r="3002">
      <c r="A3002" s="62"/>
      <c r="B3002" s="63"/>
      <c r="C3002" s="64"/>
      <c r="D3002" s="63"/>
      <c r="E3002" s="65"/>
      <c r="F3002" s="63"/>
      <c r="G3002" s="63"/>
      <c r="H3002" s="63"/>
      <c r="I3002" s="63"/>
      <c r="J3002" s="63"/>
      <c r="K3002" s="63"/>
      <c r="L3002" s="63"/>
      <c r="M3002" s="63"/>
      <c r="N3002" s="63"/>
      <c r="O3002" s="63"/>
      <c r="P3002" s="66"/>
      <c r="Q3002" s="66"/>
      <c r="R3002" s="63"/>
    </row>
    <row r="3003">
      <c r="A3003" s="62"/>
      <c r="B3003" s="63"/>
      <c r="C3003" s="64"/>
      <c r="D3003" s="63"/>
      <c r="E3003" s="65"/>
      <c r="F3003" s="63"/>
      <c r="G3003" s="63"/>
      <c r="H3003" s="63"/>
      <c r="I3003" s="63"/>
      <c r="J3003" s="63"/>
      <c r="K3003" s="63"/>
      <c r="L3003" s="63"/>
      <c r="M3003" s="63"/>
      <c r="N3003" s="63"/>
      <c r="O3003" s="63"/>
      <c r="P3003" s="66"/>
      <c r="Q3003" s="66"/>
      <c r="R3003" s="63"/>
    </row>
    <row r="3004">
      <c r="A3004" s="62"/>
      <c r="B3004" s="63"/>
      <c r="C3004" s="64"/>
      <c r="D3004" s="63"/>
      <c r="E3004" s="65"/>
      <c r="F3004" s="63"/>
      <c r="G3004" s="63"/>
      <c r="H3004" s="63"/>
      <c r="I3004" s="63"/>
      <c r="J3004" s="63"/>
      <c r="K3004" s="63"/>
      <c r="L3004" s="63"/>
      <c r="M3004" s="63"/>
      <c r="N3004" s="63"/>
      <c r="O3004" s="63"/>
      <c r="P3004" s="66"/>
      <c r="Q3004" s="66"/>
      <c r="R3004" s="63"/>
    </row>
    <row r="3005">
      <c r="A3005" s="62"/>
      <c r="B3005" s="63"/>
      <c r="C3005" s="64"/>
      <c r="D3005" s="63"/>
      <c r="E3005" s="65"/>
      <c r="F3005" s="63"/>
      <c r="G3005" s="63"/>
      <c r="H3005" s="63"/>
      <c r="I3005" s="63"/>
      <c r="J3005" s="63"/>
      <c r="K3005" s="63"/>
      <c r="L3005" s="63"/>
      <c r="M3005" s="63"/>
      <c r="N3005" s="63"/>
      <c r="O3005" s="63"/>
      <c r="P3005" s="66"/>
      <c r="Q3005" s="66"/>
      <c r="R3005" s="63"/>
    </row>
    <row r="3006">
      <c r="A3006" s="62"/>
      <c r="B3006" s="63"/>
      <c r="C3006" s="64"/>
      <c r="D3006" s="63"/>
      <c r="E3006" s="65"/>
      <c r="F3006" s="63"/>
      <c r="G3006" s="63"/>
      <c r="H3006" s="63"/>
      <c r="I3006" s="63"/>
      <c r="J3006" s="63"/>
      <c r="K3006" s="63"/>
      <c r="L3006" s="63"/>
      <c r="M3006" s="63"/>
      <c r="N3006" s="63"/>
      <c r="O3006" s="63"/>
      <c r="P3006" s="66"/>
      <c r="Q3006" s="66"/>
      <c r="R3006" s="63"/>
    </row>
    <row r="3007">
      <c r="A3007" s="62"/>
      <c r="B3007" s="63"/>
      <c r="C3007" s="64"/>
      <c r="D3007" s="63"/>
      <c r="E3007" s="65"/>
      <c r="F3007" s="63"/>
      <c r="G3007" s="63"/>
      <c r="H3007" s="63"/>
      <c r="I3007" s="63"/>
      <c r="J3007" s="63"/>
      <c r="K3007" s="63"/>
      <c r="L3007" s="63"/>
      <c r="M3007" s="63"/>
      <c r="N3007" s="63"/>
      <c r="O3007" s="63"/>
      <c r="P3007" s="66"/>
      <c r="Q3007" s="66"/>
      <c r="R3007" s="63"/>
    </row>
    <row r="3008">
      <c r="A3008" s="62"/>
      <c r="B3008" s="63"/>
      <c r="C3008" s="64"/>
      <c r="D3008" s="63"/>
      <c r="E3008" s="65"/>
      <c r="F3008" s="63"/>
      <c r="G3008" s="63"/>
      <c r="H3008" s="63"/>
      <c r="I3008" s="63"/>
      <c r="J3008" s="63"/>
      <c r="K3008" s="63"/>
      <c r="L3008" s="63"/>
      <c r="M3008" s="63"/>
      <c r="N3008" s="63"/>
      <c r="O3008" s="63"/>
      <c r="P3008" s="66"/>
      <c r="Q3008" s="66"/>
      <c r="R3008" s="63"/>
    </row>
    <row r="3009">
      <c r="A3009" s="62"/>
      <c r="B3009" s="63"/>
      <c r="C3009" s="64"/>
      <c r="D3009" s="63"/>
      <c r="E3009" s="65"/>
      <c r="F3009" s="63"/>
      <c r="G3009" s="63"/>
      <c r="H3009" s="63"/>
      <c r="I3009" s="63"/>
      <c r="J3009" s="63"/>
      <c r="K3009" s="63"/>
      <c r="L3009" s="63"/>
      <c r="M3009" s="63"/>
      <c r="N3009" s="63"/>
      <c r="O3009" s="63"/>
      <c r="P3009" s="66"/>
      <c r="Q3009" s="66"/>
      <c r="R3009" s="63"/>
    </row>
    <row r="3010">
      <c r="A3010" s="62"/>
      <c r="B3010" s="63"/>
      <c r="C3010" s="64"/>
      <c r="D3010" s="63"/>
      <c r="E3010" s="65"/>
      <c r="F3010" s="63"/>
      <c r="G3010" s="63"/>
      <c r="H3010" s="63"/>
      <c r="I3010" s="63"/>
      <c r="J3010" s="63"/>
      <c r="K3010" s="63"/>
      <c r="L3010" s="63"/>
      <c r="M3010" s="63"/>
      <c r="N3010" s="63"/>
      <c r="O3010" s="63"/>
      <c r="P3010" s="66"/>
      <c r="Q3010" s="66"/>
      <c r="R3010" s="63"/>
    </row>
    <row r="3011">
      <c r="A3011" s="62"/>
      <c r="B3011" s="63"/>
      <c r="C3011" s="64"/>
      <c r="D3011" s="63"/>
      <c r="E3011" s="65"/>
      <c r="F3011" s="63"/>
      <c r="G3011" s="63"/>
      <c r="H3011" s="63"/>
      <c r="I3011" s="63"/>
      <c r="J3011" s="63"/>
      <c r="K3011" s="63"/>
      <c r="L3011" s="63"/>
      <c r="M3011" s="63"/>
      <c r="N3011" s="63"/>
      <c r="O3011" s="63"/>
      <c r="P3011" s="66"/>
      <c r="Q3011" s="66"/>
      <c r="R3011" s="63"/>
    </row>
    <row r="3012">
      <c r="A3012" s="62"/>
      <c r="B3012" s="63"/>
      <c r="C3012" s="64"/>
      <c r="D3012" s="63"/>
      <c r="E3012" s="65"/>
      <c r="F3012" s="63"/>
      <c r="G3012" s="63"/>
      <c r="H3012" s="63"/>
      <c r="I3012" s="63"/>
      <c r="J3012" s="63"/>
      <c r="K3012" s="63"/>
      <c r="L3012" s="63"/>
      <c r="M3012" s="63"/>
      <c r="N3012" s="63"/>
      <c r="O3012" s="63"/>
      <c r="P3012" s="66"/>
      <c r="Q3012" s="66"/>
      <c r="R3012" s="63"/>
    </row>
    <row r="3013">
      <c r="A3013" s="62"/>
      <c r="B3013" s="63"/>
      <c r="C3013" s="64"/>
      <c r="D3013" s="63"/>
      <c r="E3013" s="65"/>
      <c r="F3013" s="63"/>
      <c r="G3013" s="63"/>
      <c r="H3013" s="63"/>
      <c r="I3013" s="63"/>
      <c r="J3013" s="63"/>
      <c r="K3013" s="63"/>
      <c r="L3013" s="63"/>
      <c r="M3013" s="63"/>
      <c r="N3013" s="63"/>
      <c r="O3013" s="63"/>
      <c r="P3013" s="66"/>
      <c r="Q3013" s="66"/>
      <c r="R3013" s="63"/>
    </row>
    <row r="3014">
      <c r="A3014" s="62"/>
      <c r="B3014" s="63"/>
      <c r="C3014" s="64"/>
      <c r="D3014" s="63"/>
      <c r="E3014" s="65"/>
      <c r="F3014" s="63"/>
      <c r="G3014" s="63"/>
      <c r="H3014" s="63"/>
      <c r="I3014" s="63"/>
      <c r="J3014" s="63"/>
      <c r="K3014" s="63"/>
      <c r="L3014" s="63"/>
      <c r="M3014" s="63"/>
      <c r="N3014" s="63"/>
      <c r="O3014" s="63"/>
      <c r="P3014" s="66"/>
      <c r="Q3014" s="66"/>
      <c r="R3014" s="63"/>
    </row>
    <row r="3015">
      <c r="A3015" s="62"/>
      <c r="B3015" s="63"/>
      <c r="C3015" s="64"/>
      <c r="D3015" s="63"/>
      <c r="E3015" s="65"/>
      <c r="F3015" s="63"/>
      <c r="G3015" s="63"/>
      <c r="H3015" s="63"/>
      <c r="I3015" s="63"/>
      <c r="J3015" s="63"/>
      <c r="K3015" s="63"/>
      <c r="L3015" s="63"/>
      <c r="M3015" s="63"/>
      <c r="N3015" s="63"/>
      <c r="O3015" s="63"/>
      <c r="P3015" s="66"/>
      <c r="Q3015" s="66"/>
      <c r="R3015" s="63"/>
    </row>
    <row r="3016">
      <c r="A3016" s="62"/>
      <c r="B3016" s="63"/>
      <c r="C3016" s="64"/>
      <c r="D3016" s="63"/>
      <c r="E3016" s="65"/>
      <c r="F3016" s="63"/>
      <c r="G3016" s="63"/>
      <c r="H3016" s="63"/>
      <c r="I3016" s="63"/>
      <c r="J3016" s="63"/>
      <c r="K3016" s="63"/>
      <c r="L3016" s="63"/>
      <c r="M3016" s="63"/>
      <c r="N3016" s="63"/>
      <c r="O3016" s="63"/>
      <c r="P3016" s="66"/>
      <c r="Q3016" s="66"/>
      <c r="R3016" s="63"/>
    </row>
    <row r="3017">
      <c r="A3017" s="62"/>
      <c r="B3017" s="63"/>
      <c r="C3017" s="64"/>
      <c r="D3017" s="63"/>
      <c r="E3017" s="65"/>
      <c r="F3017" s="63"/>
      <c r="G3017" s="63"/>
      <c r="H3017" s="63"/>
      <c r="I3017" s="63"/>
      <c r="J3017" s="63"/>
      <c r="K3017" s="63"/>
      <c r="L3017" s="63"/>
      <c r="M3017" s="63"/>
      <c r="N3017" s="63"/>
      <c r="O3017" s="63"/>
      <c r="P3017" s="66"/>
      <c r="Q3017" s="66"/>
      <c r="R3017" s="63"/>
    </row>
    <row r="3018">
      <c r="A3018" s="62"/>
      <c r="B3018" s="63"/>
      <c r="C3018" s="64"/>
      <c r="D3018" s="63"/>
      <c r="E3018" s="65"/>
      <c r="F3018" s="63"/>
      <c r="G3018" s="63"/>
      <c r="H3018" s="63"/>
      <c r="I3018" s="63"/>
      <c r="J3018" s="63"/>
      <c r="K3018" s="63"/>
      <c r="L3018" s="63"/>
      <c r="M3018" s="63"/>
      <c r="N3018" s="63"/>
      <c r="O3018" s="63"/>
      <c r="P3018" s="66"/>
      <c r="Q3018" s="66"/>
      <c r="R3018" s="63"/>
    </row>
    <row r="3019">
      <c r="A3019" s="62"/>
      <c r="B3019" s="63"/>
      <c r="C3019" s="64"/>
      <c r="D3019" s="63"/>
      <c r="E3019" s="65"/>
      <c r="F3019" s="63"/>
      <c r="G3019" s="63"/>
      <c r="H3019" s="63"/>
      <c r="I3019" s="63"/>
      <c r="J3019" s="63"/>
      <c r="K3019" s="63"/>
      <c r="L3019" s="63"/>
      <c r="M3019" s="63"/>
      <c r="N3019" s="63"/>
      <c r="O3019" s="63"/>
      <c r="P3019" s="66"/>
      <c r="Q3019" s="66"/>
      <c r="R3019" s="63"/>
    </row>
    <row r="3020">
      <c r="A3020" s="62"/>
      <c r="B3020" s="63"/>
      <c r="C3020" s="64"/>
      <c r="D3020" s="63"/>
      <c r="E3020" s="65"/>
      <c r="F3020" s="63"/>
      <c r="G3020" s="63"/>
      <c r="H3020" s="63"/>
      <c r="I3020" s="63"/>
      <c r="J3020" s="63"/>
      <c r="K3020" s="63"/>
      <c r="L3020" s="63"/>
      <c r="M3020" s="63"/>
      <c r="N3020" s="63"/>
      <c r="O3020" s="63"/>
      <c r="P3020" s="66"/>
      <c r="Q3020" s="66"/>
      <c r="R3020" s="63"/>
    </row>
    <row r="3021">
      <c r="A3021" s="62"/>
      <c r="B3021" s="63"/>
      <c r="C3021" s="64"/>
      <c r="D3021" s="63"/>
      <c r="E3021" s="65"/>
      <c r="F3021" s="63"/>
      <c r="G3021" s="63"/>
      <c r="H3021" s="63"/>
      <c r="I3021" s="63"/>
      <c r="J3021" s="63"/>
      <c r="K3021" s="63"/>
      <c r="L3021" s="63"/>
      <c r="M3021" s="63"/>
      <c r="N3021" s="63"/>
      <c r="O3021" s="63"/>
      <c r="P3021" s="66"/>
      <c r="Q3021" s="66"/>
      <c r="R3021" s="63"/>
    </row>
    <row r="3022">
      <c r="A3022" s="62"/>
      <c r="B3022" s="63"/>
      <c r="C3022" s="64"/>
      <c r="D3022" s="63"/>
      <c r="E3022" s="65"/>
      <c r="F3022" s="63"/>
      <c r="G3022" s="63"/>
      <c r="H3022" s="63"/>
      <c r="I3022" s="63"/>
      <c r="J3022" s="63"/>
      <c r="K3022" s="63"/>
      <c r="L3022" s="63"/>
      <c r="M3022" s="63"/>
      <c r="N3022" s="63"/>
      <c r="O3022" s="63"/>
      <c r="P3022" s="66"/>
      <c r="Q3022" s="66"/>
      <c r="R3022" s="63"/>
    </row>
    <row r="3023">
      <c r="A3023" s="62"/>
      <c r="B3023" s="63"/>
      <c r="C3023" s="64"/>
      <c r="D3023" s="63"/>
      <c r="E3023" s="65"/>
      <c r="F3023" s="63"/>
      <c r="G3023" s="63"/>
      <c r="H3023" s="63"/>
      <c r="I3023" s="63"/>
      <c r="J3023" s="63"/>
      <c r="K3023" s="63"/>
      <c r="L3023" s="63"/>
      <c r="M3023" s="63"/>
      <c r="N3023" s="63"/>
      <c r="O3023" s="63"/>
      <c r="P3023" s="66"/>
      <c r="Q3023" s="66"/>
      <c r="R3023" s="63"/>
    </row>
    <row r="3024">
      <c r="A3024" s="62"/>
      <c r="B3024" s="63"/>
      <c r="C3024" s="64"/>
      <c r="D3024" s="63"/>
      <c r="E3024" s="65"/>
      <c r="F3024" s="63"/>
      <c r="G3024" s="63"/>
      <c r="H3024" s="63"/>
      <c r="I3024" s="63"/>
      <c r="J3024" s="63"/>
      <c r="K3024" s="63"/>
      <c r="L3024" s="63"/>
      <c r="M3024" s="63"/>
      <c r="N3024" s="63"/>
      <c r="O3024" s="63"/>
      <c r="P3024" s="66"/>
      <c r="Q3024" s="66"/>
      <c r="R3024" s="63"/>
    </row>
    <row r="3025">
      <c r="A3025" s="62"/>
      <c r="B3025" s="63"/>
      <c r="C3025" s="64"/>
      <c r="D3025" s="63"/>
      <c r="E3025" s="65"/>
      <c r="F3025" s="63"/>
      <c r="G3025" s="63"/>
      <c r="H3025" s="63"/>
      <c r="I3025" s="63"/>
      <c r="J3025" s="63"/>
      <c r="K3025" s="63"/>
      <c r="L3025" s="63"/>
      <c r="M3025" s="63"/>
      <c r="N3025" s="63"/>
      <c r="O3025" s="63"/>
      <c r="P3025" s="66"/>
      <c r="Q3025" s="66"/>
      <c r="R3025" s="63"/>
    </row>
    <row r="3026">
      <c r="A3026" s="62"/>
      <c r="B3026" s="63"/>
      <c r="C3026" s="64"/>
      <c r="D3026" s="63"/>
      <c r="E3026" s="65"/>
      <c r="F3026" s="63"/>
      <c r="G3026" s="63"/>
      <c r="H3026" s="63"/>
      <c r="I3026" s="63"/>
      <c r="J3026" s="63"/>
      <c r="K3026" s="63"/>
      <c r="L3026" s="63"/>
      <c r="M3026" s="63"/>
      <c r="N3026" s="63"/>
      <c r="O3026" s="63"/>
      <c r="P3026" s="66"/>
      <c r="Q3026" s="66"/>
      <c r="R3026" s="63"/>
    </row>
    <row r="3027">
      <c r="A3027" s="62"/>
      <c r="B3027" s="63"/>
      <c r="C3027" s="64"/>
      <c r="D3027" s="63"/>
      <c r="E3027" s="65"/>
      <c r="F3027" s="63"/>
      <c r="G3027" s="63"/>
      <c r="H3027" s="63"/>
      <c r="I3027" s="63"/>
      <c r="J3027" s="63"/>
      <c r="K3027" s="63"/>
      <c r="L3027" s="63"/>
      <c r="M3027" s="63"/>
      <c r="N3027" s="63"/>
      <c r="O3027" s="63"/>
      <c r="P3027" s="66"/>
      <c r="Q3027" s="66"/>
      <c r="R3027" s="63"/>
    </row>
    <row r="3028">
      <c r="A3028" s="62"/>
      <c r="B3028" s="63"/>
      <c r="C3028" s="64"/>
      <c r="D3028" s="63"/>
      <c r="E3028" s="65"/>
      <c r="F3028" s="63"/>
      <c r="G3028" s="63"/>
      <c r="H3028" s="63"/>
      <c r="I3028" s="63"/>
      <c r="J3028" s="63"/>
      <c r="K3028" s="63"/>
      <c r="L3028" s="63"/>
      <c r="M3028" s="63"/>
      <c r="N3028" s="63"/>
      <c r="O3028" s="63"/>
      <c r="P3028" s="66"/>
      <c r="Q3028" s="66"/>
      <c r="R3028" s="63"/>
    </row>
    <row r="3029">
      <c r="A3029" s="62"/>
      <c r="B3029" s="63"/>
      <c r="C3029" s="64"/>
      <c r="D3029" s="63"/>
      <c r="E3029" s="65"/>
      <c r="F3029" s="63"/>
      <c r="G3029" s="63"/>
      <c r="H3029" s="63"/>
      <c r="I3029" s="63"/>
      <c r="J3029" s="63"/>
      <c r="K3029" s="63"/>
      <c r="L3029" s="63"/>
      <c r="M3029" s="63"/>
      <c r="N3029" s="63"/>
      <c r="O3029" s="63"/>
      <c r="P3029" s="66"/>
      <c r="Q3029" s="66"/>
      <c r="R3029" s="63"/>
    </row>
    <row r="3030">
      <c r="A3030" s="62"/>
      <c r="B3030" s="63"/>
      <c r="C3030" s="64"/>
      <c r="D3030" s="63"/>
      <c r="E3030" s="65"/>
      <c r="F3030" s="63"/>
      <c r="G3030" s="63"/>
      <c r="H3030" s="63"/>
      <c r="I3030" s="63"/>
      <c r="J3030" s="63"/>
      <c r="K3030" s="63"/>
      <c r="L3030" s="63"/>
      <c r="M3030" s="63"/>
      <c r="N3030" s="63"/>
      <c r="O3030" s="63"/>
      <c r="P3030" s="66"/>
      <c r="Q3030" s="66"/>
      <c r="R3030" s="63"/>
    </row>
    <row r="3031">
      <c r="A3031" s="62"/>
      <c r="B3031" s="63"/>
      <c r="C3031" s="64"/>
      <c r="D3031" s="63"/>
      <c r="E3031" s="65"/>
      <c r="F3031" s="63"/>
      <c r="G3031" s="63"/>
      <c r="H3031" s="63"/>
      <c r="I3031" s="63"/>
      <c r="J3031" s="63"/>
      <c r="K3031" s="63"/>
      <c r="L3031" s="63"/>
      <c r="M3031" s="63"/>
      <c r="N3031" s="63"/>
      <c r="O3031" s="63"/>
      <c r="P3031" s="66"/>
      <c r="Q3031" s="66"/>
      <c r="R3031" s="63"/>
    </row>
    <row r="3032">
      <c r="A3032" s="62"/>
      <c r="B3032" s="63"/>
      <c r="C3032" s="64"/>
      <c r="D3032" s="63"/>
      <c r="E3032" s="65"/>
      <c r="F3032" s="63"/>
      <c r="G3032" s="63"/>
      <c r="H3032" s="63"/>
      <c r="I3032" s="63"/>
      <c r="J3032" s="63"/>
      <c r="K3032" s="63"/>
      <c r="L3032" s="63"/>
      <c r="M3032" s="63"/>
      <c r="N3032" s="63"/>
      <c r="O3032" s="63"/>
      <c r="P3032" s="66"/>
      <c r="Q3032" s="66"/>
      <c r="R3032" s="63"/>
    </row>
    <row r="3033">
      <c r="A3033" s="62"/>
      <c r="B3033" s="63"/>
      <c r="C3033" s="64"/>
      <c r="D3033" s="63"/>
      <c r="E3033" s="65"/>
      <c r="F3033" s="63"/>
      <c r="G3033" s="63"/>
      <c r="H3033" s="63"/>
      <c r="I3033" s="63"/>
      <c r="J3033" s="63"/>
      <c r="K3033" s="63"/>
      <c r="L3033" s="63"/>
      <c r="M3033" s="63"/>
      <c r="N3033" s="63"/>
      <c r="O3033" s="63"/>
      <c r="P3033" s="66"/>
      <c r="Q3033" s="66"/>
      <c r="R3033" s="63"/>
    </row>
    <row r="3034">
      <c r="A3034" s="62"/>
      <c r="B3034" s="63"/>
      <c r="C3034" s="64"/>
      <c r="D3034" s="63"/>
      <c r="E3034" s="65"/>
      <c r="F3034" s="63"/>
      <c r="G3034" s="63"/>
      <c r="H3034" s="63"/>
      <c r="I3034" s="63"/>
      <c r="J3034" s="63"/>
      <c r="K3034" s="63"/>
      <c r="L3034" s="63"/>
      <c r="M3034" s="63"/>
      <c r="N3034" s="63"/>
      <c r="O3034" s="63"/>
      <c r="P3034" s="66"/>
      <c r="Q3034" s="66"/>
      <c r="R3034" s="63"/>
    </row>
    <row r="3035">
      <c r="A3035" s="62"/>
      <c r="B3035" s="63"/>
      <c r="C3035" s="64"/>
      <c r="D3035" s="63"/>
      <c r="E3035" s="65"/>
      <c r="F3035" s="63"/>
      <c r="G3035" s="63"/>
      <c r="H3035" s="63"/>
      <c r="I3035" s="63"/>
      <c r="J3035" s="63"/>
      <c r="K3035" s="63"/>
      <c r="L3035" s="63"/>
      <c r="M3035" s="63"/>
      <c r="N3035" s="63"/>
      <c r="O3035" s="63"/>
      <c r="P3035" s="66"/>
      <c r="Q3035" s="66"/>
      <c r="R3035" s="63"/>
    </row>
    <row r="3036">
      <c r="A3036" s="62"/>
      <c r="B3036" s="63"/>
      <c r="C3036" s="64"/>
      <c r="D3036" s="63"/>
      <c r="E3036" s="65"/>
      <c r="F3036" s="63"/>
      <c r="G3036" s="63"/>
      <c r="H3036" s="63"/>
      <c r="I3036" s="63"/>
      <c r="J3036" s="63"/>
      <c r="K3036" s="63"/>
      <c r="L3036" s="63"/>
      <c r="M3036" s="63"/>
      <c r="N3036" s="63"/>
      <c r="O3036" s="63"/>
      <c r="P3036" s="66"/>
      <c r="Q3036" s="66"/>
      <c r="R3036" s="63"/>
    </row>
    <row r="3037">
      <c r="A3037" s="62"/>
      <c r="B3037" s="63"/>
      <c r="C3037" s="64"/>
      <c r="D3037" s="63"/>
      <c r="E3037" s="65"/>
      <c r="F3037" s="63"/>
      <c r="G3037" s="63"/>
      <c r="H3037" s="63"/>
      <c r="I3037" s="63"/>
      <c r="J3037" s="63"/>
      <c r="K3037" s="63"/>
      <c r="L3037" s="63"/>
      <c r="M3037" s="63"/>
      <c r="N3037" s="63"/>
      <c r="O3037" s="63"/>
      <c r="P3037" s="66"/>
      <c r="Q3037" s="66"/>
      <c r="R3037" s="63"/>
    </row>
    <row r="3038">
      <c r="A3038" s="62"/>
      <c r="B3038" s="63"/>
      <c r="C3038" s="64"/>
      <c r="D3038" s="63"/>
      <c r="E3038" s="65"/>
      <c r="F3038" s="63"/>
      <c r="G3038" s="63"/>
      <c r="H3038" s="63"/>
      <c r="I3038" s="63"/>
      <c r="J3038" s="63"/>
      <c r="K3038" s="63"/>
      <c r="L3038" s="63"/>
      <c r="M3038" s="63"/>
      <c r="N3038" s="63"/>
      <c r="O3038" s="63"/>
      <c r="P3038" s="66"/>
      <c r="Q3038" s="66"/>
      <c r="R3038" s="63"/>
    </row>
    <row r="3039">
      <c r="A3039" s="62"/>
      <c r="B3039" s="63"/>
      <c r="C3039" s="64"/>
      <c r="D3039" s="63"/>
      <c r="E3039" s="65"/>
      <c r="F3039" s="63"/>
      <c r="G3039" s="63"/>
      <c r="H3039" s="63"/>
      <c r="I3039" s="63"/>
      <c r="J3039" s="63"/>
      <c r="K3039" s="63"/>
      <c r="L3039" s="63"/>
      <c r="M3039" s="63"/>
      <c r="N3039" s="63"/>
      <c r="O3039" s="63"/>
      <c r="P3039" s="66"/>
      <c r="Q3039" s="66"/>
      <c r="R3039" s="63"/>
    </row>
    <row r="3040">
      <c r="A3040" s="62"/>
      <c r="B3040" s="63"/>
      <c r="C3040" s="64"/>
      <c r="D3040" s="63"/>
      <c r="E3040" s="65"/>
      <c r="F3040" s="63"/>
      <c r="G3040" s="63"/>
      <c r="H3040" s="63"/>
      <c r="I3040" s="63"/>
      <c r="J3040" s="63"/>
      <c r="K3040" s="63"/>
      <c r="L3040" s="63"/>
      <c r="M3040" s="63"/>
      <c r="N3040" s="63"/>
      <c r="O3040" s="63"/>
      <c r="P3040" s="66"/>
      <c r="Q3040" s="66"/>
      <c r="R3040" s="63"/>
    </row>
    <row r="3041">
      <c r="A3041" s="62"/>
      <c r="B3041" s="63"/>
      <c r="C3041" s="64"/>
      <c r="D3041" s="63"/>
      <c r="E3041" s="65"/>
      <c r="F3041" s="63"/>
      <c r="G3041" s="63"/>
      <c r="H3041" s="63"/>
      <c r="I3041" s="63"/>
      <c r="J3041" s="63"/>
      <c r="K3041" s="63"/>
      <c r="L3041" s="63"/>
      <c r="M3041" s="63"/>
      <c r="N3041" s="63"/>
      <c r="O3041" s="63"/>
      <c r="P3041" s="66"/>
      <c r="Q3041" s="66"/>
      <c r="R3041" s="63"/>
    </row>
    <row r="3042">
      <c r="A3042" s="62"/>
      <c r="B3042" s="63"/>
      <c r="C3042" s="64"/>
      <c r="D3042" s="63"/>
      <c r="E3042" s="65"/>
      <c r="F3042" s="63"/>
      <c r="G3042" s="63"/>
      <c r="H3042" s="63"/>
      <c r="I3042" s="63"/>
      <c r="J3042" s="63"/>
      <c r="K3042" s="63"/>
      <c r="L3042" s="63"/>
      <c r="M3042" s="63"/>
      <c r="N3042" s="63"/>
      <c r="O3042" s="63"/>
      <c r="P3042" s="66"/>
      <c r="Q3042" s="66"/>
      <c r="R3042" s="63"/>
    </row>
    <row r="3043">
      <c r="A3043" s="62"/>
      <c r="B3043" s="63"/>
      <c r="C3043" s="64"/>
      <c r="D3043" s="63"/>
      <c r="E3043" s="65"/>
      <c r="F3043" s="63"/>
      <c r="G3043" s="63"/>
      <c r="H3043" s="63"/>
      <c r="I3043" s="63"/>
      <c r="J3043" s="63"/>
      <c r="K3043" s="63"/>
      <c r="L3043" s="63"/>
      <c r="M3043" s="63"/>
      <c r="N3043" s="63"/>
      <c r="O3043" s="63"/>
      <c r="P3043" s="66"/>
      <c r="Q3043" s="66"/>
      <c r="R3043" s="63"/>
    </row>
    <row r="3044">
      <c r="A3044" s="62"/>
      <c r="B3044" s="63"/>
      <c r="C3044" s="64"/>
      <c r="D3044" s="63"/>
      <c r="E3044" s="65"/>
      <c r="F3044" s="63"/>
      <c r="G3044" s="63"/>
      <c r="H3044" s="63"/>
      <c r="I3044" s="63"/>
      <c r="J3044" s="63"/>
      <c r="K3044" s="63"/>
      <c r="L3044" s="63"/>
      <c r="M3044" s="63"/>
      <c r="N3044" s="63"/>
      <c r="O3044" s="63"/>
      <c r="P3044" s="66"/>
      <c r="Q3044" s="66"/>
      <c r="R3044" s="63"/>
    </row>
    <row r="3045">
      <c r="A3045" s="62"/>
      <c r="B3045" s="63"/>
      <c r="C3045" s="64"/>
      <c r="D3045" s="63"/>
      <c r="E3045" s="65"/>
      <c r="F3045" s="63"/>
      <c r="G3045" s="63"/>
      <c r="H3045" s="63"/>
      <c r="I3045" s="63"/>
      <c r="J3045" s="63"/>
      <c r="K3045" s="63"/>
      <c r="L3045" s="63"/>
      <c r="M3045" s="63"/>
      <c r="N3045" s="63"/>
      <c r="O3045" s="63"/>
      <c r="P3045" s="66"/>
      <c r="Q3045" s="66"/>
      <c r="R3045" s="63"/>
    </row>
    <row r="3046">
      <c r="A3046" s="62"/>
      <c r="B3046" s="63"/>
      <c r="C3046" s="64"/>
      <c r="D3046" s="63"/>
      <c r="E3046" s="65"/>
      <c r="F3046" s="63"/>
      <c r="G3046" s="63"/>
      <c r="H3046" s="63"/>
      <c r="I3046" s="63"/>
      <c r="J3046" s="63"/>
      <c r="K3046" s="63"/>
      <c r="L3046" s="63"/>
      <c r="M3046" s="63"/>
      <c r="N3046" s="63"/>
      <c r="O3046" s="63"/>
      <c r="P3046" s="66"/>
      <c r="Q3046" s="66"/>
      <c r="R3046" s="63"/>
    </row>
    <row r="3047">
      <c r="A3047" s="62"/>
      <c r="B3047" s="63"/>
      <c r="C3047" s="64"/>
      <c r="D3047" s="63"/>
      <c r="E3047" s="65"/>
      <c r="F3047" s="63"/>
      <c r="G3047" s="63"/>
      <c r="H3047" s="63"/>
      <c r="I3047" s="63"/>
      <c r="J3047" s="63"/>
      <c r="K3047" s="63"/>
      <c r="L3047" s="63"/>
      <c r="M3047" s="63"/>
      <c r="N3047" s="63"/>
      <c r="O3047" s="63"/>
      <c r="P3047" s="66"/>
      <c r="Q3047" s="66"/>
      <c r="R3047" s="63"/>
    </row>
    <row r="3048">
      <c r="A3048" s="62"/>
      <c r="B3048" s="63"/>
      <c r="C3048" s="64"/>
      <c r="D3048" s="63"/>
      <c r="E3048" s="65"/>
      <c r="F3048" s="63"/>
      <c r="G3048" s="63"/>
      <c r="H3048" s="63"/>
      <c r="I3048" s="63"/>
      <c r="J3048" s="63"/>
      <c r="K3048" s="63"/>
      <c r="L3048" s="63"/>
      <c r="M3048" s="63"/>
      <c r="N3048" s="63"/>
      <c r="O3048" s="63"/>
      <c r="P3048" s="66"/>
      <c r="Q3048" s="66"/>
      <c r="R3048" s="63"/>
    </row>
    <row r="3049">
      <c r="A3049" s="62"/>
      <c r="B3049" s="63"/>
      <c r="C3049" s="64"/>
      <c r="D3049" s="63"/>
      <c r="E3049" s="65"/>
      <c r="F3049" s="63"/>
      <c r="G3049" s="63"/>
      <c r="H3049" s="63"/>
      <c r="I3049" s="63"/>
      <c r="J3049" s="63"/>
      <c r="K3049" s="63"/>
      <c r="L3049" s="63"/>
      <c r="M3049" s="63"/>
      <c r="N3049" s="63"/>
      <c r="O3049" s="63"/>
      <c r="P3049" s="66"/>
      <c r="Q3049" s="66"/>
      <c r="R3049" s="63"/>
    </row>
    <row r="3050">
      <c r="A3050" s="62"/>
      <c r="B3050" s="63"/>
      <c r="C3050" s="64"/>
      <c r="D3050" s="63"/>
      <c r="E3050" s="65"/>
      <c r="F3050" s="63"/>
      <c r="G3050" s="63"/>
      <c r="H3050" s="63"/>
      <c r="I3050" s="63"/>
      <c r="J3050" s="63"/>
      <c r="K3050" s="63"/>
      <c r="L3050" s="63"/>
      <c r="M3050" s="63"/>
      <c r="N3050" s="63"/>
      <c r="O3050" s="63"/>
      <c r="P3050" s="66"/>
      <c r="Q3050" s="66"/>
      <c r="R3050" s="63"/>
    </row>
    <row r="3051">
      <c r="A3051" s="62"/>
      <c r="B3051" s="63"/>
      <c r="C3051" s="64"/>
      <c r="D3051" s="63"/>
      <c r="E3051" s="65"/>
      <c r="F3051" s="63"/>
      <c r="G3051" s="63"/>
      <c r="H3051" s="63"/>
      <c r="I3051" s="63"/>
      <c r="J3051" s="63"/>
      <c r="K3051" s="63"/>
      <c r="L3051" s="63"/>
      <c r="M3051" s="63"/>
      <c r="N3051" s="63"/>
      <c r="O3051" s="63"/>
      <c r="P3051" s="66"/>
      <c r="Q3051" s="66"/>
      <c r="R3051" s="63"/>
    </row>
    <row r="3052">
      <c r="A3052" s="62"/>
      <c r="B3052" s="63"/>
      <c r="C3052" s="64"/>
      <c r="D3052" s="63"/>
      <c r="E3052" s="65"/>
      <c r="F3052" s="63"/>
      <c r="G3052" s="63"/>
      <c r="H3052" s="63"/>
      <c r="I3052" s="63"/>
      <c r="J3052" s="63"/>
      <c r="K3052" s="63"/>
      <c r="L3052" s="63"/>
      <c r="M3052" s="63"/>
      <c r="N3052" s="63"/>
      <c r="O3052" s="63"/>
      <c r="P3052" s="66"/>
      <c r="Q3052" s="66"/>
      <c r="R3052" s="63"/>
    </row>
    <row r="3053">
      <c r="A3053" s="62"/>
      <c r="B3053" s="63"/>
      <c r="C3053" s="64"/>
      <c r="D3053" s="63"/>
      <c r="E3053" s="65"/>
      <c r="F3053" s="63"/>
      <c r="G3053" s="63"/>
      <c r="H3053" s="63"/>
      <c r="I3053" s="63"/>
      <c r="J3053" s="63"/>
      <c r="K3053" s="63"/>
      <c r="L3053" s="63"/>
      <c r="M3053" s="63"/>
      <c r="N3053" s="63"/>
      <c r="O3053" s="63"/>
      <c r="P3053" s="66"/>
      <c r="Q3053" s="66"/>
      <c r="R3053" s="63"/>
    </row>
    <row r="3054">
      <c r="A3054" s="62"/>
      <c r="B3054" s="63"/>
      <c r="C3054" s="64"/>
      <c r="D3054" s="63"/>
      <c r="E3054" s="65"/>
      <c r="F3054" s="63"/>
      <c r="G3054" s="63"/>
      <c r="H3054" s="63"/>
      <c r="I3054" s="63"/>
      <c r="J3054" s="63"/>
      <c r="K3054" s="63"/>
      <c r="L3054" s="63"/>
      <c r="M3054" s="63"/>
      <c r="N3054" s="63"/>
      <c r="O3054" s="63"/>
      <c r="P3054" s="66"/>
      <c r="Q3054" s="66"/>
      <c r="R3054" s="63"/>
    </row>
    <row r="3055">
      <c r="A3055" s="62"/>
      <c r="B3055" s="63"/>
      <c r="C3055" s="64"/>
      <c r="D3055" s="63"/>
      <c r="E3055" s="65"/>
      <c r="F3055" s="63"/>
      <c r="G3055" s="63"/>
      <c r="H3055" s="63"/>
      <c r="I3055" s="63"/>
      <c r="J3055" s="63"/>
      <c r="K3055" s="63"/>
      <c r="L3055" s="63"/>
      <c r="M3055" s="63"/>
      <c r="N3055" s="63"/>
      <c r="O3055" s="63"/>
      <c r="P3055" s="66"/>
      <c r="Q3055" s="66"/>
      <c r="R3055" s="63"/>
    </row>
    <row r="3056">
      <c r="A3056" s="62"/>
      <c r="B3056" s="63"/>
      <c r="C3056" s="64"/>
      <c r="D3056" s="63"/>
      <c r="E3056" s="65"/>
      <c r="F3056" s="63"/>
      <c r="G3056" s="63"/>
      <c r="H3056" s="63"/>
      <c r="I3056" s="63"/>
      <c r="J3056" s="63"/>
      <c r="K3056" s="63"/>
      <c r="L3056" s="63"/>
      <c r="M3056" s="63"/>
      <c r="N3056" s="63"/>
      <c r="O3056" s="63"/>
      <c r="P3056" s="66"/>
      <c r="Q3056" s="66"/>
      <c r="R3056" s="63"/>
    </row>
    <row r="3057">
      <c r="A3057" s="62"/>
      <c r="B3057" s="63"/>
      <c r="C3057" s="64"/>
      <c r="D3057" s="63"/>
      <c r="E3057" s="65"/>
      <c r="F3057" s="63"/>
      <c r="G3057" s="63"/>
      <c r="H3057" s="63"/>
      <c r="I3057" s="63"/>
      <c r="J3057" s="63"/>
      <c r="K3057" s="63"/>
      <c r="L3057" s="63"/>
      <c r="M3057" s="63"/>
      <c r="N3057" s="63"/>
      <c r="O3057" s="63"/>
      <c r="P3057" s="66"/>
      <c r="Q3057" s="66"/>
      <c r="R3057" s="63"/>
    </row>
    <row r="3058">
      <c r="A3058" s="62"/>
      <c r="B3058" s="63"/>
      <c r="C3058" s="64"/>
      <c r="D3058" s="63"/>
      <c r="E3058" s="65"/>
      <c r="F3058" s="63"/>
      <c r="G3058" s="63"/>
      <c r="H3058" s="63"/>
      <c r="I3058" s="63"/>
      <c r="J3058" s="63"/>
      <c r="K3058" s="63"/>
      <c r="L3058" s="63"/>
      <c r="M3058" s="63"/>
      <c r="N3058" s="63"/>
      <c r="O3058" s="63"/>
      <c r="P3058" s="66"/>
      <c r="Q3058" s="66"/>
      <c r="R3058" s="63"/>
    </row>
    <row r="3059">
      <c r="A3059" s="62"/>
      <c r="B3059" s="63"/>
      <c r="C3059" s="64"/>
      <c r="D3059" s="63"/>
      <c r="E3059" s="65"/>
      <c r="F3059" s="63"/>
      <c r="G3059" s="63"/>
      <c r="H3059" s="63"/>
      <c r="I3059" s="63"/>
      <c r="J3059" s="63"/>
      <c r="K3059" s="63"/>
      <c r="L3059" s="63"/>
      <c r="M3059" s="63"/>
      <c r="N3059" s="63"/>
      <c r="O3059" s="63"/>
      <c r="P3059" s="66"/>
      <c r="Q3059" s="66"/>
      <c r="R3059" s="63"/>
    </row>
    <row r="3060">
      <c r="A3060" s="62"/>
      <c r="B3060" s="63"/>
      <c r="C3060" s="64"/>
      <c r="D3060" s="63"/>
      <c r="E3060" s="65"/>
      <c r="F3060" s="63"/>
      <c r="G3060" s="63"/>
      <c r="H3060" s="63"/>
      <c r="I3060" s="63"/>
      <c r="J3060" s="63"/>
      <c r="K3060" s="63"/>
      <c r="L3060" s="63"/>
      <c r="M3060" s="63"/>
      <c r="N3060" s="63"/>
      <c r="O3060" s="63"/>
      <c r="P3060" s="66"/>
      <c r="Q3060" s="66"/>
      <c r="R3060" s="63"/>
    </row>
    <row r="3061">
      <c r="A3061" s="62"/>
      <c r="B3061" s="63"/>
      <c r="C3061" s="64"/>
      <c r="D3061" s="63"/>
      <c r="E3061" s="65"/>
      <c r="F3061" s="63"/>
      <c r="G3061" s="63"/>
      <c r="H3061" s="63"/>
      <c r="I3061" s="63"/>
      <c r="J3061" s="63"/>
      <c r="K3061" s="63"/>
      <c r="L3061" s="63"/>
      <c r="M3061" s="63"/>
      <c r="N3061" s="63"/>
      <c r="O3061" s="63"/>
      <c r="P3061" s="66"/>
      <c r="Q3061" s="66"/>
      <c r="R3061" s="63"/>
    </row>
    <row r="3062">
      <c r="A3062" s="62"/>
      <c r="B3062" s="63"/>
      <c r="C3062" s="64"/>
      <c r="D3062" s="63"/>
      <c r="E3062" s="65"/>
      <c r="F3062" s="63"/>
      <c r="G3062" s="63"/>
      <c r="H3062" s="63"/>
      <c r="I3062" s="63"/>
      <c r="J3062" s="63"/>
      <c r="K3062" s="63"/>
      <c r="L3062" s="63"/>
      <c r="M3062" s="63"/>
      <c r="N3062" s="63"/>
      <c r="O3062" s="63"/>
      <c r="P3062" s="66"/>
      <c r="Q3062" s="66"/>
      <c r="R3062" s="63"/>
    </row>
    <row r="3063">
      <c r="A3063" s="62"/>
      <c r="B3063" s="63"/>
      <c r="C3063" s="64"/>
      <c r="D3063" s="63"/>
      <c r="E3063" s="65"/>
      <c r="F3063" s="63"/>
      <c r="G3063" s="63"/>
      <c r="H3063" s="63"/>
      <c r="I3063" s="63"/>
      <c r="J3063" s="63"/>
      <c r="K3063" s="63"/>
      <c r="L3063" s="63"/>
      <c r="M3063" s="63"/>
      <c r="N3063" s="63"/>
      <c r="O3063" s="63"/>
      <c r="P3063" s="66"/>
      <c r="Q3063" s="66"/>
      <c r="R3063" s="63"/>
    </row>
    <row r="3064">
      <c r="A3064" s="62"/>
      <c r="B3064" s="63"/>
      <c r="C3064" s="64"/>
      <c r="D3064" s="63"/>
      <c r="E3064" s="65"/>
      <c r="F3064" s="63"/>
      <c r="G3064" s="63"/>
      <c r="H3064" s="63"/>
      <c r="I3064" s="63"/>
      <c r="J3064" s="63"/>
      <c r="K3064" s="63"/>
      <c r="L3064" s="63"/>
      <c r="M3064" s="63"/>
      <c r="N3064" s="63"/>
      <c r="O3064" s="63"/>
      <c r="P3064" s="66"/>
      <c r="Q3064" s="66"/>
      <c r="R3064" s="63"/>
    </row>
    <row r="3065">
      <c r="A3065" s="62"/>
      <c r="B3065" s="63"/>
      <c r="C3065" s="64"/>
      <c r="D3065" s="63"/>
      <c r="E3065" s="65"/>
      <c r="F3065" s="63"/>
      <c r="G3065" s="63"/>
      <c r="H3065" s="63"/>
      <c r="I3065" s="63"/>
      <c r="J3065" s="63"/>
      <c r="K3065" s="63"/>
      <c r="L3065" s="63"/>
      <c r="M3065" s="63"/>
      <c r="N3065" s="63"/>
      <c r="O3065" s="63"/>
      <c r="P3065" s="66"/>
      <c r="Q3065" s="66"/>
      <c r="R3065" s="63"/>
    </row>
    <row r="3066">
      <c r="A3066" s="62"/>
      <c r="B3066" s="63"/>
      <c r="C3066" s="64"/>
      <c r="D3066" s="63"/>
      <c r="E3066" s="65"/>
      <c r="F3066" s="63"/>
      <c r="G3066" s="63"/>
      <c r="H3066" s="63"/>
      <c r="I3066" s="63"/>
      <c r="J3066" s="63"/>
      <c r="K3066" s="63"/>
      <c r="L3066" s="63"/>
      <c r="M3066" s="63"/>
      <c r="N3066" s="63"/>
      <c r="O3066" s="63"/>
      <c r="P3066" s="66"/>
      <c r="Q3066" s="66"/>
      <c r="R3066" s="63"/>
    </row>
    <row r="3067">
      <c r="A3067" s="62"/>
      <c r="B3067" s="63"/>
      <c r="C3067" s="64"/>
      <c r="D3067" s="63"/>
      <c r="E3067" s="65"/>
      <c r="F3067" s="63"/>
      <c r="G3067" s="63"/>
      <c r="H3067" s="63"/>
      <c r="I3067" s="63"/>
      <c r="J3067" s="63"/>
      <c r="K3067" s="63"/>
      <c r="L3067" s="63"/>
      <c r="M3067" s="63"/>
      <c r="N3067" s="63"/>
      <c r="O3067" s="63"/>
      <c r="P3067" s="66"/>
      <c r="Q3067" s="66"/>
      <c r="R3067" s="63"/>
    </row>
    <row r="3068">
      <c r="A3068" s="62"/>
      <c r="B3068" s="63"/>
      <c r="C3068" s="64"/>
      <c r="D3068" s="63"/>
      <c r="E3068" s="65"/>
      <c r="F3068" s="63"/>
      <c r="G3068" s="63"/>
      <c r="H3068" s="63"/>
      <c r="I3068" s="63"/>
      <c r="J3068" s="63"/>
      <c r="K3068" s="63"/>
      <c r="L3068" s="63"/>
      <c r="M3068" s="63"/>
      <c r="N3068" s="63"/>
      <c r="O3068" s="63"/>
      <c r="P3068" s="66"/>
      <c r="Q3068" s="66"/>
      <c r="R3068" s="63"/>
    </row>
    <row r="3069">
      <c r="A3069" s="62"/>
      <c r="B3069" s="63"/>
      <c r="C3069" s="64"/>
      <c r="D3069" s="63"/>
      <c r="E3069" s="65"/>
      <c r="F3069" s="63"/>
      <c r="G3069" s="63"/>
      <c r="H3069" s="63"/>
      <c r="I3069" s="63"/>
      <c r="J3069" s="63"/>
      <c r="K3069" s="63"/>
      <c r="L3069" s="63"/>
      <c r="M3069" s="63"/>
      <c r="N3069" s="63"/>
      <c r="O3069" s="63"/>
      <c r="P3069" s="66"/>
      <c r="Q3069" s="66"/>
      <c r="R3069" s="63"/>
    </row>
    <row r="3070">
      <c r="A3070" s="62"/>
      <c r="B3070" s="63"/>
      <c r="C3070" s="64"/>
      <c r="D3070" s="63"/>
      <c r="E3070" s="65"/>
      <c r="F3070" s="63"/>
      <c r="G3070" s="63"/>
      <c r="H3070" s="63"/>
      <c r="I3070" s="63"/>
      <c r="J3070" s="63"/>
      <c r="K3070" s="63"/>
      <c r="L3070" s="63"/>
      <c r="M3070" s="63"/>
      <c r="N3070" s="63"/>
      <c r="O3070" s="63"/>
      <c r="P3070" s="66"/>
      <c r="Q3070" s="66"/>
      <c r="R3070" s="63"/>
    </row>
    <row r="3071">
      <c r="A3071" s="62"/>
      <c r="B3071" s="63"/>
      <c r="C3071" s="64"/>
      <c r="D3071" s="63"/>
      <c r="E3071" s="65"/>
      <c r="F3071" s="63"/>
      <c r="G3071" s="63"/>
      <c r="H3071" s="63"/>
      <c r="I3071" s="63"/>
      <c r="J3071" s="63"/>
      <c r="K3071" s="63"/>
      <c r="L3071" s="63"/>
      <c r="M3071" s="63"/>
      <c r="N3071" s="63"/>
      <c r="O3071" s="63"/>
      <c r="P3071" s="66"/>
      <c r="Q3071" s="66"/>
      <c r="R3071" s="63"/>
    </row>
    <row r="3072">
      <c r="A3072" s="62"/>
      <c r="B3072" s="63"/>
      <c r="C3072" s="64"/>
      <c r="D3072" s="63"/>
      <c r="E3072" s="65"/>
      <c r="F3072" s="63"/>
      <c r="G3072" s="63"/>
      <c r="H3072" s="63"/>
      <c r="I3072" s="63"/>
      <c r="J3072" s="63"/>
      <c r="K3072" s="63"/>
      <c r="L3072" s="63"/>
      <c r="M3072" s="63"/>
      <c r="N3072" s="63"/>
      <c r="O3072" s="63"/>
      <c r="P3072" s="66"/>
      <c r="Q3072" s="66"/>
      <c r="R3072" s="63"/>
    </row>
    <row r="3073">
      <c r="A3073" s="62"/>
      <c r="B3073" s="63"/>
      <c r="C3073" s="64"/>
      <c r="D3073" s="63"/>
      <c r="E3073" s="65"/>
      <c r="F3073" s="63"/>
      <c r="G3073" s="63"/>
      <c r="H3073" s="63"/>
      <c r="I3073" s="63"/>
      <c r="J3073" s="63"/>
      <c r="K3073" s="63"/>
      <c r="L3073" s="63"/>
      <c r="M3073" s="63"/>
      <c r="N3073" s="63"/>
      <c r="O3073" s="63"/>
      <c r="P3073" s="66"/>
      <c r="Q3073" s="66"/>
      <c r="R3073" s="63"/>
    </row>
    <row r="3074">
      <c r="A3074" s="62"/>
      <c r="B3074" s="63"/>
      <c r="C3074" s="64"/>
      <c r="D3074" s="63"/>
      <c r="E3074" s="65"/>
      <c r="F3074" s="63"/>
      <c r="G3074" s="63"/>
      <c r="H3074" s="63"/>
      <c r="I3074" s="63"/>
      <c r="J3074" s="63"/>
      <c r="K3074" s="63"/>
      <c r="L3074" s="63"/>
      <c r="M3074" s="63"/>
      <c r="N3074" s="63"/>
      <c r="O3074" s="63"/>
      <c r="P3074" s="66"/>
      <c r="Q3074" s="66"/>
      <c r="R3074" s="63"/>
    </row>
    <row r="3075">
      <c r="A3075" s="62"/>
      <c r="B3075" s="63"/>
      <c r="C3075" s="64"/>
      <c r="D3075" s="63"/>
      <c r="E3075" s="65"/>
      <c r="F3075" s="63"/>
      <c r="G3075" s="63"/>
      <c r="H3075" s="63"/>
      <c r="I3075" s="63"/>
      <c r="J3075" s="63"/>
      <c r="K3075" s="63"/>
      <c r="L3075" s="63"/>
      <c r="M3075" s="63"/>
      <c r="N3075" s="63"/>
      <c r="O3075" s="63"/>
      <c r="P3075" s="66"/>
      <c r="Q3075" s="66"/>
      <c r="R3075" s="63"/>
    </row>
    <row r="3076">
      <c r="A3076" s="62"/>
      <c r="B3076" s="63"/>
      <c r="C3076" s="64"/>
      <c r="D3076" s="63"/>
      <c r="E3076" s="65"/>
      <c r="F3076" s="63"/>
      <c r="G3076" s="63"/>
      <c r="H3076" s="63"/>
      <c r="I3076" s="63"/>
      <c r="J3076" s="63"/>
      <c r="K3076" s="63"/>
      <c r="L3076" s="63"/>
      <c r="M3076" s="63"/>
      <c r="N3076" s="63"/>
      <c r="O3076" s="63"/>
      <c r="P3076" s="66"/>
      <c r="Q3076" s="66"/>
      <c r="R3076" s="63"/>
    </row>
    <row r="3077">
      <c r="A3077" s="62"/>
      <c r="B3077" s="63"/>
      <c r="C3077" s="64"/>
      <c r="D3077" s="63"/>
      <c r="E3077" s="65"/>
      <c r="F3077" s="63"/>
      <c r="G3077" s="63"/>
      <c r="H3077" s="63"/>
      <c r="I3077" s="63"/>
      <c r="J3077" s="63"/>
      <c r="K3077" s="63"/>
      <c r="L3077" s="63"/>
      <c r="M3077" s="63"/>
      <c r="N3077" s="63"/>
      <c r="O3077" s="63"/>
      <c r="P3077" s="66"/>
      <c r="Q3077" s="66"/>
      <c r="R3077" s="63"/>
    </row>
    <row r="3078">
      <c r="A3078" s="62"/>
      <c r="B3078" s="63"/>
      <c r="C3078" s="64"/>
      <c r="D3078" s="63"/>
      <c r="E3078" s="65"/>
      <c r="F3078" s="63"/>
      <c r="G3078" s="63"/>
      <c r="H3078" s="63"/>
      <c r="I3078" s="63"/>
      <c r="J3078" s="63"/>
      <c r="K3078" s="63"/>
      <c r="L3078" s="63"/>
      <c r="M3078" s="63"/>
      <c r="N3078" s="63"/>
      <c r="O3078" s="63"/>
      <c r="P3078" s="66"/>
      <c r="Q3078" s="66"/>
      <c r="R3078" s="63"/>
    </row>
    <row r="3079">
      <c r="A3079" s="62"/>
      <c r="B3079" s="63"/>
      <c r="C3079" s="64"/>
      <c r="D3079" s="63"/>
      <c r="E3079" s="65"/>
      <c r="F3079" s="63"/>
      <c r="G3079" s="63"/>
      <c r="H3079" s="63"/>
      <c r="I3079" s="63"/>
      <c r="J3079" s="63"/>
      <c r="K3079" s="63"/>
      <c r="L3079" s="63"/>
      <c r="M3079" s="63"/>
      <c r="N3079" s="63"/>
      <c r="O3079" s="63"/>
      <c r="P3079" s="66"/>
      <c r="Q3079" s="66"/>
      <c r="R3079" s="63"/>
    </row>
    <row r="3080">
      <c r="A3080" s="62"/>
      <c r="B3080" s="63"/>
      <c r="C3080" s="64"/>
      <c r="D3080" s="63"/>
      <c r="E3080" s="65"/>
      <c r="F3080" s="63"/>
      <c r="G3080" s="63"/>
      <c r="H3080" s="63"/>
      <c r="I3080" s="63"/>
      <c r="J3080" s="63"/>
      <c r="K3080" s="63"/>
      <c r="L3080" s="63"/>
      <c r="M3080" s="63"/>
      <c r="N3080" s="63"/>
      <c r="O3080" s="63"/>
      <c r="P3080" s="66"/>
      <c r="Q3080" s="66"/>
      <c r="R3080" s="63"/>
    </row>
    <row r="3081">
      <c r="A3081" s="62"/>
      <c r="B3081" s="63"/>
      <c r="C3081" s="64"/>
      <c r="D3081" s="63"/>
      <c r="E3081" s="65"/>
      <c r="F3081" s="63"/>
      <c r="G3081" s="63"/>
      <c r="H3081" s="63"/>
      <c r="I3081" s="63"/>
      <c r="J3081" s="63"/>
      <c r="K3081" s="63"/>
      <c r="L3081" s="63"/>
      <c r="M3081" s="63"/>
      <c r="N3081" s="63"/>
      <c r="O3081" s="63"/>
      <c r="P3081" s="66"/>
      <c r="Q3081" s="66"/>
      <c r="R3081" s="63"/>
    </row>
    <row r="3082">
      <c r="A3082" s="62"/>
      <c r="B3082" s="63"/>
      <c r="C3082" s="64"/>
      <c r="D3082" s="63"/>
      <c r="E3082" s="65"/>
      <c r="F3082" s="63"/>
      <c r="G3082" s="63"/>
      <c r="H3082" s="63"/>
      <c r="I3082" s="63"/>
      <c r="J3082" s="63"/>
      <c r="K3082" s="63"/>
      <c r="L3082" s="63"/>
      <c r="M3082" s="63"/>
      <c r="N3082" s="63"/>
      <c r="O3082" s="63"/>
      <c r="P3082" s="66"/>
      <c r="Q3082" s="66"/>
      <c r="R3082" s="63"/>
    </row>
    <row r="3083">
      <c r="A3083" s="62"/>
      <c r="B3083" s="63"/>
      <c r="C3083" s="64"/>
      <c r="D3083" s="63"/>
      <c r="E3083" s="65"/>
      <c r="F3083" s="63"/>
      <c r="G3083" s="63"/>
      <c r="H3083" s="63"/>
      <c r="I3083" s="63"/>
      <c r="J3083" s="63"/>
      <c r="K3083" s="63"/>
      <c r="L3083" s="63"/>
      <c r="M3083" s="63"/>
      <c r="N3083" s="63"/>
      <c r="O3083" s="63"/>
      <c r="P3083" s="66"/>
      <c r="Q3083" s="66"/>
      <c r="R3083" s="63"/>
    </row>
    <row r="3084">
      <c r="A3084" s="62"/>
      <c r="B3084" s="63"/>
      <c r="C3084" s="64"/>
      <c r="D3084" s="63"/>
      <c r="E3084" s="65"/>
      <c r="F3084" s="63"/>
      <c r="G3084" s="63"/>
      <c r="H3084" s="63"/>
      <c r="I3084" s="63"/>
      <c r="J3084" s="63"/>
      <c r="K3084" s="63"/>
      <c r="L3084" s="63"/>
      <c r="M3084" s="63"/>
      <c r="N3084" s="63"/>
      <c r="O3084" s="63"/>
      <c r="P3084" s="66"/>
      <c r="Q3084" s="66"/>
      <c r="R3084" s="63"/>
    </row>
    <row r="3085">
      <c r="A3085" s="62"/>
      <c r="B3085" s="63"/>
      <c r="C3085" s="64"/>
      <c r="D3085" s="63"/>
      <c r="E3085" s="65"/>
      <c r="F3085" s="63"/>
      <c r="G3085" s="63"/>
      <c r="H3085" s="63"/>
      <c r="I3085" s="63"/>
      <c r="J3085" s="63"/>
      <c r="K3085" s="63"/>
      <c r="L3085" s="63"/>
      <c r="M3085" s="63"/>
      <c r="N3085" s="63"/>
      <c r="O3085" s="63"/>
      <c r="P3085" s="66"/>
      <c r="Q3085" s="66"/>
      <c r="R3085" s="63"/>
    </row>
    <row r="3086">
      <c r="A3086" s="62"/>
      <c r="B3086" s="63"/>
      <c r="C3086" s="64"/>
      <c r="D3086" s="63"/>
      <c r="E3086" s="65"/>
      <c r="F3086" s="63"/>
      <c r="G3086" s="63"/>
      <c r="H3086" s="63"/>
      <c r="I3086" s="63"/>
      <c r="J3086" s="63"/>
      <c r="K3086" s="63"/>
      <c r="L3086" s="63"/>
      <c r="M3086" s="63"/>
      <c r="N3086" s="63"/>
      <c r="O3086" s="63"/>
      <c r="P3086" s="66"/>
      <c r="Q3086" s="66"/>
      <c r="R3086" s="63"/>
    </row>
    <row r="3087">
      <c r="A3087" s="62"/>
      <c r="B3087" s="63"/>
      <c r="C3087" s="64"/>
      <c r="D3087" s="63"/>
      <c r="E3087" s="65"/>
      <c r="F3087" s="63"/>
      <c r="G3087" s="63"/>
      <c r="H3087" s="63"/>
      <c r="I3087" s="63"/>
      <c r="J3087" s="63"/>
      <c r="K3087" s="63"/>
      <c r="L3087" s="63"/>
      <c r="M3087" s="63"/>
      <c r="N3087" s="63"/>
      <c r="O3087" s="63"/>
      <c r="P3087" s="66"/>
      <c r="Q3087" s="66"/>
      <c r="R3087" s="63"/>
    </row>
    <row r="3088">
      <c r="A3088" s="62"/>
      <c r="B3088" s="63"/>
      <c r="C3088" s="64"/>
      <c r="D3088" s="63"/>
      <c r="E3088" s="65"/>
      <c r="F3088" s="63"/>
      <c r="G3088" s="63"/>
      <c r="H3088" s="63"/>
      <c r="I3088" s="63"/>
      <c r="J3088" s="63"/>
      <c r="K3088" s="63"/>
      <c r="L3088" s="63"/>
      <c r="M3088" s="63"/>
      <c r="N3088" s="63"/>
      <c r="O3088" s="63"/>
      <c r="P3088" s="66"/>
      <c r="Q3088" s="66"/>
      <c r="R3088" s="63"/>
    </row>
    <row r="3089">
      <c r="A3089" s="62"/>
      <c r="B3089" s="63"/>
      <c r="C3089" s="64"/>
      <c r="D3089" s="63"/>
      <c r="E3089" s="65"/>
      <c r="F3089" s="63"/>
      <c r="G3089" s="63"/>
      <c r="H3089" s="63"/>
      <c r="I3089" s="63"/>
      <c r="J3089" s="63"/>
      <c r="K3089" s="63"/>
      <c r="L3089" s="63"/>
      <c r="M3089" s="63"/>
      <c r="N3089" s="63"/>
      <c r="O3089" s="63"/>
      <c r="P3089" s="66"/>
      <c r="Q3089" s="66"/>
      <c r="R3089" s="63"/>
    </row>
    <row r="3090">
      <c r="A3090" s="62"/>
      <c r="B3090" s="63"/>
      <c r="C3090" s="64"/>
      <c r="D3090" s="63"/>
      <c r="E3090" s="65"/>
      <c r="F3090" s="63"/>
      <c r="G3090" s="63"/>
      <c r="H3090" s="63"/>
      <c r="I3090" s="63"/>
      <c r="J3090" s="63"/>
      <c r="K3090" s="63"/>
      <c r="L3090" s="63"/>
      <c r="M3090" s="63"/>
      <c r="N3090" s="63"/>
      <c r="O3090" s="63"/>
      <c r="P3090" s="66"/>
      <c r="Q3090" s="66"/>
      <c r="R3090" s="63"/>
    </row>
    <row r="3091">
      <c r="A3091" s="62"/>
      <c r="B3091" s="63"/>
      <c r="C3091" s="64"/>
      <c r="D3091" s="63"/>
      <c r="E3091" s="65"/>
      <c r="F3091" s="63"/>
      <c r="G3091" s="63"/>
      <c r="H3091" s="63"/>
      <c r="I3091" s="63"/>
      <c r="J3091" s="63"/>
      <c r="K3091" s="63"/>
      <c r="L3091" s="63"/>
      <c r="M3091" s="63"/>
      <c r="N3091" s="63"/>
      <c r="O3091" s="63"/>
      <c r="P3091" s="66"/>
      <c r="Q3091" s="66"/>
      <c r="R3091" s="63"/>
    </row>
    <row r="3092">
      <c r="A3092" s="62"/>
      <c r="B3092" s="63"/>
      <c r="C3092" s="64"/>
      <c r="D3092" s="63"/>
      <c r="E3092" s="65"/>
      <c r="F3092" s="63"/>
      <c r="G3092" s="63"/>
      <c r="H3092" s="63"/>
      <c r="I3092" s="63"/>
      <c r="J3092" s="63"/>
      <c r="K3092" s="63"/>
      <c r="L3092" s="63"/>
      <c r="M3092" s="63"/>
      <c r="N3092" s="63"/>
      <c r="O3092" s="63"/>
      <c r="P3092" s="66"/>
      <c r="Q3092" s="66"/>
      <c r="R3092" s="63"/>
    </row>
    <row r="3093">
      <c r="A3093" s="62"/>
      <c r="B3093" s="63"/>
      <c r="C3093" s="64"/>
      <c r="D3093" s="63"/>
      <c r="E3093" s="65"/>
      <c r="F3093" s="63"/>
      <c r="G3093" s="63"/>
      <c r="H3093" s="63"/>
      <c r="I3093" s="63"/>
      <c r="J3093" s="63"/>
      <c r="K3093" s="63"/>
      <c r="L3093" s="63"/>
      <c r="M3093" s="63"/>
      <c r="N3093" s="63"/>
      <c r="O3093" s="63"/>
      <c r="P3093" s="66"/>
      <c r="Q3093" s="66"/>
      <c r="R3093" s="63"/>
    </row>
    <row r="3094">
      <c r="A3094" s="62"/>
      <c r="B3094" s="63"/>
      <c r="C3094" s="64"/>
      <c r="D3094" s="63"/>
      <c r="E3094" s="65"/>
      <c r="F3094" s="63"/>
      <c r="G3094" s="63"/>
      <c r="H3094" s="63"/>
      <c r="I3094" s="63"/>
      <c r="J3094" s="63"/>
      <c r="K3094" s="63"/>
      <c r="L3094" s="63"/>
      <c r="M3094" s="63"/>
      <c r="N3094" s="63"/>
      <c r="O3094" s="63"/>
      <c r="P3094" s="66"/>
      <c r="Q3094" s="66"/>
      <c r="R3094" s="63"/>
    </row>
    <row r="3095">
      <c r="A3095" s="62"/>
      <c r="B3095" s="63"/>
      <c r="C3095" s="64"/>
      <c r="D3095" s="63"/>
      <c r="E3095" s="65"/>
      <c r="F3095" s="63"/>
      <c r="G3095" s="63"/>
      <c r="H3095" s="63"/>
      <c r="I3095" s="63"/>
      <c r="J3095" s="63"/>
      <c r="K3095" s="63"/>
      <c r="L3095" s="63"/>
      <c r="M3095" s="63"/>
      <c r="N3095" s="63"/>
      <c r="O3095" s="63"/>
      <c r="P3095" s="66"/>
      <c r="Q3095" s="66"/>
      <c r="R3095" s="63"/>
    </row>
    <row r="3096">
      <c r="A3096" s="62"/>
      <c r="B3096" s="63"/>
      <c r="C3096" s="64"/>
      <c r="D3096" s="63"/>
      <c r="E3096" s="65"/>
      <c r="F3096" s="63"/>
      <c r="G3096" s="63"/>
      <c r="H3096" s="63"/>
      <c r="I3096" s="63"/>
      <c r="J3096" s="63"/>
      <c r="K3096" s="63"/>
      <c r="L3096" s="63"/>
      <c r="M3096" s="63"/>
      <c r="N3096" s="63"/>
      <c r="O3096" s="63"/>
      <c r="P3096" s="66"/>
      <c r="Q3096" s="66"/>
      <c r="R3096" s="63"/>
    </row>
    <row r="3097">
      <c r="A3097" s="62"/>
      <c r="B3097" s="63"/>
      <c r="C3097" s="64"/>
      <c r="D3097" s="63"/>
      <c r="E3097" s="65"/>
      <c r="F3097" s="63"/>
      <c r="G3097" s="63"/>
      <c r="H3097" s="63"/>
      <c r="I3097" s="63"/>
      <c r="J3097" s="63"/>
      <c r="K3097" s="63"/>
      <c r="L3097" s="63"/>
      <c r="M3097" s="63"/>
      <c r="N3097" s="63"/>
      <c r="O3097" s="63"/>
      <c r="P3097" s="66"/>
      <c r="Q3097" s="66"/>
      <c r="R3097" s="63"/>
    </row>
    <row r="3098">
      <c r="A3098" s="62"/>
      <c r="B3098" s="63"/>
      <c r="C3098" s="64"/>
      <c r="D3098" s="63"/>
      <c r="E3098" s="65"/>
      <c r="F3098" s="63"/>
      <c r="G3098" s="63"/>
      <c r="H3098" s="63"/>
      <c r="I3098" s="63"/>
      <c r="J3098" s="63"/>
      <c r="K3098" s="63"/>
      <c r="L3098" s="63"/>
      <c r="M3098" s="63"/>
      <c r="N3098" s="63"/>
      <c r="O3098" s="63"/>
      <c r="P3098" s="66"/>
      <c r="Q3098" s="66"/>
      <c r="R3098" s="63"/>
    </row>
    <row r="3099">
      <c r="A3099" s="62"/>
      <c r="B3099" s="63"/>
      <c r="C3099" s="64"/>
      <c r="D3099" s="63"/>
      <c r="E3099" s="65"/>
      <c r="F3099" s="63"/>
      <c r="G3099" s="63"/>
      <c r="H3099" s="63"/>
      <c r="I3099" s="63"/>
      <c r="J3099" s="63"/>
      <c r="K3099" s="63"/>
      <c r="L3099" s="63"/>
      <c r="M3099" s="63"/>
      <c r="N3099" s="63"/>
      <c r="O3099" s="63"/>
      <c r="P3099" s="66"/>
      <c r="Q3099" s="66"/>
      <c r="R3099" s="63"/>
    </row>
    <row r="3100">
      <c r="A3100" s="62"/>
      <c r="B3100" s="63"/>
      <c r="C3100" s="64"/>
      <c r="D3100" s="63"/>
      <c r="E3100" s="65"/>
      <c r="F3100" s="63"/>
      <c r="G3100" s="63"/>
      <c r="H3100" s="63"/>
      <c r="I3100" s="63"/>
      <c r="J3100" s="63"/>
      <c r="K3100" s="63"/>
      <c r="L3100" s="63"/>
      <c r="M3100" s="63"/>
      <c r="N3100" s="63"/>
      <c r="O3100" s="63"/>
      <c r="P3100" s="66"/>
      <c r="Q3100" s="66"/>
      <c r="R3100" s="63"/>
    </row>
    <row r="3101">
      <c r="A3101" s="62"/>
      <c r="B3101" s="63"/>
      <c r="C3101" s="64"/>
      <c r="D3101" s="63"/>
      <c r="E3101" s="65"/>
      <c r="F3101" s="63"/>
      <c r="G3101" s="63"/>
      <c r="H3101" s="63"/>
      <c r="I3101" s="63"/>
      <c r="J3101" s="63"/>
      <c r="K3101" s="63"/>
      <c r="L3101" s="63"/>
      <c r="M3101" s="63"/>
      <c r="N3101" s="63"/>
      <c r="O3101" s="63"/>
      <c r="P3101" s="66"/>
      <c r="Q3101" s="66"/>
      <c r="R3101" s="63"/>
    </row>
    <row r="3102">
      <c r="A3102" s="62"/>
      <c r="B3102" s="63"/>
      <c r="C3102" s="64"/>
      <c r="D3102" s="63"/>
      <c r="E3102" s="65"/>
      <c r="F3102" s="63"/>
      <c r="G3102" s="63"/>
      <c r="H3102" s="63"/>
      <c r="I3102" s="63"/>
      <c r="J3102" s="63"/>
      <c r="K3102" s="63"/>
      <c r="L3102" s="63"/>
      <c r="M3102" s="63"/>
      <c r="N3102" s="63"/>
      <c r="O3102" s="63"/>
      <c r="P3102" s="66"/>
      <c r="Q3102" s="66"/>
      <c r="R3102" s="63"/>
    </row>
    <row r="3103">
      <c r="A3103" s="62"/>
      <c r="B3103" s="63"/>
      <c r="C3103" s="64"/>
      <c r="D3103" s="63"/>
      <c r="E3103" s="65"/>
      <c r="F3103" s="63"/>
      <c r="G3103" s="63"/>
      <c r="H3103" s="63"/>
      <c r="I3103" s="63"/>
      <c r="J3103" s="63"/>
      <c r="K3103" s="63"/>
      <c r="L3103" s="63"/>
      <c r="M3103" s="63"/>
      <c r="N3103" s="63"/>
      <c r="O3103" s="63"/>
      <c r="P3103" s="66"/>
      <c r="Q3103" s="66"/>
      <c r="R3103" s="63"/>
    </row>
    <row r="3104">
      <c r="A3104" s="62"/>
      <c r="B3104" s="63"/>
      <c r="C3104" s="64"/>
      <c r="D3104" s="63"/>
      <c r="E3104" s="65"/>
      <c r="F3104" s="63"/>
      <c r="G3104" s="63"/>
      <c r="H3104" s="63"/>
      <c r="I3104" s="63"/>
      <c r="J3104" s="63"/>
      <c r="K3104" s="63"/>
      <c r="L3104" s="63"/>
      <c r="M3104" s="63"/>
      <c r="N3104" s="63"/>
      <c r="O3104" s="63"/>
      <c r="P3104" s="66"/>
      <c r="Q3104" s="66"/>
      <c r="R3104" s="63"/>
    </row>
    <row r="3105">
      <c r="A3105" s="62"/>
      <c r="B3105" s="63"/>
      <c r="C3105" s="64"/>
      <c r="D3105" s="63"/>
      <c r="E3105" s="65"/>
      <c r="F3105" s="63"/>
      <c r="G3105" s="63"/>
      <c r="H3105" s="63"/>
      <c r="I3105" s="63"/>
      <c r="J3105" s="63"/>
      <c r="K3105" s="63"/>
      <c r="L3105" s="63"/>
      <c r="M3105" s="63"/>
      <c r="N3105" s="63"/>
      <c r="O3105" s="63"/>
      <c r="P3105" s="66"/>
      <c r="Q3105" s="66"/>
      <c r="R3105" s="63"/>
    </row>
    <row r="3106">
      <c r="A3106" s="62"/>
      <c r="B3106" s="63"/>
      <c r="C3106" s="64"/>
      <c r="D3106" s="63"/>
      <c r="E3106" s="65"/>
      <c r="F3106" s="63"/>
      <c r="G3106" s="63"/>
      <c r="H3106" s="63"/>
      <c r="I3106" s="63"/>
      <c r="J3106" s="63"/>
      <c r="K3106" s="63"/>
      <c r="L3106" s="63"/>
      <c r="M3106" s="63"/>
      <c r="N3106" s="63"/>
      <c r="O3106" s="63"/>
      <c r="P3106" s="66"/>
      <c r="Q3106" s="66"/>
      <c r="R3106" s="63"/>
    </row>
    <row r="3107">
      <c r="A3107" s="62"/>
      <c r="B3107" s="63"/>
      <c r="C3107" s="64"/>
      <c r="D3107" s="63"/>
      <c r="E3107" s="65"/>
      <c r="F3107" s="63"/>
      <c r="G3107" s="63"/>
      <c r="H3107" s="63"/>
      <c r="I3107" s="63"/>
      <c r="J3107" s="63"/>
      <c r="K3107" s="63"/>
      <c r="L3107" s="63"/>
      <c r="M3107" s="63"/>
      <c r="N3107" s="63"/>
      <c r="O3107" s="63"/>
      <c r="P3107" s="66"/>
      <c r="Q3107" s="66"/>
      <c r="R3107" s="63"/>
    </row>
    <row r="3108">
      <c r="A3108" s="62"/>
      <c r="B3108" s="63"/>
      <c r="C3108" s="64"/>
      <c r="D3108" s="63"/>
      <c r="E3108" s="65"/>
      <c r="F3108" s="63"/>
      <c r="G3108" s="63"/>
      <c r="H3108" s="63"/>
      <c r="I3108" s="63"/>
      <c r="J3108" s="63"/>
      <c r="K3108" s="63"/>
      <c r="L3108" s="63"/>
      <c r="M3108" s="63"/>
      <c r="N3108" s="63"/>
      <c r="O3108" s="63"/>
      <c r="P3108" s="66"/>
      <c r="Q3108" s="66"/>
      <c r="R3108" s="63"/>
    </row>
    <row r="3109">
      <c r="A3109" s="62"/>
      <c r="B3109" s="63"/>
      <c r="C3109" s="64"/>
      <c r="D3109" s="63"/>
      <c r="E3109" s="65"/>
      <c r="F3109" s="63"/>
      <c r="G3109" s="63"/>
      <c r="H3109" s="63"/>
      <c r="I3109" s="63"/>
      <c r="J3109" s="63"/>
      <c r="K3109" s="63"/>
      <c r="L3109" s="63"/>
      <c r="M3109" s="63"/>
      <c r="N3109" s="63"/>
      <c r="O3109" s="63"/>
      <c r="P3109" s="66"/>
      <c r="Q3109" s="66"/>
      <c r="R3109" s="63"/>
    </row>
    <row r="3110">
      <c r="A3110" s="62"/>
      <c r="B3110" s="63"/>
      <c r="C3110" s="64"/>
      <c r="D3110" s="63"/>
      <c r="E3110" s="65"/>
      <c r="F3110" s="63"/>
      <c r="G3110" s="63"/>
      <c r="H3110" s="63"/>
      <c r="I3110" s="63"/>
      <c r="J3110" s="63"/>
      <c r="K3110" s="63"/>
      <c r="L3110" s="63"/>
      <c r="M3110" s="63"/>
      <c r="N3110" s="63"/>
      <c r="O3110" s="63"/>
      <c r="P3110" s="66"/>
      <c r="Q3110" s="66"/>
      <c r="R3110" s="63"/>
    </row>
    <row r="3111">
      <c r="A3111" s="62"/>
      <c r="B3111" s="63"/>
      <c r="C3111" s="64"/>
      <c r="D3111" s="63"/>
      <c r="E3111" s="65"/>
      <c r="F3111" s="63"/>
      <c r="G3111" s="63"/>
      <c r="H3111" s="63"/>
      <c r="I3111" s="63"/>
      <c r="J3111" s="63"/>
      <c r="K3111" s="63"/>
      <c r="L3111" s="63"/>
      <c r="M3111" s="63"/>
      <c r="N3111" s="63"/>
      <c r="O3111" s="63"/>
      <c r="P3111" s="66"/>
      <c r="Q3111" s="66"/>
      <c r="R3111" s="63"/>
    </row>
    <row r="3112">
      <c r="A3112" s="62"/>
      <c r="B3112" s="63"/>
      <c r="C3112" s="64"/>
      <c r="D3112" s="63"/>
      <c r="E3112" s="65"/>
      <c r="F3112" s="63"/>
      <c r="G3112" s="63"/>
      <c r="H3112" s="63"/>
      <c r="I3112" s="63"/>
      <c r="J3112" s="63"/>
      <c r="K3112" s="63"/>
      <c r="L3112" s="63"/>
      <c r="M3112" s="63"/>
      <c r="N3112" s="63"/>
      <c r="O3112" s="63"/>
      <c r="P3112" s="66"/>
      <c r="Q3112" s="66"/>
      <c r="R3112" s="63"/>
    </row>
    <row r="3113">
      <c r="A3113" s="62"/>
      <c r="B3113" s="63"/>
      <c r="C3113" s="64"/>
      <c r="D3113" s="63"/>
      <c r="E3113" s="65"/>
      <c r="F3113" s="63"/>
      <c r="G3113" s="63"/>
      <c r="H3113" s="63"/>
      <c r="I3113" s="63"/>
      <c r="J3113" s="63"/>
      <c r="K3113" s="63"/>
      <c r="L3113" s="63"/>
      <c r="M3113" s="63"/>
      <c r="N3113" s="63"/>
      <c r="O3113" s="63"/>
      <c r="P3113" s="66"/>
      <c r="Q3113" s="66"/>
      <c r="R3113" s="63"/>
    </row>
    <row r="3114">
      <c r="A3114" s="62"/>
      <c r="B3114" s="63"/>
      <c r="C3114" s="64"/>
      <c r="D3114" s="63"/>
      <c r="E3114" s="65"/>
      <c r="F3114" s="63"/>
      <c r="G3114" s="63"/>
      <c r="H3114" s="63"/>
      <c r="I3114" s="63"/>
      <c r="J3114" s="63"/>
      <c r="K3114" s="63"/>
      <c r="L3114" s="63"/>
      <c r="M3114" s="63"/>
      <c r="N3114" s="63"/>
      <c r="O3114" s="63"/>
      <c r="P3114" s="66"/>
      <c r="Q3114" s="66"/>
      <c r="R3114" s="63"/>
    </row>
    <row r="3115">
      <c r="A3115" s="62"/>
      <c r="B3115" s="63"/>
      <c r="C3115" s="64"/>
      <c r="D3115" s="63"/>
      <c r="E3115" s="65"/>
      <c r="F3115" s="63"/>
      <c r="G3115" s="63"/>
      <c r="H3115" s="63"/>
      <c r="I3115" s="63"/>
      <c r="J3115" s="63"/>
      <c r="K3115" s="63"/>
      <c r="L3115" s="63"/>
      <c r="M3115" s="63"/>
      <c r="N3115" s="63"/>
      <c r="O3115" s="63"/>
      <c r="P3115" s="66"/>
      <c r="Q3115" s="66"/>
      <c r="R3115" s="63"/>
    </row>
    <row r="3116">
      <c r="A3116" s="62"/>
      <c r="B3116" s="63"/>
      <c r="C3116" s="64"/>
      <c r="D3116" s="63"/>
      <c r="E3116" s="65"/>
      <c r="F3116" s="63"/>
      <c r="G3116" s="63"/>
      <c r="H3116" s="63"/>
      <c r="I3116" s="63"/>
      <c r="J3116" s="63"/>
      <c r="K3116" s="63"/>
      <c r="L3116" s="63"/>
      <c r="M3116" s="63"/>
      <c r="N3116" s="63"/>
      <c r="O3116" s="63"/>
      <c r="P3116" s="66"/>
      <c r="Q3116" s="66"/>
      <c r="R3116" s="63"/>
    </row>
    <row r="3117">
      <c r="A3117" s="62"/>
      <c r="B3117" s="63"/>
      <c r="C3117" s="64"/>
      <c r="D3117" s="63"/>
      <c r="E3117" s="65"/>
      <c r="F3117" s="63"/>
      <c r="G3117" s="63"/>
      <c r="H3117" s="63"/>
      <c r="I3117" s="63"/>
      <c r="J3117" s="63"/>
      <c r="K3117" s="63"/>
      <c r="L3117" s="63"/>
      <c r="M3117" s="63"/>
      <c r="N3117" s="63"/>
      <c r="O3117" s="63"/>
      <c r="P3117" s="66"/>
      <c r="Q3117" s="66"/>
      <c r="R3117" s="63"/>
    </row>
    <row r="3118">
      <c r="A3118" s="62"/>
      <c r="B3118" s="63"/>
      <c r="C3118" s="64"/>
      <c r="D3118" s="63"/>
      <c r="E3118" s="65"/>
      <c r="F3118" s="63"/>
      <c r="G3118" s="63"/>
      <c r="H3118" s="63"/>
      <c r="I3118" s="63"/>
      <c r="J3118" s="63"/>
      <c r="K3118" s="63"/>
      <c r="L3118" s="63"/>
      <c r="M3118" s="63"/>
      <c r="N3118" s="63"/>
      <c r="O3118" s="63"/>
      <c r="P3118" s="66"/>
      <c r="Q3118" s="66"/>
      <c r="R3118" s="63"/>
    </row>
    <row r="3119">
      <c r="A3119" s="62"/>
      <c r="B3119" s="63"/>
      <c r="C3119" s="64"/>
      <c r="D3119" s="63"/>
      <c r="E3119" s="65"/>
      <c r="F3119" s="63"/>
      <c r="G3119" s="63"/>
      <c r="H3119" s="63"/>
      <c r="I3119" s="63"/>
      <c r="J3119" s="63"/>
      <c r="K3119" s="63"/>
      <c r="L3119" s="63"/>
      <c r="M3119" s="63"/>
      <c r="N3119" s="63"/>
      <c r="O3119" s="63"/>
      <c r="P3119" s="66"/>
      <c r="Q3119" s="66"/>
      <c r="R3119" s="63"/>
    </row>
    <row r="3120">
      <c r="A3120" s="62"/>
      <c r="B3120" s="63"/>
      <c r="C3120" s="64"/>
      <c r="D3120" s="63"/>
      <c r="E3120" s="65"/>
      <c r="F3120" s="63"/>
      <c r="G3120" s="63"/>
      <c r="H3120" s="63"/>
      <c r="I3120" s="63"/>
      <c r="J3120" s="63"/>
      <c r="K3120" s="63"/>
      <c r="L3120" s="63"/>
      <c r="M3120" s="63"/>
      <c r="N3120" s="63"/>
      <c r="O3120" s="63"/>
      <c r="P3120" s="66"/>
      <c r="Q3120" s="66"/>
      <c r="R3120" s="63"/>
    </row>
    <row r="3121">
      <c r="A3121" s="62"/>
      <c r="B3121" s="63"/>
      <c r="C3121" s="64"/>
      <c r="D3121" s="63"/>
      <c r="E3121" s="65"/>
      <c r="F3121" s="63"/>
      <c r="G3121" s="63"/>
      <c r="H3121" s="63"/>
      <c r="I3121" s="63"/>
      <c r="J3121" s="63"/>
      <c r="K3121" s="63"/>
      <c r="L3121" s="63"/>
      <c r="M3121" s="63"/>
      <c r="N3121" s="63"/>
      <c r="O3121" s="63"/>
      <c r="P3121" s="66"/>
      <c r="Q3121" s="66"/>
      <c r="R3121" s="63"/>
    </row>
    <row r="3122">
      <c r="A3122" s="62"/>
      <c r="B3122" s="63"/>
      <c r="C3122" s="64"/>
      <c r="D3122" s="63"/>
      <c r="E3122" s="65"/>
      <c r="F3122" s="63"/>
      <c r="G3122" s="63"/>
      <c r="H3122" s="63"/>
      <c r="I3122" s="63"/>
      <c r="J3122" s="63"/>
      <c r="K3122" s="63"/>
      <c r="L3122" s="63"/>
      <c r="M3122" s="63"/>
      <c r="N3122" s="63"/>
      <c r="O3122" s="63"/>
      <c r="P3122" s="66"/>
      <c r="Q3122" s="66"/>
      <c r="R3122" s="63"/>
    </row>
    <row r="3123">
      <c r="A3123" s="62"/>
      <c r="B3123" s="63"/>
      <c r="C3123" s="64"/>
      <c r="D3123" s="63"/>
      <c r="E3123" s="65"/>
      <c r="F3123" s="63"/>
      <c r="G3123" s="63"/>
      <c r="H3123" s="63"/>
      <c r="I3123" s="63"/>
      <c r="J3123" s="63"/>
      <c r="K3123" s="63"/>
      <c r="L3123" s="63"/>
      <c r="M3123" s="63"/>
      <c r="N3123" s="63"/>
      <c r="O3123" s="63"/>
      <c r="P3123" s="66"/>
      <c r="Q3123" s="66"/>
      <c r="R3123" s="63"/>
    </row>
    <row r="3124">
      <c r="A3124" s="62"/>
      <c r="B3124" s="63"/>
      <c r="C3124" s="64"/>
      <c r="D3124" s="63"/>
      <c r="E3124" s="65"/>
      <c r="F3124" s="63"/>
      <c r="G3124" s="63"/>
      <c r="H3124" s="63"/>
      <c r="I3124" s="63"/>
      <c r="J3124" s="63"/>
      <c r="K3124" s="63"/>
      <c r="L3124" s="63"/>
      <c r="M3124" s="63"/>
      <c r="N3124" s="63"/>
      <c r="O3124" s="63"/>
      <c r="P3124" s="66"/>
      <c r="Q3124" s="66"/>
      <c r="R3124" s="63"/>
    </row>
    <row r="3125">
      <c r="A3125" s="62"/>
      <c r="B3125" s="63"/>
      <c r="C3125" s="64"/>
      <c r="D3125" s="63"/>
      <c r="E3125" s="65"/>
      <c r="F3125" s="63"/>
      <c r="G3125" s="63"/>
      <c r="H3125" s="63"/>
      <c r="I3125" s="63"/>
      <c r="J3125" s="63"/>
      <c r="K3125" s="63"/>
      <c r="L3125" s="63"/>
      <c r="M3125" s="63"/>
      <c r="N3125" s="63"/>
      <c r="O3125" s="63"/>
      <c r="P3125" s="66"/>
      <c r="Q3125" s="66"/>
      <c r="R3125" s="63"/>
    </row>
    <row r="3126">
      <c r="A3126" s="62"/>
      <c r="B3126" s="63"/>
      <c r="C3126" s="64"/>
      <c r="D3126" s="63"/>
      <c r="E3126" s="65"/>
      <c r="F3126" s="63"/>
      <c r="G3126" s="63"/>
      <c r="H3126" s="63"/>
      <c r="I3126" s="63"/>
      <c r="J3126" s="63"/>
      <c r="K3126" s="63"/>
      <c r="L3126" s="63"/>
      <c r="M3126" s="63"/>
      <c r="N3126" s="63"/>
      <c r="O3126" s="63"/>
      <c r="P3126" s="66"/>
      <c r="Q3126" s="66"/>
      <c r="R3126" s="63"/>
    </row>
    <row r="3127">
      <c r="A3127" s="62"/>
      <c r="B3127" s="63"/>
      <c r="C3127" s="64"/>
      <c r="D3127" s="63"/>
      <c r="E3127" s="65"/>
      <c r="F3127" s="63"/>
      <c r="G3127" s="63"/>
      <c r="H3127" s="63"/>
      <c r="I3127" s="63"/>
      <c r="J3127" s="63"/>
      <c r="K3127" s="63"/>
      <c r="L3127" s="63"/>
      <c r="M3127" s="63"/>
      <c r="N3127" s="63"/>
      <c r="O3127" s="63"/>
      <c r="P3127" s="66"/>
      <c r="Q3127" s="66"/>
      <c r="R3127" s="63"/>
    </row>
    <row r="3128">
      <c r="A3128" s="62"/>
      <c r="B3128" s="63"/>
      <c r="C3128" s="64"/>
      <c r="D3128" s="63"/>
      <c r="E3128" s="65"/>
      <c r="F3128" s="63"/>
      <c r="G3128" s="63"/>
      <c r="H3128" s="63"/>
      <c r="I3128" s="63"/>
      <c r="J3128" s="63"/>
      <c r="K3128" s="63"/>
      <c r="L3128" s="63"/>
      <c r="M3128" s="63"/>
      <c r="N3128" s="63"/>
      <c r="O3128" s="63"/>
      <c r="P3128" s="66"/>
      <c r="Q3128" s="66"/>
      <c r="R3128" s="63"/>
    </row>
    <row r="3129">
      <c r="A3129" s="62"/>
      <c r="B3129" s="63"/>
      <c r="C3129" s="64"/>
      <c r="D3129" s="63"/>
      <c r="E3129" s="65"/>
      <c r="F3129" s="63"/>
      <c r="G3129" s="63"/>
      <c r="H3129" s="63"/>
      <c r="I3129" s="63"/>
      <c r="J3129" s="63"/>
      <c r="K3129" s="63"/>
      <c r="L3129" s="63"/>
      <c r="M3129" s="63"/>
      <c r="N3129" s="63"/>
      <c r="O3129" s="63"/>
      <c r="P3129" s="66"/>
      <c r="Q3129" s="66"/>
      <c r="R3129" s="63"/>
    </row>
    <row r="3130">
      <c r="A3130" s="62"/>
      <c r="B3130" s="63"/>
      <c r="C3130" s="64"/>
      <c r="D3130" s="63"/>
      <c r="E3130" s="65"/>
      <c r="F3130" s="63"/>
      <c r="G3130" s="63"/>
      <c r="H3130" s="63"/>
      <c r="I3130" s="63"/>
      <c r="J3130" s="63"/>
      <c r="K3130" s="63"/>
      <c r="L3130" s="63"/>
      <c r="M3130" s="63"/>
      <c r="N3130" s="63"/>
      <c r="O3130" s="63"/>
      <c r="P3130" s="66"/>
      <c r="Q3130" s="66"/>
      <c r="R3130" s="63"/>
    </row>
    <row r="3131">
      <c r="A3131" s="62"/>
      <c r="B3131" s="63"/>
      <c r="C3131" s="64"/>
      <c r="D3131" s="63"/>
      <c r="E3131" s="65"/>
      <c r="F3131" s="63"/>
      <c r="G3131" s="63"/>
      <c r="H3131" s="63"/>
      <c r="I3131" s="63"/>
      <c r="J3131" s="63"/>
      <c r="K3131" s="63"/>
      <c r="L3131" s="63"/>
      <c r="M3131" s="63"/>
      <c r="N3131" s="63"/>
      <c r="O3131" s="63"/>
      <c r="P3131" s="66"/>
      <c r="Q3131" s="66"/>
      <c r="R3131" s="63"/>
    </row>
    <row r="3132">
      <c r="A3132" s="62"/>
      <c r="B3132" s="63"/>
      <c r="C3132" s="64"/>
      <c r="D3132" s="63"/>
      <c r="E3132" s="65"/>
      <c r="F3132" s="63"/>
      <c r="G3132" s="63"/>
      <c r="H3132" s="63"/>
      <c r="I3132" s="63"/>
      <c r="J3132" s="63"/>
      <c r="K3132" s="63"/>
      <c r="L3132" s="63"/>
      <c r="M3132" s="63"/>
      <c r="N3132" s="63"/>
      <c r="O3132" s="63"/>
      <c r="P3132" s="66"/>
      <c r="Q3132" s="66"/>
      <c r="R3132" s="63"/>
    </row>
    <row r="3133">
      <c r="A3133" s="62"/>
      <c r="B3133" s="63"/>
      <c r="C3133" s="64"/>
      <c r="D3133" s="63"/>
      <c r="E3133" s="65"/>
      <c r="F3133" s="63"/>
      <c r="G3133" s="63"/>
      <c r="H3133" s="63"/>
      <c r="I3133" s="63"/>
      <c r="J3133" s="63"/>
      <c r="K3133" s="63"/>
      <c r="L3133" s="63"/>
      <c r="M3133" s="63"/>
      <c r="N3133" s="63"/>
      <c r="O3133" s="63"/>
      <c r="P3133" s="66"/>
      <c r="Q3133" s="66"/>
      <c r="R3133" s="63"/>
    </row>
    <row r="3134">
      <c r="A3134" s="62"/>
      <c r="B3134" s="63"/>
      <c r="C3134" s="64"/>
      <c r="D3134" s="63"/>
      <c r="E3134" s="65"/>
      <c r="F3134" s="63"/>
      <c r="G3134" s="63"/>
      <c r="H3134" s="63"/>
      <c r="I3134" s="63"/>
      <c r="J3134" s="63"/>
      <c r="K3134" s="63"/>
      <c r="L3134" s="63"/>
      <c r="M3134" s="63"/>
      <c r="N3134" s="63"/>
      <c r="O3134" s="63"/>
      <c r="P3134" s="66"/>
      <c r="Q3134" s="66"/>
      <c r="R3134" s="63"/>
    </row>
    <row r="3135">
      <c r="A3135" s="62"/>
      <c r="B3135" s="63"/>
      <c r="C3135" s="64"/>
      <c r="D3135" s="63"/>
      <c r="E3135" s="65"/>
      <c r="F3135" s="63"/>
      <c r="G3135" s="63"/>
      <c r="H3135" s="63"/>
      <c r="I3135" s="63"/>
      <c r="J3135" s="63"/>
      <c r="K3135" s="63"/>
      <c r="L3135" s="63"/>
      <c r="M3135" s="63"/>
      <c r="N3135" s="63"/>
      <c r="O3135" s="63"/>
      <c r="P3135" s="66"/>
      <c r="Q3135" s="66"/>
      <c r="R3135" s="63"/>
    </row>
    <row r="3136">
      <c r="A3136" s="62"/>
      <c r="B3136" s="63"/>
      <c r="C3136" s="64"/>
      <c r="D3136" s="63"/>
      <c r="E3136" s="65"/>
      <c r="F3136" s="63"/>
      <c r="G3136" s="63"/>
      <c r="H3136" s="63"/>
      <c r="I3136" s="63"/>
      <c r="J3136" s="63"/>
      <c r="K3136" s="63"/>
      <c r="L3136" s="63"/>
      <c r="M3136" s="63"/>
      <c r="N3136" s="63"/>
      <c r="O3136" s="63"/>
      <c r="P3136" s="66"/>
      <c r="Q3136" s="66"/>
      <c r="R3136" s="63"/>
    </row>
    <row r="3137">
      <c r="A3137" s="62"/>
      <c r="B3137" s="63"/>
      <c r="C3137" s="64"/>
      <c r="D3137" s="63"/>
      <c r="E3137" s="65"/>
      <c r="F3137" s="63"/>
      <c r="G3137" s="63"/>
      <c r="H3137" s="63"/>
      <c r="I3137" s="63"/>
      <c r="J3137" s="63"/>
      <c r="K3137" s="63"/>
      <c r="L3137" s="63"/>
      <c r="M3137" s="63"/>
      <c r="N3137" s="63"/>
      <c r="O3137" s="63"/>
      <c r="P3137" s="66"/>
      <c r="Q3137" s="66"/>
      <c r="R3137" s="63"/>
    </row>
    <row r="3138">
      <c r="A3138" s="62"/>
      <c r="B3138" s="63"/>
      <c r="C3138" s="64"/>
      <c r="D3138" s="63"/>
      <c r="E3138" s="65"/>
      <c r="F3138" s="63"/>
      <c r="G3138" s="63"/>
      <c r="H3138" s="63"/>
      <c r="I3138" s="63"/>
      <c r="J3138" s="63"/>
      <c r="K3138" s="63"/>
      <c r="L3138" s="63"/>
      <c r="M3138" s="63"/>
      <c r="N3138" s="63"/>
      <c r="O3138" s="63"/>
      <c r="P3138" s="66"/>
      <c r="Q3138" s="66"/>
      <c r="R3138" s="63"/>
    </row>
    <row r="3139">
      <c r="A3139" s="62"/>
      <c r="B3139" s="63"/>
      <c r="C3139" s="64"/>
      <c r="D3139" s="63"/>
      <c r="E3139" s="65"/>
      <c r="F3139" s="63"/>
      <c r="G3139" s="63"/>
      <c r="H3139" s="63"/>
      <c r="I3139" s="63"/>
      <c r="J3139" s="63"/>
      <c r="K3139" s="63"/>
      <c r="L3139" s="63"/>
      <c r="M3139" s="63"/>
      <c r="N3139" s="63"/>
      <c r="O3139" s="63"/>
      <c r="P3139" s="66"/>
      <c r="Q3139" s="66"/>
      <c r="R3139" s="63"/>
    </row>
    <row r="3140">
      <c r="A3140" s="62"/>
      <c r="B3140" s="63"/>
      <c r="C3140" s="64"/>
      <c r="D3140" s="63"/>
      <c r="E3140" s="65"/>
      <c r="F3140" s="63"/>
      <c r="G3140" s="63"/>
      <c r="H3140" s="63"/>
      <c r="I3140" s="63"/>
      <c r="J3140" s="63"/>
      <c r="K3140" s="63"/>
      <c r="L3140" s="63"/>
      <c r="M3140" s="63"/>
      <c r="N3140" s="63"/>
      <c r="O3140" s="63"/>
      <c r="P3140" s="66"/>
      <c r="Q3140" s="66"/>
      <c r="R3140" s="63"/>
    </row>
    <row r="3141">
      <c r="A3141" s="62"/>
      <c r="B3141" s="63"/>
      <c r="C3141" s="64"/>
      <c r="D3141" s="63"/>
      <c r="E3141" s="65"/>
      <c r="F3141" s="63"/>
      <c r="G3141" s="63"/>
      <c r="H3141" s="63"/>
      <c r="I3141" s="63"/>
      <c r="J3141" s="63"/>
      <c r="K3141" s="63"/>
      <c r="L3141" s="63"/>
      <c r="M3141" s="63"/>
      <c r="N3141" s="63"/>
      <c r="O3141" s="63"/>
      <c r="P3141" s="66"/>
      <c r="Q3141" s="66"/>
      <c r="R3141" s="63"/>
    </row>
    <row r="3142">
      <c r="A3142" s="62"/>
      <c r="B3142" s="63"/>
      <c r="C3142" s="64"/>
      <c r="D3142" s="63"/>
      <c r="E3142" s="65"/>
      <c r="F3142" s="63"/>
      <c r="G3142" s="63"/>
      <c r="H3142" s="63"/>
      <c r="I3142" s="63"/>
      <c r="J3142" s="63"/>
      <c r="K3142" s="63"/>
      <c r="L3142" s="63"/>
      <c r="M3142" s="63"/>
      <c r="N3142" s="63"/>
      <c r="O3142" s="63"/>
      <c r="P3142" s="66"/>
      <c r="Q3142" s="66"/>
      <c r="R3142" s="63"/>
    </row>
    <row r="3143">
      <c r="A3143" s="62"/>
      <c r="B3143" s="63"/>
      <c r="C3143" s="64"/>
      <c r="D3143" s="63"/>
      <c r="E3143" s="65"/>
      <c r="F3143" s="63"/>
      <c r="G3143" s="63"/>
      <c r="H3143" s="63"/>
      <c r="I3143" s="63"/>
      <c r="J3143" s="63"/>
      <c r="K3143" s="63"/>
      <c r="L3143" s="63"/>
      <c r="M3143" s="63"/>
      <c r="N3143" s="63"/>
      <c r="O3143" s="63"/>
      <c r="P3143" s="66"/>
      <c r="Q3143" s="66"/>
      <c r="R3143" s="63"/>
    </row>
    <row r="3144">
      <c r="A3144" s="62"/>
      <c r="B3144" s="63"/>
      <c r="C3144" s="64"/>
      <c r="D3144" s="63"/>
      <c r="E3144" s="65"/>
      <c r="F3144" s="63"/>
      <c r="G3144" s="63"/>
      <c r="H3144" s="63"/>
      <c r="I3144" s="63"/>
      <c r="J3144" s="63"/>
      <c r="K3144" s="63"/>
      <c r="L3144" s="63"/>
      <c r="M3144" s="63"/>
      <c r="N3144" s="63"/>
      <c r="O3144" s="63"/>
      <c r="P3144" s="66"/>
      <c r="Q3144" s="66"/>
      <c r="R3144" s="63"/>
    </row>
    <row r="3145">
      <c r="A3145" s="62"/>
      <c r="B3145" s="63"/>
      <c r="C3145" s="64"/>
      <c r="D3145" s="63"/>
      <c r="E3145" s="65"/>
      <c r="F3145" s="63"/>
      <c r="G3145" s="63"/>
      <c r="H3145" s="63"/>
      <c r="I3145" s="63"/>
      <c r="J3145" s="63"/>
      <c r="K3145" s="63"/>
      <c r="L3145" s="63"/>
      <c r="M3145" s="63"/>
      <c r="N3145" s="63"/>
      <c r="O3145" s="63"/>
      <c r="P3145" s="66"/>
      <c r="Q3145" s="66"/>
      <c r="R3145" s="63"/>
    </row>
    <row r="3146">
      <c r="A3146" s="62"/>
      <c r="B3146" s="63"/>
      <c r="C3146" s="64"/>
      <c r="D3146" s="63"/>
      <c r="E3146" s="65"/>
      <c r="F3146" s="63"/>
      <c r="G3146" s="63"/>
      <c r="H3146" s="63"/>
      <c r="I3146" s="63"/>
      <c r="J3146" s="63"/>
      <c r="K3146" s="63"/>
      <c r="L3146" s="63"/>
      <c r="M3146" s="63"/>
      <c r="N3146" s="63"/>
      <c r="O3146" s="63"/>
      <c r="P3146" s="66"/>
      <c r="Q3146" s="66"/>
      <c r="R3146" s="63"/>
    </row>
    <row r="3147">
      <c r="A3147" s="62"/>
      <c r="B3147" s="63"/>
      <c r="C3147" s="64"/>
      <c r="D3147" s="63"/>
      <c r="E3147" s="65"/>
      <c r="F3147" s="63"/>
      <c r="G3147" s="63"/>
      <c r="H3147" s="63"/>
      <c r="I3147" s="63"/>
      <c r="J3147" s="63"/>
      <c r="K3147" s="63"/>
      <c r="L3147" s="63"/>
      <c r="M3147" s="63"/>
      <c r="N3147" s="63"/>
      <c r="O3147" s="63"/>
      <c r="P3147" s="66"/>
      <c r="Q3147" s="66"/>
      <c r="R3147" s="63"/>
    </row>
    <row r="3148">
      <c r="A3148" s="62"/>
      <c r="B3148" s="63"/>
      <c r="C3148" s="64"/>
      <c r="D3148" s="63"/>
      <c r="E3148" s="65"/>
      <c r="F3148" s="63"/>
      <c r="G3148" s="63"/>
      <c r="H3148" s="63"/>
      <c r="I3148" s="63"/>
      <c r="J3148" s="63"/>
      <c r="K3148" s="63"/>
      <c r="L3148" s="63"/>
      <c r="M3148" s="63"/>
      <c r="N3148" s="63"/>
      <c r="O3148" s="63"/>
      <c r="P3148" s="66"/>
      <c r="Q3148" s="66"/>
      <c r="R3148" s="63"/>
    </row>
    <row r="3149">
      <c r="A3149" s="62"/>
      <c r="B3149" s="63"/>
      <c r="C3149" s="64"/>
      <c r="D3149" s="63"/>
      <c r="E3149" s="65"/>
      <c r="F3149" s="63"/>
      <c r="G3149" s="63"/>
      <c r="H3149" s="63"/>
      <c r="I3149" s="63"/>
      <c r="J3149" s="63"/>
      <c r="K3149" s="63"/>
      <c r="L3149" s="63"/>
      <c r="M3149" s="63"/>
      <c r="N3149" s="63"/>
      <c r="O3149" s="63"/>
      <c r="P3149" s="66"/>
      <c r="Q3149" s="66"/>
      <c r="R3149" s="63"/>
    </row>
    <row r="3150">
      <c r="A3150" s="62"/>
      <c r="B3150" s="63"/>
      <c r="C3150" s="64"/>
      <c r="D3150" s="63"/>
      <c r="E3150" s="65"/>
      <c r="F3150" s="63"/>
      <c r="G3150" s="63"/>
      <c r="H3150" s="63"/>
      <c r="I3150" s="63"/>
      <c r="J3150" s="63"/>
      <c r="K3150" s="63"/>
      <c r="L3150" s="63"/>
      <c r="M3150" s="63"/>
      <c r="N3150" s="63"/>
      <c r="O3150" s="63"/>
      <c r="P3150" s="66"/>
      <c r="Q3150" s="66"/>
      <c r="R3150" s="63"/>
    </row>
    <row r="3151">
      <c r="A3151" s="62"/>
      <c r="B3151" s="63"/>
      <c r="C3151" s="64"/>
      <c r="D3151" s="63"/>
      <c r="E3151" s="65"/>
      <c r="F3151" s="63"/>
      <c r="G3151" s="63"/>
      <c r="H3151" s="63"/>
      <c r="I3151" s="63"/>
      <c r="J3151" s="63"/>
      <c r="K3151" s="63"/>
      <c r="L3151" s="63"/>
      <c r="M3151" s="63"/>
      <c r="N3151" s="63"/>
      <c r="O3151" s="63"/>
      <c r="P3151" s="66"/>
      <c r="Q3151" s="66"/>
      <c r="R3151" s="63"/>
    </row>
    <row r="3152">
      <c r="A3152" s="62"/>
      <c r="B3152" s="63"/>
      <c r="C3152" s="64"/>
      <c r="D3152" s="63"/>
      <c r="E3152" s="65"/>
      <c r="F3152" s="63"/>
      <c r="G3152" s="63"/>
      <c r="H3152" s="63"/>
      <c r="I3152" s="63"/>
      <c r="J3152" s="63"/>
      <c r="K3152" s="63"/>
      <c r="L3152" s="63"/>
      <c r="M3152" s="63"/>
      <c r="N3152" s="63"/>
      <c r="O3152" s="63"/>
      <c r="P3152" s="66"/>
      <c r="Q3152" s="66"/>
      <c r="R3152" s="63"/>
    </row>
    <row r="3153">
      <c r="A3153" s="62"/>
      <c r="B3153" s="63"/>
      <c r="C3153" s="64"/>
      <c r="D3153" s="63"/>
      <c r="E3153" s="65"/>
      <c r="F3153" s="63"/>
      <c r="G3153" s="63"/>
      <c r="H3153" s="63"/>
      <c r="I3153" s="63"/>
      <c r="J3153" s="63"/>
      <c r="K3153" s="63"/>
      <c r="L3153" s="63"/>
      <c r="M3153" s="63"/>
      <c r="N3153" s="63"/>
      <c r="O3153" s="63"/>
      <c r="P3153" s="66"/>
      <c r="Q3153" s="66"/>
      <c r="R3153" s="63"/>
    </row>
    <row r="3154">
      <c r="A3154" s="62"/>
      <c r="B3154" s="63"/>
      <c r="C3154" s="64"/>
      <c r="D3154" s="63"/>
      <c r="E3154" s="65"/>
      <c r="F3154" s="63"/>
      <c r="G3154" s="63"/>
      <c r="H3154" s="63"/>
      <c r="I3154" s="63"/>
      <c r="J3154" s="63"/>
      <c r="K3154" s="63"/>
      <c r="L3154" s="63"/>
      <c r="M3154" s="63"/>
      <c r="N3154" s="63"/>
      <c r="O3154" s="63"/>
      <c r="P3154" s="66"/>
      <c r="Q3154" s="66"/>
      <c r="R3154" s="63"/>
    </row>
    <row r="3155">
      <c r="A3155" s="62"/>
      <c r="B3155" s="63"/>
      <c r="C3155" s="64"/>
      <c r="D3155" s="63"/>
      <c r="E3155" s="65"/>
      <c r="F3155" s="63"/>
      <c r="G3155" s="63"/>
      <c r="H3155" s="63"/>
      <c r="I3155" s="63"/>
      <c r="J3155" s="63"/>
      <c r="K3155" s="63"/>
      <c r="L3155" s="63"/>
      <c r="M3155" s="63"/>
      <c r="N3155" s="63"/>
      <c r="O3155" s="63"/>
      <c r="P3155" s="66"/>
      <c r="Q3155" s="66"/>
      <c r="R3155" s="63"/>
    </row>
    <row r="3156">
      <c r="A3156" s="62"/>
      <c r="B3156" s="63"/>
      <c r="C3156" s="64"/>
      <c r="D3156" s="63"/>
      <c r="E3156" s="65"/>
      <c r="F3156" s="63"/>
      <c r="G3156" s="63"/>
      <c r="H3156" s="63"/>
      <c r="I3156" s="63"/>
      <c r="J3156" s="63"/>
      <c r="K3156" s="63"/>
      <c r="L3156" s="63"/>
      <c r="M3156" s="63"/>
      <c r="N3156" s="63"/>
      <c r="O3156" s="63"/>
      <c r="P3156" s="66"/>
      <c r="Q3156" s="66"/>
      <c r="R3156" s="63"/>
    </row>
    <row r="3157">
      <c r="A3157" s="62"/>
      <c r="B3157" s="63"/>
      <c r="C3157" s="64"/>
      <c r="D3157" s="63"/>
      <c r="E3157" s="65"/>
      <c r="F3157" s="63"/>
      <c r="G3157" s="63"/>
      <c r="H3157" s="63"/>
      <c r="I3157" s="63"/>
      <c r="J3157" s="63"/>
      <c r="K3157" s="63"/>
      <c r="L3157" s="63"/>
      <c r="M3157" s="63"/>
      <c r="N3157" s="63"/>
      <c r="O3157" s="63"/>
      <c r="P3157" s="66"/>
      <c r="Q3157" s="66"/>
      <c r="R3157" s="63"/>
    </row>
    <row r="3158">
      <c r="A3158" s="62"/>
      <c r="B3158" s="63"/>
      <c r="C3158" s="64"/>
      <c r="D3158" s="63"/>
      <c r="E3158" s="65"/>
      <c r="F3158" s="63"/>
      <c r="G3158" s="63"/>
      <c r="H3158" s="63"/>
      <c r="I3158" s="63"/>
      <c r="J3158" s="63"/>
      <c r="K3158" s="63"/>
      <c r="L3158" s="63"/>
      <c r="M3158" s="63"/>
      <c r="N3158" s="63"/>
      <c r="O3158" s="63"/>
      <c r="P3158" s="66"/>
      <c r="Q3158" s="66"/>
      <c r="R3158" s="63"/>
    </row>
    <row r="3159">
      <c r="A3159" s="62"/>
      <c r="B3159" s="63"/>
      <c r="C3159" s="64"/>
      <c r="D3159" s="63"/>
      <c r="E3159" s="65"/>
      <c r="F3159" s="63"/>
      <c r="G3159" s="63"/>
      <c r="H3159" s="63"/>
      <c r="I3159" s="63"/>
      <c r="J3159" s="63"/>
      <c r="K3159" s="63"/>
      <c r="L3159" s="63"/>
      <c r="M3159" s="63"/>
      <c r="N3159" s="63"/>
      <c r="O3159" s="63"/>
      <c r="P3159" s="66"/>
      <c r="Q3159" s="66"/>
      <c r="R3159" s="63"/>
    </row>
    <row r="3160">
      <c r="A3160" s="62"/>
      <c r="B3160" s="63"/>
      <c r="C3160" s="64"/>
      <c r="D3160" s="63"/>
      <c r="E3160" s="65"/>
      <c r="F3160" s="63"/>
      <c r="G3160" s="63"/>
      <c r="H3160" s="63"/>
      <c r="I3160" s="63"/>
      <c r="J3160" s="63"/>
      <c r="K3160" s="63"/>
      <c r="L3160" s="63"/>
      <c r="M3160" s="63"/>
      <c r="N3160" s="63"/>
      <c r="O3160" s="63"/>
      <c r="P3160" s="66"/>
      <c r="Q3160" s="66"/>
      <c r="R3160" s="63"/>
    </row>
    <row r="3161">
      <c r="A3161" s="62"/>
      <c r="B3161" s="63"/>
      <c r="C3161" s="64"/>
      <c r="D3161" s="63"/>
      <c r="E3161" s="65"/>
      <c r="F3161" s="63"/>
      <c r="G3161" s="63"/>
      <c r="H3161" s="63"/>
      <c r="I3161" s="63"/>
      <c r="J3161" s="63"/>
      <c r="K3161" s="63"/>
      <c r="L3161" s="63"/>
      <c r="M3161" s="63"/>
      <c r="N3161" s="63"/>
      <c r="O3161" s="63"/>
      <c r="P3161" s="66"/>
      <c r="Q3161" s="66"/>
      <c r="R3161" s="63"/>
    </row>
    <row r="3162">
      <c r="A3162" s="62"/>
      <c r="B3162" s="63"/>
      <c r="C3162" s="64"/>
      <c r="D3162" s="63"/>
      <c r="E3162" s="65"/>
      <c r="F3162" s="63"/>
      <c r="G3162" s="63"/>
      <c r="H3162" s="63"/>
      <c r="I3162" s="63"/>
      <c r="J3162" s="63"/>
      <c r="K3162" s="63"/>
      <c r="L3162" s="63"/>
      <c r="M3162" s="63"/>
      <c r="N3162" s="63"/>
      <c r="O3162" s="63"/>
      <c r="P3162" s="66"/>
      <c r="Q3162" s="66"/>
      <c r="R3162" s="63"/>
    </row>
    <row r="3163">
      <c r="A3163" s="62"/>
      <c r="B3163" s="63"/>
      <c r="C3163" s="64"/>
      <c r="D3163" s="63"/>
      <c r="E3163" s="65"/>
      <c r="F3163" s="63"/>
      <c r="G3163" s="63"/>
      <c r="H3163" s="63"/>
      <c r="I3163" s="63"/>
      <c r="J3163" s="63"/>
      <c r="K3163" s="63"/>
      <c r="L3163" s="63"/>
      <c r="M3163" s="63"/>
      <c r="N3163" s="63"/>
      <c r="O3163" s="63"/>
      <c r="P3163" s="66"/>
      <c r="Q3163" s="66"/>
      <c r="R3163" s="63"/>
    </row>
    <row r="3164">
      <c r="A3164" s="62"/>
      <c r="B3164" s="63"/>
      <c r="C3164" s="64"/>
      <c r="D3164" s="63"/>
      <c r="E3164" s="65"/>
      <c r="F3164" s="63"/>
      <c r="G3164" s="63"/>
      <c r="H3164" s="63"/>
      <c r="I3164" s="63"/>
      <c r="J3164" s="63"/>
      <c r="K3164" s="63"/>
      <c r="L3164" s="63"/>
      <c r="M3164" s="63"/>
      <c r="N3164" s="63"/>
      <c r="O3164" s="63"/>
      <c r="P3164" s="66"/>
      <c r="Q3164" s="66"/>
      <c r="R3164" s="63"/>
    </row>
    <row r="3165">
      <c r="A3165" s="62"/>
      <c r="B3165" s="63"/>
      <c r="C3165" s="64"/>
      <c r="D3165" s="63"/>
      <c r="E3165" s="65"/>
      <c r="F3165" s="63"/>
      <c r="G3165" s="63"/>
      <c r="H3165" s="63"/>
      <c r="I3165" s="63"/>
      <c r="J3165" s="63"/>
      <c r="K3165" s="63"/>
      <c r="L3165" s="63"/>
      <c r="M3165" s="63"/>
      <c r="N3165" s="63"/>
      <c r="O3165" s="63"/>
      <c r="P3165" s="66"/>
      <c r="Q3165" s="66"/>
      <c r="R3165" s="63"/>
    </row>
    <row r="3166">
      <c r="A3166" s="62"/>
      <c r="B3166" s="63"/>
      <c r="C3166" s="64"/>
      <c r="D3166" s="63"/>
      <c r="E3166" s="65"/>
      <c r="F3166" s="63"/>
      <c r="G3166" s="63"/>
      <c r="H3166" s="63"/>
      <c r="I3166" s="63"/>
      <c r="J3166" s="63"/>
      <c r="K3166" s="63"/>
      <c r="L3166" s="63"/>
      <c r="M3166" s="63"/>
      <c r="N3166" s="63"/>
      <c r="O3166" s="63"/>
      <c r="P3166" s="66"/>
      <c r="Q3166" s="66"/>
      <c r="R3166" s="63"/>
    </row>
    <row r="3167">
      <c r="A3167" s="62"/>
      <c r="B3167" s="63"/>
      <c r="C3167" s="64"/>
      <c r="D3167" s="63"/>
      <c r="E3167" s="65"/>
      <c r="F3167" s="63"/>
      <c r="G3167" s="63"/>
      <c r="H3167" s="63"/>
      <c r="I3167" s="63"/>
      <c r="J3167" s="63"/>
      <c r="K3167" s="63"/>
      <c r="L3167" s="63"/>
      <c r="M3167" s="63"/>
      <c r="N3167" s="63"/>
      <c r="O3167" s="63"/>
      <c r="P3167" s="66"/>
      <c r="Q3167" s="66"/>
      <c r="R3167" s="63"/>
    </row>
    <row r="3168">
      <c r="A3168" s="62"/>
      <c r="B3168" s="63"/>
      <c r="C3168" s="64"/>
      <c r="D3168" s="63"/>
      <c r="E3168" s="65"/>
      <c r="F3168" s="63"/>
      <c r="G3168" s="63"/>
      <c r="H3168" s="63"/>
      <c r="I3168" s="63"/>
      <c r="J3168" s="63"/>
      <c r="K3168" s="63"/>
      <c r="L3168" s="63"/>
      <c r="M3168" s="63"/>
      <c r="N3168" s="63"/>
      <c r="O3168" s="63"/>
      <c r="P3168" s="66"/>
      <c r="Q3168" s="66"/>
      <c r="R3168" s="63"/>
    </row>
    <row r="3169">
      <c r="A3169" s="62"/>
      <c r="B3169" s="63"/>
      <c r="C3169" s="64"/>
      <c r="D3169" s="63"/>
      <c r="E3169" s="65"/>
      <c r="F3169" s="63"/>
      <c r="G3169" s="63"/>
      <c r="H3169" s="63"/>
      <c r="I3169" s="63"/>
      <c r="J3169" s="63"/>
      <c r="K3169" s="63"/>
      <c r="L3169" s="63"/>
      <c r="M3169" s="63"/>
      <c r="N3169" s="63"/>
      <c r="O3169" s="63"/>
      <c r="P3169" s="66"/>
      <c r="Q3169" s="66"/>
      <c r="R3169" s="63"/>
    </row>
    <row r="3170">
      <c r="A3170" s="62"/>
      <c r="B3170" s="63"/>
      <c r="C3170" s="64"/>
      <c r="D3170" s="63"/>
      <c r="E3170" s="65"/>
      <c r="F3170" s="63"/>
      <c r="G3170" s="63"/>
      <c r="H3170" s="63"/>
      <c r="I3170" s="63"/>
      <c r="J3170" s="63"/>
      <c r="K3170" s="63"/>
      <c r="L3170" s="63"/>
      <c r="M3170" s="63"/>
      <c r="N3170" s="63"/>
      <c r="O3170" s="63"/>
      <c r="P3170" s="66"/>
      <c r="Q3170" s="66"/>
      <c r="R3170" s="63"/>
    </row>
    <row r="3171">
      <c r="A3171" s="62"/>
      <c r="B3171" s="63"/>
      <c r="C3171" s="64"/>
      <c r="D3171" s="63"/>
      <c r="E3171" s="65"/>
      <c r="F3171" s="63"/>
      <c r="G3171" s="63"/>
      <c r="H3171" s="63"/>
      <c r="I3171" s="63"/>
      <c r="J3171" s="63"/>
      <c r="K3171" s="63"/>
      <c r="L3171" s="63"/>
      <c r="M3171" s="63"/>
      <c r="N3171" s="63"/>
      <c r="O3171" s="63"/>
      <c r="P3171" s="66"/>
      <c r="Q3171" s="66"/>
      <c r="R3171" s="63"/>
    </row>
    <row r="3172">
      <c r="A3172" s="62"/>
      <c r="B3172" s="63"/>
      <c r="C3172" s="64"/>
      <c r="D3172" s="63"/>
      <c r="E3172" s="65"/>
      <c r="F3172" s="63"/>
      <c r="G3172" s="63"/>
      <c r="H3172" s="63"/>
      <c r="I3172" s="63"/>
      <c r="J3172" s="63"/>
      <c r="K3172" s="63"/>
      <c r="L3172" s="63"/>
      <c r="M3172" s="63"/>
      <c r="N3172" s="63"/>
      <c r="O3172" s="63"/>
      <c r="P3172" s="66"/>
      <c r="Q3172" s="66"/>
      <c r="R3172" s="63"/>
    </row>
    <row r="3173">
      <c r="A3173" s="62"/>
      <c r="B3173" s="63"/>
      <c r="C3173" s="64"/>
      <c r="D3173" s="63"/>
      <c r="E3173" s="65"/>
      <c r="F3173" s="63"/>
      <c r="G3173" s="63"/>
      <c r="H3173" s="63"/>
      <c r="I3173" s="63"/>
      <c r="J3173" s="63"/>
      <c r="K3173" s="63"/>
      <c r="L3173" s="63"/>
      <c r="M3173" s="63"/>
      <c r="N3173" s="63"/>
      <c r="O3173" s="63"/>
      <c r="P3173" s="66"/>
      <c r="Q3173" s="66"/>
      <c r="R3173" s="63"/>
    </row>
    <row r="3174">
      <c r="A3174" s="62"/>
      <c r="B3174" s="63"/>
      <c r="C3174" s="64"/>
      <c r="D3174" s="63"/>
      <c r="E3174" s="65"/>
      <c r="F3174" s="63"/>
      <c r="G3174" s="63"/>
      <c r="H3174" s="63"/>
      <c r="I3174" s="63"/>
      <c r="J3174" s="63"/>
      <c r="K3174" s="63"/>
      <c r="L3174" s="63"/>
      <c r="M3174" s="63"/>
      <c r="N3174" s="63"/>
      <c r="O3174" s="63"/>
      <c r="P3174" s="66"/>
      <c r="Q3174" s="66"/>
      <c r="R3174" s="63"/>
    </row>
    <row r="3175">
      <c r="A3175" s="62"/>
      <c r="B3175" s="63"/>
      <c r="C3175" s="64"/>
      <c r="D3175" s="63"/>
      <c r="E3175" s="65"/>
      <c r="F3175" s="63"/>
      <c r="G3175" s="63"/>
      <c r="H3175" s="63"/>
      <c r="I3175" s="63"/>
      <c r="J3175" s="63"/>
      <c r="K3175" s="63"/>
      <c r="L3175" s="63"/>
      <c r="M3175" s="63"/>
      <c r="N3175" s="63"/>
      <c r="O3175" s="63"/>
      <c r="P3175" s="66"/>
      <c r="Q3175" s="66"/>
      <c r="R3175" s="63"/>
    </row>
    <row r="3176">
      <c r="A3176" s="62"/>
      <c r="B3176" s="63"/>
      <c r="C3176" s="64"/>
      <c r="D3176" s="63"/>
      <c r="E3176" s="65"/>
      <c r="F3176" s="63"/>
      <c r="G3176" s="63"/>
      <c r="H3176" s="63"/>
      <c r="I3176" s="63"/>
      <c r="J3176" s="63"/>
      <c r="K3176" s="63"/>
      <c r="L3176" s="63"/>
      <c r="M3176" s="63"/>
      <c r="N3176" s="63"/>
      <c r="O3176" s="63"/>
      <c r="P3176" s="66"/>
      <c r="Q3176" s="66"/>
      <c r="R3176" s="63"/>
    </row>
    <row r="3177">
      <c r="A3177" s="62"/>
      <c r="B3177" s="63"/>
      <c r="C3177" s="64"/>
      <c r="D3177" s="63"/>
      <c r="E3177" s="65"/>
      <c r="F3177" s="63"/>
      <c r="G3177" s="63"/>
      <c r="H3177" s="63"/>
      <c r="I3177" s="63"/>
      <c r="J3177" s="63"/>
      <c r="K3177" s="63"/>
      <c r="L3177" s="63"/>
      <c r="M3177" s="63"/>
      <c r="N3177" s="63"/>
      <c r="O3177" s="63"/>
      <c r="P3177" s="66"/>
      <c r="Q3177" s="66"/>
      <c r="R3177" s="63"/>
    </row>
    <row r="3178">
      <c r="A3178" s="62"/>
      <c r="B3178" s="63"/>
      <c r="C3178" s="64"/>
      <c r="D3178" s="63"/>
      <c r="E3178" s="65"/>
      <c r="F3178" s="63"/>
      <c r="G3178" s="63"/>
      <c r="H3178" s="63"/>
      <c r="I3178" s="63"/>
      <c r="J3178" s="63"/>
      <c r="K3178" s="63"/>
      <c r="L3178" s="63"/>
      <c r="M3178" s="63"/>
      <c r="N3178" s="63"/>
      <c r="O3178" s="63"/>
      <c r="P3178" s="66"/>
      <c r="Q3178" s="66"/>
      <c r="R3178" s="63"/>
    </row>
    <row r="3179">
      <c r="A3179" s="62"/>
      <c r="B3179" s="63"/>
      <c r="C3179" s="64"/>
      <c r="D3179" s="63"/>
      <c r="E3179" s="65"/>
      <c r="F3179" s="63"/>
      <c r="G3179" s="63"/>
      <c r="H3179" s="63"/>
      <c r="I3179" s="63"/>
      <c r="J3179" s="63"/>
      <c r="K3179" s="63"/>
      <c r="L3179" s="63"/>
      <c r="M3179" s="63"/>
      <c r="N3179" s="63"/>
      <c r="O3179" s="63"/>
      <c r="P3179" s="66"/>
      <c r="Q3179" s="66"/>
      <c r="R3179" s="63"/>
    </row>
    <row r="3180">
      <c r="A3180" s="62"/>
      <c r="B3180" s="63"/>
      <c r="C3180" s="64"/>
      <c r="D3180" s="63"/>
      <c r="E3180" s="65"/>
      <c r="F3180" s="63"/>
      <c r="G3180" s="63"/>
      <c r="H3180" s="63"/>
      <c r="I3180" s="63"/>
      <c r="J3180" s="63"/>
      <c r="K3180" s="63"/>
      <c r="L3180" s="63"/>
      <c r="M3180" s="63"/>
      <c r="N3180" s="63"/>
      <c r="O3180" s="63"/>
      <c r="P3180" s="66"/>
      <c r="Q3180" s="66"/>
      <c r="R3180" s="63"/>
    </row>
    <row r="3181">
      <c r="A3181" s="62"/>
      <c r="B3181" s="63"/>
      <c r="C3181" s="64"/>
      <c r="D3181" s="63"/>
      <c r="E3181" s="65"/>
      <c r="F3181" s="63"/>
      <c r="G3181" s="63"/>
      <c r="H3181" s="63"/>
      <c r="I3181" s="63"/>
      <c r="J3181" s="63"/>
      <c r="K3181" s="63"/>
      <c r="L3181" s="63"/>
      <c r="M3181" s="63"/>
      <c r="N3181" s="63"/>
      <c r="O3181" s="63"/>
      <c r="P3181" s="66"/>
      <c r="Q3181" s="66"/>
      <c r="R3181" s="63"/>
    </row>
    <row r="3182">
      <c r="A3182" s="62"/>
      <c r="B3182" s="63"/>
      <c r="C3182" s="64"/>
      <c r="D3182" s="63"/>
      <c r="E3182" s="65"/>
      <c r="F3182" s="63"/>
      <c r="G3182" s="63"/>
      <c r="H3182" s="63"/>
      <c r="I3182" s="63"/>
      <c r="J3182" s="63"/>
      <c r="K3182" s="63"/>
      <c r="L3182" s="63"/>
      <c r="M3182" s="63"/>
      <c r="N3182" s="63"/>
      <c r="O3182" s="63"/>
      <c r="P3182" s="66"/>
      <c r="Q3182" s="66"/>
      <c r="R3182" s="63"/>
    </row>
    <row r="3183">
      <c r="A3183" s="62"/>
      <c r="B3183" s="63"/>
      <c r="C3183" s="64"/>
      <c r="D3183" s="63"/>
      <c r="E3183" s="65"/>
      <c r="F3183" s="63"/>
      <c r="G3183" s="63"/>
      <c r="H3183" s="63"/>
      <c r="I3183" s="63"/>
      <c r="J3183" s="63"/>
      <c r="K3183" s="63"/>
      <c r="L3183" s="63"/>
      <c r="M3183" s="63"/>
      <c r="N3183" s="63"/>
      <c r="O3183" s="63"/>
      <c r="P3183" s="66"/>
      <c r="Q3183" s="66"/>
      <c r="R3183" s="63"/>
    </row>
    <row r="3184">
      <c r="A3184" s="62"/>
      <c r="B3184" s="63"/>
      <c r="C3184" s="64"/>
      <c r="D3184" s="63"/>
      <c r="E3184" s="65"/>
      <c r="F3184" s="63"/>
      <c r="G3184" s="63"/>
      <c r="H3184" s="63"/>
      <c r="I3184" s="63"/>
      <c r="J3184" s="63"/>
      <c r="K3184" s="63"/>
      <c r="L3184" s="63"/>
      <c r="M3184" s="63"/>
      <c r="N3184" s="63"/>
      <c r="O3184" s="63"/>
      <c r="P3184" s="66"/>
      <c r="Q3184" s="66"/>
      <c r="R3184" s="63"/>
    </row>
    <row r="3185">
      <c r="A3185" s="62"/>
      <c r="B3185" s="63"/>
      <c r="C3185" s="64"/>
      <c r="D3185" s="63"/>
      <c r="E3185" s="65"/>
      <c r="F3185" s="63"/>
      <c r="G3185" s="63"/>
      <c r="H3185" s="63"/>
      <c r="I3185" s="63"/>
      <c r="J3185" s="63"/>
      <c r="K3185" s="63"/>
      <c r="L3185" s="63"/>
      <c r="M3185" s="63"/>
      <c r="N3185" s="63"/>
      <c r="O3185" s="63"/>
      <c r="P3185" s="66"/>
      <c r="Q3185" s="66"/>
      <c r="R3185" s="63"/>
    </row>
    <row r="3186">
      <c r="A3186" s="62"/>
      <c r="B3186" s="63"/>
      <c r="C3186" s="64"/>
      <c r="D3186" s="63"/>
      <c r="E3186" s="65"/>
      <c r="F3186" s="63"/>
      <c r="G3186" s="63"/>
      <c r="H3186" s="63"/>
      <c r="I3186" s="63"/>
      <c r="J3186" s="63"/>
      <c r="K3186" s="63"/>
      <c r="L3186" s="63"/>
      <c r="M3186" s="63"/>
      <c r="N3186" s="63"/>
      <c r="O3186" s="63"/>
      <c r="P3186" s="66"/>
      <c r="Q3186" s="66"/>
      <c r="R3186" s="63"/>
    </row>
    <row r="3187">
      <c r="A3187" s="62"/>
      <c r="B3187" s="63"/>
      <c r="C3187" s="64"/>
      <c r="D3187" s="63"/>
      <c r="E3187" s="65"/>
      <c r="F3187" s="63"/>
      <c r="G3187" s="63"/>
      <c r="H3187" s="63"/>
      <c r="I3187" s="63"/>
      <c r="J3187" s="63"/>
      <c r="K3187" s="63"/>
      <c r="L3187" s="63"/>
      <c r="M3187" s="63"/>
      <c r="N3187" s="63"/>
      <c r="O3187" s="63"/>
      <c r="P3187" s="66"/>
      <c r="Q3187" s="66"/>
      <c r="R3187" s="63"/>
    </row>
    <row r="3188">
      <c r="A3188" s="62"/>
      <c r="B3188" s="63"/>
      <c r="C3188" s="64"/>
      <c r="D3188" s="63"/>
      <c r="E3188" s="65"/>
      <c r="F3188" s="63"/>
      <c r="G3188" s="63"/>
      <c r="H3188" s="63"/>
      <c r="I3188" s="63"/>
      <c r="J3188" s="63"/>
      <c r="K3188" s="63"/>
      <c r="L3188" s="63"/>
      <c r="M3188" s="63"/>
      <c r="N3188" s="63"/>
      <c r="O3188" s="63"/>
      <c r="P3188" s="66"/>
      <c r="Q3188" s="66"/>
      <c r="R3188" s="63"/>
    </row>
    <row r="3189">
      <c r="A3189" s="62"/>
      <c r="B3189" s="63"/>
      <c r="C3189" s="64"/>
      <c r="D3189" s="63"/>
      <c r="E3189" s="65"/>
      <c r="F3189" s="63"/>
      <c r="G3189" s="63"/>
      <c r="H3189" s="63"/>
      <c r="I3189" s="63"/>
      <c r="J3189" s="63"/>
      <c r="K3189" s="63"/>
      <c r="L3189" s="63"/>
      <c r="M3189" s="63"/>
      <c r="N3189" s="63"/>
      <c r="O3189" s="63"/>
      <c r="P3189" s="66"/>
      <c r="Q3189" s="66"/>
      <c r="R3189" s="63"/>
    </row>
    <row r="3190">
      <c r="A3190" s="62"/>
      <c r="B3190" s="63"/>
      <c r="C3190" s="64"/>
      <c r="D3190" s="63"/>
      <c r="E3190" s="65"/>
      <c r="F3190" s="63"/>
      <c r="G3190" s="63"/>
      <c r="H3190" s="63"/>
      <c r="I3190" s="63"/>
      <c r="J3190" s="63"/>
      <c r="K3190" s="63"/>
      <c r="L3190" s="63"/>
      <c r="M3190" s="63"/>
      <c r="N3190" s="63"/>
      <c r="O3190" s="63"/>
      <c r="P3190" s="66"/>
      <c r="Q3190" s="66"/>
      <c r="R3190" s="63"/>
    </row>
    <row r="3191">
      <c r="A3191" s="62"/>
      <c r="B3191" s="63"/>
      <c r="C3191" s="64"/>
      <c r="D3191" s="63"/>
      <c r="E3191" s="65"/>
      <c r="F3191" s="63"/>
      <c r="G3191" s="63"/>
      <c r="H3191" s="63"/>
      <c r="I3191" s="63"/>
      <c r="J3191" s="63"/>
      <c r="K3191" s="63"/>
      <c r="L3191" s="63"/>
      <c r="M3191" s="63"/>
      <c r="N3191" s="63"/>
      <c r="O3191" s="63"/>
      <c r="P3191" s="66"/>
      <c r="Q3191" s="66"/>
      <c r="R3191" s="63"/>
    </row>
    <row r="3192">
      <c r="A3192" s="62"/>
      <c r="B3192" s="63"/>
      <c r="C3192" s="64"/>
      <c r="D3192" s="63"/>
      <c r="E3192" s="65"/>
      <c r="F3192" s="63"/>
      <c r="G3192" s="63"/>
      <c r="H3192" s="63"/>
      <c r="I3192" s="63"/>
      <c r="J3192" s="63"/>
      <c r="K3192" s="63"/>
      <c r="L3192" s="63"/>
      <c r="M3192" s="63"/>
      <c r="N3192" s="63"/>
      <c r="O3192" s="63"/>
      <c r="P3192" s="66"/>
      <c r="Q3192" s="66"/>
      <c r="R3192" s="63"/>
    </row>
    <row r="3193">
      <c r="A3193" s="62"/>
      <c r="B3193" s="63"/>
      <c r="C3193" s="64"/>
      <c r="D3193" s="63"/>
      <c r="E3193" s="65"/>
      <c r="F3193" s="63"/>
      <c r="G3193" s="63"/>
      <c r="H3193" s="63"/>
      <c r="I3193" s="63"/>
      <c r="J3193" s="63"/>
      <c r="K3193" s="63"/>
      <c r="L3193" s="63"/>
      <c r="M3193" s="63"/>
      <c r="N3193" s="63"/>
      <c r="O3193" s="63"/>
      <c r="P3193" s="66"/>
      <c r="Q3193" s="66"/>
      <c r="R3193" s="63"/>
    </row>
    <row r="3194">
      <c r="A3194" s="62"/>
      <c r="B3194" s="63"/>
      <c r="C3194" s="64"/>
      <c r="D3194" s="63"/>
      <c r="E3194" s="65"/>
      <c r="F3194" s="63"/>
      <c r="G3194" s="63"/>
      <c r="H3194" s="63"/>
      <c r="I3194" s="63"/>
      <c r="J3194" s="63"/>
      <c r="K3194" s="63"/>
      <c r="L3194" s="63"/>
      <c r="M3194" s="63"/>
      <c r="N3194" s="63"/>
      <c r="O3194" s="63"/>
      <c r="P3194" s="66"/>
      <c r="Q3194" s="66"/>
      <c r="R3194" s="63"/>
    </row>
    <row r="3195">
      <c r="A3195" s="62"/>
      <c r="B3195" s="63"/>
      <c r="C3195" s="64"/>
      <c r="D3195" s="63"/>
      <c r="E3195" s="65"/>
      <c r="F3195" s="63"/>
      <c r="G3195" s="63"/>
      <c r="H3195" s="63"/>
      <c r="I3195" s="63"/>
      <c r="J3195" s="63"/>
      <c r="K3195" s="63"/>
      <c r="L3195" s="63"/>
      <c r="M3195" s="63"/>
      <c r="N3195" s="63"/>
      <c r="O3195" s="63"/>
      <c r="P3195" s="66"/>
      <c r="Q3195" s="66"/>
      <c r="R3195" s="63"/>
    </row>
    <row r="3196">
      <c r="A3196" s="62"/>
      <c r="B3196" s="63"/>
      <c r="C3196" s="64"/>
      <c r="D3196" s="63"/>
      <c r="E3196" s="65"/>
      <c r="F3196" s="63"/>
      <c r="G3196" s="63"/>
      <c r="H3196" s="63"/>
      <c r="I3196" s="63"/>
      <c r="J3196" s="63"/>
      <c r="K3196" s="63"/>
      <c r="L3196" s="63"/>
      <c r="M3196" s="63"/>
      <c r="N3196" s="63"/>
      <c r="O3196" s="63"/>
      <c r="P3196" s="66"/>
      <c r="Q3196" s="66"/>
      <c r="R3196" s="63"/>
    </row>
    <row r="3197">
      <c r="A3197" s="62"/>
      <c r="B3197" s="63"/>
      <c r="C3197" s="64"/>
      <c r="D3197" s="63"/>
      <c r="E3197" s="65"/>
      <c r="F3197" s="63"/>
      <c r="G3197" s="63"/>
      <c r="H3197" s="63"/>
      <c r="I3197" s="63"/>
      <c r="J3197" s="63"/>
      <c r="K3197" s="63"/>
      <c r="L3197" s="63"/>
      <c r="M3197" s="63"/>
      <c r="N3197" s="63"/>
      <c r="O3197" s="63"/>
      <c r="P3197" s="66"/>
      <c r="Q3197" s="66"/>
      <c r="R3197" s="63"/>
    </row>
    <row r="3198">
      <c r="A3198" s="62"/>
      <c r="B3198" s="63"/>
      <c r="C3198" s="64"/>
      <c r="D3198" s="63"/>
      <c r="E3198" s="65"/>
      <c r="F3198" s="63"/>
      <c r="G3198" s="63"/>
      <c r="H3198" s="63"/>
      <c r="I3198" s="63"/>
      <c r="J3198" s="63"/>
      <c r="K3198" s="63"/>
      <c r="L3198" s="63"/>
      <c r="M3198" s="63"/>
      <c r="N3198" s="63"/>
      <c r="O3198" s="63"/>
      <c r="P3198" s="66"/>
      <c r="Q3198" s="66"/>
      <c r="R3198" s="63"/>
    </row>
    <row r="3199">
      <c r="A3199" s="62"/>
      <c r="B3199" s="63"/>
      <c r="C3199" s="64"/>
      <c r="D3199" s="63"/>
      <c r="E3199" s="65"/>
      <c r="F3199" s="63"/>
      <c r="G3199" s="63"/>
      <c r="H3199" s="63"/>
      <c r="I3199" s="63"/>
      <c r="J3199" s="63"/>
      <c r="K3199" s="63"/>
      <c r="L3199" s="63"/>
      <c r="M3199" s="63"/>
      <c r="N3199" s="63"/>
      <c r="O3199" s="63"/>
      <c r="P3199" s="66"/>
      <c r="Q3199" s="66"/>
      <c r="R3199" s="63"/>
    </row>
    <row r="3200">
      <c r="A3200" s="62"/>
      <c r="B3200" s="63"/>
      <c r="C3200" s="64"/>
      <c r="D3200" s="63"/>
      <c r="E3200" s="65"/>
      <c r="F3200" s="63"/>
      <c r="G3200" s="63"/>
      <c r="H3200" s="63"/>
      <c r="I3200" s="63"/>
      <c r="J3200" s="63"/>
      <c r="K3200" s="63"/>
      <c r="L3200" s="63"/>
      <c r="M3200" s="63"/>
      <c r="N3200" s="63"/>
      <c r="O3200" s="63"/>
      <c r="P3200" s="66"/>
      <c r="Q3200" s="66"/>
      <c r="R3200" s="63"/>
    </row>
    <row r="3201">
      <c r="A3201" s="62"/>
      <c r="B3201" s="63"/>
      <c r="C3201" s="64"/>
      <c r="D3201" s="63"/>
      <c r="E3201" s="65"/>
      <c r="F3201" s="63"/>
      <c r="G3201" s="63"/>
      <c r="H3201" s="63"/>
      <c r="I3201" s="63"/>
      <c r="J3201" s="63"/>
      <c r="K3201" s="63"/>
      <c r="L3201" s="63"/>
      <c r="M3201" s="63"/>
      <c r="N3201" s="63"/>
      <c r="O3201" s="63"/>
      <c r="P3201" s="66"/>
      <c r="Q3201" s="66"/>
      <c r="R3201" s="63"/>
    </row>
    <row r="3202">
      <c r="A3202" s="62"/>
      <c r="B3202" s="63"/>
      <c r="C3202" s="64"/>
      <c r="D3202" s="63"/>
      <c r="E3202" s="65"/>
      <c r="F3202" s="63"/>
      <c r="G3202" s="63"/>
      <c r="H3202" s="63"/>
      <c r="I3202" s="63"/>
      <c r="J3202" s="63"/>
      <c r="K3202" s="63"/>
      <c r="L3202" s="63"/>
      <c r="M3202" s="63"/>
      <c r="N3202" s="63"/>
      <c r="O3202" s="63"/>
      <c r="P3202" s="66"/>
      <c r="Q3202" s="66"/>
      <c r="R3202" s="63"/>
    </row>
    <row r="3203">
      <c r="A3203" s="62"/>
      <c r="B3203" s="63"/>
      <c r="C3203" s="64"/>
      <c r="D3203" s="63"/>
      <c r="E3203" s="65"/>
      <c r="F3203" s="63"/>
      <c r="G3203" s="63"/>
      <c r="H3203" s="63"/>
      <c r="I3203" s="63"/>
      <c r="J3203" s="63"/>
      <c r="K3203" s="63"/>
      <c r="L3203" s="63"/>
      <c r="M3203" s="63"/>
      <c r="N3203" s="63"/>
      <c r="O3203" s="63"/>
      <c r="P3203" s="66"/>
      <c r="Q3203" s="66"/>
      <c r="R3203" s="63"/>
    </row>
    <row r="3204">
      <c r="A3204" s="62"/>
      <c r="B3204" s="63"/>
      <c r="C3204" s="64"/>
      <c r="D3204" s="63"/>
      <c r="E3204" s="65"/>
      <c r="F3204" s="63"/>
      <c r="G3204" s="63"/>
      <c r="H3204" s="63"/>
      <c r="I3204" s="63"/>
      <c r="J3204" s="63"/>
      <c r="K3204" s="63"/>
      <c r="L3204" s="63"/>
      <c r="M3204" s="63"/>
      <c r="N3204" s="63"/>
      <c r="O3204" s="63"/>
      <c r="P3204" s="66"/>
      <c r="Q3204" s="66"/>
      <c r="R3204" s="63"/>
    </row>
    <row r="3205">
      <c r="A3205" s="62"/>
      <c r="B3205" s="63"/>
      <c r="C3205" s="64"/>
      <c r="D3205" s="63"/>
      <c r="E3205" s="65"/>
      <c r="F3205" s="63"/>
      <c r="G3205" s="63"/>
      <c r="H3205" s="63"/>
      <c r="I3205" s="63"/>
      <c r="J3205" s="63"/>
      <c r="K3205" s="63"/>
      <c r="L3205" s="63"/>
      <c r="M3205" s="63"/>
      <c r="N3205" s="63"/>
      <c r="O3205" s="63"/>
      <c r="P3205" s="66"/>
      <c r="Q3205" s="66"/>
      <c r="R3205" s="63"/>
    </row>
    <row r="3206">
      <c r="A3206" s="62"/>
      <c r="B3206" s="63"/>
      <c r="C3206" s="64"/>
      <c r="D3206" s="63"/>
      <c r="E3206" s="65"/>
      <c r="F3206" s="63"/>
      <c r="G3206" s="63"/>
      <c r="H3206" s="63"/>
      <c r="I3206" s="63"/>
      <c r="J3206" s="63"/>
      <c r="K3206" s="63"/>
      <c r="L3206" s="63"/>
      <c r="M3206" s="63"/>
      <c r="N3206" s="63"/>
      <c r="O3206" s="63"/>
      <c r="P3206" s="66"/>
      <c r="Q3206" s="66"/>
      <c r="R3206" s="63"/>
    </row>
    <row r="3207">
      <c r="A3207" s="62"/>
      <c r="B3207" s="63"/>
      <c r="C3207" s="64"/>
      <c r="D3207" s="63"/>
      <c r="E3207" s="65"/>
      <c r="F3207" s="63"/>
      <c r="G3207" s="63"/>
      <c r="H3207" s="63"/>
      <c r="I3207" s="63"/>
      <c r="J3207" s="63"/>
      <c r="K3207" s="63"/>
      <c r="L3207" s="63"/>
      <c r="M3207" s="63"/>
      <c r="N3207" s="63"/>
      <c r="O3207" s="63"/>
      <c r="P3207" s="66"/>
      <c r="Q3207" s="66"/>
      <c r="R3207" s="63"/>
    </row>
    <row r="3208">
      <c r="A3208" s="62"/>
      <c r="B3208" s="63"/>
      <c r="C3208" s="64"/>
      <c r="D3208" s="63"/>
      <c r="E3208" s="65"/>
      <c r="F3208" s="63"/>
      <c r="G3208" s="63"/>
      <c r="H3208" s="63"/>
      <c r="I3208" s="63"/>
      <c r="J3208" s="63"/>
      <c r="K3208" s="63"/>
      <c r="L3208" s="63"/>
      <c r="M3208" s="63"/>
      <c r="N3208" s="63"/>
      <c r="O3208" s="63"/>
      <c r="P3208" s="66"/>
      <c r="Q3208" s="66"/>
      <c r="R3208" s="63"/>
    </row>
    <row r="3209">
      <c r="A3209" s="62"/>
      <c r="B3209" s="63"/>
      <c r="C3209" s="64"/>
      <c r="D3209" s="63"/>
      <c r="E3209" s="65"/>
      <c r="F3209" s="63"/>
      <c r="G3209" s="63"/>
      <c r="H3209" s="63"/>
      <c r="I3209" s="63"/>
      <c r="J3209" s="63"/>
      <c r="K3209" s="63"/>
      <c r="L3209" s="63"/>
      <c r="M3209" s="63"/>
      <c r="N3209" s="63"/>
      <c r="O3209" s="63"/>
      <c r="P3209" s="66"/>
      <c r="Q3209" s="66"/>
      <c r="R3209" s="63"/>
    </row>
    <row r="3210">
      <c r="A3210" s="62"/>
      <c r="B3210" s="63"/>
      <c r="C3210" s="64"/>
      <c r="D3210" s="63"/>
      <c r="E3210" s="65"/>
      <c r="F3210" s="63"/>
      <c r="G3210" s="63"/>
      <c r="H3210" s="63"/>
      <c r="I3210" s="63"/>
      <c r="J3210" s="63"/>
      <c r="K3210" s="63"/>
      <c r="L3210" s="63"/>
      <c r="M3210" s="63"/>
      <c r="N3210" s="63"/>
      <c r="O3210" s="63"/>
      <c r="P3210" s="66"/>
      <c r="Q3210" s="66"/>
      <c r="R3210" s="63"/>
    </row>
    <row r="3211">
      <c r="A3211" s="62"/>
      <c r="B3211" s="63"/>
      <c r="C3211" s="64"/>
      <c r="D3211" s="63"/>
      <c r="E3211" s="65"/>
      <c r="F3211" s="63"/>
      <c r="G3211" s="63"/>
      <c r="H3211" s="63"/>
      <c r="I3211" s="63"/>
      <c r="J3211" s="63"/>
      <c r="K3211" s="63"/>
      <c r="L3211" s="63"/>
      <c r="M3211" s="63"/>
      <c r="N3211" s="63"/>
      <c r="O3211" s="63"/>
      <c r="P3211" s="66"/>
      <c r="Q3211" s="66"/>
      <c r="R3211" s="63"/>
    </row>
    <row r="3212">
      <c r="A3212" s="62"/>
      <c r="B3212" s="63"/>
      <c r="C3212" s="64"/>
      <c r="D3212" s="63"/>
      <c r="E3212" s="65"/>
      <c r="F3212" s="63"/>
      <c r="G3212" s="63"/>
      <c r="H3212" s="63"/>
      <c r="I3212" s="63"/>
      <c r="J3212" s="63"/>
      <c r="K3212" s="63"/>
      <c r="L3212" s="63"/>
      <c r="M3212" s="63"/>
      <c r="N3212" s="63"/>
      <c r="O3212" s="63"/>
      <c r="P3212" s="66"/>
      <c r="Q3212" s="66"/>
      <c r="R3212" s="63"/>
    </row>
    <row r="3213">
      <c r="A3213" s="62"/>
      <c r="B3213" s="63"/>
      <c r="C3213" s="64"/>
      <c r="D3213" s="63"/>
      <c r="E3213" s="65"/>
      <c r="F3213" s="63"/>
      <c r="G3213" s="63"/>
      <c r="H3213" s="63"/>
      <c r="I3213" s="63"/>
      <c r="J3213" s="63"/>
      <c r="K3213" s="63"/>
      <c r="L3213" s="63"/>
      <c r="M3213" s="63"/>
      <c r="N3213" s="63"/>
      <c r="O3213" s="63"/>
      <c r="P3213" s="66"/>
      <c r="Q3213" s="66"/>
      <c r="R3213" s="63"/>
    </row>
    <row r="3214">
      <c r="A3214" s="62"/>
      <c r="B3214" s="63"/>
      <c r="C3214" s="64"/>
      <c r="D3214" s="63"/>
      <c r="E3214" s="65"/>
      <c r="F3214" s="63"/>
      <c r="G3214" s="63"/>
      <c r="H3214" s="63"/>
      <c r="I3214" s="63"/>
      <c r="J3214" s="63"/>
      <c r="K3214" s="63"/>
      <c r="L3214" s="63"/>
      <c r="M3214" s="63"/>
      <c r="N3214" s="63"/>
      <c r="O3214" s="63"/>
      <c r="P3214" s="66"/>
      <c r="Q3214" s="66"/>
      <c r="R3214" s="63"/>
    </row>
    <row r="3215">
      <c r="A3215" s="62"/>
      <c r="B3215" s="63"/>
      <c r="C3215" s="64"/>
      <c r="D3215" s="63"/>
      <c r="E3215" s="65"/>
      <c r="F3215" s="63"/>
      <c r="G3215" s="63"/>
      <c r="H3215" s="63"/>
      <c r="I3215" s="63"/>
      <c r="J3215" s="63"/>
      <c r="K3215" s="63"/>
      <c r="L3215" s="63"/>
      <c r="M3215" s="63"/>
      <c r="N3215" s="63"/>
      <c r="O3215" s="63"/>
      <c r="P3215" s="66"/>
      <c r="Q3215" s="66"/>
      <c r="R3215" s="63"/>
    </row>
    <row r="3216">
      <c r="A3216" s="62"/>
      <c r="B3216" s="63"/>
      <c r="C3216" s="64"/>
      <c r="D3216" s="63"/>
      <c r="E3216" s="65"/>
      <c r="F3216" s="63"/>
      <c r="G3216" s="63"/>
      <c r="H3216" s="63"/>
      <c r="I3216" s="63"/>
      <c r="J3216" s="63"/>
      <c r="K3216" s="63"/>
      <c r="L3216" s="63"/>
      <c r="M3216" s="63"/>
      <c r="N3216" s="63"/>
      <c r="O3216" s="63"/>
      <c r="P3216" s="66"/>
      <c r="Q3216" s="66"/>
      <c r="R3216" s="63"/>
    </row>
    <row r="3217">
      <c r="A3217" s="62"/>
      <c r="B3217" s="63"/>
      <c r="C3217" s="64"/>
      <c r="D3217" s="63"/>
      <c r="E3217" s="65"/>
      <c r="F3217" s="63"/>
      <c r="G3217" s="63"/>
      <c r="H3217" s="63"/>
      <c r="I3217" s="63"/>
      <c r="J3217" s="63"/>
      <c r="K3217" s="63"/>
      <c r="L3217" s="63"/>
      <c r="M3217" s="63"/>
      <c r="N3217" s="63"/>
      <c r="O3217" s="63"/>
      <c r="P3217" s="66"/>
      <c r="Q3217" s="66"/>
      <c r="R3217" s="63"/>
    </row>
    <row r="3218">
      <c r="A3218" s="62"/>
      <c r="B3218" s="63"/>
      <c r="C3218" s="64"/>
      <c r="D3218" s="63"/>
      <c r="E3218" s="65"/>
      <c r="F3218" s="63"/>
      <c r="G3218" s="63"/>
      <c r="H3218" s="63"/>
      <c r="I3218" s="63"/>
      <c r="J3218" s="63"/>
      <c r="K3218" s="63"/>
      <c r="L3218" s="63"/>
      <c r="M3218" s="63"/>
      <c r="N3218" s="63"/>
      <c r="O3218" s="63"/>
      <c r="P3218" s="66"/>
      <c r="Q3218" s="66"/>
      <c r="R3218" s="63"/>
    </row>
    <row r="3219">
      <c r="A3219" s="62"/>
      <c r="B3219" s="63"/>
      <c r="C3219" s="64"/>
      <c r="D3219" s="63"/>
      <c r="E3219" s="65"/>
      <c r="F3219" s="63"/>
      <c r="G3219" s="63"/>
      <c r="H3219" s="63"/>
      <c r="I3219" s="63"/>
      <c r="J3219" s="63"/>
      <c r="K3219" s="63"/>
      <c r="L3219" s="63"/>
      <c r="M3219" s="63"/>
      <c r="N3219" s="63"/>
      <c r="O3219" s="63"/>
      <c r="P3219" s="66"/>
      <c r="Q3219" s="66"/>
      <c r="R3219" s="63"/>
    </row>
    <row r="3220">
      <c r="A3220" s="62"/>
      <c r="B3220" s="63"/>
      <c r="C3220" s="64"/>
      <c r="D3220" s="63"/>
      <c r="E3220" s="65"/>
      <c r="F3220" s="63"/>
      <c r="G3220" s="63"/>
      <c r="H3220" s="63"/>
      <c r="I3220" s="63"/>
      <c r="J3220" s="63"/>
      <c r="K3220" s="63"/>
      <c r="L3220" s="63"/>
      <c r="M3220" s="63"/>
      <c r="N3220" s="63"/>
      <c r="O3220" s="63"/>
      <c r="P3220" s="66"/>
      <c r="Q3220" s="66"/>
      <c r="R3220" s="63"/>
    </row>
    <row r="3221">
      <c r="A3221" s="62"/>
      <c r="B3221" s="63"/>
      <c r="C3221" s="64"/>
      <c r="D3221" s="63"/>
      <c r="E3221" s="65"/>
      <c r="F3221" s="63"/>
      <c r="G3221" s="63"/>
      <c r="H3221" s="63"/>
      <c r="I3221" s="63"/>
      <c r="J3221" s="63"/>
      <c r="K3221" s="63"/>
      <c r="L3221" s="63"/>
      <c r="M3221" s="63"/>
      <c r="N3221" s="63"/>
      <c r="O3221" s="63"/>
      <c r="P3221" s="66"/>
      <c r="Q3221" s="66"/>
      <c r="R3221" s="63"/>
    </row>
    <row r="3222">
      <c r="A3222" s="62"/>
      <c r="B3222" s="63"/>
      <c r="C3222" s="64"/>
      <c r="D3222" s="63"/>
      <c r="E3222" s="65"/>
      <c r="F3222" s="63"/>
      <c r="G3222" s="63"/>
      <c r="H3222" s="63"/>
      <c r="I3222" s="63"/>
      <c r="J3222" s="63"/>
      <c r="K3222" s="63"/>
      <c r="L3222" s="63"/>
      <c r="M3222" s="63"/>
      <c r="N3222" s="63"/>
      <c r="O3222" s="63"/>
      <c r="P3222" s="66"/>
      <c r="Q3222" s="66"/>
      <c r="R3222" s="63"/>
    </row>
    <row r="3223">
      <c r="A3223" s="62"/>
      <c r="B3223" s="63"/>
      <c r="C3223" s="64"/>
      <c r="D3223" s="63"/>
      <c r="E3223" s="65"/>
      <c r="F3223" s="63"/>
      <c r="G3223" s="63"/>
      <c r="H3223" s="63"/>
      <c r="I3223" s="63"/>
      <c r="J3223" s="63"/>
      <c r="K3223" s="63"/>
      <c r="L3223" s="63"/>
      <c r="M3223" s="63"/>
      <c r="N3223" s="63"/>
      <c r="O3223" s="63"/>
      <c r="P3223" s="66"/>
      <c r="Q3223" s="66"/>
      <c r="R3223" s="63"/>
    </row>
    <row r="3224">
      <c r="A3224" s="62"/>
      <c r="B3224" s="63"/>
      <c r="C3224" s="64"/>
      <c r="D3224" s="63"/>
      <c r="E3224" s="65"/>
      <c r="F3224" s="63"/>
      <c r="G3224" s="63"/>
      <c r="H3224" s="63"/>
      <c r="I3224" s="63"/>
      <c r="J3224" s="63"/>
      <c r="K3224" s="63"/>
      <c r="L3224" s="63"/>
      <c r="M3224" s="63"/>
      <c r="N3224" s="63"/>
      <c r="O3224" s="63"/>
      <c r="P3224" s="66"/>
      <c r="Q3224" s="66"/>
      <c r="R3224" s="63"/>
    </row>
    <row r="3225">
      <c r="A3225" s="62"/>
      <c r="B3225" s="63"/>
      <c r="C3225" s="64"/>
      <c r="D3225" s="63"/>
      <c r="E3225" s="65"/>
      <c r="F3225" s="63"/>
      <c r="G3225" s="63"/>
      <c r="H3225" s="63"/>
      <c r="I3225" s="63"/>
      <c r="J3225" s="63"/>
      <c r="K3225" s="63"/>
      <c r="L3225" s="63"/>
      <c r="M3225" s="63"/>
      <c r="N3225" s="63"/>
      <c r="O3225" s="63"/>
      <c r="P3225" s="66"/>
      <c r="Q3225" s="66"/>
      <c r="R3225" s="63"/>
    </row>
    <row r="3226">
      <c r="A3226" s="62"/>
      <c r="B3226" s="63"/>
      <c r="C3226" s="64"/>
      <c r="D3226" s="63"/>
      <c r="E3226" s="65"/>
      <c r="F3226" s="63"/>
      <c r="G3226" s="63"/>
      <c r="H3226" s="63"/>
      <c r="I3226" s="63"/>
      <c r="J3226" s="63"/>
      <c r="K3226" s="63"/>
      <c r="L3226" s="63"/>
      <c r="M3226" s="63"/>
      <c r="N3226" s="63"/>
      <c r="O3226" s="63"/>
      <c r="P3226" s="66"/>
      <c r="Q3226" s="66"/>
      <c r="R3226" s="63"/>
    </row>
    <row r="3227">
      <c r="A3227" s="62"/>
      <c r="B3227" s="63"/>
      <c r="C3227" s="64"/>
      <c r="D3227" s="63"/>
      <c r="E3227" s="65"/>
      <c r="F3227" s="63"/>
      <c r="G3227" s="63"/>
      <c r="H3227" s="63"/>
      <c r="I3227" s="63"/>
      <c r="J3227" s="63"/>
      <c r="K3227" s="63"/>
      <c r="L3227" s="63"/>
      <c r="M3227" s="63"/>
      <c r="N3227" s="63"/>
      <c r="O3227" s="63"/>
      <c r="P3227" s="66"/>
      <c r="Q3227" s="66"/>
      <c r="R3227" s="63"/>
    </row>
    <row r="3228">
      <c r="A3228" s="62"/>
      <c r="B3228" s="63"/>
      <c r="C3228" s="64"/>
      <c r="D3228" s="63"/>
      <c r="E3228" s="65"/>
      <c r="F3228" s="63"/>
      <c r="G3228" s="63"/>
      <c r="H3228" s="63"/>
      <c r="I3228" s="63"/>
      <c r="J3228" s="63"/>
      <c r="K3228" s="63"/>
      <c r="L3228" s="63"/>
      <c r="M3228" s="63"/>
      <c r="N3228" s="63"/>
      <c r="O3228" s="63"/>
      <c r="P3228" s="66"/>
      <c r="Q3228" s="66"/>
      <c r="R3228" s="63"/>
    </row>
    <row r="3229">
      <c r="A3229" s="62"/>
      <c r="B3229" s="63"/>
      <c r="C3229" s="64"/>
      <c r="D3229" s="63"/>
      <c r="E3229" s="65"/>
      <c r="F3229" s="63"/>
      <c r="G3229" s="63"/>
      <c r="H3229" s="63"/>
      <c r="I3229" s="63"/>
      <c r="J3229" s="63"/>
      <c r="K3229" s="63"/>
      <c r="L3229" s="63"/>
      <c r="M3229" s="63"/>
      <c r="N3229" s="63"/>
      <c r="O3229" s="63"/>
      <c r="P3229" s="66"/>
      <c r="Q3229" s="66"/>
      <c r="R3229" s="63"/>
    </row>
    <row r="3230">
      <c r="A3230" s="62"/>
      <c r="B3230" s="63"/>
      <c r="C3230" s="64"/>
      <c r="D3230" s="63"/>
      <c r="E3230" s="65"/>
      <c r="F3230" s="63"/>
      <c r="G3230" s="63"/>
      <c r="H3230" s="63"/>
      <c r="I3230" s="63"/>
      <c r="J3230" s="63"/>
      <c r="K3230" s="63"/>
      <c r="L3230" s="63"/>
      <c r="M3230" s="63"/>
      <c r="N3230" s="63"/>
      <c r="O3230" s="63"/>
      <c r="P3230" s="66"/>
      <c r="Q3230" s="66"/>
      <c r="R3230" s="63"/>
    </row>
    <row r="3231">
      <c r="A3231" s="62"/>
      <c r="B3231" s="63"/>
      <c r="C3231" s="64"/>
      <c r="D3231" s="63"/>
      <c r="E3231" s="65"/>
      <c r="F3231" s="63"/>
      <c r="G3231" s="63"/>
      <c r="H3231" s="63"/>
      <c r="I3231" s="63"/>
      <c r="J3231" s="63"/>
      <c r="K3231" s="63"/>
      <c r="L3231" s="63"/>
      <c r="M3231" s="63"/>
      <c r="N3231" s="63"/>
      <c r="O3231" s="63"/>
      <c r="P3231" s="66"/>
      <c r="Q3231" s="66"/>
      <c r="R3231" s="63"/>
    </row>
    <row r="3232">
      <c r="A3232" s="62"/>
      <c r="B3232" s="63"/>
      <c r="C3232" s="64"/>
      <c r="D3232" s="63"/>
      <c r="E3232" s="65"/>
      <c r="F3232" s="63"/>
      <c r="G3232" s="63"/>
      <c r="H3232" s="63"/>
      <c r="I3232" s="63"/>
      <c r="J3232" s="63"/>
      <c r="K3232" s="63"/>
      <c r="L3232" s="63"/>
      <c r="M3232" s="63"/>
      <c r="N3232" s="63"/>
      <c r="O3232" s="63"/>
      <c r="P3232" s="66"/>
      <c r="Q3232" s="66"/>
      <c r="R3232" s="63"/>
    </row>
    <row r="3233">
      <c r="A3233" s="62"/>
      <c r="B3233" s="63"/>
      <c r="C3233" s="64"/>
      <c r="D3233" s="63"/>
      <c r="E3233" s="65"/>
      <c r="F3233" s="63"/>
      <c r="G3233" s="63"/>
      <c r="H3233" s="63"/>
      <c r="I3233" s="63"/>
      <c r="J3233" s="63"/>
      <c r="K3233" s="63"/>
      <c r="L3233" s="63"/>
      <c r="M3233" s="63"/>
      <c r="N3233" s="63"/>
      <c r="O3233" s="63"/>
      <c r="P3233" s="66"/>
      <c r="Q3233" s="66"/>
      <c r="R3233" s="63"/>
    </row>
    <row r="3234">
      <c r="A3234" s="62"/>
      <c r="B3234" s="63"/>
      <c r="C3234" s="64"/>
      <c r="D3234" s="63"/>
      <c r="E3234" s="65"/>
      <c r="F3234" s="63"/>
      <c r="G3234" s="63"/>
      <c r="H3234" s="63"/>
      <c r="I3234" s="63"/>
      <c r="J3234" s="63"/>
      <c r="K3234" s="63"/>
      <c r="L3234" s="63"/>
      <c r="M3234" s="63"/>
      <c r="N3234" s="63"/>
      <c r="O3234" s="63"/>
      <c r="P3234" s="66"/>
      <c r="Q3234" s="66"/>
      <c r="R3234" s="63"/>
    </row>
    <row r="3235">
      <c r="A3235" s="62"/>
      <c r="B3235" s="63"/>
      <c r="C3235" s="64"/>
      <c r="D3235" s="63"/>
      <c r="E3235" s="65"/>
      <c r="F3235" s="63"/>
      <c r="G3235" s="63"/>
      <c r="H3235" s="63"/>
      <c r="I3235" s="63"/>
      <c r="J3235" s="63"/>
      <c r="K3235" s="63"/>
      <c r="L3235" s="63"/>
      <c r="M3235" s="63"/>
      <c r="N3235" s="63"/>
      <c r="O3235" s="63"/>
      <c r="P3235" s="66"/>
      <c r="Q3235" s="66"/>
      <c r="R3235" s="63"/>
    </row>
    <row r="3236">
      <c r="A3236" s="62"/>
      <c r="B3236" s="63"/>
      <c r="C3236" s="64"/>
      <c r="D3236" s="63"/>
      <c r="E3236" s="65"/>
      <c r="F3236" s="63"/>
      <c r="G3236" s="63"/>
      <c r="H3236" s="63"/>
      <c r="I3236" s="63"/>
      <c r="J3236" s="63"/>
      <c r="K3236" s="63"/>
      <c r="L3236" s="63"/>
      <c r="M3236" s="63"/>
      <c r="N3236" s="63"/>
      <c r="O3236" s="63"/>
      <c r="P3236" s="66"/>
      <c r="Q3236" s="66"/>
      <c r="R3236" s="63"/>
    </row>
    <row r="3237">
      <c r="A3237" s="62"/>
      <c r="B3237" s="63"/>
      <c r="C3237" s="64"/>
      <c r="D3237" s="63"/>
      <c r="E3237" s="65"/>
      <c r="F3237" s="63"/>
      <c r="G3237" s="63"/>
      <c r="H3237" s="63"/>
      <c r="I3237" s="63"/>
      <c r="J3237" s="63"/>
      <c r="K3237" s="63"/>
      <c r="L3237" s="63"/>
      <c r="M3237" s="63"/>
      <c r="N3237" s="63"/>
      <c r="O3237" s="63"/>
      <c r="P3237" s="66"/>
      <c r="Q3237" s="66"/>
      <c r="R3237" s="63"/>
    </row>
    <row r="3238">
      <c r="A3238" s="62"/>
      <c r="B3238" s="63"/>
      <c r="C3238" s="64"/>
      <c r="D3238" s="63"/>
      <c r="E3238" s="65"/>
      <c r="F3238" s="63"/>
      <c r="G3238" s="63"/>
      <c r="H3238" s="63"/>
      <c r="I3238" s="63"/>
      <c r="J3238" s="63"/>
      <c r="K3238" s="63"/>
      <c r="L3238" s="63"/>
      <c r="M3238" s="63"/>
      <c r="N3238" s="63"/>
      <c r="O3238" s="63"/>
      <c r="P3238" s="66"/>
      <c r="Q3238" s="66"/>
      <c r="R3238" s="63"/>
    </row>
    <row r="3239">
      <c r="A3239" s="62"/>
      <c r="B3239" s="63"/>
      <c r="C3239" s="64"/>
      <c r="D3239" s="63"/>
      <c r="E3239" s="65"/>
      <c r="F3239" s="63"/>
      <c r="G3239" s="63"/>
      <c r="H3239" s="63"/>
      <c r="I3239" s="63"/>
      <c r="J3239" s="63"/>
      <c r="K3239" s="63"/>
      <c r="L3239" s="63"/>
      <c r="M3239" s="63"/>
      <c r="N3239" s="63"/>
      <c r="O3239" s="63"/>
      <c r="P3239" s="66"/>
      <c r="Q3239" s="66"/>
      <c r="R3239" s="63"/>
    </row>
    <row r="3240">
      <c r="A3240" s="62"/>
      <c r="B3240" s="63"/>
      <c r="C3240" s="64"/>
      <c r="D3240" s="63"/>
      <c r="E3240" s="65"/>
      <c r="F3240" s="63"/>
      <c r="G3240" s="63"/>
      <c r="H3240" s="63"/>
      <c r="I3240" s="63"/>
      <c r="J3240" s="63"/>
      <c r="K3240" s="63"/>
      <c r="L3240" s="63"/>
      <c r="M3240" s="63"/>
      <c r="N3240" s="63"/>
      <c r="O3240" s="63"/>
      <c r="P3240" s="66"/>
      <c r="Q3240" s="66"/>
      <c r="R3240" s="63"/>
    </row>
    <row r="3241">
      <c r="A3241" s="62"/>
      <c r="B3241" s="63"/>
      <c r="C3241" s="64"/>
      <c r="D3241" s="63"/>
      <c r="E3241" s="65"/>
      <c r="F3241" s="63"/>
      <c r="G3241" s="63"/>
      <c r="H3241" s="63"/>
      <c r="I3241" s="63"/>
      <c r="J3241" s="63"/>
      <c r="K3241" s="63"/>
      <c r="L3241" s="63"/>
      <c r="M3241" s="63"/>
      <c r="N3241" s="63"/>
      <c r="O3241" s="63"/>
      <c r="P3241" s="66"/>
      <c r="Q3241" s="66"/>
      <c r="R3241" s="63"/>
    </row>
    <row r="3242">
      <c r="A3242" s="62"/>
      <c r="B3242" s="63"/>
      <c r="C3242" s="64"/>
      <c r="D3242" s="63"/>
      <c r="E3242" s="65"/>
      <c r="F3242" s="63"/>
      <c r="G3242" s="63"/>
      <c r="H3242" s="63"/>
      <c r="I3242" s="63"/>
      <c r="J3242" s="63"/>
      <c r="K3242" s="63"/>
      <c r="L3242" s="63"/>
      <c r="M3242" s="63"/>
      <c r="N3242" s="63"/>
      <c r="O3242" s="63"/>
      <c r="P3242" s="66"/>
      <c r="Q3242" s="66"/>
      <c r="R3242" s="63"/>
    </row>
    <row r="3243">
      <c r="A3243" s="62"/>
      <c r="B3243" s="63"/>
      <c r="C3243" s="64"/>
      <c r="D3243" s="63"/>
      <c r="E3243" s="65"/>
      <c r="F3243" s="63"/>
      <c r="G3243" s="63"/>
      <c r="H3243" s="63"/>
      <c r="I3243" s="63"/>
      <c r="J3243" s="63"/>
      <c r="K3243" s="63"/>
      <c r="L3243" s="63"/>
      <c r="M3243" s="63"/>
      <c r="N3243" s="63"/>
      <c r="O3243" s="63"/>
      <c r="P3243" s="66"/>
      <c r="Q3243" s="66"/>
      <c r="R3243" s="63"/>
    </row>
  </sheetData>
  <hyperlinks>
    <hyperlink r:id="rId1" ref="M2"/>
    <hyperlink r:id="rId2" ref="Q2"/>
    <hyperlink r:id="rId3" ref="M3"/>
    <hyperlink r:id="rId4" ref="Q3"/>
    <hyperlink r:id="rId5" ref="M4"/>
    <hyperlink r:id="rId6" ref="Q4"/>
    <hyperlink r:id="rId7" ref="M5"/>
    <hyperlink r:id="rId8" ref="Q5"/>
    <hyperlink r:id="rId9" ref="M6"/>
    <hyperlink r:id="rId10" ref="Q6"/>
    <hyperlink r:id="rId11" ref="M7"/>
    <hyperlink r:id="rId12" ref="Q7"/>
    <hyperlink r:id="rId13" ref="M8"/>
    <hyperlink r:id="rId14" ref="Q8"/>
    <hyperlink r:id="rId15" ref="M9"/>
    <hyperlink r:id="rId16" ref="Q9"/>
    <hyperlink r:id="rId17" ref="M10"/>
    <hyperlink r:id="rId18" ref="Q10"/>
    <hyperlink r:id="rId19" ref="M11"/>
    <hyperlink r:id="rId20" ref="Q11"/>
    <hyperlink r:id="rId21" ref="M12"/>
    <hyperlink r:id="rId22" ref="Q12"/>
    <hyperlink r:id="rId23" ref="M13"/>
    <hyperlink r:id="rId24" ref="Q13"/>
    <hyperlink r:id="rId25" ref="M14"/>
    <hyperlink r:id="rId26" ref="Q14"/>
    <hyperlink r:id="rId27" ref="M15"/>
    <hyperlink r:id="rId28" ref="Q15"/>
    <hyperlink r:id="rId29" ref="M16"/>
    <hyperlink r:id="rId30" ref="Q16"/>
    <hyperlink r:id="rId31" ref="M17"/>
    <hyperlink r:id="rId32" ref="Q17"/>
    <hyperlink r:id="rId33" ref="M18"/>
    <hyperlink r:id="rId34" ref="Q18"/>
    <hyperlink r:id="rId35" ref="M19"/>
    <hyperlink r:id="rId36" ref="Q19"/>
    <hyperlink r:id="rId37" ref="M20"/>
    <hyperlink r:id="rId38" ref="Q20"/>
    <hyperlink r:id="rId39" ref="M21"/>
    <hyperlink r:id="rId40" ref="Q21"/>
    <hyperlink r:id="rId41" ref="M22"/>
    <hyperlink r:id="rId42" ref="Q22"/>
    <hyperlink r:id="rId43" ref="M23"/>
    <hyperlink r:id="rId44" ref="Q23"/>
    <hyperlink r:id="rId45" ref="M24"/>
    <hyperlink r:id="rId46" ref="Q24"/>
    <hyperlink r:id="rId47" ref="M25"/>
    <hyperlink r:id="rId48" ref="Q25"/>
    <hyperlink r:id="rId49" ref="M26"/>
    <hyperlink r:id="rId50" ref="Q26"/>
    <hyperlink r:id="rId51" ref="M27"/>
    <hyperlink r:id="rId52" ref="Q27"/>
    <hyperlink r:id="rId53" ref="M28"/>
    <hyperlink r:id="rId54" ref="Q28"/>
    <hyperlink r:id="rId55" ref="M29"/>
    <hyperlink r:id="rId56" ref="Q29"/>
    <hyperlink r:id="rId57" ref="M30"/>
    <hyperlink r:id="rId58" ref="Q30"/>
    <hyperlink r:id="rId59" ref="M31"/>
    <hyperlink r:id="rId60" ref="Q31"/>
    <hyperlink r:id="rId61" ref="M32"/>
    <hyperlink r:id="rId62" ref="Q32"/>
    <hyperlink r:id="rId63" ref="M33"/>
    <hyperlink r:id="rId64" ref="Q33"/>
    <hyperlink r:id="rId65" ref="M34"/>
    <hyperlink r:id="rId66" ref="Q34"/>
    <hyperlink r:id="rId67" ref="M35"/>
    <hyperlink r:id="rId68" ref="Q35"/>
    <hyperlink r:id="rId69" ref="M36"/>
    <hyperlink r:id="rId70" ref="Q36"/>
    <hyperlink r:id="rId71" ref="M37"/>
    <hyperlink r:id="rId72" ref="Q37"/>
    <hyperlink r:id="rId73" ref="M38"/>
    <hyperlink r:id="rId74" ref="Q38"/>
    <hyperlink r:id="rId75" ref="M39"/>
    <hyperlink r:id="rId76" ref="Q39"/>
    <hyperlink r:id="rId77" ref="M40"/>
    <hyperlink r:id="rId78" ref="Q40"/>
    <hyperlink r:id="rId79" ref="M41"/>
    <hyperlink r:id="rId80" ref="Q41"/>
    <hyperlink r:id="rId81" ref="M42"/>
    <hyperlink r:id="rId82" ref="Q42"/>
    <hyperlink r:id="rId83" ref="M43"/>
    <hyperlink r:id="rId84" ref="Q43"/>
    <hyperlink r:id="rId85" ref="M44"/>
    <hyperlink r:id="rId86" ref="Q44"/>
    <hyperlink r:id="rId87" ref="M45"/>
    <hyperlink r:id="rId88" ref="Q45"/>
    <hyperlink r:id="rId89" ref="M46"/>
    <hyperlink r:id="rId90" ref="Q46"/>
    <hyperlink r:id="rId91" ref="M47"/>
    <hyperlink r:id="rId92" ref="Q47"/>
    <hyperlink r:id="rId93" ref="M48"/>
    <hyperlink r:id="rId94" ref="Q48"/>
    <hyperlink r:id="rId95" ref="M49"/>
    <hyperlink r:id="rId96" ref="Q49"/>
    <hyperlink r:id="rId97" ref="M50"/>
    <hyperlink r:id="rId98" ref="Q50"/>
    <hyperlink r:id="rId99" ref="M51"/>
    <hyperlink r:id="rId100" ref="Q51"/>
    <hyperlink r:id="rId101" ref="M52"/>
    <hyperlink r:id="rId102" ref="Q52"/>
    <hyperlink r:id="rId103" ref="M53"/>
    <hyperlink r:id="rId104" ref="Q53"/>
    <hyperlink r:id="rId105" ref="M54"/>
    <hyperlink r:id="rId106" ref="Q54"/>
    <hyperlink r:id="rId107" ref="M55"/>
    <hyperlink r:id="rId108" ref="Q55"/>
    <hyperlink r:id="rId109" ref="M56"/>
    <hyperlink r:id="rId110" ref="Q56"/>
    <hyperlink r:id="rId111" ref="M57"/>
    <hyperlink r:id="rId112" ref="Q57"/>
    <hyperlink r:id="rId113" ref="M58"/>
    <hyperlink r:id="rId114" ref="Q58"/>
    <hyperlink r:id="rId115" ref="M59"/>
    <hyperlink r:id="rId116" ref="Q59"/>
    <hyperlink r:id="rId117" ref="M60"/>
    <hyperlink r:id="rId118" ref="Q60"/>
    <hyperlink r:id="rId119" ref="M61"/>
    <hyperlink r:id="rId120" ref="Q61"/>
    <hyperlink r:id="rId121" ref="M62"/>
    <hyperlink r:id="rId122" ref="Q62"/>
    <hyperlink r:id="rId123" ref="M63"/>
    <hyperlink r:id="rId124" ref="Q63"/>
    <hyperlink r:id="rId125" ref="M64"/>
    <hyperlink r:id="rId126" ref="Q64"/>
    <hyperlink r:id="rId127" ref="M65"/>
    <hyperlink r:id="rId128" ref="Q65"/>
    <hyperlink r:id="rId129" ref="M66"/>
    <hyperlink r:id="rId130" ref="Q66"/>
    <hyperlink r:id="rId131" ref="M67"/>
    <hyperlink r:id="rId132" ref="Q67"/>
    <hyperlink r:id="rId133" ref="M68"/>
    <hyperlink r:id="rId134" ref="Q68"/>
    <hyperlink r:id="rId135" ref="M69"/>
    <hyperlink r:id="rId136" ref="Q69"/>
    <hyperlink r:id="rId137" ref="M70"/>
    <hyperlink r:id="rId138" ref="Q70"/>
    <hyperlink r:id="rId139" ref="M71"/>
    <hyperlink r:id="rId140" ref="Q71"/>
    <hyperlink r:id="rId141" ref="M72"/>
    <hyperlink r:id="rId142" ref="Q72"/>
    <hyperlink r:id="rId143" ref="M73"/>
    <hyperlink r:id="rId144" ref="Q73"/>
    <hyperlink r:id="rId145" ref="M74"/>
    <hyperlink r:id="rId146" ref="Q74"/>
    <hyperlink r:id="rId147" ref="M75"/>
    <hyperlink r:id="rId148" ref="Q75"/>
    <hyperlink r:id="rId149" ref="M76"/>
    <hyperlink r:id="rId150" ref="Q76"/>
    <hyperlink r:id="rId151" ref="M77"/>
    <hyperlink r:id="rId152" ref="Q77"/>
    <hyperlink r:id="rId153" ref="M78"/>
    <hyperlink r:id="rId154" ref="Q78"/>
    <hyperlink r:id="rId155" ref="M79"/>
    <hyperlink r:id="rId156" ref="Q79"/>
    <hyperlink r:id="rId157" ref="M80"/>
    <hyperlink r:id="rId158" ref="Q80"/>
    <hyperlink r:id="rId159" ref="M81"/>
    <hyperlink r:id="rId160" ref="Q81"/>
    <hyperlink r:id="rId161" ref="M82"/>
    <hyperlink r:id="rId162" ref="Q82"/>
    <hyperlink r:id="rId163" ref="M83"/>
    <hyperlink r:id="rId164" ref="Q83"/>
    <hyperlink r:id="rId165" ref="M84"/>
    <hyperlink r:id="rId166" ref="Q84"/>
    <hyperlink r:id="rId167" ref="M85"/>
    <hyperlink r:id="rId168" ref="Q85"/>
    <hyperlink r:id="rId169" ref="M86"/>
    <hyperlink r:id="rId170" ref="Q86"/>
    <hyperlink r:id="rId171" ref="M87"/>
    <hyperlink r:id="rId172" ref="Q87"/>
    <hyperlink r:id="rId173" ref="M88"/>
    <hyperlink r:id="rId174" ref="Q88"/>
    <hyperlink r:id="rId175" ref="M89"/>
    <hyperlink r:id="rId176" ref="Q89"/>
    <hyperlink r:id="rId177" ref="M90"/>
    <hyperlink r:id="rId178" ref="Q90"/>
    <hyperlink r:id="rId179" ref="M91"/>
    <hyperlink r:id="rId180" ref="Q91"/>
    <hyperlink r:id="rId181" ref="M92"/>
    <hyperlink r:id="rId182" ref="Q92"/>
    <hyperlink r:id="rId183" ref="M93"/>
    <hyperlink r:id="rId184" ref="Q93"/>
    <hyperlink r:id="rId185" ref="M94"/>
    <hyperlink r:id="rId186" ref="Q94"/>
    <hyperlink r:id="rId187" ref="M95"/>
    <hyperlink r:id="rId188" ref="Q95"/>
    <hyperlink r:id="rId189" ref="M96"/>
    <hyperlink r:id="rId190" ref="Q96"/>
    <hyperlink r:id="rId191" ref="M97"/>
    <hyperlink r:id="rId192" ref="Q97"/>
    <hyperlink r:id="rId193" ref="M98"/>
    <hyperlink r:id="rId194" ref="Q98"/>
    <hyperlink r:id="rId195" ref="M99"/>
    <hyperlink r:id="rId196" ref="Q99"/>
    <hyperlink r:id="rId197" ref="M100"/>
    <hyperlink r:id="rId198" ref="Q100"/>
    <hyperlink r:id="rId199" ref="M101"/>
    <hyperlink r:id="rId200" ref="Q101"/>
    <hyperlink r:id="rId201" ref="M102"/>
    <hyperlink r:id="rId202" ref="Q102"/>
    <hyperlink r:id="rId203" ref="M103"/>
    <hyperlink r:id="rId204" ref="Q103"/>
    <hyperlink r:id="rId205" ref="M104"/>
    <hyperlink r:id="rId206" ref="Q104"/>
    <hyperlink r:id="rId207" ref="M105"/>
    <hyperlink r:id="rId208" ref="Q105"/>
    <hyperlink r:id="rId209" ref="M106"/>
    <hyperlink r:id="rId210" ref="Q106"/>
    <hyperlink r:id="rId211" ref="M107"/>
    <hyperlink r:id="rId212" ref="Q107"/>
    <hyperlink r:id="rId213" ref="M108"/>
    <hyperlink r:id="rId214" ref="Q108"/>
    <hyperlink r:id="rId215" ref="M109"/>
    <hyperlink r:id="rId216" ref="Q109"/>
    <hyperlink r:id="rId217" ref="M110"/>
    <hyperlink r:id="rId218" ref="Q110"/>
    <hyperlink r:id="rId219" ref="M111"/>
    <hyperlink r:id="rId220" ref="Q111"/>
    <hyperlink r:id="rId221" ref="M112"/>
    <hyperlink r:id="rId222" ref="Q112"/>
    <hyperlink r:id="rId223" ref="M113"/>
    <hyperlink r:id="rId224" ref="Q113"/>
    <hyperlink r:id="rId225" ref="M114"/>
    <hyperlink r:id="rId226" ref="Q114"/>
    <hyperlink r:id="rId227" ref="M115"/>
    <hyperlink r:id="rId228" ref="Q115"/>
    <hyperlink r:id="rId229" ref="M116"/>
    <hyperlink r:id="rId230" ref="Q116"/>
    <hyperlink r:id="rId231" ref="M117"/>
    <hyperlink r:id="rId232" ref="Q117"/>
    <hyperlink r:id="rId233" ref="M118"/>
    <hyperlink r:id="rId234" ref="Q118"/>
    <hyperlink r:id="rId235" ref="M119"/>
    <hyperlink r:id="rId236" ref="Q119"/>
    <hyperlink r:id="rId237" ref="M120"/>
    <hyperlink r:id="rId238" ref="Q120"/>
    <hyperlink r:id="rId239" ref="M121"/>
    <hyperlink r:id="rId240" ref="Q121"/>
    <hyperlink r:id="rId241" ref="M122"/>
    <hyperlink r:id="rId242" ref="Q122"/>
    <hyperlink r:id="rId243" ref="M123"/>
    <hyperlink r:id="rId244" ref="Q123"/>
    <hyperlink r:id="rId245" ref="M124"/>
    <hyperlink r:id="rId246" ref="Q124"/>
    <hyperlink r:id="rId247" ref="M125"/>
    <hyperlink r:id="rId248" ref="Q125"/>
    <hyperlink r:id="rId249" ref="M126"/>
    <hyperlink r:id="rId250" ref="Q126"/>
    <hyperlink r:id="rId251" ref="M127"/>
    <hyperlink r:id="rId252" ref="Q127"/>
    <hyperlink r:id="rId253" ref="M128"/>
    <hyperlink r:id="rId254" ref="Q128"/>
    <hyperlink r:id="rId255" ref="M129"/>
    <hyperlink r:id="rId256" ref="Q129"/>
    <hyperlink r:id="rId257" ref="M130"/>
    <hyperlink r:id="rId258" ref="Q130"/>
    <hyperlink r:id="rId259" ref="M131"/>
    <hyperlink r:id="rId260" ref="Q131"/>
    <hyperlink r:id="rId261" ref="M132"/>
    <hyperlink r:id="rId262" ref="Q132"/>
    <hyperlink r:id="rId263" ref="M133"/>
    <hyperlink r:id="rId264" ref="Q133"/>
    <hyperlink r:id="rId265" ref="M134"/>
    <hyperlink r:id="rId266" ref="Q134"/>
    <hyperlink r:id="rId267" ref="M135"/>
    <hyperlink r:id="rId268" ref="Q135"/>
    <hyperlink r:id="rId269" ref="M136"/>
    <hyperlink r:id="rId270" ref="Q136"/>
    <hyperlink r:id="rId271" ref="M137"/>
    <hyperlink r:id="rId272" ref="Q137"/>
    <hyperlink r:id="rId273" ref="M138"/>
    <hyperlink r:id="rId274" ref="Q138"/>
    <hyperlink r:id="rId275" ref="M139"/>
    <hyperlink r:id="rId276" ref="Q139"/>
    <hyperlink r:id="rId277" ref="M140"/>
    <hyperlink r:id="rId278" ref="Q140"/>
    <hyperlink r:id="rId279" ref="M141"/>
    <hyperlink r:id="rId280" ref="Q141"/>
    <hyperlink r:id="rId281" ref="M142"/>
    <hyperlink r:id="rId282" ref="Q142"/>
    <hyperlink r:id="rId283" ref="M143"/>
    <hyperlink r:id="rId284" ref="Q143"/>
    <hyperlink r:id="rId285" ref="M144"/>
    <hyperlink r:id="rId286" ref="Q144"/>
    <hyperlink r:id="rId287" ref="M145"/>
    <hyperlink r:id="rId288" ref="Q145"/>
    <hyperlink r:id="rId289" ref="M146"/>
    <hyperlink r:id="rId290" ref="Q146"/>
    <hyperlink r:id="rId291" ref="M147"/>
    <hyperlink r:id="rId292" ref="Q147"/>
    <hyperlink r:id="rId293" ref="M148"/>
    <hyperlink r:id="rId294" ref="Q148"/>
    <hyperlink r:id="rId295" ref="M149"/>
    <hyperlink r:id="rId296" ref="Q149"/>
    <hyperlink r:id="rId297" ref="M150"/>
    <hyperlink r:id="rId298" ref="Q150"/>
    <hyperlink r:id="rId299" ref="M151"/>
    <hyperlink r:id="rId300" ref="Q151"/>
    <hyperlink r:id="rId301" ref="M152"/>
    <hyperlink r:id="rId302" ref="Q152"/>
    <hyperlink r:id="rId303" ref="M153"/>
    <hyperlink r:id="rId304" ref="Q153"/>
    <hyperlink r:id="rId305" ref="M154"/>
    <hyperlink r:id="rId306" ref="Q154"/>
    <hyperlink r:id="rId307" ref="M155"/>
    <hyperlink r:id="rId308" ref="Q155"/>
    <hyperlink r:id="rId309" ref="M156"/>
    <hyperlink r:id="rId310" ref="Q156"/>
    <hyperlink r:id="rId311" ref="M157"/>
    <hyperlink r:id="rId312" ref="Q157"/>
    <hyperlink r:id="rId313" ref="M158"/>
    <hyperlink r:id="rId314" ref="Q158"/>
    <hyperlink r:id="rId315" ref="M159"/>
    <hyperlink r:id="rId316" ref="Q159"/>
    <hyperlink r:id="rId317" ref="M160"/>
    <hyperlink r:id="rId318" ref="Q160"/>
    <hyperlink r:id="rId319" ref="M161"/>
    <hyperlink r:id="rId320" ref="Q161"/>
    <hyperlink r:id="rId321" ref="M162"/>
    <hyperlink r:id="rId322" ref="Q162"/>
    <hyperlink r:id="rId323" ref="M163"/>
    <hyperlink r:id="rId324" ref="Q163"/>
    <hyperlink r:id="rId325" ref="M164"/>
    <hyperlink r:id="rId326" ref="Q164"/>
    <hyperlink r:id="rId327" ref="M165"/>
    <hyperlink r:id="rId328" ref="Q165"/>
    <hyperlink r:id="rId329" ref="M166"/>
    <hyperlink r:id="rId330" ref="Q166"/>
    <hyperlink r:id="rId331" ref="M167"/>
    <hyperlink r:id="rId332" ref="Q167"/>
    <hyperlink r:id="rId333" ref="M168"/>
    <hyperlink r:id="rId334" ref="Q168"/>
    <hyperlink r:id="rId335" ref="M169"/>
    <hyperlink r:id="rId336" ref="Q169"/>
    <hyperlink r:id="rId337" ref="M170"/>
    <hyperlink r:id="rId338" ref="Q170"/>
    <hyperlink r:id="rId339" ref="M171"/>
    <hyperlink r:id="rId340" ref="Q171"/>
    <hyperlink r:id="rId341" ref="M172"/>
    <hyperlink r:id="rId342" ref="Q172"/>
    <hyperlink r:id="rId343" ref="M173"/>
    <hyperlink r:id="rId344" ref="Q173"/>
    <hyperlink r:id="rId345" ref="M174"/>
    <hyperlink r:id="rId346" ref="Q174"/>
    <hyperlink r:id="rId347" ref="M175"/>
    <hyperlink r:id="rId348" ref="Q175"/>
    <hyperlink r:id="rId349" ref="M176"/>
    <hyperlink r:id="rId350" ref="Q176"/>
    <hyperlink r:id="rId351" ref="M177"/>
    <hyperlink r:id="rId352" ref="Q177"/>
    <hyperlink r:id="rId353" ref="M178"/>
    <hyperlink r:id="rId354" ref="Q178"/>
    <hyperlink r:id="rId355" ref="M179"/>
    <hyperlink r:id="rId356" ref="Q179"/>
    <hyperlink r:id="rId357" ref="M180"/>
    <hyperlink r:id="rId358" ref="Q180"/>
    <hyperlink r:id="rId359" ref="M181"/>
    <hyperlink r:id="rId360" ref="Q181"/>
    <hyperlink r:id="rId361" ref="M182"/>
    <hyperlink r:id="rId362" ref="Q182"/>
    <hyperlink r:id="rId363" ref="M183"/>
    <hyperlink r:id="rId364" ref="Q183"/>
    <hyperlink r:id="rId365" ref="M184"/>
    <hyperlink r:id="rId366" ref="Q184"/>
    <hyperlink r:id="rId367" ref="M185"/>
    <hyperlink r:id="rId368" ref="Q185"/>
    <hyperlink r:id="rId369" ref="M186"/>
    <hyperlink r:id="rId370" ref="Q186"/>
    <hyperlink r:id="rId371" ref="M187"/>
    <hyperlink r:id="rId372" ref="Q187"/>
    <hyperlink r:id="rId373" ref="M188"/>
    <hyperlink r:id="rId374" ref="Q188"/>
    <hyperlink r:id="rId375" ref="M189"/>
    <hyperlink r:id="rId376" ref="Q189"/>
    <hyperlink r:id="rId377" ref="M190"/>
    <hyperlink r:id="rId378" ref="Q190"/>
    <hyperlink r:id="rId379" ref="M191"/>
    <hyperlink r:id="rId380" ref="Q191"/>
    <hyperlink r:id="rId381" ref="M192"/>
    <hyperlink r:id="rId382" ref="Q192"/>
    <hyperlink r:id="rId383" ref="M193"/>
    <hyperlink r:id="rId384" ref="Q193"/>
    <hyperlink r:id="rId385" ref="M194"/>
    <hyperlink r:id="rId386" ref="Q194"/>
    <hyperlink r:id="rId387" ref="M195"/>
    <hyperlink r:id="rId388" ref="Q195"/>
    <hyperlink r:id="rId389" ref="M196"/>
    <hyperlink r:id="rId390" ref="Q196"/>
    <hyperlink r:id="rId391" ref="M197"/>
    <hyperlink r:id="rId392" ref="Q197"/>
    <hyperlink r:id="rId393" ref="M198"/>
    <hyperlink r:id="rId394" ref="Q198"/>
    <hyperlink r:id="rId395" ref="M199"/>
    <hyperlink r:id="rId396" ref="Q199"/>
    <hyperlink r:id="rId397" ref="M200"/>
    <hyperlink r:id="rId398" ref="Q200"/>
    <hyperlink r:id="rId399" ref="M201"/>
    <hyperlink r:id="rId400" ref="Q201"/>
    <hyperlink r:id="rId401" ref="M202"/>
    <hyperlink r:id="rId402" ref="Q202"/>
    <hyperlink r:id="rId403" ref="M203"/>
    <hyperlink r:id="rId404" ref="Q203"/>
    <hyperlink r:id="rId405" ref="M204"/>
    <hyperlink r:id="rId406" ref="Q204"/>
    <hyperlink r:id="rId407" ref="M205"/>
    <hyperlink r:id="rId408" ref="Q205"/>
    <hyperlink r:id="rId409" ref="M206"/>
    <hyperlink r:id="rId410" ref="Q206"/>
    <hyperlink r:id="rId411" ref="M207"/>
    <hyperlink r:id="rId412" ref="Q207"/>
    <hyperlink r:id="rId413" ref="M208"/>
    <hyperlink r:id="rId414" ref="Q208"/>
    <hyperlink r:id="rId415" ref="M209"/>
    <hyperlink r:id="rId416" ref="Q209"/>
    <hyperlink r:id="rId417" ref="M210"/>
    <hyperlink r:id="rId418" ref="Q210"/>
    <hyperlink r:id="rId419" ref="M211"/>
    <hyperlink r:id="rId420" ref="Q211"/>
    <hyperlink r:id="rId421" ref="M212"/>
    <hyperlink r:id="rId422" ref="Q212"/>
    <hyperlink r:id="rId423" ref="M213"/>
    <hyperlink r:id="rId424" ref="Q213"/>
    <hyperlink r:id="rId425" ref="M214"/>
    <hyperlink r:id="rId426" ref="Q214"/>
    <hyperlink r:id="rId427" ref="M215"/>
    <hyperlink r:id="rId428" ref="Q215"/>
    <hyperlink r:id="rId429" ref="M216"/>
    <hyperlink r:id="rId430" ref="Q216"/>
    <hyperlink r:id="rId431" ref="M217"/>
    <hyperlink r:id="rId432" ref="Q217"/>
    <hyperlink r:id="rId433" ref="M218"/>
    <hyperlink r:id="rId434" ref="Q218"/>
    <hyperlink r:id="rId435" ref="M219"/>
    <hyperlink r:id="rId436" ref="Q219"/>
    <hyperlink r:id="rId437" ref="M220"/>
    <hyperlink r:id="rId438" ref="Q220"/>
    <hyperlink r:id="rId439" ref="M221"/>
    <hyperlink r:id="rId440" ref="Q221"/>
    <hyperlink r:id="rId441" ref="M222"/>
    <hyperlink r:id="rId442" ref="Q222"/>
    <hyperlink r:id="rId443" ref="M223"/>
    <hyperlink r:id="rId444" ref="Q223"/>
    <hyperlink r:id="rId445" ref="M224"/>
    <hyperlink r:id="rId446" ref="Q224"/>
    <hyperlink r:id="rId447" ref="M225"/>
    <hyperlink r:id="rId448" ref="Q225"/>
    <hyperlink r:id="rId449" ref="M226"/>
    <hyperlink r:id="rId450" ref="Q226"/>
    <hyperlink r:id="rId451" ref="M227"/>
    <hyperlink r:id="rId452" ref="Q227"/>
    <hyperlink r:id="rId453" ref="M228"/>
    <hyperlink r:id="rId454" ref="Q228"/>
    <hyperlink r:id="rId455" ref="M229"/>
    <hyperlink r:id="rId456" ref="Q229"/>
    <hyperlink r:id="rId457" ref="M230"/>
    <hyperlink r:id="rId458" ref="Q230"/>
    <hyperlink r:id="rId459" ref="M231"/>
    <hyperlink r:id="rId460" ref="Q231"/>
    <hyperlink r:id="rId461" ref="M232"/>
    <hyperlink r:id="rId462" ref="Q232"/>
    <hyperlink r:id="rId463" ref="M233"/>
    <hyperlink r:id="rId464" ref="Q233"/>
    <hyperlink r:id="rId465" ref="M234"/>
    <hyperlink r:id="rId466" ref="Q234"/>
    <hyperlink r:id="rId467" ref="M235"/>
    <hyperlink r:id="rId468" ref="Q235"/>
    <hyperlink r:id="rId469" ref="M236"/>
    <hyperlink r:id="rId470" ref="Q236"/>
    <hyperlink r:id="rId471" ref="M237"/>
    <hyperlink r:id="rId472" ref="Q237"/>
    <hyperlink r:id="rId473" ref="M238"/>
    <hyperlink r:id="rId474" ref="Q238"/>
    <hyperlink r:id="rId475" ref="M239"/>
    <hyperlink r:id="rId476" ref="Q239"/>
    <hyperlink r:id="rId477" ref="M240"/>
    <hyperlink r:id="rId478" ref="Q240"/>
    <hyperlink r:id="rId479" ref="M241"/>
    <hyperlink r:id="rId480" ref="Q241"/>
    <hyperlink r:id="rId481" ref="M242"/>
    <hyperlink r:id="rId482" ref="Q242"/>
    <hyperlink r:id="rId483" ref="M243"/>
    <hyperlink r:id="rId484" ref="Q243"/>
    <hyperlink r:id="rId485" ref="M244"/>
    <hyperlink r:id="rId486" ref="Q244"/>
    <hyperlink r:id="rId487" ref="M245"/>
    <hyperlink r:id="rId488" ref="Q245"/>
    <hyperlink r:id="rId489" ref="M246"/>
    <hyperlink r:id="rId490" ref="Q246"/>
    <hyperlink r:id="rId491" ref="M247"/>
    <hyperlink r:id="rId492" ref="Q247"/>
    <hyperlink r:id="rId493" ref="M248"/>
    <hyperlink r:id="rId494" ref="Q248"/>
    <hyperlink r:id="rId495" ref="M249"/>
    <hyperlink r:id="rId496" ref="Q249"/>
    <hyperlink r:id="rId497" ref="M250"/>
    <hyperlink r:id="rId498" ref="Q250"/>
    <hyperlink r:id="rId499" ref="M251"/>
    <hyperlink r:id="rId500" ref="Q251"/>
    <hyperlink r:id="rId501" ref="M252"/>
    <hyperlink r:id="rId502" ref="Q252"/>
    <hyperlink r:id="rId503" ref="M253"/>
    <hyperlink r:id="rId504" ref="Q253"/>
    <hyperlink r:id="rId505" ref="M254"/>
    <hyperlink r:id="rId506" ref="Q254"/>
    <hyperlink r:id="rId507" ref="M255"/>
    <hyperlink r:id="rId508" ref="Q255"/>
    <hyperlink r:id="rId509" ref="M256"/>
    <hyperlink r:id="rId510" ref="Q256"/>
    <hyperlink r:id="rId511" ref="M257"/>
    <hyperlink r:id="rId512" ref="Q257"/>
    <hyperlink r:id="rId513" ref="M258"/>
    <hyperlink r:id="rId514" ref="Q258"/>
    <hyperlink r:id="rId515" ref="M259"/>
    <hyperlink r:id="rId516" ref="Q259"/>
    <hyperlink r:id="rId517" ref="M260"/>
    <hyperlink r:id="rId518" ref="Q260"/>
    <hyperlink r:id="rId519" ref="M261"/>
    <hyperlink r:id="rId520" ref="Q261"/>
    <hyperlink r:id="rId521" ref="M262"/>
    <hyperlink r:id="rId522" ref="Q262"/>
    <hyperlink r:id="rId523" ref="M263"/>
    <hyperlink r:id="rId524" ref="Q263"/>
    <hyperlink r:id="rId525" ref="M264"/>
    <hyperlink r:id="rId526" ref="Q264"/>
    <hyperlink r:id="rId527" ref="M265"/>
    <hyperlink r:id="rId528" ref="Q265"/>
    <hyperlink r:id="rId529" ref="M266"/>
    <hyperlink r:id="rId530" ref="Q266"/>
    <hyperlink r:id="rId531" ref="M267"/>
    <hyperlink r:id="rId532" ref="Q267"/>
    <hyperlink r:id="rId533" ref="M268"/>
    <hyperlink r:id="rId534" ref="Q268"/>
    <hyperlink r:id="rId535" ref="M269"/>
    <hyperlink r:id="rId536" ref="Q269"/>
    <hyperlink r:id="rId537" ref="M270"/>
    <hyperlink r:id="rId538" ref="Q270"/>
    <hyperlink r:id="rId539" ref="M271"/>
    <hyperlink r:id="rId540" ref="Q271"/>
    <hyperlink r:id="rId541" ref="M272"/>
    <hyperlink r:id="rId542" ref="Q272"/>
    <hyperlink r:id="rId543" ref="M273"/>
    <hyperlink r:id="rId544" ref="Q273"/>
    <hyperlink r:id="rId545" ref="M274"/>
    <hyperlink r:id="rId546" ref="Q274"/>
    <hyperlink r:id="rId547" ref="M275"/>
    <hyperlink r:id="rId548" ref="Q275"/>
    <hyperlink r:id="rId549" ref="M276"/>
    <hyperlink r:id="rId550" ref="Q276"/>
    <hyperlink r:id="rId551" ref="M277"/>
    <hyperlink r:id="rId552" ref="Q277"/>
    <hyperlink r:id="rId553" ref="M278"/>
    <hyperlink r:id="rId554" ref="Q278"/>
    <hyperlink r:id="rId555" ref="M279"/>
    <hyperlink r:id="rId556" ref="Q279"/>
    <hyperlink r:id="rId557" ref="M280"/>
    <hyperlink r:id="rId558" ref="Q280"/>
    <hyperlink r:id="rId559" ref="M281"/>
    <hyperlink r:id="rId560" ref="Q281"/>
    <hyperlink r:id="rId561" ref="M282"/>
    <hyperlink r:id="rId562" ref="Q282"/>
    <hyperlink r:id="rId563" ref="M283"/>
    <hyperlink r:id="rId564" ref="Q283"/>
    <hyperlink r:id="rId565" ref="M284"/>
    <hyperlink r:id="rId566" ref="Q284"/>
    <hyperlink r:id="rId567" ref="M285"/>
    <hyperlink r:id="rId568" ref="Q285"/>
    <hyperlink r:id="rId569" ref="M286"/>
    <hyperlink r:id="rId570" ref="Q286"/>
    <hyperlink r:id="rId571" ref="M287"/>
    <hyperlink r:id="rId572" ref="Q287"/>
    <hyperlink r:id="rId573" ref="M288"/>
    <hyperlink r:id="rId574" ref="Q288"/>
    <hyperlink r:id="rId575" ref="M289"/>
    <hyperlink r:id="rId576" ref="Q289"/>
    <hyperlink r:id="rId577" ref="M290"/>
    <hyperlink r:id="rId578" ref="Q290"/>
    <hyperlink r:id="rId579" ref="M291"/>
    <hyperlink r:id="rId580" ref="Q291"/>
    <hyperlink r:id="rId581" ref="M292"/>
    <hyperlink r:id="rId582" ref="Q292"/>
    <hyperlink r:id="rId583" ref="M293"/>
    <hyperlink r:id="rId584" ref="Q293"/>
    <hyperlink r:id="rId585" ref="M294"/>
    <hyperlink r:id="rId586" ref="Q294"/>
    <hyperlink r:id="rId587" ref="M295"/>
    <hyperlink r:id="rId588" ref="Q295"/>
    <hyperlink r:id="rId589" ref="M296"/>
    <hyperlink r:id="rId590" ref="Q296"/>
    <hyperlink r:id="rId591" ref="M297"/>
    <hyperlink r:id="rId592" ref="Q297"/>
    <hyperlink r:id="rId593" ref="M298"/>
    <hyperlink r:id="rId594" ref="Q298"/>
    <hyperlink r:id="rId595" ref="M299"/>
    <hyperlink r:id="rId596" ref="Q299"/>
    <hyperlink r:id="rId597" ref="M300"/>
    <hyperlink r:id="rId598" ref="Q300"/>
    <hyperlink r:id="rId599" ref="M301"/>
    <hyperlink r:id="rId600" ref="Q301"/>
    <hyperlink r:id="rId601" ref="M302"/>
    <hyperlink r:id="rId602" ref="Q302"/>
    <hyperlink r:id="rId603" ref="M303"/>
    <hyperlink r:id="rId604" ref="Q303"/>
    <hyperlink r:id="rId605" ref="M304"/>
    <hyperlink r:id="rId606" ref="Q304"/>
    <hyperlink r:id="rId607" ref="M305"/>
    <hyperlink r:id="rId608" ref="Q305"/>
    <hyperlink r:id="rId609" ref="M306"/>
    <hyperlink r:id="rId610" ref="Q306"/>
    <hyperlink r:id="rId611" ref="M307"/>
    <hyperlink r:id="rId612" ref="Q307"/>
    <hyperlink r:id="rId613" ref="M308"/>
    <hyperlink r:id="rId614" ref="Q308"/>
    <hyperlink r:id="rId615" ref="M309"/>
    <hyperlink r:id="rId616" ref="Q309"/>
    <hyperlink r:id="rId617" ref="M310"/>
    <hyperlink r:id="rId618" ref="Q310"/>
    <hyperlink r:id="rId619" ref="M311"/>
    <hyperlink r:id="rId620" ref="Q311"/>
    <hyperlink r:id="rId621" ref="M312"/>
    <hyperlink r:id="rId622" ref="Q312"/>
    <hyperlink r:id="rId623" ref="M313"/>
    <hyperlink r:id="rId624" ref="Q313"/>
    <hyperlink r:id="rId625" ref="M314"/>
    <hyperlink r:id="rId626" ref="Q314"/>
    <hyperlink r:id="rId627" ref="M315"/>
    <hyperlink r:id="rId628" ref="Q315"/>
    <hyperlink r:id="rId629" ref="M316"/>
    <hyperlink r:id="rId630" ref="Q316"/>
    <hyperlink r:id="rId631" ref="M317"/>
    <hyperlink r:id="rId632" ref="Q317"/>
    <hyperlink r:id="rId633" ref="M318"/>
    <hyperlink r:id="rId634" ref="Q318"/>
    <hyperlink r:id="rId635" ref="M319"/>
    <hyperlink r:id="rId636" ref="Q319"/>
    <hyperlink r:id="rId637" ref="M320"/>
    <hyperlink r:id="rId638" ref="Q320"/>
    <hyperlink r:id="rId639" ref="M321"/>
    <hyperlink r:id="rId640" ref="Q321"/>
    <hyperlink r:id="rId641" ref="M322"/>
    <hyperlink r:id="rId642" ref="Q322"/>
    <hyperlink r:id="rId643" ref="M323"/>
    <hyperlink r:id="rId644" ref="Q323"/>
    <hyperlink r:id="rId645" ref="M324"/>
    <hyperlink r:id="rId646" ref="Q324"/>
    <hyperlink r:id="rId647" ref="M325"/>
    <hyperlink r:id="rId648" ref="Q325"/>
    <hyperlink r:id="rId649" ref="M326"/>
    <hyperlink r:id="rId650" ref="Q326"/>
    <hyperlink r:id="rId651" ref="M327"/>
    <hyperlink r:id="rId652" ref="Q327"/>
    <hyperlink r:id="rId653" ref="M328"/>
    <hyperlink r:id="rId654" ref="Q328"/>
    <hyperlink r:id="rId655" ref="M329"/>
    <hyperlink r:id="rId656" ref="Q329"/>
    <hyperlink r:id="rId657" ref="M330"/>
    <hyperlink r:id="rId658" ref="Q330"/>
    <hyperlink r:id="rId659" ref="M331"/>
    <hyperlink r:id="rId660" ref="Q331"/>
    <hyperlink r:id="rId661" ref="M332"/>
    <hyperlink r:id="rId662" ref="Q332"/>
    <hyperlink r:id="rId663" ref="M333"/>
    <hyperlink r:id="rId664" ref="Q333"/>
    <hyperlink r:id="rId665" ref="M334"/>
    <hyperlink r:id="rId666" ref="Q334"/>
    <hyperlink r:id="rId667" ref="M335"/>
    <hyperlink r:id="rId668" ref="Q335"/>
    <hyperlink r:id="rId669" ref="M336"/>
    <hyperlink r:id="rId670" ref="Q336"/>
    <hyperlink r:id="rId671" ref="M337"/>
    <hyperlink r:id="rId672" ref="Q337"/>
    <hyperlink r:id="rId673" ref="M338"/>
    <hyperlink r:id="rId674" ref="Q338"/>
    <hyperlink r:id="rId675" ref="M339"/>
    <hyperlink r:id="rId676" ref="Q339"/>
    <hyperlink r:id="rId677" ref="M340"/>
    <hyperlink r:id="rId678" ref="Q340"/>
    <hyperlink r:id="rId679" ref="M341"/>
    <hyperlink r:id="rId680" ref="Q341"/>
    <hyperlink r:id="rId681" ref="M342"/>
    <hyperlink r:id="rId682" ref="Q342"/>
    <hyperlink r:id="rId683" ref="M343"/>
    <hyperlink r:id="rId684" ref="Q343"/>
    <hyperlink r:id="rId685" ref="M344"/>
    <hyperlink r:id="rId686" ref="Q344"/>
    <hyperlink r:id="rId687" ref="M345"/>
    <hyperlink r:id="rId688" ref="Q345"/>
    <hyperlink r:id="rId689" ref="M346"/>
    <hyperlink r:id="rId690" ref="Q346"/>
    <hyperlink r:id="rId691" ref="M347"/>
    <hyperlink r:id="rId692" ref="Q347"/>
    <hyperlink r:id="rId693" ref="M348"/>
    <hyperlink r:id="rId694" ref="Q348"/>
    <hyperlink r:id="rId695" ref="M349"/>
    <hyperlink r:id="rId696" ref="Q349"/>
    <hyperlink r:id="rId697" ref="M350"/>
    <hyperlink r:id="rId698" ref="Q350"/>
    <hyperlink r:id="rId699" ref="M351"/>
    <hyperlink r:id="rId700" ref="Q351"/>
    <hyperlink r:id="rId701" ref="M352"/>
    <hyperlink r:id="rId702" ref="Q352"/>
    <hyperlink r:id="rId703" ref="M353"/>
    <hyperlink r:id="rId704" ref="Q353"/>
    <hyperlink r:id="rId705" ref="M354"/>
    <hyperlink r:id="rId706" ref="Q354"/>
    <hyperlink r:id="rId707" ref="M355"/>
    <hyperlink r:id="rId708" ref="Q355"/>
    <hyperlink r:id="rId709" ref="M356"/>
    <hyperlink r:id="rId710" ref="Q356"/>
    <hyperlink r:id="rId711" ref="M357"/>
    <hyperlink r:id="rId712" ref="Q357"/>
    <hyperlink r:id="rId713" ref="M358"/>
    <hyperlink r:id="rId714" ref="Q358"/>
    <hyperlink r:id="rId715" ref="M359"/>
    <hyperlink r:id="rId716" ref="Q359"/>
    <hyperlink r:id="rId717" ref="M360"/>
    <hyperlink r:id="rId718" ref="Q360"/>
    <hyperlink r:id="rId719" ref="M361"/>
    <hyperlink r:id="rId720" ref="Q361"/>
    <hyperlink r:id="rId721" ref="M362"/>
    <hyperlink r:id="rId722" ref="Q362"/>
    <hyperlink r:id="rId723" ref="M363"/>
    <hyperlink r:id="rId724" ref="Q363"/>
    <hyperlink r:id="rId725" ref="M364"/>
    <hyperlink r:id="rId726" ref="Q364"/>
    <hyperlink r:id="rId727" ref="M365"/>
    <hyperlink r:id="rId728" ref="Q365"/>
    <hyperlink r:id="rId729" ref="M366"/>
    <hyperlink r:id="rId730" ref="Q366"/>
    <hyperlink r:id="rId731" ref="M367"/>
    <hyperlink r:id="rId732" ref="Q367"/>
    <hyperlink r:id="rId733" ref="M368"/>
    <hyperlink r:id="rId734" ref="Q368"/>
    <hyperlink r:id="rId735" ref="M369"/>
    <hyperlink r:id="rId736" ref="Q369"/>
    <hyperlink r:id="rId737" ref="M370"/>
    <hyperlink r:id="rId738" ref="Q370"/>
    <hyperlink r:id="rId739" ref="M371"/>
    <hyperlink r:id="rId740" ref="Q371"/>
    <hyperlink r:id="rId741" ref="M372"/>
    <hyperlink r:id="rId742" ref="Q372"/>
    <hyperlink r:id="rId743" ref="M373"/>
    <hyperlink r:id="rId744" ref="Q373"/>
    <hyperlink r:id="rId745" ref="M374"/>
    <hyperlink r:id="rId746" ref="Q374"/>
    <hyperlink r:id="rId747" ref="M375"/>
    <hyperlink r:id="rId748" ref="Q375"/>
    <hyperlink r:id="rId749" ref="M376"/>
    <hyperlink r:id="rId750" ref="Q376"/>
    <hyperlink r:id="rId751" ref="M377"/>
    <hyperlink r:id="rId752" ref="Q377"/>
    <hyperlink r:id="rId753" ref="M378"/>
    <hyperlink r:id="rId754" ref="Q378"/>
    <hyperlink r:id="rId755" ref="M379"/>
    <hyperlink r:id="rId756" ref="Q379"/>
    <hyperlink r:id="rId757" ref="M380"/>
    <hyperlink r:id="rId758" ref="Q380"/>
    <hyperlink r:id="rId759" ref="M381"/>
    <hyperlink r:id="rId760" ref="Q381"/>
    <hyperlink r:id="rId761" ref="M382"/>
    <hyperlink r:id="rId762" ref="Q382"/>
    <hyperlink r:id="rId763" ref="M383"/>
    <hyperlink r:id="rId764" ref="Q383"/>
    <hyperlink r:id="rId765" ref="M384"/>
    <hyperlink r:id="rId766" ref="Q384"/>
    <hyperlink r:id="rId767" ref="M385"/>
    <hyperlink r:id="rId768" ref="Q385"/>
    <hyperlink r:id="rId769" ref="M386"/>
    <hyperlink r:id="rId770" ref="Q386"/>
    <hyperlink r:id="rId771" ref="M387"/>
    <hyperlink r:id="rId772" ref="Q387"/>
    <hyperlink r:id="rId773" ref="M388"/>
    <hyperlink r:id="rId774" ref="Q388"/>
    <hyperlink r:id="rId775" ref="M389"/>
    <hyperlink r:id="rId776" ref="Q389"/>
    <hyperlink r:id="rId777" ref="M390"/>
    <hyperlink r:id="rId778" ref="Q390"/>
    <hyperlink r:id="rId779" ref="M391"/>
    <hyperlink r:id="rId780" ref="Q391"/>
    <hyperlink r:id="rId781" ref="M392"/>
    <hyperlink r:id="rId782" ref="Q392"/>
    <hyperlink r:id="rId783" ref="M393"/>
    <hyperlink r:id="rId784" ref="Q393"/>
    <hyperlink r:id="rId785" ref="M394"/>
    <hyperlink r:id="rId786" ref="Q394"/>
    <hyperlink r:id="rId787" ref="M395"/>
    <hyperlink r:id="rId788" ref="Q395"/>
    <hyperlink r:id="rId789" ref="M396"/>
    <hyperlink r:id="rId790" ref="Q396"/>
    <hyperlink r:id="rId791" ref="M397"/>
    <hyperlink r:id="rId792" ref="Q397"/>
    <hyperlink r:id="rId793" ref="M398"/>
    <hyperlink r:id="rId794" ref="Q398"/>
    <hyperlink r:id="rId795" ref="M399"/>
    <hyperlink r:id="rId796" ref="Q399"/>
    <hyperlink r:id="rId797" ref="M400"/>
    <hyperlink r:id="rId798" ref="Q400"/>
    <hyperlink r:id="rId799" ref="M401"/>
    <hyperlink r:id="rId800" ref="Q401"/>
    <hyperlink r:id="rId801" ref="M402"/>
    <hyperlink r:id="rId802" ref="Q402"/>
    <hyperlink r:id="rId803" ref="M403"/>
    <hyperlink r:id="rId804" ref="Q403"/>
    <hyperlink r:id="rId805" ref="M404"/>
    <hyperlink r:id="rId806" ref="Q404"/>
    <hyperlink r:id="rId807" ref="M405"/>
    <hyperlink r:id="rId808" ref="Q405"/>
    <hyperlink r:id="rId809" ref="M406"/>
    <hyperlink r:id="rId810" ref="Q406"/>
    <hyperlink r:id="rId811" ref="M407"/>
    <hyperlink r:id="rId812" ref="Q407"/>
    <hyperlink r:id="rId813" ref="M408"/>
    <hyperlink r:id="rId814" ref="Q408"/>
    <hyperlink r:id="rId815" ref="M409"/>
    <hyperlink r:id="rId816" ref="Q409"/>
    <hyperlink r:id="rId817" ref="M410"/>
    <hyperlink r:id="rId818" ref="Q410"/>
    <hyperlink r:id="rId819" ref="M411"/>
    <hyperlink r:id="rId820" ref="Q411"/>
    <hyperlink r:id="rId821" ref="M412"/>
    <hyperlink r:id="rId822" ref="Q412"/>
    <hyperlink r:id="rId823" ref="M413"/>
    <hyperlink r:id="rId824" ref="Q413"/>
    <hyperlink r:id="rId825" ref="M414"/>
    <hyperlink r:id="rId826" ref="Q414"/>
    <hyperlink r:id="rId827" ref="M415"/>
    <hyperlink r:id="rId828" ref="Q415"/>
    <hyperlink r:id="rId829" ref="M416"/>
    <hyperlink r:id="rId830" ref="Q416"/>
    <hyperlink r:id="rId831" ref="M417"/>
    <hyperlink r:id="rId832" ref="Q417"/>
    <hyperlink r:id="rId833" ref="M418"/>
    <hyperlink r:id="rId834" ref="Q418"/>
    <hyperlink r:id="rId835" ref="M419"/>
    <hyperlink r:id="rId836" ref="Q419"/>
    <hyperlink r:id="rId837" ref="M420"/>
    <hyperlink r:id="rId838" ref="Q420"/>
    <hyperlink r:id="rId839" ref="M421"/>
    <hyperlink r:id="rId840" ref="Q421"/>
    <hyperlink r:id="rId841" ref="M422"/>
    <hyperlink r:id="rId842" ref="Q422"/>
    <hyperlink r:id="rId843" ref="M423"/>
    <hyperlink r:id="rId844" ref="Q423"/>
    <hyperlink r:id="rId845" ref="M424"/>
    <hyperlink r:id="rId846" ref="Q424"/>
    <hyperlink r:id="rId847" ref="M425"/>
    <hyperlink r:id="rId848" ref="Q425"/>
    <hyperlink r:id="rId849" ref="M426"/>
    <hyperlink r:id="rId850" ref="Q426"/>
    <hyperlink r:id="rId851" ref="M427"/>
    <hyperlink r:id="rId852" ref="Q427"/>
    <hyperlink r:id="rId853" ref="M428"/>
    <hyperlink r:id="rId854" ref="Q428"/>
    <hyperlink r:id="rId855" ref="M429"/>
    <hyperlink r:id="rId856" ref="Q429"/>
    <hyperlink r:id="rId857" ref="M430"/>
    <hyperlink r:id="rId858" ref="Q430"/>
    <hyperlink r:id="rId859" ref="M431"/>
    <hyperlink r:id="rId860" ref="Q431"/>
    <hyperlink r:id="rId861" ref="M432"/>
    <hyperlink r:id="rId862" ref="Q432"/>
    <hyperlink r:id="rId863" ref="M433"/>
    <hyperlink r:id="rId864" ref="Q433"/>
    <hyperlink r:id="rId865" ref="M434"/>
    <hyperlink r:id="rId866" ref="Q434"/>
    <hyperlink r:id="rId867" ref="M435"/>
    <hyperlink r:id="rId868" ref="Q435"/>
    <hyperlink r:id="rId869" ref="M436"/>
    <hyperlink r:id="rId870" ref="Q436"/>
    <hyperlink r:id="rId871" ref="M437"/>
    <hyperlink r:id="rId872" ref="Q437"/>
    <hyperlink r:id="rId873" ref="M438"/>
    <hyperlink r:id="rId874" ref="Q438"/>
    <hyperlink r:id="rId875" ref="M439"/>
    <hyperlink r:id="rId876" ref="Q439"/>
    <hyperlink r:id="rId877" ref="M440"/>
    <hyperlink r:id="rId878" ref="Q440"/>
    <hyperlink r:id="rId879" ref="M441"/>
    <hyperlink r:id="rId880" ref="Q441"/>
    <hyperlink r:id="rId881" ref="M442"/>
    <hyperlink r:id="rId882" ref="Q442"/>
    <hyperlink r:id="rId883" ref="M443"/>
    <hyperlink r:id="rId884" ref="Q443"/>
    <hyperlink r:id="rId885" ref="M444"/>
    <hyperlink r:id="rId886" ref="Q444"/>
    <hyperlink r:id="rId887" ref="M445"/>
    <hyperlink r:id="rId888" ref="Q445"/>
    <hyperlink r:id="rId889" ref="M446"/>
    <hyperlink r:id="rId890" ref="Q446"/>
    <hyperlink r:id="rId891" ref="M447"/>
    <hyperlink r:id="rId892" ref="Q447"/>
    <hyperlink r:id="rId893" ref="M448"/>
    <hyperlink r:id="rId894" ref="Q448"/>
    <hyperlink r:id="rId895" ref="M449"/>
    <hyperlink r:id="rId896" ref="Q449"/>
    <hyperlink r:id="rId897" ref="M450"/>
    <hyperlink r:id="rId898" ref="Q450"/>
    <hyperlink r:id="rId899" ref="M451"/>
    <hyperlink r:id="rId900" ref="Q451"/>
    <hyperlink r:id="rId901" ref="M452"/>
    <hyperlink r:id="rId902" ref="Q452"/>
    <hyperlink r:id="rId903" ref="M453"/>
    <hyperlink r:id="rId904" ref="Q453"/>
    <hyperlink r:id="rId905" ref="M454"/>
    <hyperlink r:id="rId906" ref="Q454"/>
    <hyperlink r:id="rId907" ref="M455"/>
    <hyperlink r:id="rId908" ref="Q455"/>
    <hyperlink r:id="rId909" ref="M456"/>
    <hyperlink r:id="rId910" ref="Q456"/>
    <hyperlink r:id="rId911" ref="M457"/>
    <hyperlink r:id="rId912" ref="Q457"/>
    <hyperlink r:id="rId913" ref="M458"/>
    <hyperlink r:id="rId914" ref="Q458"/>
    <hyperlink r:id="rId915" ref="M459"/>
    <hyperlink r:id="rId916" ref="Q459"/>
    <hyperlink r:id="rId917" ref="M460"/>
    <hyperlink r:id="rId918" ref="Q460"/>
    <hyperlink r:id="rId919" ref="M461"/>
    <hyperlink r:id="rId920" ref="Q461"/>
    <hyperlink r:id="rId921" ref="M462"/>
    <hyperlink r:id="rId922" ref="Q462"/>
    <hyperlink r:id="rId923" ref="M463"/>
    <hyperlink r:id="rId924" ref="Q463"/>
    <hyperlink r:id="rId925" ref="M464"/>
    <hyperlink r:id="rId926" ref="Q464"/>
    <hyperlink r:id="rId927" ref="M465"/>
    <hyperlink r:id="rId928" ref="Q465"/>
    <hyperlink r:id="rId929" ref="M466"/>
    <hyperlink r:id="rId930" ref="Q466"/>
    <hyperlink r:id="rId931" ref="M467"/>
    <hyperlink r:id="rId932" ref="Q467"/>
    <hyperlink r:id="rId933" ref="M468"/>
    <hyperlink r:id="rId934" ref="Q468"/>
    <hyperlink r:id="rId935" ref="M469"/>
    <hyperlink r:id="rId936" ref="Q469"/>
    <hyperlink r:id="rId937" ref="M470"/>
    <hyperlink r:id="rId938" ref="Q470"/>
    <hyperlink r:id="rId939" ref="M471"/>
    <hyperlink r:id="rId940" ref="Q471"/>
    <hyperlink r:id="rId941" ref="M472"/>
    <hyperlink r:id="rId942" ref="Q472"/>
    <hyperlink r:id="rId943" ref="M473"/>
    <hyperlink r:id="rId944" ref="Q473"/>
    <hyperlink r:id="rId945" ref="M474"/>
    <hyperlink r:id="rId946" ref="Q474"/>
    <hyperlink r:id="rId947" ref="M475"/>
    <hyperlink r:id="rId948" ref="Q475"/>
    <hyperlink r:id="rId949" ref="M476"/>
    <hyperlink r:id="rId950" ref="Q476"/>
    <hyperlink r:id="rId951" ref="M477"/>
    <hyperlink r:id="rId952" ref="Q477"/>
    <hyperlink r:id="rId953" ref="M478"/>
    <hyperlink r:id="rId954" ref="Q478"/>
    <hyperlink r:id="rId955" ref="M479"/>
    <hyperlink r:id="rId956" ref="Q479"/>
    <hyperlink r:id="rId957" ref="M480"/>
    <hyperlink r:id="rId958" ref="Q480"/>
    <hyperlink r:id="rId959" ref="M481"/>
    <hyperlink r:id="rId960" ref="Q481"/>
    <hyperlink r:id="rId961" ref="M482"/>
    <hyperlink r:id="rId962" ref="Q482"/>
    <hyperlink r:id="rId963" ref="M483"/>
    <hyperlink r:id="rId964" ref="Q483"/>
    <hyperlink r:id="rId965" ref="M484"/>
    <hyperlink r:id="rId966" ref="Q484"/>
    <hyperlink r:id="rId967" ref="M485"/>
    <hyperlink r:id="rId968" ref="Q485"/>
    <hyperlink r:id="rId969" ref="M486"/>
    <hyperlink r:id="rId970" ref="Q486"/>
    <hyperlink r:id="rId971" ref="M487"/>
    <hyperlink r:id="rId972" ref="Q487"/>
    <hyperlink r:id="rId973" ref="M488"/>
    <hyperlink r:id="rId974" ref="Q488"/>
    <hyperlink r:id="rId975" ref="M489"/>
    <hyperlink r:id="rId976" ref="Q489"/>
    <hyperlink r:id="rId977" ref="M490"/>
    <hyperlink r:id="rId978" ref="Q490"/>
    <hyperlink r:id="rId979" ref="M491"/>
    <hyperlink r:id="rId980" ref="Q491"/>
    <hyperlink r:id="rId981" ref="M492"/>
    <hyperlink r:id="rId982" ref="Q492"/>
    <hyperlink r:id="rId983" ref="M493"/>
    <hyperlink r:id="rId984" ref="Q493"/>
    <hyperlink r:id="rId985" ref="M494"/>
    <hyperlink r:id="rId986" ref="Q494"/>
    <hyperlink r:id="rId987" ref="M495"/>
    <hyperlink r:id="rId988" ref="Q495"/>
    <hyperlink r:id="rId989" ref="M496"/>
    <hyperlink r:id="rId990" ref="Q496"/>
    <hyperlink r:id="rId991" ref="M497"/>
    <hyperlink r:id="rId992" ref="Q497"/>
    <hyperlink r:id="rId993" ref="M498"/>
    <hyperlink r:id="rId994" ref="Q498"/>
    <hyperlink r:id="rId995" ref="M499"/>
    <hyperlink r:id="rId996" ref="Q499"/>
    <hyperlink r:id="rId997" ref="M500"/>
    <hyperlink r:id="rId998" ref="Q500"/>
    <hyperlink r:id="rId999" ref="M501"/>
    <hyperlink r:id="rId1000" ref="Q501"/>
    <hyperlink r:id="rId1001" ref="M502"/>
    <hyperlink r:id="rId1002" ref="Q502"/>
    <hyperlink r:id="rId1003" ref="M503"/>
    <hyperlink r:id="rId1004" ref="Q503"/>
    <hyperlink r:id="rId1005" ref="M504"/>
    <hyperlink r:id="rId1006" ref="Q504"/>
    <hyperlink r:id="rId1007" ref="M505"/>
    <hyperlink r:id="rId1008" ref="Q505"/>
    <hyperlink r:id="rId1009" ref="M506"/>
    <hyperlink r:id="rId1010" ref="Q506"/>
    <hyperlink r:id="rId1011" ref="M507"/>
    <hyperlink r:id="rId1012" ref="Q507"/>
    <hyperlink r:id="rId1013" ref="M508"/>
    <hyperlink r:id="rId1014" ref="Q508"/>
    <hyperlink r:id="rId1015" ref="M509"/>
    <hyperlink r:id="rId1016" ref="Q509"/>
    <hyperlink r:id="rId1017" ref="M510"/>
    <hyperlink r:id="rId1018" ref="Q510"/>
    <hyperlink r:id="rId1019" ref="M511"/>
    <hyperlink r:id="rId1020" ref="Q511"/>
    <hyperlink r:id="rId1021" ref="M512"/>
    <hyperlink r:id="rId1022" ref="Q512"/>
    <hyperlink r:id="rId1023" ref="M513"/>
    <hyperlink r:id="rId1024" ref="Q513"/>
    <hyperlink r:id="rId1025" ref="M514"/>
    <hyperlink r:id="rId1026" ref="Q514"/>
    <hyperlink r:id="rId1027" ref="M515"/>
    <hyperlink r:id="rId1028" ref="Q515"/>
    <hyperlink r:id="rId1029" ref="M516"/>
    <hyperlink r:id="rId1030" ref="Q516"/>
    <hyperlink r:id="rId1031" ref="M517"/>
    <hyperlink r:id="rId1032" ref="Q517"/>
    <hyperlink r:id="rId1033" ref="M518"/>
    <hyperlink r:id="rId1034" ref="Q518"/>
    <hyperlink r:id="rId1035" ref="M519"/>
    <hyperlink r:id="rId1036" ref="Q519"/>
    <hyperlink r:id="rId1037" ref="M520"/>
    <hyperlink r:id="rId1038" ref="Q520"/>
    <hyperlink r:id="rId1039" ref="M521"/>
    <hyperlink r:id="rId1040" ref="Q521"/>
    <hyperlink r:id="rId1041" ref="M522"/>
    <hyperlink r:id="rId1042" ref="Q522"/>
    <hyperlink r:id="rId1043" ref="M523"/>
    <hyperlink r:id="rId1044" ref="Q523"/>
    <hyperlink r:id="rId1045" ref="M524"/>
    <hyperlink r:id="rId1046" ref="Q524"/>
    <hyperlink r:id="rId1047" ref="M525"/>
    <hyperlink r:id="rId1048" ref="Q525"/>
    <hyperlink r:id="rId1049" ref="M526"/>
    <hyperlink r:id="rId1050" ref="Q526"/>
    <hyperlink r:id="rId1051" ref="M527"/>
    <hyperlink r:id="rId1052" ref="Q527"/>
    <hyperlink r:id="rId1053" ref="M528"/>
    <hyperlink r:id="rId1054" ref="Q528"/>
    <hyperlink r:id="rId1055" ref="M529"/>
    <hyperlink r:id="rId1056" ref="Q529"/>
    <hyperlink r:id="rId1057" ref="M530"/>
    <hyperlink r:id="rId1058" ref="Q530"/>
    <hyperlink r:id="rId1059" ref="M531"/>
    <hyperlink r:id="rId1060" ref="Q531"/>
    <hyperlink r:id="rId1061" ref="M532"/>
    <hyperlink r:id="rId1062" ref="Q532"/>
    <hyperlink r:id="rId1063" ref="M533"/>
    <hyperlink r:id="rId1064" ref="Q533"/>
    <hyperlink r:id="rId1065" ref="M534"/>
    <hyperlink r:id="rId1066" ref="Q534"/>
    <hyperlink r:id="rId1067" ref="M535"/>
    <hyperlink r:id="rId1068" ref="Q535"/>
    <hyperlink r:id="rId1069" ref="M536"/>
    <hyperlink r:id="rId1070" ref="Q536"/>
    <hyperlink r:id="rId1071" ref="M537"/>
    <hyperlink r:id="rId1072" ref="Q537"/>
    <hyperlink r:id="rId1073" ref="M538"/>
    <hyperlink r:id="rId1074" ref="Q538"/>
    <hyperlink r:id="rId1075" ref="M539"/>
    <hyperlink r:id="rId1076" ref="Q539"/>
    <hyperlink r:id="rId1077" ref="M540"/>
    <hyperlink r:id="rId1078" ref="Q540"/>
    <hyperlink r:id="rId1079" ref="M541"/>
    <hyperlink r:id="rId1080" ref="Q541"/>
    <hyperlink r:id="rId1081" ref="M542"/>
    <hyperlink r:id="rId1082" ref="Q542"/>
    <hyperlink r:id="rId1083" ref="M543"/>
    <hyperlink r:id="rId1084" ref="Q543"/>
    <hyperlink r:id="rId1085" ref="M544"/>
    <hyperlink r:id="rId1086" ref="Q544"/>
    <hyperlink r:id="rId1087" ref="M545"/>
    <hyperlink r:id="rId1088" ref="Q545"/>
    <hyperlink r:id="rId1089" ref="M546"/>
    <hyperlink r:id="rId1090" ref="Q546"/>
    <hyperlink r:id="rId1091" ref="M547"/>
    <hyperlink r:id="rId1092" ref="Q547"/>
    <hyperlink r:id="rId1093" ref="M548"/>
    <hyperlink r:id="rId1094" ref="Q548"/>
    <hyperlink r:id="rId1095" ref="M549"/>
    <hyperlink r:id="rId1096" ref="Q549"/>
    <hyperlink r:id="rId1097" ref="M550"/>
    <hyperlink r:id="rId1098" ref="Q550"/>
    <hyperlink r:id="rId1099" ref="M551"/>
    <hyperlink r:id="rId1100" ref="Q551"/>
    <hyperlink r:id="rId1101" ref="M552"/>
    <hyperlink r:id="rId1102" ref="Q552"/>
    <hyperlink r:id="rId1103" ref="M553"/>
    <hyperlink r:id="rId1104" ref="Q553"/>
    <hyperlink r:id="rId1105" ref="M554"/>
    <hyperlink r:id="rId1106" ref="Q554"/>
    <hyperlink r:id="rId1107" ref="M555"/>
    <hyperlink r:id="rId1108" ref="Q555"/>
    <hyperlink r:id="rId1109" ref="M556"/>
    <hyperlink r:id="rId1110" ref="Q556"/>
    <hyperlink r:id="rId1111" ref="M557"/>
    <hyperlink r:id="rId1112" ref="Q557"/>
    <hyperlink r:id="rId1113" ref="M558"/>
    <hyperlink r:id="rId1114" ref="Q558"/>
    <hyperlink r:id="rId1115" ref="M559"/>
    <hyperlink r:id="rId1116" ref="Q559"/>
    <hyperlink r:id="rId1117" ref="M560"/>
    <hyperlink r:id="rId1118" ref="Q560"/>
    <hyperlink r:id="rId1119" ref="M561"/>
    <hyperlink r:id="rId1120" ref="Q561"/>
    <hyperlink r:id="rId1121" ref="M562"/>
    <hyperlink r:id="rId1122" ref="Q562"/>
    <hyperlink r:id="rId1123" ref="M563"/>
    <hyperlink r:id="rId1124" ref="Q563"/>
    <hyperlink r:id="rId1125" ref="M564"/>
    <hyperlink r:id="rId1126" ref="Q564"/>
    <hyperlink r:id="rId1127" ref="M565"/>
    <hyperlink r:id="rId1128" ref="Q565"/>
    <hyperlink r:id="rId1129" ref="M566"/>
    <hyperlink r:id="rId1130" ref="Q566"/>
    <hyperlink r:id="rId1131" ref="M567"/>
    <hyperlink r:id="rId1132" ref="Q567"/>
    <hyperlink r:id="rId1133" ref="M568"/>
    <hyperlink r:id="rId1134" ref="Q568"/>
    <hyperlink r:id="rId1135" ref="M569"/>
    <hyperlink r:id="rId1136" ref="Q569"/>
    <hyperlink r:id="rId1137" ref="M570"/>
    <hyperlink r:id="rId1138" ref="Q570"/>
    <hyperlink r:id="rId1139" ref="M571"/>
    <hyperlink r:id="rId1140" ref="Q571"/>
    <hyperlink r:id="rId1141" ref="M572"/>
    <hyperlink r:id="rId1142" ref="Q572"/>
    <hyperlink r:id="rId1143" ref="M573"/>
    <hyperlink r:id="rId1144" ref="Q573"/>
    <hyperlink r:id="rId1145" ref="M574"/>
    <hyperlink r:id="rId1146" ref="Q574"/>
    <hyperlink r:id="rId1147" ref="M575"/>
    <hyperlink r:id="rId1148" ref="Q575"/>
    <hyperlink r:id="rId1149" ref="M576"/>
    <hyperlink r:id="rId1150" ref="Q576"/>
    <hyperlink r:id="rId1151" ref="M577"/>
    <hyperlink r:id="rId1152" ref="Q577"/>
    <hyperlink r:id="rId1153" ref="M578"/>
    <hyperlink r:id="rId1154" ref="Q578"/>
    <hyperlink r:id="rId1155" ref="M579"/>
    <hyperlink r:id="rId1156" ref="Q579"/>
    <hyperlink r:id="rId1157" ref="M580"/>
    <hyperlink r:id="rId1158" ref="Q580"/>
    <hyperlink r:id="rId1159" ref="M581"/>
    <hyperlink r:id="rId1160" ref="Q581"/>
    <hyperlink r:id="rId1161" ref="M582"/>
    <hyperlink r:id="rId1162" ref="Q582"/>
    <hyperlink r:id="rId1163" ref="M583"/>
    <hyperlink r:id="rId1164" ref="Q583"/>
    <hyperlink r:id="rId1165" ref="M584"/>
    <hyperlink r:id="rId1166" ref="Q584"/>
    <hyperlink r:id="rId1167" ref="M585"/>
    <hyperlink r:id="rId1168" ref="Q585"/>
    <hyperlink r:id="rId1169" ref="M586"/>
    <hyperlink r:id="rId1170" ref="Q586"/>
    <hyperlink r:id="rId1171" ref="M587"/>
    <hyperlink r:id="rId1172" ref="Q587"/>
    <hyperlink r:id="rId1173" ref="M588"/>
    <hyperlink r:id="rId1174" ref="Q588"/>
    <hyperlink r:id="rId1175" ref="M589"/>
    <hyperlink r:id="rId1176" ref="Q589"/>
    <hyperlink r:id="rId1177" ref="M590"/>
    <hyperlink r:id="rId1178" ref="Q590"/>
    <hyperlink r:id="rId1179" ref="M591"/>
    <hyperlink r:id="rId1180" ref="Q591"/>
    <hyperlink r:id="rId1181" ref="M592"/>
    <hyperlink r:id="rId1182" ref="Q592"/>
    <hyperlink r:id="rId1183" ref="M593"/>
    <hyperlink r:id="rId1184" ref="Q593"/>
    <hyperlink r:id="rId1185" ref="M594"/>
    <hyperlink r:id="rId1186" ref="Q594"/>
    <hyperlink r:id="rId1187" ref="M595"/>
    <hyperlink r:id="rId1188" ref="Q595"/>
    <hyperlink r:id="rId1189" ref="M596"/>
    <hyperlink r:id="rId1190" ref="Q596"/>
    <hyperlink r:id="rId1191" ref="M597"/>
    <hyperlink r:id="rId1192" ref="Q597"/>
    <hyperlink r:id="rId1193" ref="M598"/>
    <hyperlink r:id="rId1194" ref="Q598"/>
    <hyperlink r:id="rId1195" ref="M599"/>
    <hyperlink r:id="rId1196" ref="Q599"/>
    <hyperlink r:id="rId1197" ref="M600"/>
    <hyperlink r:id="rId1198" ref="Q600"/>
    <hyperlink r:id="rId1199" ref="M601"/>
    <hyperlink r:id="rId1200" ref="Q601"/>
    <hyperlink r:id="rId1201" ref="M602"/>
    <hyperlink r:id="rId1202" ref="Q602"/>
    <hyperlink r:id="rId1203" ref="M603"/>
    <hyperlink r:id="rId1204" ref="Q603"/>
    <hyperlink r:id="rId1205" ref="M604"/>
    <hyperlink r:id="rId1206" ref="Q604"/>
    <hyperlink r:id="rId1207" ref="M605"/>
    <hyperlink r:id="rId1208" ref="Q605"/>
    <hyperlink r:id="rId1209" ref="M606"/>
    <hyperlink r:id="rId1210" ref="Q606"/>
    <hyperlink r:id="rId1211" ref="M607"/>
    <hyperlink r:id="rId1212" ref="Q607"/>
    <hyperlink r:id="rId1213" ref="M608"/>
    <hyperlink r:id="rId1214" ref="Q608"/>
    <hyperlink r:id="rId1215" ref="M609"/>
    <hyperlink r:id="rId1216" ref="Q609"/>
    <hyperlink r:id="rId1217" ref="M610"/>
    <hyperlink r:id="rId1218" ref="Q610"/>
    <hyperlink r:id="rId1219" ref="M611"/>
    <hyperlink r:id="rId1220" ref="Q611"/>
    <hyperlink r:id="rId1221" ref="M612"/>
    <hyperlink r:id="rId1222" ref="Q612"/>
    <hyperlink r:id="rId1223" ref="M613"/>
    <hyperlink r:id="rId1224" ref="Q613"/>
    <hyperlink r:id="rId1225" ref="M614"/>
    <hyperlink r:id="rId1226" ref="Q614"/>
    <hyperlink r:id="rId1227" ref="M615"/>
    <hyperlink r:id="rId1228" ref="Q615"/>
    <hyperlink r:id="rId1229" ref="M616"/>
    <hyperlink r:id="rId1230" ref="Q616"/>
    <hyperlink r:id="rId1231" ref="M617"/>
    <hyperlink r:id="rId1232" ref="Q617"/>
    <hyperlink r:id="rId1233" ref="M618"/>
    <hyperlink r:id="rId1234" ref="Q618"/>
    <hyperlink r:id="rId1235" ref="M619"/>
    <hyperlink r:id="rId1236" ref="Q619"/>
    <hyperlink r:id="rId1237" ref="M620"/>
    <hyperlink r:id="rId1238" ref="Q620"/>
    <hyperlink r:id="rId1239" ref="M621"/>
    <hyperlink r:id="rId1240" ref="Q621"/>
    <hyperlink r:id="rId1241" ref="M622"/>
    <hyperlink r:id="rId1242" ref="Q622"/>
    <hyperlink r:id="rId1243" ref="M623"/>
    <hyperlink r:id="rId1244" ref="Q623"/>
    <hyperlink r:id="rId1245" ref="M624"/>
    <hyperlink r:id="rId1246" ref="Q624"/>
    <hyperlink r:id="rId1247" ref="M625"/>
    <hyperlink r:id="rId1248" ref="Q625"/>
    <hyperlink r:id="rId1249" ref="M626"/>
    <hyperlink r:id="rId1250" ref="Q626"/>
    <hyperlink r:id="rId1251" ref="M627"/>
    <hyperlink r:id="rId1252" ref="Q627"/>
    <hyperlink r:id="rId1253" ref="M628"/>
    <hyperlink r:id="rId1254" ref="Q628"/>
    <hyperlink r:id="rId1255" ref="M629"/>
    <hyperlink r:id="rId1256" ref="Q629"/>
    <hyperlink r:id="rId1257" ref="M630"/>
    <hyperlink r:id="rId1258" ref="Q630"/>
    <hyperlink r:id="rId1259" ref="M631"/>
    <hyperlink r:id="rId1260" ref="Q631"/>
    <hyperlink r:id="rId1261" ref="M632"/>
    <hyperlink r:id="rId1262" ref="Q632"/>
    <hyperlink r:id="rId1263" ref="M633"/>
    <hyperlink r:id="rId1264" ref="Q633"/>
    <hyperlink r:id="rId1265" ref="M634"/>
    <hyperlink r:id="rId1266" ref="Q634"/>
    <hyperlink r:id="rId1267" ref="M635"/>
    <hyperlink r:id="rId1268" ref="Q635"/>
    <hyperlink r:id="rId1269" ref="M636"/>
    <hyperlink r:id="rId1270" ref="Q636"/>
    <hyperlink r:id="rId1271" ref="M637"/>
    <hyperlink r:id="rId1272" ref="Q637"/>
    <hyperlink r:id="rId1273" ref="M638"/>
    <hyperlink r:id="rId1274" ref="Q638"/>
    <hyperlink r:id="rId1275" ref="M639"/>
    <hyperlink r:id="rId1276" ref="Q639"/>
    <hyperlink r:id="rId1277" ref="M640"/>
    <hyperlink r:id="rId1278" ref="Q640"/>
    <hyperlink r:id="rId1279" ref="M641"/>
    <hyperlink r:id="rId1280" ref="Q641"/>
    <hyperlink r:id="rId1281" ref="M642"/>
    <hyperlink r:id="rId1282" ref="Q642"/>
    <hyperlink r:id="rId1283" ref="M643"/>
    <hyperlink r:id="rId1284" ref="Q643"/>
    <hyperlink r:id="rId1285" ref="M644"/>
    <hyperlink r:id="rId1286" ref="Q644"/>
    <hyperlink r:id="rId1287" ref="M645"/>
    <hyperlink r:id="rId1288" ref="Q645"/>
    <hyperlink r:id="rId1289" ref="M646"/>
    <hyperlink r:id="rId1290" ref="Q646"/>
    <hyperlink r:id="rId1291" ref="M647"/>
    <hyperlink r:id="rId1292" ref="Q647"/>
    <hyperlink r:id="rId1293" ref="M648"/>
    <hyperlink r:id="rId1294" ref="Q648"/>
    <hyperlink r:id="rId1295" ref="M649"/>
    <hyperlink r:id="rId1296" ref="Q649"/>
    <hyperlink r:id="rId1297" ref="M650"/>
    <hyperlink r:id="rId1298" ref="Q650"/>
    <hyperlink r:id="rId1299" ref="M651"/>
    <hyperlink r:id="rId1300" ref="Q651"/>
    <hyperlink r:id="rId1301" ref="M652"/>
    <hyperlink r:id="rId1302" ref="Q652"/>
    <hyperlink r:id="rId1303" ref="M653"/>
    <hyperlink r:id="rId1304" ref="Q653"/>
    <hyperlink r:id="rId1305" ref="M654"/>
    <hyperlink r:id="rId1306" ref="Q654"/>
    <hyperlink r:id="rId1307" ref="M655"/>
    <hyperlink r:id="rId1308" ref="Q655"/>
    <hyperlink r:id="rId1309" ref="M656"/>
    <hyperlink r:id="rId1310" ref="Q656"/>
    <hyperlink r:id="rId1311" ref="M657"/>
    <hyperlink r:id="rId1312" ref="Q657"/>
    <hyperlink r:id="rId1313" ref="M658"/>
    <hyperlink r:id="rId1314" ref="Q658"/>
    <hyperlink r:id="rId1315" ref="M659"/>
    <hyperlink r:id="rId1316" ref="Q659"/>
    <hyperlink r:id="rId1317" ref="M660"/>
    <hyperlink r:id="rId1318" ref="Q660"/>
    <hyperlink r:id="rId1319" ref="M661"/>
    <hyperlink r:id="rId1320" ref="Q661"/>
    <hyperlink r:id="rId1321" ref="M662"/>
    <hyperlink r:id="rId1322" ref="Q662"/>
    <hyperlink r:id="rId1323" ref="M663"/>
    <hyperlink r:id="rId1324" ref="Q663"/>
    <hyperlink r:id="rId1325" ref="M664"/>
    <hyperlink r:id="rId1326" ref="Q664"/>
    <hyperlink r:id="rId1327" ref="M665"/>
    <hyperlink r:id="rId1328" ref="Q665"/>
    <hyperlink r:id="rId1329" ref="M666"/>
    <hyperlink r:id="rId1330" ref="Q666"/>
    <hyperlink r:id="rId1331" ref="M667"/>
    <hyperlink r:id="rId1332" ref="Q667"/>
    <hyperlink r:id="rId1333" ref="M668"/>
    <hyperlink r:id="rId1334" ref="Q668"/>
    <hyperlink r:id="rId1335" ref="M669"/>
    <hyperlink r:id="rId1336" ref="Q669"/>
    <hyperlink r:id="rId1337" ref="M670"/>
    <hyperlink r:id="rId1338" ref="Q670"/>
    <hyperlink r:id="rId1339" ref="M671"/>
    <hyperlink r:id="rId1340" ref="Q671"/>
    <hyperlink r:id="rId1341" ref="M672"/>
    <hyperlink r:id="rId1342" ref="Q672"/>
    <hyperlink r:id="rId1343" ref="M673"/>
    <hyperlink r:id="rId1344" ref="Q673"/>
    <hyperlink r:id="rId1345" ref="M674"/>
    <hyperlink r:id="rId1346" ref="Q674"/>
    <hyperlink r:id="rId1347" ref="M675"/>
    <hyperlink r:id="rId1348" ref="Q675"/>
    <hyperlink r:id="rId1349" ref="M676"/>
    <hyperlink r:id="rId1350" ref="Q676"/>
    <hyperlink r:id="rId1351" ref="M677"/>
    <hyperlink r:id="rId1352" ref="Q677"/>
    <hyperlink r:id="rId1353" ref="M678"/>
    <hyperlink r:id="rId1354" ref="Q678"/>
    <hyperlink r:id="rId1355" ref="M679"/>
    <hyperlink r:id="rId1356" ref="Q679"/>
    <hyperlink r:id="rId1357" ref="M680"/>
    <hyperlink r:id="rId1358" ref="Q680"/>
    <hyperlink r:id="rId1359" ref="M681"/>
    <hyperlink r:id="rId1360" ref="Q681"/>
    <hyperlink r:id="rId1361" ref="M682"/>
    <hyperlink r:id="rId1362" ref="Q682"/>
    <hyperlink r:id="rId1363" ref="M683"/>
    <hyperlink r:id="rId1364" ref="Q683"/>
    <hyperlink r:id="rId1365" ref="M684"/>
    <hyperlink r:id="rId1366" ref="Q684"/>
    <hyperlink r:id="rId1367" ref="M685"/>
    <hyperlink r:id="rId1368" ref="Q685"/>
    <hyperlink r:id="rId1369" ref="M686"/>
    <hyperlink r:id="rId1370" ref="Q686"/>
    <hyperlink r:id="rId1371" ref="M687"/>
    <hyperlink r:id="rId1372" ref="Q687"/>
    <hyperlink r:id="rId1373" ref="M688"/>
    <hyperlink r:id="rId1374" ref="Q688"/>
    <hyperlink r:id="rId1375" ref="M689"/>
    <hyperlink r:id="rId1376" ref="Q689"/>
    <hyperlink r:id="rId1377" ref="M690"/>
    <hyperlink r:id="rId1378" ref="Q690"/>
    <hyperlink r:id="rId1379" ref="M691"/>
    <hyperlink r:id="rId1380" ref="Q691"/>
    <hyperlink r:id="rId1381" ref="M692"/>
    <hyperlink r:id="rId1382" ref="Q692"/>
    <hyperlink r:id="rId1383" ref="M693"/>
    <hyperlink r:id="rId1384" ref="Q693"/>
    <hyperlink r:id="rId1385" ref="M694"/>
    <hyperlink r:id="rId1386" ref="Q694"/>
    <hyperlink r:id="rId1387" ref="M695"/>
    <hyperlink r:id="rId1388" ref="Q695"/>
    <hyperlink r:id="rId1389" ref="M696"/>
    <hyperlink r:id="rId1390" ref="Q696"/>
    <hyperlink r:id="rId1391" ref="M697"/>
    <hyperlink r:id="rId1392" ref="Q697"/>
    <hyperlink r:id="rId1393" ref="M698"/>
    <hyperlink r:id="rId1394" ref="Q698"/>
    <hyperlink r:id="rId1395" ref="M699"/>
    <hyperlink r:id="rId1396" ref="Q699"/>
    <hyperlink r:id="rId1397" ref="M700"/>
    <hyperlink r:id="rId1398" ref="Q700"/>
    <hyperlink r:id="rId1399" ref="M701"/>
    <hyperlink r:id="rId1400" ref="Q701"/>
    <hyperlink r:id="rId1401" ref="M702"/>
    <hyperlink r:id="rId1402" ref="Q702"/>
    <hyperlink r:id="rId1403" ref="M703"/>
    <hyperlink r:id="rId1404" ref="Q703"/>
    <hyperlink r:id="rId1405" ref="M704"/>
    <hyperlink r:id="rId1406" ref="Q704"/>
    <hyperlink r:id="rId1407" ref="M705"/>
    <hyperlink r:id="rId1408" ref="Q705"/>
    <hyperlink r:id="rId1409" ref="M706"/>
    <hyperlink r:id="rId1410" ref="Q706"/>
    <hyperlink r:id="rId1411" ref="M707"/>
    <hyperlink r:id="rId1412" ref="Q707"/>
    <hyperlink r:id="rId1413" ref="M708"/>
    <hyperlink r:id="rId1414" ref="Q708"/>
    <hyperlink r:id="rId1415" ref="M709"/>
    <hyperlink r:id="rId1416" ref="Q709"/>
    <hyperlink r:id="rId1417" ref="M710"/>
    <hyperlink r:id="rId1418" ref="Q710"/>
    <hyperlink r:id="rId1419" ref="M711"/>
    <hyperlink r:id="rId1420" ref="Q711"/>
    <hyperlink r:id="rId1421" ref="M712"/>
    <hyperlink r:id="rId1422" ref="Q712"/>
    <hyperlink r:id="rId1423" ref="M713"/>
    <hyperlink r:id="rId1424" ref="Q713"/>
    <hyperlink r:id="rId1425" ref="M714"/>
    <hyperlink r:id="rId1426" ref="Q714"/>
    <hyperlink r:id="rId1427" ref="M715"/>
    <hyperlink r:id="rId1428" ref="Q715"/>
    <hyperlink r:id="rId1429" ref="M716"/>
    <hyperlink r:id="rId1430" ref="Q716"/>
    <hyperlink r:id="rId1431" ref="M717"/>
    <hyperlink r:id="rId1432" ref="Q717"/>
    <hyperlink r:id="rId1433" ref="M718"/>
    <hyperlink r:id="rId1434" ref="Q718"/>
    <hyperlink r:id="rId1435" ref="M719"/>
    <hyperlink r:id="rId1436" ref="Q719"/>
    <hyperlink r:id="rId1437" ref="M720"/>
    <hyperlink r:id="rId1438" ref="Q720"/>
    <hyperlink r:id="rId1439" ref="M721"/>
    <hyperlink r:id="rId1440" ref="Q721"/>
    <hyperlink r:id="rId1441" ref="M722"/>
    <hyperlink r:id="rId1442" ref="Q722"/>
    <hyperlink r:id="rId1443" ref="M723"/>
    <hyperlink r:id="rId1444" ref="Q723"/>
    <hyperlink r:id="rId1445" ref="M724"/>
    <hyperlink r:id="rId1446" ref="Q724"/>
    <hyperlink r:id="rId1447" ref="M725"/>
    <hyperlink r:id="rId1448" ref="Q725"/>
    <hyperlink r:id="rId1449" ref="M726"/>
    <hyperlink r:id="rId1450" ref="Q726"/>
    <hyperlink r:id="rId1451" ref="M727"/>
    <hyperlink r:id="rId1452" ref="Q727"/>
    <hyperlink r:id="rId1453" ref="M728"/>
    <hyperlink r:id="rId1454" ref="Q728"/>
    <hyperlink r:id="rId1455" ref="M729"/>
    <hyperlink r:id="rId1456" ref="Q729"/>
    <hyperlink r:id="rId1457" ref="M730"/>
    <hyperlink r:id="rId1458" ref="Q730"/>
    <hyperlink r:id="rId1459" ref="M731"/>
    <hyperlink r:id="rId1460" ref="Q731"/>
    <hyperlink r:id="rId1461" ref="M732"/>
    <hyperlink r:id="rId1462" ref="Q732"/>
    <hyperlink r:id="rId1463" ref="M733"/>
    <hyperlink r:id="rId1464" ref="Q733"/>
    <hyperlink r:id="rId1465" ref="M734"/>
    <hyperlink r:id="rId1466" ref="Q734"/>
    <hyperlink r:id="rId1467" ref="M735"/>
    <hyperlink r:id="rId1468" ref="Q735"/>
    <hyperlink r:id="rId1469" ref="M736"/>
    <hyperlink r:id="rId1470" ref="Q736"/>
    <hyperlink r:id="rId1471" ref="M737"/>
    <hyperlink r:id="rId1472" ref="Q737"/>
    <hyperlink r:id="rId1473" ref="M738"/>
    <hyperlink r:id="rId1474" ref="Q738"/>
    <hyperlink r:id="rId1475" ref="M739"/>
    <hyperlink r:id="rId1476" ref="Q739"/>
    <hyperlink r:id="rId1477" ref="M740"/>
    <hyperlink r:id="rId1478" ref="Q740"/>
    <hyperlink r:id="rId1479" ref="M741"/>
    <hyperlink r:id="rId1480" ref="Q741"/>
    <hyperlink r:id="rId1481" ref="M742"/>
    <hyperlink r:id="rId1482" ref="Q742"/>
    <hyperlink r:id="rId1483" ref="M743"/>
    <hyperlink r:id="rId1484" ref="Q743"/>
    <hyperlink r:id="rId1485" ref="M744"/>
    <hyperlink r:id="rId1486" ref="Q744"/>
    <hyperlink r:id="rId1487" ref="M745"/>
    <hyperlink r:id="rId1488" ref="Q745"/>
    <hyperlink r:id="rId1489" ref="M746"/>
    <hyperlink r:id="rId1490" ref="Q746"/>
    <hyperlink r:id="rId1491" ref="M747"/>
    <hyperlink r:id="rId1492" ref="Q747"/>
    <hyperlink r:id="rId1493" ref="M748"/>
    <hyperlink r:id="rId1494" ref="Q748"/>
    <hyperlink r:id="rId1495" ref="M749"/>
    <hyperlink r:id="rId1496" ref="Q749"/>
    <hyperlink r:id="rId1497" ref="M750"/>
    <hyperlink r:id="rId1498" ref="Q750"/>
    <hyperlink r:id="rId1499" ref="M751"/>
    <hyperlink r:id="rId1500" ref="Q751"/>
    <hyperlink r:id="rId1501" ref="M752"/>
    <hyperlink r:id="rId1502" ref="Q752"/>
    <hyperlink r:id="rId1503" ref="M753"/>
    <hyperlink r:id="rId1504" ref="Q753"/>
    <hyperlink r:id="rId1505" ref="M754"/>
    <hyperlink r:id="rId1506" ref="Q754"/>
    <hyperlink r:id="rId1507" ref="M755"/>
    <hyperlink r:id="rId1508" ref="Q755"/>
    <hyperlink r:id="rId1509" ref="M756"/>
    <hyperlink r:id="rId1510" ref="Q756"/>
    <hyperlink r:id="rId1511" ref="M757"/>
    <hyperlink r:id="rId1512" ref="Q757"/>
    <hyperlink r:id="rId1513" ref="M758"/>
    <hyperlink r:id="rId1514" ref="Q758"/>
    <hyperlink r:id="rId1515" ref="M759"/>
    <hyperlink r:id="rId1516" ref="Q759"/>
    <hyperlink r:id="rId1517" ref="M760"/>
    <hyperlink r:id="rId1518" ref="Q760"/>
    <hyperlink r:id="rId1519" ref="M761"/>
    <hyperlink r:id="rId1520" ref="Q761"/>
    <hyperlink r:id="rId1521" ref="M762"/>
    <hyperlink r:id="rId1522" ref="Q762"/>
    <hyperlink r:id="rId1523" ref="M763"/>
    <hyperlink r:id="rId1524" ref="Q763"/>
    <hyperlink r:id="rId1525" ref="M764"/>
    <hyperlink r:id="rId1526" ref="Q764"/>
    <hyperlink r:id="rId1527" ref="M765"/>
    <hyperlink r:id="rId1528" ref="Q765"/>
    <hyperlink r:id="rId1529" ref="M766"/>
    <hyperlink r:id="rId1530" ref="Q766"/>
    <hyperlink r:id="rId1531" ref="M767"/>
    <hyperlink r:id="rId1532" ref="Q767"/>
    <hyperlink r:id="rId1533" ref="M768"/>
    <hyperlink r:id="rId1534" ref="Q768"/>
    <hyperlink r:id="rId1535" ref="M769"/>
    <hyperlink r:id="rId1536" ref="Q769"/>
    <hyperlink r:id="rId1537" ref="M770"/>
    <hyperlink r:id="rId1538" ref="Q770"/>
    <hyperlink r:id="rId1539" ref="M771"/>
    <hyperlink r:id="rId1540" ref="Q771"/>
    <hyperlink r:id="rId1541" ref="M772"/>
    <hyperlink r:id="rId1542" ref="Q772"/>
    <hyperlink r:id="rId1543" ref="M773"/>
    <hyperlink r:id="rId1544" ref="Q773"/>
    <hyperlink r:id="rId1545" ref="M774"/>
    <hyperlink r:id="rId1546" ref="Q774"/>
    <hyperlink r:id="rId1547" ref="M775"/>
    <hyperlink r:id="rId1548" ref="Q775"/>
    <hyperlink r:id="rId1549" ref="M776"/>
    <hyperlink r:id="rId1550" ref="Q776"/>
    <hyperlink r:id="rId1551" ref="M777"/>
    <hyperlink r:id="rId1552" ref="Q777"/>
    <hyperlink r:id="rId1553" ref="M778"/>
    <hyperlink r:id="rId1554" ref="Q778"/>
    <hyperlink r:id="rId1555" ref="M779"/>
    <hyperlink r:id="rId1556" ref="Q779"/>
    <hyperlink r:id="rId1557" ref="M780"/>
    <hyperlink r:id="rId1558" ref="Q780"/>
    <hyperlink r:id="rId1559" ref="M781"/>
    <hyperlink r:id="rId1560" ref="Q781"/>
    <hyperlink r:id="rId1561" ref="M782"/>
    <hyperlink r:id="rId1562" ref="Q782"/>
    <hyperlink r:id="rId1563" ref="M783"/>
    <hyperlink r:id="rId1564" ref="Q783"/>
    <hyperlink r:id="rId1565" ref="M784"/>
    <hyperlink r:id="rId1566" ref="Q784"/>
    <hyperlink r:id="rId1567" ref="M785"/>
    <hyperlink r:id="rId1568" ref="Q785"/>
    <hyperlink r:id="rId1569" ref="M786"/>
    <hyperlink r:id="rId1570" ref="Q786"/>
    <hyperlink r:id="rId1571" ref="M787"/>
    <hyperlink r:id="rId1572" ref="Q787"/>
    <hyperlink r:id="rId1573" ref="M788"/>
    <hyperlink r:id="rId1574" ref="Q788"/>
    <hyperlink r:id="rId1575" ref="M789"/>
    <hyperlink r:id="rId1576" ref="Q789"/>
    <hyperlink r:id="rId1577" ref="M790"/>
    <hyperlink r:id="rId1578" ref="Q790"/>
    <hyperlink r:id="rId1579" ref="M791"/>
    <hyperlink r:id="rId1580" ref="Q791"/>
    <hyperlink r:id="rId1581" ref="M792"/>
    <hyperlink r:id="rId1582" ref="Q792"/>
    <hyperlink r:id="rId1583" ref="M793"/>
    <hyperlink r:id="rId1584" ref="Q793"/>
    <hyperlink r:id="rId1585" ref="M794"/>
    <hyperlink r:id="rId1586" ref="Q794"/>
    <hyperlink r:id="rId1587" ref="M795"/>
    <hyperlink r:id="rId1588" ref="Q795"/>
    <hyperlink r:id="rId1589" ref="M796"/>
    <hyperlink r:id="rId1590" ref="Q796"/>
    <hyperlink r:id="rId1591" ref="M797"/>
    <hyperlink r:id="rId1592" ref="Q797"/>
    <hyperlink r:id="rId1593" ref="M798"/>
    <hyperlink r:id="rId1594" ref="Q798"/>
    <hyperlink r:id="rId1595" ref="M799"/>
    <hyperlink r:id="rId1596" ref="Q799"/>
    <hyperlink r:id="rId1597" ref="M800"/>
    <hyperlink r:id="rId1598" ref="Q800"/>
    <hyperlink r:id="rId1599" ref="M801"/>
    <hyperlink r:id="rId1600" ref="Q801"/>
    <hyperlink r:id="rId1601" ref="M802"/>
    <hyperlink r:id="rId1602" ref="Q802"/>
    <hyperlink r:id="rId1603" ref="M803"/>
    <hyperlink r:id="rId1604" ref="Q803"/>
    <hyperlink r:id="rId1605" ref="M804"/>
    <hyperlink r:id="rId1606" ref="Q804"/>
    <hyperlink r:id="rId1607" ref="M805"/>
    <hyperlink r:id="rId1608" ref="Q805"/>
    <hyperlink r:id="rId1609" ref="M806"/>
    <hyperlink r:id="rId1610" ref="Q806"/>
    <hyperlink r:id="rId1611" ref="M807"/>
    <hyperlink r:id="rId1612" ref="Q807"/>
    <hyperlink r:id="rId1613" ref="M808"/>
    <hyperlink r:id="rId1614" ref="Q808"/>
    <hyperlink r:id="rId1615" ref="M809"/>
    <hyperlink r:id="rId1616" ref="Q809"/>
    <hyperlink r:id="rId1617" ref="M810"/>
    <hyperlink r:id="rId1618" ref="Q810"/>
    <hyperlink r:id="rId1619" ref="M811"/>
    <hyperlink r:id="rId1620" ref="Q811"/>
    <hyperlink r:id="rId1621" ref="M812"/>
    <hyperlink r:id="rId1622" ref="Q812"/>
    <hyperlink r:id="rId1623" ref="M813"/>
    <hyperlink r:id="rId1624" ref="Q813"/>
    <hyperlink r:id="rId1625" ref="M814"/>
    <hyperlink r:id="rId1626" ref="Q814"/>
    <hyperlink r:id="rId1627" ref="M815"/>
    <hyperlink r:id="rId1628" ref="Q815"/>
    <hyperlink r:id="rId1629" ref="M816"/>
    <hyperlink r:id="rId1630" ref="Q816"/>
    <hyperlink r:id="rId1631" ref="M817"/>
    <hyperlink r:id="rId1632" ref="Q817"/>
    <hyperlink r:id="rId1633" ref="M818"/>
    <hyperlink r:id="rId1634" ref="Q818"/>
    <hyperlink r:id="rId1635" ref="M819"/>
    <hyperlink r:id="rId1636" ref="Q819"/>
    <hyperlink r:id="rId1637" ref="M820"/>
    <hyperlink r:id="rId1638" ref="Q820"/>
    <hyperlink r:id="rId1639" ref="M821"/>
    <hyperlink r:id="rId1640" ref="Q821"/>
    <hyperlink r:id="rId1641" ref="M822"/>
    <hyperlink r:id="rId1642" ref="Q822"/>
    <hyperlink r:id="rId1643" ref="M823"/>
    <hyperlink r:id="rId1644" ref="Q823"/>
    <hyperlink r:id="rId1645" ref="M824"/>
    <hyperlink r:id="rId1646" ref="Q824"/>
    <hyperlink r:id="rId1647" ref="M825"/>
    <hyperlink r:id="rId1648" ref="Q825"/>
    <hyperlink r:id="rId1649" ref="M826"/>
    <hyperlink r:id="rId1650" ref="Q826"/>
    <hyperlink r:id="rId1651" ref="M827"/>
    <hyperlink r:id="rId1652" ref="Q827"/>
    <hyperlink r:id="rId1653" ref="M828"/>
    <hyperlink r:id="rId1654" ref="Q828"/>
    <hyperlink r:id="rId1655" ref="M829"/>
    <hyperlink r:id="rId1656" ref="Q829"/>
    <hyperlink r:id="rId1657" ref="M830"/>
    <hyperlink r:id="rId1658" ref="Q830"/>
    <hyperlink r:id="rId1659" ref="M831"/>
    <hyperlink r:id="rId1660" ref="Q831"/>
    <hyperlink r:id="rId1661" ref="M832"/>
    <hyperlink r:id="rId1662" ref="Q832"/>
    <hyperlink r:id="rId1663" ref="M833"/>
    <hyperlink r:id="rId1664" ref="Q833"/>
    <hyperlink r:id="rId1665" ref="M834"/>
    <hyperlink r:id="rId1666" ref="Q834"/>
    <hyperlink r:id="rId1667" ref="M835"/>
    <hyperlink r:id="rId1668" ref="Q835"/>
    <hyperlink r:id="rId1669" ref="M836"/>
    <hyperlink r:id="rId1670" ref="Q836"/>
    <hyperlink r:id="rId1671" ref="M837"/>
    <hyperlink r:id="rId1672" ref="Q837"/>
    <hyperlink r:id="rId1673" ref="M838"/>
    <hyperlink r:id="rId1674" ref="Q838"/>
    <hyperlink r:id="rId1675" ref="M839"/>
    <hyperlink r:id="rId1676" ref="Q839"/>
    <hyperlink r:id="rId1677" ref="M840"/>
    <hyperlink r:id="rId1678" ref="Q840"/>
    <hyperlink r:id="rId1679" ref="M841"/>
    <hyperlink r:id="rId1680" ref="Q841"/>
    <hyperlink r:id="rId1681" ref="M842"/>
    <hyperlink r:id="rId1682" ref="Q842"/>
    <hyperlink r:id="rId1683" ref="M843"/>
    <hyperlink r:id="rId1684" ref="Q843"/>
    <hyperlink r:id="rId1685" ref="M844"/>
    <hyperlink r:id="rId1686" ref="Q844"/>
    <hyperlink r:id="rId1687" ref="M845"/>
    <hyperlink r:id="rId1688" ref="Q845"/>
    <hyperlink r:id="rId1689" ref="M846"/>
    <hyperlink r:id="rId1690" ref="Q846"/>
    <hyperlink r:id="rId1691" ref="M847"/>
    <hyperlink r:id="rId1692" ref="Q847"/>
    <hyperlink r:id="rId1693" ref="M848"/>
    <hyperlink r:id="rId1694" ref="Q848"/>
    <hyperlink r:id="rId1695" ref="M849"/>
    <hyperlink r:id="rId1696" ref="Q849"/>
    <hyperlink r:id="rId1697" ref="M850"/>
    <hyperlink r:id="rId1698" ref="Q850"/>
    <hyperlink r:id="rId1699" ref="M851"/>
    <hyperlink r:id="rId1700" ref="Q851"/>
    <hyperlink r:id="rId1701" ref="M852"/>
    <hyperlink r:id="rId1702" ref="Q852"/>
    <hyperlink r:id="rId1703" ref="M853"/>
    <hyperlink r:id="rId1704" ref="Q853"/>
    <hyperlink r:id="rId1705" ref="M854"/>
    <hyperlink r:id="rId1706" ref="Q854"/>
    <hyperlink r:id="rId1707" ref="M855"/>
    <hyperlink r:id="rId1708" ref="Q855"/>
    <hyperlink r:id="rId1709" ref="M856"/>
    <hyperlink r:id="rId1710" ref="Q856"/>
    <hyperlink r:id="rId1711" ref="M857"/>
    <hyperlink r:id="rId1712" ref="Q857"/>
    <hyperlink r:id="rId1713" ref="M858"/>
    <hyperlink r:id="rId1714" ref="Q858"/>
    <hyperlink r:id="rId1715" ref="M859"/>
    <hyperlink r:id="rId1716" ref="Q859"/>
    <hyperlink r:id="rId1717" ref="M860"/>
    <hyperlink r:id="rId1718" ref="Q860"/>
    <hyperlink r:id="rId1719" ref="M861"/>
    <hyperlink r:id="rId1720" ref="Q861"/>
    <hyperlink r:id="rId1721" ref="M862"/>
    <hyperlink r:id="rId1722" ref="Q862"/>
    <hyperlink r:id="rId1723" ref="M863"/>
    <hyperlink r:id="rId1724" ref="Q863"/>
    <hyperlink r:id="rId1725" ref="M864"/>
    <hyperlink r:id="rId1726" ref="Q864"/>
    <hyperlink r:id="rId1727" ref="M865"/>
    <hyperlink r:id="rId1728" ref="Q865"/>
    <hyperlink r:id="rId1729" ref="M866"/>
    <hyperlink r:id="rId1730" ref="Q866"/>
    <hyperlink r:id="rId1731" ref="M867"/>
    <hyperlink r:id="rId1732" ref="Q867"/>
    <hyperlink r:id="rId1733" ref="M868"/>
    <hyperlink r:id="rId1734" ref="Q868"/>
    <hyperlink r:id="rId1735" ref="M869"/>
    <hyperlink r:id="rId1736" ref="Q869"/>
    <hyperlink r:id="rId1737" ref="M870"/>
    <hyperlink r:id="rId1738" ref="Q870"/>
    <hyperlink r:id="rId1739" ref="M871"/>
    <hyperlink r:id="rId1740" ref="Q871"/>
    <hyperlink r:id="rId1741" ref="M872"/>
    <hyperlink r:id="rId1742" ref="Q872"/>
    <hyperlink r:id="rId1743" ref="M873"/>
    <hyperlink r:id="rId1744" ref="Q873"/>
    <hyperlink r:id="rId1745" ref="M874"/>
    <hyperlink r:id="rId1746" ref="Q874"/>
    <hyperlink r:id="rId1747" ref="M875"/>
    <hyperlink r:id="rId1748" ref="Q875"/>
    <hyperlink r:id="rId1749" ref="M876"/>
    <hyperlink r:id="rId1750" ref="Q876"/>
    <hyperlink r:id="rId1751" ref="M877"/>
    <hyperlink r:id="rId1752" ref="Q877"/>
    <hyperlink r:id="rId1753" ref="M878"/>
    <hyperlink r:id="rId1754" ref="Q878"/>
    <hyperlink r:id="rId1755" ref="M879"/>
    <hyperlink r:id="rId1756" ref="Q879"/>
    <hyperlink r:id="rId1757" ref="M880"/>
    <hyperlink r:id="rId1758" ref="Q880"/>
    <hyperlink r:id="rId1759" ref="M881"/>
    <hyperlink r:id="rId1760" ref="Q881"/>
    <hyperlink r:id="rId1761" ref="M882"/>
    <hyperlink r:id="rId1762" ref="Q882"/>
    <hyperlink r:id="rId1763" ref="M883"/>
    <hyperlink r:id="rId1764" ref="Q883"/>
    <hyperlink r:id="rId1765" ref="M884"/>
    <hyperlink r:id="rId1766" ref="Q884"/>
    <hyperlink r:id="rId1767" ref="M885"/>
    <hyperlink r:id="rId1768" ref="Q885"/>
    <hyperlink r:id="rId1769" ref="M886"/>
    <hyperlink r:id="rId1770" ref="Q886"/>
    <hyperlink r:id="rId1771" ref="M887"/>
    <hyperlink r:id="rId1772" ref="Q887"/>
    <hyperlink r:id="rId1773" ref="M888"/>
    <hyperlink r:id="rId1774" ref="Q888"/>
    <hyperlink r:id="rId1775" ref="M889"/>
    <hyperlink r:id="rId1776" ref="Q889"/>
    <hyperlink r:id="rId1777" ref="M890"/>
    <hyperlink r:id="rId1778" ref="Q890"/>
    <hyperlink r:id="rId1779" ref="M891"/>
    <hyperlink r:id="rId1780" ref="Q891"/>
    <hyperlink r:id="rId1781" ref="M892"/>
    <hyperlink r:id="rId1782" ref="Q892"/>
    <hyperlink r:id="rId1783" ref="M893"/>
    <hyperlink r:id="rId1784" ref="Q893"/>
    <hyperlink r:id="rId1785" ref="M894"/>
    <hyperlink r:id="rId1786" ref="Q894"/>
    <hyperlink r:id="rId1787" ref="M895"/>
    <hyperlink r:id="rId1788" ref="Q895"/>
    <hyperlink r:id="rId1789" ref="M896"/>
    <hyperlink r:id="rId1790" ref="Q896"/>
    <hyperlink r:id="rId1791" ref="M897"/>
    <hyperlink r:id="rId1792" ref="Q897"/>
    <hyperlink r:id="rId1793" ref="M898"/>
    <hyperlink r:id="rId1794" ref="Q898"/>
    <hyperlink r:id="rId1795" ref="M899"/>
    <hyperlink r:id="rId1796" ref="Q899"/>
    <hyperlink r:id="rId1797" ref="M900"/>
    <hyperlink r:id="rId1798" ref="Q900"/>
    <hyperlink r:id="rId1799" ref="M901"/>
    <hyperlink r:id="rId1800" ref="Q901"/>
    <hyperlink r:id="rId1801" ref="M902"/>
    <hyperlink r:id="rId1802" ref="Q902"/>
    <hyperlink r:id="rId1803" ref="M903"/>
    <hyperlink r:id="rId1804" ref="Q903"/>
    <hyperlink r:id="rId1805" ref="M904"/>
    <hyperlink r:id="rId1806" ref="Q904"/>
    <hyperlink r:id="rId1807" ref="M905"/>
    <hyperlink r:id="rId1808" ref="Q905"/>
    <hyperlink r:id="rId1809" ref="M906"/>
    <hyperlink r:id="rId1810" ref="Q906"/>
    <hyperlink r:id="rId1811" ref="M907"/>
    <hyperlink r:id="rId1812" ref="Q907"/>
    <hyperlink r:id="rId1813" ref="M908"/>
    <hyperlink r:id="rId1814" ref="Q908"/>
    <hyperlink r:id="rId1815" ref="M909"/>
    <hyperlink r:id="rId1816" ref="Q909"/>
    <hyperlink r:id="rId1817" ref="M910"/>
    <hyperlink r:id="rId1818" ref="Q910"/>
    <hyperlink r:id="rId1819" ref="M911"/>
    <hyperlink r:id="rId1820" ref="Q911"/>
    <hyperlink r:id="rId1821" ref="M912"/>
    <hyperlink r:id="rId1822" ref="Q912"/>
    <hyperlink r:id="rId1823" ref="M913"/>
    <hyperlink r:id="rId1824" ref="Q913"/>
    <hyperlink r:id="rId1825" ref="M914"/>
    <hyperlink r:id="rId1826" ref="Q914"/>
    <hyperlink r:id="rId1827" ref="M915"/>
    <hyperlink r:id="rId1828" ref="Q915"/>
    <hyperlink r:id="rId1829" ref="M916"/>
    <hyperlink r:id="rId1830" ref="Q916"/>
    <hyperlink r:id="rId1831" ref="M917"/>
    <hyperlink r:id="rId1832" ref="Q917"/>
    <hyperlink r:id="rId1833" ref="M918"/>
    <hyperlink r:id="rId1834" ref="Q918"/>
    <hyperlink r:id="rId1835" ref="M919"/>
    <hyperlink r:id="rId1836" ref="Q919"/>
    <hyperlink r:id="rId1837" ref="M920"/>
    <hyperlink r:id="rId1838" ref="Q920"/>
    <hyperlink r:id="rId1839" ref="M921"/>
    <hyperlink r:id="rId1840" ref="Q921"/>
    <hyperlink r:id="rId1841" ref="M922"/>
    <hyperlink r:id="rId1842" ref="Q922"/>
    <hyperlink r:id="rId1843" ref="M923"/>
    <hyperlink r:id="rId1844" ref="Q923"/>
    <hyperlink r:id="rId1845" ref="M924"/>
    <hyperlink r:id="rId1846" ref="Q924"/>
    <hyperlink r:id="rId1847" ref="M925"/>
    <hyperlink r:id="rId1848" ref="Q925"/>
    <hyperlink r:id="rId1849" ref="M926"/>
    <hyperlink r:id="rId1850" ref="Q926"/>
    <hyperlink r:id="rId1851" ref="M927"/>
    <hyperlink r:id="rId1852" ref="Q927"/>
    <hyperlink r:id="rId1853" ref="M928"/>
    <hyperlink r:id="rId1854" ref="Q928"/>
    <hyperlink r:id="rId1855" ref="M929"/>
    <hyperlink r:id="rId1856" ref="Q929"/>
    <hyperlink r:id="rId1857" ref="M930"/>
    <hyperlink r:id="rId1858" ref="Q930"/>
    <hyperlink r:id="rId1859" ref="M931"/>
    <hyperlink r:id="rId1860" ref="Q931"/>
    <hyperlink r:id="rId1861" ref="M932"/>
    <hyperlink r:id="rId1862" ref="Q932"/>
    <hyperlink r:id="rId1863" ref="M933"/>
    <hyperlink r:id="rId1864" ref="Q933"/>
    <hyperlink r:id="rId1865" ref="M934"/>
    <hyperlink r:id="rId1866" ref="Q934"/>
    <hyperlink r:id="rId1867" ref="M935"/>
    <hyperlink r:id="rId1868" ref="Q935"/>
    <hyperlink r:id="rId1869" ref="M936"/>
    <hyperlink r:id="rId1870" ref="Q936"/>
    <hyperlink r:id="rId1871" ref="M937"/>
    <hyperlink r:id="rId1872" ref="Q937"/>
    <hyperlink r:id="rId1873" ref="M938"/>
    <hyperlink r:id="rId1874" ref="Q938"/>
    <hyperlink r:id="rId1875" ref="M939"/>
    <hyperlink r:id="rId1876" ref="Q939"/>
    <hyperlink r:id="rId1877" ref="M940"/>
    <hyperlink r:id="rId1878" ref="Q940"/>
    <hyperlink r:id="rId1879" ref="M941"/>
    <hyperlink r:id="rId1880" ref="Q941"/>
    <hyperlink r:id="rId1881" ref="M942"/>
    <hyperlink r:id="rId1882" ref="Q942"/>
    <hyperlink r:id="rId1883" ref="M943"/>
    <hyperlink r:id="rId1884" ref="Q943"/>
    <hyperlink r:id="rId1885" ref="M944"/>
    <hyperlink r:id="rId1886" ref="Q944"/>
    <hyperlink r:id="rId1887" ref="M945"/>
    <hyperlink r:id="rId1888" ref="Q945"/>
    <hyperlink r:id="rId1889" ref="M946"/>
    <hyperlink r:id="rId1890" ref="Q946"/>
    <hyperlink r:id="rId1891" ref="M947"/>
    <hyperlink r:id="rId1892" ref="Q947"/>
    <hyperlink r:id="rId1893" ref="M948"/>
    <hyperlink r:id="rId1894" ref="Q948"/>
    <hyperlink r:id="rId1895" ref="M949"/>
    <hyperlink r:id="rId1896" ref="Q949"/>
    <hyperlink r:id="rId1897" ref="M950"/>
    <hyperlink r:id="rId1898" ref="Q950"/>
    <hyperlink r:id="rId1899" ref="M951"/>
    <hyperlink r:id="rId1900" ref="Q951"/>
    <hyperlink r:id="rId1901" ref="M952"/>
    <hyperlink r:id="rId1902" ref="Q952"/>
    <hyperlink r:id="rId1903" ref="M953"/>
    <hyperlink r:id="rId1904" ref="Q953"/>
    <hyperlink r:id="rId1905" ref="M954"/>
    <hyperlink r:id="rId1906" ref="Q954"/>
    <hyperlink r:id="rId1907" ref="M955"/>
    <hyperlink r:id="rId1908" ref="Q955"/>
    <hyperlink r:id="rId1909" ref="M956"/>
    <hyperlink r:id="rId1910" ref="Q956"/>
    <hyperlink r:id="rId1911" ref="M957"/>
    <hyperlink r:id="rId1912" ref="Q957"/>
    <hyperlink r:id="rId1913" ref="M958"/>
    <hyperlink r:id="rId1914" ref="Q958"/>
    <hyperlink r:id="rId1915" ref="M959"/>
    <hyperlink r:id="rId1916" ref="Q959"/>
    <hyperlink r:id="rId1917" ref="M960"/>
    <hyperlink r:id="rId1918" ref="Q960"/>
    <hyperlink r:id="rId1919" ref="M961"/>
    <hyperlink r:id="rId1920" ref="Q961"/>
    <hyperlink r:id="rId1921" ref="M962"/>
    <hyperlink r:id="rId1922" ref="Q962"/>
    <hyperlink r:id="rId1923" ref="M963"/>
    <hyperlink r:id="rId1924" ref="Q963"/>
    <hyperlink r:id="rId1925" ref="M964"/>
    <hyperlink r:id="rId1926" ref="Q964"/>
    <hyperlink r:id="rId1927" ref="M965"/>
    <hyperlink r:id="rId1928" ref="Q965"/>
    <hyperlink r:id="rId1929" ref="M966"/>
    <hyperlink r:id="rId1930" ref="Q966"/>
    <hyperlink r:id="rId1931" ref="M967"/>
    <hyperlink r:id="rId1932" ref="Q967"/>
    <hyperlink r:id="rId1933" ref="M968"/>
    <hyperlink r:id="rId1934" ref="Q968"/>
    <hyperlink r:id="rId1935" ref="M969"/>
    <hyperlink r:id="rId1936" ref="Q969"/>
    <hyperlink r:id="rId1937" ref="M970"/>
    <hyperlink r:id="rId1938" ref="Q970"/>
    <hyperlink r:id="rId1939" ref="M971"/>
    <hyperlink r:id="rId1940" ref="Q971"/>
    <hyperlink r:id="rId1941" ref="M972"/>
    <hyperlink r:id="rId1942" ref="Q972"/>
    <hyperlink r:id="rId1943" ref="M973"/>
    <hyperlink r:id="rId1944" ref="Q973"/>
    <hyperlink r:id="rId1945" ref="M974"/>
    <hyperlink r:id="rId1946" ref="Q974"/>
    <hyperlink r:id="rId1947" ref="M975"/>
    <hyperlink r:id="rId1948" ref="Q975"/>
    <hyperlink r:id="rId1949" ref="M976"/>
    <hyperlink r:id="rId1950" ref="Q976"/>
    <hyperlink r:id="rId1951" ref="M977"/>
    <hyperlink r:id="rId1952" ref="Q977"/>
    <hyperlink r:id="rId1953" ref="M978"/>
    <hyperlink r:id="rId1954" ref="Q978"/>
    <hyperlink r:id="rId1955" ref="M979"/>
    <hyperlink r:id="rId1956" ref="Q979"/>
    <hyperlink r:id="rId1957" ref="M980"/>
    <hyperlink r:id="rId1958" ref="Q980"/>
    <hyperlink r:id="rId1959" ref="M981"/>
    <hyperlink r:id="rId1960" ref="Q981"/>
    <hyperlink r:id="rId1961" ref="M982"/>
    <hyperlink r:id="rId1962" ref="Q982"/>
    <hyperlink r:id="rId1963" ref="M983"/>
    <hyperlink r:id="rId1964" ref="Q983"/>
    <hyperlink r:id="rId1965" ref="M984"/>
    <hyperlink r:id="rId1966" ref="Q984"/>
    <hyperlink r:id="rId1967" ref="M985"/>
    <hyperlink r:id="rId1968" ref="Q985"/>
    <hyperlink r:id="rId1969" ref="M986"/>
    <hyperlink r:id="rId1970" ref="Q986"/>
    <hyperlink r:id="rId1971" ref="M987"/>
    <hyperlink r:id="rId1972" ref="Q987"/>
    <hyperlink r:id="rId1973" ref="M988"/>
    <hyperlink r:id="rId1974" ref="Q988"/>
    <hyperlink r:id="rId1975" ref="M989"/>
    <hyperlink r:id="rId1976" ref="Q989"/>
    <hyperlink r:id="rId1977" ref="M990"/>
    <hyperlink r:id="rId1978" ref="Q990"/>
    <hyperlink r:id="rId1979" ref="M991"/>
    <hyperlink r:id="rId1980" ref="Q991"/>
    <hyperlink r:id="rId1981" ref="M992"/>
    <hyperlink r:id="rId1982" ref="Q992"/>
    <hyperlink r:id="rId1983" ref="M993"/>
    <hyperlink r:id="rId1984" ref="Q993"/>
    <hyperlink r:id="rId1985" ref="M994"/>
    <hyperlink r:id="rId1986" ref="Q994"/>
    <hyperlink r:id="rId1987" ref="M995"/>
    <hyperlink r:id="rId1988" ref="Q995"/>
    <hyperlink r:id="rId1989" ref="M996"/>
    <hyperlink r:id="rId1990" ref="Q996"/>
    <hyperlink r:id="rId1991" ref="M997"/>
    <hyperlink r:id="rId1992" ref="Q997"/>
    <hyperlink r:id="rId1993" ref="M998"/>
    <hyperlink r:id="rId1994" ref="Q998"/>
    <hyperlink r:id="rId1995" ref="M999"/>
    <hyperlink r:id="rId1996" ref="Q999"/>
    <hyperlink r:id="rId1997" ref="M1000"/>
    <hyperlink r:id="rId1998" ref="Q1000"/>
    <hyperlink r:id="rId1999" ref="M1001"/>
    <hyperlink r:id="rId2000" ref="Q1001"/>
    <hyperlink r:id="rId2001" ref="M1002"/>
    <hyperlink r:id="rId2002" ref="Q1002"/>
    <hyperlink r:id="rId2003" ref="M1003"/>
    <hyperlink r:id="rId2004" ref="Q1003"/>
    <hyperlink r:id="rId2005" ref="M1004"/>
    <hyperlink r:id="rId2006" ref="Q1004"/>
    <hyperlink r:id="rId2007" ref="M1005"/>
    <hyperlink r:id="rId2008" ref="Q1005"/>
    <hyperlink r:id="rId2009" ref="M1006"/>
    <hyperlink r:id="rId2010" ref="Q1006"/>
    <hyperlink r:id="rId2011" ref="M1007"/>
    <hyperlink r:id="rId2012" ref="Q1007"/>
    <hyperlink r:id="rId2013" ref="M1008"/>
    <hyperlink r:id="rId2014" ref="Q1008"/>
    <hyperlink r:id="rId2015" ref="M1009"/>
    <hyperlink r:id="rId2016" ref="Q1009"/>
    <hyperlink r:id="rId2017" ref="M1010"/>
    <hyperlink r:id="rId2018" ref="Q1010"/>
    <hyperlink r:id="rId2019" ref="M1011"/>
    <hyperlink r:id="rId2020" ref="Q1011"/>
    <hyperlink r:id="rId2021" ref="M1012"/>
    <hyperlink r:id="rId2022" ref="Q1012"/>
    <hyperlink r:id="rId2023" ref="M1013"/>
    <hyperlink r:id="rId2024" ref="Q1013"/>
    <hyperlink r:id="rId2025" ref="M1014"/>
    <hyperlink r:id="rId2026" ref="Q1014"/>
    <hyperlink r:id="rId2027" ref="M1015"/>
    <hyperlink r:id="rId2028" ref="Q1015"/>
    <hyperlink r:id="rId2029" ref="M1016"/>
    <hyperlink r:id="rId2030" ref="Q1016"/>
    <hyperlink r:id="rId2031" ref="M1017"/>
    <hyperlink r:id="rId2032" ref="Q1017"/>
    <hyperlink r:id="rId2033" ref="M1018"/>
    <hyperlink r:id="rId2034" ref="Q1018"/>
    <hyperlink r:id="rId2035" ref="M1019"/>
    <hyperlink r:id="rId2036" ref="Q1019"/>
    <hyperlink r:id="rId2037" ref="M1020"/>
    <hyperlink r:id="rId2038" ref="Q1020"/>
    <hyperlink r:id="rId2039" ref="M1021"/>
    <hyperlink r:id="rId2040" ref="Q1021"/>
    <hyperlink r:id="rId2041" ref="M1022"/>
    <hyperlink r:id="rId2042" ref="Q1022"/>
    <hyperlink r:id="rId2043" ref="M1023"/>
    <hyperlink r:id="rId2044" ref="Q1023"/>
    <hyperlink r:id="rId2045" ref="M1024"/>
    <hyperlink r:id="rId2046" ref="Q1024"/>
    <hyperlink r:id="rId2047" ref="M1025"/>
    <hyperlink r:id="rId2048" ref="Q1025"/>
    <hyperlink r:id="rId2049" ref="M1026"/>
    <hyperlink r:id="rId2050" ref="Q1026"/>
    <hyperlink r:id="rId2051" ref="M1027"/>
    <hyperlink r:id="rId2052" ref="Q1027"/>
    <hyperlink r:id="rId2053" ref="M1028"/>
    <hyperlink r:id="rId2054" ref="Q1028"/>
    <hyperlink r:id="rId2055" ref="M1029"/>
    <hyperlink r:id="rId2056" ref="Q1029"/>
    <hyperlink r:id="rId2057" ref="M1030"/>
    <hyperlink r:id="rId2058" ref="Q1030"/>
    <hyperlink r:id="rId2059" ref="M1031"/>
    <hyperlink r:id="rId2060" ref="Q1031"/>
    <hyperlink r:id="rId2061" ref="M1032"/>
    <hyperlink r:id="rId2062" ref="Q1032"/>
    <hyperlink r:id="rId2063" ref="M1033"/>
    <hyperlink r:id="rId2064" ref="Q1033"/>
    <hyperlink r:id="rId2065" ref="M1034"/>
    <hyperlink r:id="rId2066" ref="Q1034"/>
    <hyperlink r:id="rId2067" ref="M1035"/>
    <hyperlink r:id="rId2068" ref="Q1035"/>
    <hyperlink r:id="rId2069" ref="M1036"/>
    <hyperlink r:id="rId2070" ref="Q1036"/>
    <hyperlink r:id="rId2071" ref="M1037"/>
    <hyperlink r:id="rId2072" ref="Q1037"/>
    <hyperlink r:id="rId2073" ref="M1038"/>
    <hyperlink r:id="rId2074" ref="Q1038"/>
    <hyperlink r:id="rId2075" ref="M1039"/>
    <hyperlink r:id="rId2076" ref="Q1039"/>
    <hyperlink r:id="rId2077" ref="M1040"/>
    <hyperlink r:id="rId2078" ref="Q1040"/>
    <hyperlink r:id="rId2079" ref="M1041"/>
    <hyperlink r:id="rId2080" ref="Q1041"/>
    <hyperlink r:id="rId2081" ref="M1042"/>
    <hyperlink r:id="rId2082" ref="Q1042"/>
    <hyperlink r:id="rId2083" ref="M1043"/>
    <hyperlink r:id="rId2084" ref="Q1043"/>
    <hyperlink r:id="rId2085" ref="M1044"/>
    <hyperlink r:id="rId2086" ref="Q1044"/>
    <hyperlink r:id="rId2087" ref="M1045"/>
    <hyperlink r:id="rId2088" ref="Q1045"/>
    <hyperlink r:id="rId2089" ref="M1046"/>
    <hyperlink r:id="rId2090" ref="Q1046"/>
    <hyperlink r:id="rId2091" ref="M1047"/>
    <hyperlink r:id="rId2092" ref="Q1047"/>
    <hyperlink r:id="rId2093" ref="M1048"/>
    <hyperlink r:id="rId2094" ref="Q1048"/>
    <hyperlink r:id="rId2095" ref="M1049"/>
    <hyperlink r:id="rId2096" ref="Q1049"/>
    <hyperlink r:id="rId2097" ref="M1050"/>
    <hyperlink r:id="rId2098" ref="Q1050"/>
    <hyperlink r:id="rId2099" ref="M1051"/>
    <hyperlink r:id="rId2100" ref="Q1051"/>
    <hyperlink r:id="rId2101" ref="M1052"/>
    <hyperlink r:id="rId2102" ref="Q1052"/>
    <hyperlink r:id="rId2103" ref="M1053"/>
    <hyperlink r:id="rId2104" ref="Q1053"/>
    <hyperlink r:id="rId2105" ref="M1054"/>
    <hyperlink r:id="rId2106" ref="Q1054"/>
    <hyperlink r:id="rId2107" ref="M1055"/>
    <hyperlink r:id="rId2108" ref="Q1055"/>
    <hyperlink r:id="rId2109" ref="M1056"/>
    <hyperlink r:id="rId2110" ref="Q1056"/>
    <hyperlink r:id="rId2111" ref="M1057"/>
    <hyperlink r:id="rId2112" ref="Q1057"/>
    <hyperlink r:id="rId2113" ref="M1058"/>
    <hyperlink r:id="rId2114" ref="Q1058"/>
    <hyperlink r:id="rId2115" ref="M1059"/>
    <hyperlink r:id="rId2116" ref="Q1059"/>
    <hyperlink r:id="rId2117" ref="M1060"/>
    <hyperlink r:id="rId2118" ref="Q1060"/>
    <hyperlink r:id="rId2119" ref="M1061"/>
    <hyperlink r:id="rId2120" ref="Q1061"/>
    <hyperlink r:id="rId2121" ref="M1062"/>
    <hyperlink r:id="rId2122" ref="Q1062"/>
    <hyperlink r:id="rId2123" ref="M1063"/>
    <hyperlink r:id="rId2124" ref="Q1063"/>
    <hyperlink r:id="rId2125" ref="M1064"/>
    <hyperlink r:id="rId2126" ref="Q1064"/>
    <hyperlink r:id="rId2127" ref="M1065"/>
    <hyperlink r:id="rId2128" ref="Q1065"/>
    <hyperlink r:id="rId2129" ref="M1066"/>
    <hyperlink r:id="rId2130" ref="Q1066"/>
    <hyperlink r:id="rId2131" ref="M1067"/>
    <hyperlink r:id="rId2132" ref="Q1067"/>
    <hyperlink r:id="rId2133" ref="M1068"/>
    <hyperlink r:id="rId2134" ref="Q1068"/>
    <hyperlink r:id="rId2135" ref="M1069"/>
    <hyperlink r:id="rId2136" ref="Q1069"/>
    <hyperlink r:id="rId2137" ref="M1070"/>
    <hyperlink r:id="rId2138" ref="Q1070"/>
    <hyperlink r:id="rId2139" ref="M1071"/>
    <hyperlink r:id="rId2140" ref="Q1071"/>
    <hyperlink r:id="rId2141" ref="M1072"/>
    <hyperlink r:id="rId2142" ref="Q1072"/>
    <hyperlink r:id="rId2143" ref="M1073"/>
    <hyperlink r:id="rId2144" ref="Q1073"/>
    <hyperlink r:id="rId2145" ref="M1074"/>
    <hyperlink r:id="rId2146" ref="Q1074"/>
    <hyperlink r:id="rId2147" ref="M1075"/>
    <hyperlink r:id="rId2148" ref="Q1075"/>
    <hyperlink r:id="rId2149" ref="M1076"/>
    <hyperlink r:id="rId2150" ref="Q1076"/>
    <hyperlink r:id="rId2151" ref="M1077"/>
    <hyperlink r:id="rId2152" ref="Q1077"/>
    <hyperlink r:id="rId2153" ref="M1078"/>
    <hyperlink r:id="rId2154" ref="Q1078"/>
    <hyperlink r:id="rId2155" ref="M1079"/>
    <hyperlink r:id="rId2156" ref="Q1079"/>
    <hyperlink r:id="rId2157" ref="M1080"/>
    <hyperlink r:id="rId2158" ref="Q1080"/>
    <hyperlink r:id="rId2159" ref="M1081"/>
    <hyperlink r:id="rId2160" ref="Q1081"/>
    <hyperlink r:id="rId2161" ref="M1082"/>
    <hyperlink r:id="rId2162" ref="Q1082"/>
    <hyperlink r:id="rId2163" ref="M1083"/>
    <hyperlink r:id="rId2164" ref="Q1083"/>
    <hyperlink r:id="rId2165" ref="M1084"/>
    <hyperlink r:id="rId2166" ref="Q1084"/>
    <hyperlink r:id="rId2167" ref="M1085"/>
    <hyperlink r:id="rId2168" ref="Q1085"/>
    <hyperlink r:id="rId2169" ref="M1086"/>
    <hyperlink r:id="rId2170" ref="Q1086"/>
    <hyperlink r:id="rId2171" ref="M1087"/>
    <hyperlink r:id="rId2172" ref="Q1087"/>
    <hyperlink r:id="rId2173" ref="M1088"/>
    <hyperlink r:id="rId2174" ref="Q1088"/>
    <hyperlink r:id="rId2175" ref="M1089"/>
    <hyperlink r:id="rId2176" ref="Q1089"/>
    <hyperlink r:id="rId2177" ref="M1090"/>
    <hyperlink r:id="rId2178" ref="Q1090"/>
    <hyperlink r:id="rId2179" ref="M1091"/>
    <hyperlink r:id="rId2180" ref="Q1091"/>
    <hyperlink r:id="rId2181" ref="M1092"/>
    <hyperlink r:id="rId2182" ref="Q1092"/>
    <hyperlink r:id="rId2183" ref="M1093"/>
    <hyperlink r:id="rId2184" ref="Q1093"/>
    <hyperlink r:id="rId2185" ref="M1094"/>
    <hyperlink r:id="rId2186" ref="Q1094"/>
    <hyperlink r:id="rId2187" ref="M1095"/>
    <hyperlink r:id="rId2188" ref="Q1095"/>
    <hyperlink r:id="rId2189" ref="M1096"/>
    <hyperlink r:id="rId2190" ref="Q1096"/>
    <hyperlink r:id="rId2191" ref="M1097"/>
    <hyperlink r:id="rId2192" ref="Q1097"/>
    <hyperlink r:id="rId2193" ref="M1098"/>
    <hyperlink r:id="rId2194" ref="Q1098"/>
    <hyperlink r:id="rId2195" ref="M1099"/>
    <hyperlink r:id="rId2196" ref="Q1099"/>
    <hyperlink r:id="rId2197" ref="M1100"/>
    <hyperlink r:id="rId2198" ref="Q1100"/>
    <hyperlink r:id="rId2199" ref="M1101"/>
    <hyperlink r:id="rId2200" ref="Q1101"/>
    <hyperlink r:id="rId2201" ref="M1102"/>
    <hyperlink r:id="rId2202" ref="Q1102"/>
    <hyperlink r:id="rId2203" ref="M1103"/>
    <hyperlink r:id="rId2204" ref="Q1103"/>
    <hyperlink r:id="rId2205" ref="M1104"/>
    <hyperlink r:id="rId2206" ref="Q1104"/>
    <hyperlink r:id="rId2207" ref="M1105"/>
    <hyperlink r:id="rId2208" ref="Q1105"/>
    <hyperlink r:id="rId2209" ref="M1106"/>
    <hyperlink r:id="rId2210" ref="Q1106"/>
    <hyperlink r:id="rId2211" ref="M1107"/>
    <hyperlink r:id="rId2212" ref="Q1107"/>
    <hyperlink r:id="rId2213" ref="M1108"/>
    <hyperlink r:id="rId2214" ref="Q1108"/>
    <hyperlink r:id="rId2215" ref="M1109"/>
    <hyperlink r:id="rId2216" ref="Q1109"/>
    <hyperlink r:id="rId2217" ref="M1110"/>
    <hyperlink r:id="rId2218" ref="Q1110"/>
    <hyperlink r:id="rId2219" ref="M1111"/>
    <hyperlink r:id="rId2220" ref="Q1111"/>
    <hyperlink r:id="rId2221" ref="M1112"/>
    <hyperlink r:id="rId2222" ref="Q1112"/>
    <hyperlink r:id="rId2223" ref="M1113"/>
    <hyperlink r:id="rId2224" ref="Q1113"/>
    <hyperlink r:id="rId2225" ref="M1114"/>
    <hyperlink r:id="rId2226" ref="Q1114"/>
    <hyperlink r:id="rId2227" ref="M1115"/>
    <hyperlink r:id="rId2228" ref="Q1115"/>
    <hyperlink r:id="rId2229" ref="M1116"/>
    <hyperlink r:id="rId2230" ref="Q1116"/>
    <hyperlink r:id="rId2231" ref="M1117"/>
    <hyperlink r:id="rId2232" ref="Q1117"/>
    <hyperlink r:id="rId2233" ref="M1118"/>
    <hyperlink r:id="rId2234" ref="Q1118"/>
    <hyperlink r:id="rId2235" ref="M1119"/>
    <hyperlink r:id="rId2236" ref="Q1119"/>
    <hyperlink r:id="rId2237" ref="M1120"/>
    <hyperlink r:id="rId2238" ref="Q1120"/>
    <hyperlink r:id="rId2239" ref="M1121"/>
    <hyperlink r:id="rId2240" ref="Q1121"/>
    <hyperlink r:id="rId2241" ref="M1122"/>
    <hyperlink r:id="rId2242" ref="Q1122"/>
    <hyperlink r:id="rId2243" ref="M1123"/>
    <hyperlink r:id="rId2244" ref="Q1123"/>
    <hyperlink r:id="rId2245" ref="M1124"/>
    <hyperlink r:id="rId2246" ref="Q1124"/>
    <hyperlink r:id="rId2247" ref="M1125"/>
    <hyperlink r:id="rId2248" ref="Q1125"/>
    <hyperlink r:id="rId2249" ref="M1126"/>
    <hyperlink r:id="rId2250" ref="Q1126"/>
    <hyperlink r:id="rId2251" ref="M1127"/>
    <hyperlink r:id="rId2252" ref="Q1127"/>
    <hyperlink r:id="rId2253" ref="M1128"/>
    <hyperlink r:id="rId2254" ref="Q1128"/>
    <hyperlink r:id="rId2255" ref="M1129"/>
    <hyperlink r:id="rId2256" ref="Q1129"/>
    <hyperlink r:id="rId2257" ref="M1130"/>
    <hyperlink r:id="rId2258" ref="Q1130"/>
    <hyperlink r:id="rId2259" ref="M1131"/>
    <hyperlink r:id="rId2260" ref="Q1131"/>
    <hyperlink r:id="rId2261" ref="M1132"/>
    <hyperlink r:id="rId2262" ref="Q1132"/>
    <hyperlink r:id="rId2263" ref="M1133"/>
    <hyperlink r:id="rId2264" ref="Q1133"/>
    <hyperlink r:id="rId2265" ref="M1134"/>
    <hyperlink r:id="rId2266" ref="Q1134"/>
    <hyperlink r:id="rId2267" ref="M1135"/>
    <hyperlink r:id="rId2268" ref="Q1135"/>
    <hyperlink r:id="rId2269" ref="M1136"/>
    <hyperlink r:id="rId2270" ref="Q1136"/>
    <hyperlink r:id="rId2271" ref="M1137"/>
    <hyperlink r:id="rId2272" ref="Q1137"/>
    <hyperlink r:id="rId2273" ref="M1138"/>
    <hyperlink r:id="rId2274" ref="Q1138"/>
    <hyperlink r:id="rId2275" ref="M1139"/>
    <hyperlink r:id="rId2276" ref="Q1139"/>
    <hyperlink r:id="rId2277" ref="M1140"/>
    <hyperlink r:id="rId2278" ref="Q1140"/>
    <hyperlink r:id="rId2279" ref="M1141"/>
    <hyperlink r:id="rId2280" ref="Q1141"/>
    <hyperlink r:id="rId2281" ref="M1142"/>
    <hyperlink r:id="rId2282" ref="Q1142"/>
    <hyperlink r:id="rId2283" ref="M1143"/>
    <hyperlink r:id="rId2284" ref="Q1143"/>
    <hyperlink r:id="rId2285" ref="M1144"/>
    <hyperlink r:id="rId2286" ref="Q1144"/>
    <hyperlink r:id="rId2287" ref="M1145"/>
    <hyperlink r:id="rId2288" ref="Q1145"/>
    <hyperlink r:id="rId2289" ref="M1146"/>
    <hyperlink r:id="rId2290" ref="Q1146"/>
    <hyperlink r:id="rId2291" ref="M1147"/>
    <hyperlink r:id="rId2292" ref="Q1147"/>
    <hyperlink r:id="rId2293" ref="M1148"/>
    <hyperlink r:id="rId2294" ref="Q1148"/>
    <hyperlink r:id="rId2295" ref="M1149"/>
    <hyperlink r:id="rId2296" ref="Q1149"/>
    <hyperlink r:id="rId2297" ref="M1150"/>
    <hyperlink r:id="rId2298" ref="Q1150"/>
    <hyperlink r:id="rId2299" ref="M1151"/>
    <hyperlink r:id="rId2300" ref="Q1151"/>
    <hyperlink r:id="rId2301" ref="M1152"/>
    <hyperlink r:id="rId2302" ref="Q1152"/>
    <hyperlink r:id="rId2303" ref="M1153"/>
    <hyperlink r:id="rId2304" ref="Q1153"/>
    <hyperlink r:id="rId2305" ref="M1154"/>
    <hyperlink r:id="rId2306" ref="Q1154"/>
    <hyperlink r:id="rId2307" ref="M1155"/>
    <hyperlink r:id="rId2308" ref="Q1155"/>
    <hyperlink r:id="rId2309" ref="M1156"/>
    <hyperlink r:id="rId2310" ref="Q1156"/>
    <hyperlink r:id="rId2311" ref="M1157"/>
    <hyperlink r:id="rId2312" ref="Q1157"/>
    <hyperlink r:id="rId2313" ref="M1158"/>
    <hyperlink r:id="rId2314" ref="Q1158"/>
    <hyperlink r:id="rId2315" ref="M1159"/>
    <hyperlink r:id="rId2316" ref="Q1159"/>
    <hyperlink r:id="rId2317" ref="M1160"/>
    <hyperlink r:id="rId2318" ref="Q1160"/>
    <hyperlink r:id="rId2319" ref="M1161"/>
    <hyperlink r:id="rId2320" ref="Q1161"/>
    <hyperlink r:id="rId2321" ref="M1162"/>
    <hyperlink r:id="rId2322" ref="Q1162"/>
    <hyperlink r:id="rId2323" ref="M1163"/>
    <hyperlink r:id="rId2324" ref="Q1163"/>
    <hyperlink r:id="rId2325" ref="M1164"/>
    <hyperlink r:id="rId2326" ref="Q1164"/>
    <hyperlink r:id="rId2327" ref="M1165"/>
    <hyperlink r:id="rId2328" ref="Q1165"/>
    <hyperlink r:id="rId2329" ref="M1166"/>
    <hyperlink r:id="rId2330" ref="Q1166"/>
    <hyperlink r:id="rId2331" ref="M1167"/>
    <hyperlink r:id="rId2332" ref="Q1167"/>
    <hyperlink r:id="rId2333" ref="M1168"/>
    <hyperlink r:id="rId2334" ref="Q1168"/>
    <hyperlink r:id="rId2335" ref="M1169"/>
    <hyperlink r:id="rId2336" ref="Q1169"/>
    <hyperlink r:id="rId2337" ref="M1170"/>
    <hyperlink r:id="rId2338" ref="Q1170"/>
    <hyperlink r:id="rId2339" ref="M1171"/>
    <hyperlink r:id="rId2340" ref="Q1171"/>
    <hyperlink r:id="rId2341" ref="M1172"/>
    <hyperlink r:id="rId2342" ref="Q1172"/>
    <hyperlink r:id="rId2343" ref="M1173"/>
    <hyperlink r:id="rId2344" ref="Q1173"/>
    <hyperlink r:id="rId2345" ref="M1174"/>
    <hyperlink r:id="rId2346" ref="Q1174"/>
    <hyperlink r:id="rId2347" ref="M1175"/>
    <hyperlink r:id="rId2348" ref="Q1175"/>
    <hyperlink r:id="rId2349" ref="M1176"/>
    <hyperlink r:id="rId2350" ref="Q1176"/>
    <hyperlink r:id="rId2351" ref="M1177"/>
    <hyperlink r:id="rId2352" ref="Q1177"/>
    <hyperlink r:id="rId2353" ref="M1178"/>
    <hyperlink r:id="rId2354" ref="Q1178"/>
    <hyperlink r:id="rId2355" ref="M1179"/>
    <hyperlink r:id="rId2356" ref="Q1179"/>
    <hyperlink r:id="rId2357" ref="M1180"/>
    <hyperlink r:id="rId2358" ref="Q1180"/>
    <hyperlink r:id="rId2359" ref="M1181"/>
    <hyperlink r:id="rId2360" ref="Q1181"/>
    <hyperlink r:id="rId2361" ref="M1182"/>
    <hyperlink r:id="rId2362" ref="Q1182"/>
    <hyperlink r:id="rId2363" ref="M1183"/>
    <hyperlink r:id="rId2364" ref="Q1183"/>
    <hyperlink r:id="rId2365" ref="M1184"/>
    <hyperlink r:id="rId2366" ref="Q1184"/>
    <hyperlink r:id="rId2367" ref="M1185"/>
    <hyperlink r:id="rId2368" ref="Q1185"/>
    <hyperlink r:id="rId2369" ref="M1186"/>
    <hyperlink r:id="rId2370" ref="Q1186"/>
    <hyperlink r:id="rId2371" ref="M1187"/>
    <hyperlink r:id="rId2372" ref="Q1187"/>
    <hyperlink r:id="rId2373" ref="M1188"/>
    <hyperlink r:id="rId2374" ref="Q1188"/>
    <hyperlink r:id="rId2375" ref="M1189"/>
    <hyperlink r:id="rId2376" ref="Q1189"/>
    <hyperlink r:id="rId2377" ref="M1190"/>
    <hyperlink r:id="rId2378" ref="Q1190"/>
    <hyperlink r:id="rId2379" ref="M1191"/>
    <hyperlink r:id="rId2380" ref="Q1191"/>
    <hyperlink r:id="rId2381" ref="M1192"/>
    <hyperlink r:id="rId2382" ref="Q1192"/>
    <hyperlink r:id="rId2383" ref="M1193"/>
    <hyperlink r:id="rId2384" ref="Q1193"/>
    <hyperlink r:id="rId2385" ref="M1194"/>
    <hyperlink r:id="rId2386" ref="Q1194"/>
    <hyperlink r:id="rId2387" ref="M1195"/>
    <hyperlink r:id="rId2388" ref="Q1195"/>
    <hyperlink r:id="rId2389" ref="M1196"/>
    <hyperlink r:id="rId2390" ref="Q1196"/>
    <hyperlink r:id="rId2391" ref="M1197"/>
    <hyperlink r:id="rId2392" ref="Q1197"/>
    <hyperlink r:id="rId2393" ref="M1198"/>
    <hyperlink r:id="rId2394" ref="Q1198"/>
    <hyperlink r:id="rId2395" ref="M1199"/>
    <hyperlink r:id="rId2396" ref="Q1199"/>
    <hyperlink r:id="rId2397" ref="M1200"/>
    <hyperlink r:id="rId2398" ref="Q1200"/>
    <hyperlink r:id="rId2399" ref="M1201"/>
    <hyperlink r:id="rId2400" ref="Q1201"/>
    <hyperlink r:id="rId2401" ref="M1202"/>
    <hyperlink r:id="rId2402" ref="Q1202"/>
    <hyperlink r:id="rId2403" ref="M1203"/>
    <hyperlink r:id="rId2404" ref="Q1203"/>
    <hyperlink r:id="rId2405" ref="M1204"/>
    <hyperlink r:id="rId2406" ref="Q1204"/>
    <hyperlink r:id="rId2407" ref="M1205"/>
    <hyperlink r:id="rId2408" ref="Q1205"/>
    <hyperlink r:id="rId2409" ref="M1206"/>
    <hyperlink r:id="rId2410" ref="Q1206"/>
    <hyperlink r:id="rId2411" ref="M1207"/>
    <hyperlink r:id="rId2412" ref="Q1207"/>
    <hyperlink r:id="rId2413" ref="M1208"/>
    <hyperlink r:id="rId2414" ref="Q1208"/>
    <hyperlink r:id="rId2415" ref="M1209"/>
    <hyperlink r:id="rId2416" ref="Q1209"/>
    <hyperlink r:id="rId2417" ref="M1210"/>
    <hyperlink r:id="rId2418" ref="Q1210"/>
    <hyperlink r:id="rId2419" ref="M1211"/>
    <hyperlink r:id="rId2420" ref="Q1211"/>
    <hyperlink r:id="rId2421" ref="M1212"/>
    <hyperlink r:id="rId2422" ref="Q1212"/>
    <hyperlink r:id="rId2423" ref="M1213"/>
    <hyperlink r:id="rId2424" ref="Q1213"/>
    <hyperlink r:id="rId2425" ref="M1214"/>
    <hyperlink r:id="rId2426" ref="Q1214"/>
    <hyperlink r:id="rId2427" ref="M1215"/>
    <hyperlink r:id="rId2428" ref="Q1215"/>
    <hyperlink r:id="rId2429" ref="M1216"/>
    <hyperlink r:id="rId2430" ref="Q1216"/>
    <hyperlink r:id="rId2431" ref="M1217"/>
    <hyperlink r:id="rId2432" ref="Q1217"/>
    <hyperlink r:id="rId2433" ref="M1218"/>
    <hyperlink r:id="rId2434" ref="Q1218"/>
    <hyperlink r:id="rId2435" ref="M1219"/>
    <hyperlink r:id="rId2436" ref="Q1219"/>
    <hyperlink r:id="rId2437" ref="M1220"/>
    <hyperlink r:id="rId2438" ref="Q1220"/>
    <hyperlink r:id="rId2439" ref="M1221"/>
    <hyperlink r:id="rId2440" ref="Q1221"/>
    <hyperlink r:id="rId2441" ref="M1222"/>
    <hyperlink r:id="rId2442" ref="Q1222"/>
    <hyperlink r:id="rId2443" ref="M1223"/>
    <hyperlink r:id="rId2444" ref="Q1223"/>
    <hyperlink r:id="rId2445" ref="M1224"/>
    <hyperlink r:id="rId2446" ref="Q1224"/>
    <hyperlink r:id="rId2447" ref="M1225"/>
    <hyperlink r:id="rId2448" ref="Q1225"/>
    <hyperlink r:id="rId2449" ref="M1226"/>
    <hyperlink r:id="rId2450" ref="Q1226"/>
    <hyperlink r:id="rId2451" ref="M1227"/>
    <hyperlink r:id="rId2452" ref="Q1227"/>
    <hyperlink r:id="rId2453" ref="M1228"/>
    <hyperlink r:id="rId2454" ref="Q1228"/>
    <hyperlink r:id="rId2455" ref="M1229"/>
    <hyperlink r:id="rId2456" ref="Q1229"/>
    <hyperlink r:id="rId2457" ref="M1230"/>
    <hyperlink r:id="rId2458" ref="Q1230"/>
    <hyperlink r:id="rId2459" ref="M1231"/>
    <hyperlink r:id="rId2460" ref="Q1231"/>
    <hyperlink r:id="rId2461" ref="M1232"/>
    <hyperlink r:id="rId2462" ref="Q1232"/>
    <hyperlink r:id="rId2463" ref="M1233"/>
    <hyperlink r:id="rId2464" ref="Q1233"/>
    <hyperlink r:id="rId2465" ref="M1234"/>
    <hyperlink r:id="rId2466" ref="Q1234"/>
    <hyperlink r:id="rId2467" ref="M1235"/>
    <hyperlink r:id="rId2468" ref="Q1235"/>
    <hyperlink r:id="rId2469" ref="M1236"/>
    <hyperlink r:id="rId2470" ref="Q1236"/>
    <hyperlink r:id="rId2471" ref="M1237"/>
    <hyperlink r:id="rId2472" ref="Q1237"/>
    <hyperlink r:id="rId2473" ref="M1238"/>
    <hyperlink r:id="rId2474" ref="Q1238"/>
    <hyperlink r:id="rId2475" ref="M1239"/>
    <hyperlink r:id="rId2476" ref="Q1239"/>
    <hyperlink r:id="rId2477" ref="M1240"/>
    <hyperlink r:id="rId2478" ref="Q1240"/>
    <hyperlink r:id="rId2479" ref="M1241"/>
    <hyperlink r:id="rId2480" ref="Q1241"/>
    <hyperlink r:id="rId2481" ref="M1242"/>
    <hyperlink r:id="rId2482" ref="Q1242"/>
    <hyperlink r:id="rId2483" ref="M1243"/>
    <hyperlink r:id="rId2484" ref="Q1243"/>
    <hyperlink r:id="rId2485" ref="M1244"/>
    <hyperlink r:id="rId2486" ref="Q1244"/>
    <hyperlink r:id="rId2487" ref="M1245"/>
    <hyperlink r:id="rId2488" ref="Q1245"/>
    <hyperlink r:id="rId2489" ref="M1246"/>
    <hyperlink r:id="rId2490" ref="Q1246"/>
    <hyperlink r:id="rId2491" ref="M1247"/>
    <hyperlink r:id="rId2492" ref="Q1247"/>
    <hyperlink r:id="rId2493" ref="M1248"/>
    <hyperlink r:id="rId2494" ref="Q1248"/>
    <hyperlink r:id="rId2495" ref="M1249"/>
    <hyperlink r:id="rId2496" ref="Q1249"/>
    <hyperlink r:id="rId2497" ref="M1250"/>
    <hyperlink r:id="rId2498" ref="Q1250"/>
    <hyperlink r:id="rId2499" ref="M1251"/>
    <hyperlink r:id="rId2500" ref="Q1251"/>
    <hyperlink r:id="rId2501" ref="M1252"/>
    <hyperlink r:id="rId2502" ref="Q1252"/>
    <hyperlink r:id="rId2503" ref="M1253"/>
    <hyperlink r:id="rId2504" ref="Q1253"/>
    <hyperlink r:id="rId2505" ref="M1254"/>
    <hyperlink r:id="rId2506" ref="Q1254"/>
    <hyperlink r:id="rId2507" ref="M1255"/>
    <hyperlink r:id="rId2508" ref="Q1255"/>
    <hyperlink r:id="rId2509" ref="M1256"/>
    <hyperlink r:id="rId2510" ref="Q1256"/>
    <hyperlink r:id="rId2511" ref="M1257"/>
    <hyperlink r:id="rId2512" ref="Q1257"/>
    <hyperlink r:id="rId2513" ref="M1258"/>
    <hyperlink r:id="rId2514" ref="Q1258"/>
    <hyperlink r:id="rId2515" ref="M1259"/>
    <hyperlink r:id="rId2516" ref="Q1259"/>
    <hyperlink r:id="rId2517" ref="M1260"/>
    <hyperlink r:id="rId2518" ref="Q1260"/>
    <hyperlink r:id="rId2519" ref="M1261"/>
    <hyperlink r:id="rId2520" ref="Q1261"/>
    <hyperlink r:id="rId2521" ref="M1262"/>
    <hyperlink r:id="rId2522" ref="Q1262"/>
    <hyperlink r:id="rId2523" ref="M1263"/>
    <hyperlink r:id="rId2524" ref="Q1263"/>
    <hyperlink r:id="rId2525" ref="M1264"/>
    <hyperlink r:id="rId2526" ref="Q1264"/>
    <hyperlink r:id="rId2527" ref="M1265"/>
    <hyperlink r:id="rId2528" ref="Q1265"/>
    <hyperlink r:id="rId2529" ref="M1266"/>
    <hyperlink r:id="rId2530" ref="Q1266"/>
    <hyperlink r:id="rId2531" ref="M1267"/>
    <hyperlink r:id="rId2532" ref="Q1267"/>
    <hyperlink r:id="rId2533" ref="M1268"/>
    <hyperlink r:id="rId2534" ref="Q1268"/>
    <hyperlink r:id="rId2535" ref="M1269"/>
    <hyperlink r:id="rId2536" ref="Q1269"/>
    <hyperlink r:id="rId2537" ref="M1270"/>
    <hyperlink r:id="rId2538" ref="Q1270"/>
    <hyperlink r:id="rId2539" ref="M1271"/>
    <hyperlink r:id="rId2540" ref="Q1271"/>
    <hyperlink r:id="rId2541" ref="M1272"/>
    <hyperlink r:id="rId2542" ref="Q1272"/>
    <hyperlink r:id="rId2543" ref="M1273"/>
    <hyperlink r:id="rId2544" ref="Q1273"/>
    <hyperlink r:id="rId2545" ref="M1274"/>
    <hyperlink r:id="rId2546" ref="Q1274"/>
    <hyperlink r:id="rId2547" ref="M1275"/>
    <hyperlink r:id="rId2548" ref="Q1275"/>
    <hyperlink r:id="rId2549" ref="M1276"/>
    <hyperlink r:id="rId2550" ref="Q1276"/>
    <hyperlink r:id="rId2551" ref="M1277"/>
    <hyperlink r:id="rId2552" ref="Q1277"/>
    <hyperlink r:id="rId2553" ref="M1278"/>
    <hyperlink r:id="rId2554" ref="Q1278"/>
    <hyperlink r:id="rId2555" ref="M1279"/>
    <hyperlink r:id="rId2556" ref="Q1279"/>
    <hyperlink r:id="rId2557" ref="M1280"/>
    <hyperlink r:id="rId2558" ref="Q1280"/>
    <hyperlink r:id="rId2559" ref="M1281"/>
    <hyperlink r:id="rId2560" ref="Q1281"/>
    <hyperlink r:id="rId2561" ref="M1282"/>
    <hyperlink r:id="rId2562" ref="Q1282"/>
    <hyperlink r:id="rId2563" ref="M1283"/>
    <hyperlink r:id="rId2564" ref="Q1283"/>
    <hyperlink r:id="rId2565" ref="M1284"/>
    <hyperlink r:id="rId2566" ref="Q1284"/>
    <hyperlink r:id="rId2567" ref="M1285"/>
    <hyperlink r:id="rId2568" ref="Q1285"/>
    <hyperlink r:id="rId2569" ref="M1286"/>
    <hyperlink r:id="rId2570" ref="Q1286"/>
    <hyperlink r:id="rId2571" ref="M1287"/>
    <hyperlink r:id="rId2572" ref="Q1287"/>
    <hyperlink r:id="rId2573" ref="M1288"/>
    <hyperlink r:id="rId2574" ref="Q1288"/>
    <hyperlink r:id="rId2575" ref="M1289"/>
    <hyperlink r:id="rId2576" ref="Q1289"/>
    <hyperlink r:id="rId2577" ref="M1290"/>
    <hyperlink r:id="rId2578" ref="Q1290"/>
    <hyperlink r:id="rId2579" ref="M1291"/>
    <hyperlink r:id="rId2580" ref="Q1291"/>
    <hyperlink r:id="rId2581" ref="M1292"/>
    <hyperlink r:id="rId2582" ref="Q1292"/>
    <hyperlink r:id="rId2583" ref="M1293"/>
    <hyperlink r:id="rId2584" ref="Q1293"/>
    <hyperlink r:id="rId2585" ref="M1294"/>
    <hyperlink r:id="rId2586" ref="Q1294"/>
    <hyperlink r:id="rId2587" ref="M1295"/>
    <hyperlink r:id="rId2588" ref="Q1295"/>
    <hyperlink r:id="rId2589" ref="M1296"/>
    <hyperlink r:id="rId2590" ref="Q1296"/>
    <hyperlink r:id="rId2591" ref="M1297"/>
    <hyperlink r:id="rId2592" ref="Q1297"/>
    <hyperlink r:id="rId2593" ref="M1298"/>
    <hyperlink r:id="rId2594" ref="Q1298"/>
    <hyperlink r:id="rId2595" ref="M1299"/>
    <hyperlink r:id="rId2596" ref="Q1299"/>
    <hyperlink r:id="rId2597" ref="M1300"/>
    <hyperlink r:id="rId2598" ref="Q1300"/>
    <hyperlink r:id="rId2599" ref="M1301"/>
    <hyperlink r:id="rId2600" ref="Q1301"/>
    <hyperlink r:id="rId2601" ref="M1302"/>
    <hyperlink r:id="rId2602" ref="Q1302"/>
    <hyperlink r:id="rId2603" ref="M1303"/>
    <hyperlink r:id="rId2604" ref="Q1303"/>
    <hyperlink r:id="rId2605" ref="M1304"/>
    <hyperlink r:id="rId2606" ref="Q1304"/>
    <hyperlink r:id="rId2607" ref="M1305"/>
    <hyperlink r:id="rId2608" ref="Q1305"/>
    <hyperlink r:id="rId2609" ref="M1306"/>
    <hyperlink r:id="rId2610" ref="Q1306"/>
    <hyperlink r:id="rId2611" ref="M1307"/>
    <hyperlink r:id="rId2612" ref="Q1307"/>
    <hyperlink r:id="rId2613" ref="M1308"/>
    <hyperlink r:id="rId2614" ref="Q1308"/>
    <hyperlink r:id="rId2615" ref="M1309"/>
    <hyperlink r:id="rId2616" ref="Q1309"/>
    <hyperlink r:id="rId2617" ref="M1310"/>
    <hyperlink r:id="rId2618" ref="Q1310"/>
    <hyperlink r:id="rId2619" ref="M1311"/>
    <hyperlink r:id="rId2620" ref="Q1311"/>
    <hyperlink r:id="rId2621" ref="M1312"/>
    <hyperlink r:id="rId2622" ref="Q1312"/>
    <hyperlink r:id="rId2623" ref="M1313"/>
    <hyperlink r:id="rId2624" ref="Q1313"/>
    <hyperlink r:id="rId2625" ref="M1314"/>
    <hyperlink r:id="rId2626" ref="Q1314"/>
    <hyperlink r:id="rId2627" ref="M1315"/>
    <hyperlink r:id="rId2628" ref="Q1315"/>
    <hyperlink r:id="rId2629" ref="M1316"/>
    <hyperlink r:id="rId2630" ref="Q1316"/>
    <hyperlink r:id="rId2631" ref="M1317"/>
    <hyperlink r:id="rId2632" ref="Q1317"/>
    <hyperlink r:id="rId2633" ref="M1318"/>
    <hyperlink r:id="rId2634" ref="Q1318"/>
    <hyperlink r:id="rId2635" ref="M1319"/>
    <hyperlink r:id="rId2636" ref="Q1319"/>
    <hyperlink r:id="rId2637" ref="M1320"/>
    <hyperlink r:id="rId2638" ref="Q1320"/>
    <hyperlink r:id="rId2639" ref="M1321"/>
    <hyperlink r:id="rId2640" ref="Q1321"/>
    <hyperlink r:id="rId2641" ref="M1322"/>
    <hyperlink r:id="rId2642" ref="Q1322"/>
    <hyperlink r:id="rId2643" ref="M1323"/>
    <hyperlink r:id="rId2644" ref="Q1323"/>
    <hyperlink r:id="rId2645" ref="M1324"/>
    <hyperlink r:id="rId2646" ref="Q1324"/>
    <hyperlink r:id="rId2647" ref="M1325"/>
    <hyperlink r:id="rId2648" ref="Q1325"/>
    <hyperlink r:id="rId2649" ref="M1326"/>
    <hyperlink r:id="rId2650" ref="Q1326"/>
    <hyperlink r:id="rId2651" ref="M1327"/>
    <hyperlink r:id="rId2652" ref="Q1327"/>
    <hyperlink r:id="rId2653" ref="M1328"/>
    <hyperlink r:id="rId2654" ref="Q1328"/>
    <hyperlink r:id="rId2655" ref="M1329"/>
    <hyperlink r:id="rId2656" ref="Q1329"/>
    <hyperlink r:id="rId2657" ref="M1330"/>
    <hyperlink r:id="rId2658" ref="Q1330"/>
    <hyperlink r:id="rId2659" ref="M1331"/>
    <hyperlink r:id="rId2660" ref="Q1331"/>
    <hyperlink r:id="rId2661" ref="M1332"/>
    <hyperlink r:id="rId2662" ref="Q1332"/>
    <hyperlink r:id="rId2663" ref="M1333"/>
    <hyperlink r:id="rId2664" ref="Q1333"/>
    <hyperlink r:id="rId2665" ref="M1334"/>
    <hyperlink r:id="rId2666" ref="Q1334"/>
    <hyperlink r:id="rId2667" ref="M1335"/>
    <hyperlink r:id="rId2668" ref="Q1335"/>
    <hyperlink r:id="rId2669" ref="M1336"/>
    <hyperlink r:id="rId2670" ref="Q1336"/>
    <hyperlink r:id="rId2671" ref="M1337"/>
    <hyperlink r:id="rId2672" ref="Q1337"/>
    <hyperlink r:id="rId2673" ref="M1338"/>
    <hyperlink r:id="rId2674" ref="Q1338"/>
    <hyperlink r:id="rId2675" ref="M1339"/>
    <hyperlink r:id="rId2676" ref="Q1339"/>
    <hyperlink r:id="rId2677" ref="M1340"/>
    <hyperlink r:id="rId2678" ref="Q1340"/>
    <hyperlink r:id="rId2679" ref="M1341"/>
    <hyperlink r:id="rId2680" ref="Q1341"/>
    <hyperlink r:id="rId2681" ref="M1342"/>
    <hyperlink r:id="rId2682" ref="Q1342"/>
    <hyperlink r:id="rId2683" ref="M1343"/>
    <hyperlink r:id="rId2684" ref="Q1343"/>
    <hyperlink r:id="rId2685" ref="M1344"/>
    <hyperlink r:id="rId2686" ref="Q1344"/>
    <hyperlink r:id="rId2687" ref="M1345"/>
    <hyperlink r:id="rId2688" ref="Q1345"/>
    <hyperlink r:id="rId2689" ref="M1346"/>
    <hyperlink r:id="rId2690" ref="Q1346"/>
    <hyperlink r:id="rId2691" ref="M1347"/>
    <hyperlink r:id="rId2692" ref="Q1347"/>
    <hyperlink r:id="rId2693" ref="M1348"/>
    <hyperlink r:id="rId2694" ref="Q1348"/>
    <hyperlink r:id="rId2695" ref="M1349"/>
    <hyperlink r:id="rId2696" ref="Q1349"/>
    <hyperlink r:id="rId2697" ref="M1350"/>
    <hyperlink r:id="rId2698" ref="Q1350"/>
    <hyperlink r:id="rId2699" ref="M1351"/>
    <hyperlink r:id="rId2700" ref="Q1351"/>
    <hyperlink r:id="rId2701" ref="M1352"/>
    <hyperlink r:id="rId2702" ref="Q1352"/>
    <hyperlink r:id="rId2703" ref="M1353"/>
    <hyperlink r:id="rId2704" ref="Q1353"/>
    <hyperlink r:id="rId2705" ref="M1354"/>
    <hyperlink r:id="rId2706" ref="Q1354"/>
    <hyperlink r:id="rId2707" ref="M1355"/>
    <hyperlink r:id="rId2708" ref="Q1355"/>
    <hyperlink r:id="rId2709" ref="M1356"/>
    <hyperlink r:id="rId2710" ref="Q1356"/>
    <hyperlink r:id="rId2711" ref="M1357"/>
    <hyperlink r:id="rId2712" ref="Q1357"/>
    <hyperlink r:id="rId2713" ref="M1358"/>
    <hyperlink r:id="rId2714" ref="Q1358"/>
    <hyperlink r:id="rId2715" ref="M1359"/>
    <hyperlink r:id="rId2716" ref="Q1359"/>
    <hyperlink r:id="rId2717" ref="M1360"/>
    <hyperlink r:id="rId2718" ref="Q1360"/>
    <hyperlink r:id="rId2719" ref="M1361"/>
    <hyperlink r:id="rId2720" ref="Q1361"/>
    <hyperlink r:id="rId2721" ref="M1362"/>
    <hyperlink r:id="rId2722" ref="Q1362"/>
    <hyperlink r:id="rId2723" ref="M1363"/>
    <hyperlink r:id="rId2724" ref="Q1363"/>
    <hyperlink r:id="rId2725" ref="M1364"/>
    <hyperlink r:id="rId2726" ref="Q1364"/>
    <hyperlink r:id="rId2727" ref="M1365"/>
    <hyperlink r:id="rId2728" ref="Q1365"/>
    <hyperlink r:id="rId2729" ref="M1366"/>
    <hyperlink r:id="rId2730" ref="Q1366"/>
    <hyperlink r:id="rId2731" ref="M1367"/>
    <hyperlink r:id="rId2732" ref="Q1367"/>
    <hyperlink r:id="rId2733" ref="M1368"/>
    <hyperlink r:id="rId2734" ref="Q1368"/>
    <hyperlink r:id="rId2735" ref="M1369"/>
    <hyperlink r:id="rId2736" ref="Q1369"/>
    <hyperlink r:id="rId2737" ref="M1370"/>
    <hyperlink r:id="rId2738" ref="Q1370"/>
    <hyperlink r:id="rId2739" ref="M1371"/>
    <hyperlink r:id="rId2740" ref="Q1371"/>
    <hyperlink r:id="rId2741" ref="M1372"/>
    <hyperlink r:id="rId2742" ref="Q1372"/>
    <hyperlink r:id="rId2743" ref="M1373"/>
    <hyperlink r:id="rId2744" ref="Q1373"/>
    <hyperlink r:id="rId2745" ref="M1374"/>
    <hyperlink r:id="rId2746" ref="Q1374"/>
    <hyperlink r:id="rId2747" ref="M1375"/>
    <hyperlink r:id="rId2748" ref="Q1375"/>
    <hyperlink r:id="rId2749" ref="M1376"/>
    <hyperlink r:id="rId2750" ref="Q1376"/>
    <hyperlink r:id="rId2751" ref="M1377"/>
    <hyperlink r:id="rId2752" ref="Q1377"/>
    <hyperlink r:id="rId2753" ref="M1378"/>
    <hyperlink r:id="rId2754" ref="Q1378"/>
    <hyperlink r:id="rId2755" ref="M1379"/>
    <hyperlink r:id="rId2756" ref="Q1379"/>
    <hyperlink r:id="rId2757" ref="M1380"/>
    <hyperlink r:id="rId2758" ref="Q1380"/>
    <hyperlink r:id="rId2759" ref="M1381"/>
    <hyperlink r:id="rId2760" ref="Q1381"/>
    <hyperlink r:id="rId2761" ref="M1382"/>
    <hyperlink r:id="rId2762" ref="Q1382"/>
    <hyperlink r:id="rId2763" ref="M1383"/>
    <hyperlink r:id="rId2764" ref="Q1383"/>
    <hyperlink r:id="rId2765" ref="M1384"/>
    <hyperlink r:id="rId2766" ref="Q1384"/>
    <hyperlink r:id="rId2767" ref="M1385"/>
    <hyperlink r:id="rId2768" ref="Q1385"/>
    <hyperlink r:id="rId2769" ref="M1386"/>
    <hyperlink r:id="rId2770" ref="Q1386"/>
    <hyperlink r:id="rId2771" ref="M1387"/>
    <hyperlink r:id="rId2772" ref="Q1387"/>
    <hyperlink r:id="rId2773" ref="M1388"/>
    <hyperlink r:id="rId2774" ref="Q1388"/>
    <hyperlink r:id="rId2775" ref="M1389"/>
    <hyperlink r:id="rId2776" ref="Q1389"/>
    <hyperlink r:id="rId2777" ref="M1390"/>
    <hyperlink r:id="rId2778" ref="Q1390"/>
    <hyperlink r:id="rId2779" ref="M1391"/>
    <hyperlink r:id="rId2780" ref="Q1391"/>
    <hyperlink r:id="rId2781" ref="M1392"/>
    <hyperlink r:id="rId2782" ref="Q1392"/>
    <hyperlink r:id="rId2783" ref="M1393"/>
    <hyperlink r:id="rId2784" ref="Q1393"/>
    <hyperlink r:id="rId2785" ref="M1394"/>
    <hyperlink r:id="rId2786" ref="Q1394"/>
    <hyperlink r:id="rId2787" ref="M1395"/>
    <hyperlink r:id="rId2788" ref="Q1395"/>
    <hyperlink r:id="rId2789" ref="M1396"/>
    <hyperlink r:id="rId2790" ref="Q1396"/>
    <hyperlink r:id="rId2791" ref="M1397"/>
    <hyperlink r:id="rId2792" ref="Q1397"/>
    <hyperlink r:id="rId2793" ref="M1398"/>
    <hyperlink r:id="rId2794" ref="Q1398"/>
    <hyperlink r:id="rId2795" ref="M1399"/>
    <hyperlink r:id="rId2796" ref="Q1399"/>
    <hyperlink r:id="rId2797" ref="M1400"/>
    <hyperlink r:id="rId2798" ref="Q1400"/>
    <hyperlink r:id="rId2799" ref="M1401"/>
    <hyperlink r:id="rId2800" ref="Q1401"/>
    <hyperlink r:id="rId2801" ref="M1402"/>
    <hyperlink r:id="rId2802" ref="Q1402"/>
    <hyperlink r:id="rId2803" ref="M1403"/>
    <hyperlink r:id="rId2804" ref="Q1403"/>
    <hyperlink r:id="rId2805" ref="M1404"/>
    <hyperlink r:id="rId2806" ref="Q1404"/>
    <hyperlink r:id="rId2807" ref="M1405"/>
    <hyperlink r:id="rId2808" ref="Q1405"/>
    <hyperlink r:id="rId2809" ref="M1406"/>
    <hyperlink r:id="rId2810" ref="Q1406"/>
    <hyperlink r:id="rId2811" ref="M1407"/>
    <hyperlink r:id="rId2812" ref="Q1407"/>
    <hyperlink r:id="rId2813" ref="M1408"/>
    <hyperlink r:id="rId2814" ref="Q1408"/>
    <hyperlink r:id="rId2815" ref="M1409"/>
    <hyperlink r:id="rId2816" ref="Q1409"/>
    <hyperlink r:id="rId2817" ref="M1410"/>
    <hyperlink r:id="rId2818" ref="Q1410"/>
    <hyperlink r:id="rId2819" ref="M1411"/>
    <hyperlink r:id="rId2820" ref="Q1411"/>
    <hyperlink r:id="rId2821" ref="M1412"/>
    <hyperlink r:id="rId2822" ref="Q1412"/>
    <hyperlink r:id="rId2823" ref="M1413"/>
    <hyperlink r:id="rId2824" ref="Q1413"/>
    <hyperlink r:id="rId2825" ref="M1414"/>
    <hyperlink r:id="rId2826" ref="Q1414"/>
    <hyperlink r:id="rId2827" ref="M1415"/>
    <hyperlink r:id="rId2828" ref="Q1415"/>
    <hyperlink r:id="rId2829" ref="M1416"/>
    <hyperlink r:id="rId2830" ref="Q1416"/>
    <hyperlink r:id="rId2831" ref="M1417"/>
    <hyperlink r:id="rId2832" ref="Q1417"/>
    <hyperlink r:id="rId2833" ref="M1418"/>
    <hyperlink r:id="rId2834" ref="Q1418"/>
    <hyperlink r:id="rId2835" ref="M1419"/>
    <hyperlink r:id="rId2836" ref="Q1419"/>
    <hyperlink r:id="rId2837" ref="M1420"/>
    <hyperlink r:id="rId2838" ref="Q1420"/>
    <hyperlink r:id="rId2839" ref="M1421"/>
    <hyperlink r:id="rId2840" ref="Q1421"/>
    <hyperlink r:id="rId2841" ref="M1422"/>
    <hyperlink r:id="rId2842" ref="Q1422"/>
    <hyperlink r:id="rId2843" ref="M1423"/>
    <hyperlink r:id="rId2844" ref="Q1423"/>
    <hyperlink r:id="rId2845" ref="M1424"/>
    <hyperlink r:id="rId2846" ref="Q1424"/>
    <hyperlink r:id="rId2847" ref="M1425"/>
    <hyperlink r:id="rId2848" ref="Q1425"/>
    <hyperlink r:id="rId2849" ref="M1426"/>
    <hyperlink r:id="rId2850" ref="Q1426"/>
    <hyperlink r:id="rId2851" ref="M1427"/>
    <hyperlink r:id="rId2852" ref="Q1427"/>
    <hyperlink r:id="rId2853" ref="M1428"/>
    <hyperlink r:id="rId2854" ref="Q1428"/>
    <hyperlink r:id="rId2855" ref="M1429"/>
    <hyperlink r:id="rId2856" ref="Q1429"/>
    <hyperlink r:id="rId2857" ref="M1430"/>
    <hyperlink r:id="rId2858" ref="Q1430"/>
    <hyperlink r:id="rId2859" ref="M1431"/>
    <hyperlink r:id="rId2860" ref="Q1431"/>
    <hyperlink r:id="rId2861" ref="M1432"/>
    <hyperlink r:id="rId2862" ref="Q1432"/>
    <hyperlink r:id="rId2863" ref="M1433"/>
    <hyperlink r:id="rId2864" ref="Q1433"/>
    <hyperlink r:id="rId2865" ref="M1434"/>
    <hyperlink r:id="rId2866" ref="Q1434"/>
    <hyperlink r:id="rId2867" ref="M1435"/>
    <hyperlink r:id="rId2868" ref="Q1435"/>
    <hyperlink r:id="rId2869" ref="M1436"/>
    <hyperlink r:id="rId2870" ref="Q1436"/>
    <hyperlink r:id="rId2871" ref="M1437"/>
    <hyperlink r:id="rId2872" ref="Q1437"/>
    <hyperlink r:id="rId2873" ref="M1438"/>
    <hyperlink r:id="rId2874" ref="Q1438"/>
    <hyperlink r:id="rId2875" ref="M1439"/>
    <hyperlink r:id="rId2876" ref="Q1439"/>
    <hyperlink r:id="rId2877" ref="M1440"/>
    <hyperlink r:id="rId2878" ref="Q1440"/>
    <hyperlink r:id="rId2879" ref="M1441"/>
    <hyperlink r:id="rId2880" ref="Q1441"/>
    <hyperlink r:id="rId2881" ref="M1442"/>
    <hyperlink r:id="rId2882" ref="Q1442"/>
    <hyperlink r:id="rId2883" ref="M1443"/>
    <hyperlink r:id="rId2884" ref="Q1443"/>
    <hyperlink r:id="rId2885" ref="M1444"/>
    <hyperlink r:id="rId2886" ref="Q1444"/>
    <hyperlink r:id="rId2887" ref="M1445"/>
    <hyperlink r:id="rId2888" ref="Q1445"/>
    <hyperlink r:id="rId2889" ref="M1446"/>
    <hyperlink r:id="rId2890" ref="Q1446"/>
    <hyperlink r:id="rId2891" ref="M1447"/>
    <hyperlink r:id="rId2892" ref="Q1447"/>
    <hyperlink r:id="rId2893" ref="M1448"/>
    <hyperlink r:id="rId2894" ref="Q1448"/>
    <hyperlink r:id="rId2895" ref="M1449"/>
    <hyperlink r:id="rId2896" ref="Q1449"/>
    <hyperlink r:id="rId2897" ref="M1450"/>
    <hyperlink r:id="rId2898" ref="Q1450"/>
    <hyperlink r:id="rId2899" ref="M1451"/>
    <hyperlink r:id="rId2900" ref="Q1451"/>
    <hyperlink r:id="rId2901" ref="M1452"/>
    <hyperlink r:id="rId2902" ref="Q1452"/>
    <hyperlink r:id="rId2903" ref="M1453"/>
    <hyperlink r:id="rId2904" ref="Q1453"/>
    <hyperlink r:id="rId2905" ref="M1454"/>
    <hyperlink r:id="rId2906" ref="Q1454"/>
    <hyperlink r:id="rId2907" ref="M1455"/>
    <hyperlink r:id="rId2908" ref="Q1455"/>
    <hyperlink r:id="rId2909" ref="M1456"/>
    <hyperlink r:id="rId2910" ref="Q1456"/>
    <hyperlink r:id="rId2911" ref="M1457"/>
    <hyperlink r:id="rId2912" ref="Q1457"/>
    <hyperlink r:id="rId2913" ref="M1458"/>
    <hyperlink r:id="rId2914" ref="Q1458"/>
    <hyperlink r:id="rId2915" ref="M1459"/>
    <hyperlink r:id="rId2916" ref="Q1459"/>
    <hyperlink r:id="rId2917" ref="M1460"/>
    <hyperlink r:id="rId2918" ref="Q1460"/>
    <hyperlink r:id="rId2919" ref="M1461"/>
    <hyperlink r:id="rId2920" ref="Q1461"/>
    <hyperlink r:id="rId2921" ref="M1462"/>
    <hyperlink r:id="rId2922" ref="Q1462"/>
    <hyperlink r:id="rId2923" ref="M1463"/>
    <hyperlink r:id="rId2924" ref="Q1463"/>
    <hyperlink r:id="rId2925" ref="M1464"/>
    <hyperlink r:id="rId2926" ref="Q1464"/>
    <hyperlink r:id="rId2927" ref="M1465"/>
    <hyperlink r:id="rId2928" ref="Q1465"/>
    <hyperlink r:id="rId2929" ref="M1466"/>
    <hyperlink r:id="rId2930" ref="Q1466"/>
    <hyperlink r:id="rId2931" ref="M1467"/>
    <hyperlink r:id="rId2932" ref="Q1467"/>
    <hyperlink r:id="rId2933" ref="M1468"/>
    <hyperlink r:id="rId2934" ref="Q1468"/>
    <hyperlink r:id="rId2935" ref="M1469"/>
    <hyperlink r:id="rId2936" ref="Q1469"/>
    <hyperlink r:id="rId2937" ref="M1470"/>
    <hyperlink r:id="rId2938" ref="Q1470"/>
    <hyperlink r:id="rId2939" ref="M1471"/>
    <hyperlink r:id="rId2940" ref="Q1471"/>
    <hyperlink r:id="rId2941" ref="M1472"/>
    <hyperlink r:id="rId2942" ref="Q1472"/>
    <hyperlink r:id="rId2943" ref="M1473"/>
    <hyperlink r:id="rId2944" ref="Q1473"/>
    <hyperlink r:id="rId2945" ref="M1474"/>
    <hyperlink r:id="rId2946" ref="Q1474"/>
    <hyperlink r:id="rId2947" ref="M1475"/>
    <hyperlink r:id="rId2948" ref="Q1475"/>
    <hyperlink r:id="rId2949" ref="M1476"/>
    <hyperlink r:id="rId2950" ref="Q1476"/>
    <hyperlink r:id="rId2951" ref="M1477"/>
    <hyperlink r:id="rId2952" ref="Q1477"/>
    <hyperlink r:id="rId2953" ref="M1478"/>
    <hyperlink r:id="rId2954" ref="Q1478"/>
    <hyperlink r:id="rId2955" ref="M1479"/>
    <hyperlink r:id="rId2956" ref="Q1479"/>
    <hyperlink r:id="rId2957" ref="M1480"/>
    <hyperlink r:id="rId2958" ref="Q1480"/>
    <hyperlink r:id="rId2959" ref="M1481"/>
    <hyperlink r:id="rId2960" ref="Q1481"/>
    <hyperlink r:id="rId2961" ref="M1482"/>
    <hyperlink r:id="rId2962" ref="Q1482"/>
    <hyperlink r:id="rId2963" ref="M1483"/>
    <hyperlink r:id="rId2964" ref="Q1483"/>
    <hyperlink r:id="rId2965" ref="M1484"/>
    <hyperlink r:id="rId2966" ref="Q1484"/>
    <hyperlink r:id="rId2967" ref="M1485"/>
    <hyperlink r:id="rId2968" ref="Q1485"/>
    <hyperlink r:id="rId2969" ref="M1486"/>
    <hyperlink r:id="rId2970" ref="Q1486"/>
    <hyperlink r:id="rId2971" ref="M1487"/>
    <hyperlink r:id="rId2972" ref="Q1487"/>
    <hyperlink r:id="rId2973" ref="M1488"/>
    <hyperlink r:id="rId2974" ref="Q1488"/>
    <hyperlink r:id="rId2975" ref="M1489"/>
    <hyperlink r:id="rId2976" ref="Q1489"/>
    <hyperlink r:id="rId2977" ref="M1490"/>
    <hyperlink r:id="rId2978" ref="Q1490"/>
    <hyperlink r:id="rId2979" ref="M1491"/>
    <hyperlink r:id="rId2980" ref="Q1491"/>
    <hyperlink r:id="rId2981" ref="M1492"/>
    <hyperlink r:id="rId2982" ref="Q1492"/>
    <hyperlink r:id="rId2983" ref="M1493"/>
    <hyperlink r:id="rId2984" ref="Q1493"/>
    <hyperlink r:id="rId2985" ref="M1494"/>
    <hyperlink r:id="rId2986" ref="Q1494"/>
    <hyperlink r:id="rId2987" ref="M1495"/>
    <hyperlink r:id="rId2988" ref="Q1495"/>
    <hyperlink r:id="rId2989" ref="M1496"/>
    <hyperlink r:id="rId2990" ref="Q1496"/>
    <hyperlink r:id="rId2991" ref="M1497"/>
    <hyperlink r:id="rId2992" ref="Q1497"/>
    <hyperlink r:id="rId2993" ref="M1498"/>
    <hyperlink r:id="rId2994" ref="Q1498"/>
    <hyperlink r:id="rId2995" ref="M1499"/>
    <hyperlink r:id="rId2996" ref="Q1499"/>
    <hyperlink r:id="rId2997" ref="M1500"/>
    <hyperlink r:id="rId2998" ref="Q1500"/>
    <hyperlink r:id="rId2999" ref="M1501"/>
    <hyperlink r:id="rId3000" ref="Q1501"/>
    <hyperlink r:id="rId3001" ref="M1502"/>
    <hyperlink r:id="rId3002" ref="Q1502"/>
    <hyperlink r:id="rId3003" ref="M1503"/>
    <hyperlink r:id="rId3004" ref="Q1503"/>
    <hyperlink r:id="rId3005" ref="M1504"/>
    <hyperlink r:id="rId3006" ref="Q1504"/>
    <hyperlink r:id="rId3007" ref="M1505"/>
    <hyperlink r:id="rId3008" ref="Q1505"/>
    <hyperlink r:id="rId3009" ref="M1506"/>
    <hyperlink r:id="rId3010" ref="Q1506"/>
    <hyperlink r:id="rId3011" ref="M1507"/>
    <hyperlink r:id="rId3012" ref="Q1507"/>
    <hyperlink r:id="rId3013" ref="M1508"/>
    <hyperlink r:id="rId3014" ref="Q1508"/>
    <hyperlink r:id="rId3015" ref="M1509"/>
    <hyperlink r:id="rId3016" ref="Q1509"/>
    <hyperlink r:id="rId3017" ref="M1510"/>
    <hyperlink r:id="rId3018" ref="Q1510"/>
    <hyperlink r:id="rId3019" ref="M1511"/>
    <hyperlink r:id="rId3020" ref="Q1511"/>
    <hyperlink r:id="rId3021" ref="M1512"/>
    <hyperlink r:id="rId3022" ref="Q1512"/>
    <hyperlink r:id="rId3023" ref="M1513"/>
    <hyperlink r:id="rId3024" ref="Q1513"/>
    <hyperlink r:id="rId3025" ref="M1514"/>
    <hyperlink r:id="rId3026" ref="Q1514"/>
    <hyperlink r:id="rId3027" ref="M1515"/>
    <hyperlink r:id="rId3028" ref="Q1515"/>
    <hyperlink r:id="rId3029" ref="M1516"/>
    <hyperlink r:id="rId3030" ref="Q1516"/>
    <hyperlink r:id="rId3031" ref="M1517"/>
    <hyperlink r:id="rId3032" ref="Q1517"/>
    <hyperlink r:id="rId3033" ref="M1518"/>
    <hyperlink r:id="rId3034" ref="Q1518"/>
    <hyperlink r:id="rId3035" ref="M1519"/>
    <hyperlink r:id="rId3036" ref="Q1519"/>
    <hyperlink r:id="rId3037" ref="M1520"/>
    <hyperlink r:id="rId3038" ref="Q1520"/>
    <hyperlink r:id="rId3039" ref="M1521"/>
    <hyperlink r:id="rId3040" ref="Q1521"/>
    <hyperlink r:id="rId3041" ref="M1522"/>
    <hyperlink r:id="rId3042" ref="Q1522"/>
    <hyperlink r:id="rId3043" ref="M1523"/>
    <hyperlink r:id="rId3044" ref="Q1523"/>
    <hyperlink r:id="rId3045" ref="M1524"/>
    <hyperlink r:id="rId3046" ref="Q1524"/>
    <hyperlink r:id="rId3047" ref="M1525"/>
    <hyperlink r:id="rId3048" ref="Q1525"/>
    <hyperlink r:id="rId3049" ref="M1526"/>
    <hyperlink r:id="rId3050" ref="Q1526"/>
    <hyperlink r:id="rId3051" ref="M1527"/>
    <hyperlink r:id="rId3052" ref="Q1527"/>
    <hyperlink r:id="rId3053" ref="M1528"/>
    <hyperlink r:id="rId3054" ref="Q1528"/>
    <hyperlink r:id="rId3055" ref="M1529"/>
    <hyperlink r:id="rId3056" ref="Q1529"/>
    <hyperlink r:id="rId3057" ref="M1530"/>
    <hyperlink r:id="rId3058" ref="Q1530"/>
    <hyperlink r:id="rId3059" ref="M1531"/>
    <hyperlink r:id="rId3060" ref="Q1531"/>
    <hyperlink r:id="rId3061" ref="M1532"/>
    <hyperlink r:id="rId3062" ref="Q1532"/>
    <hyperlink r:id="rId3063" ref="M1533"/>
    <hyperlink r:id="rId3064" ref="Q1533"/>
    <hyperlink r:id="rId3065" ref="M1534"/>
    <hyperlink r:id="rId3066" ref="Q1534"/>
    <hyperlink r:id="rId3067" ref="M1535"/>
    <hyperlink r:id="rId3068" ref="Q1535"/>
    <hyperlink r:id="rId3069" ref="M1536"/>
    <hyperlink r:id="rId3070" ref="Q1536"/>
    <hyperlink r:id="rId3071" ref="M1537"/>
    <hyperlink r:id="rId3072" ref="Q1537"/>
    <hyperlink r:id="rId3073" ref="M1538"/>
    <hyperlink r:id="rId3074" ref="Q1538"/>
    <hyperlink r:id="rId3075" ref="M1539"/>
    <hyperlink r:id="rId3076" ref="Q1539"/>
    <hyperlink r:id="rId3077" ref="M1540"/>
    <hyperlink r:id="rId3078" ref="Q1540"/>
    <hyperlink r:id="rId3079" ref="M1541"/>
    <hyperlink r:id="rId3080" ref="Q1541"/>
    <hyperlink r:id="rId3081" ref="M1542"/>
    <hyperlink r:id="rId3082" ref="Q1542"/>
    <hyperlink r:id="rId3083" ref="M1543"/>
    <hyperlink r:id="rId3084" ref="Q1543"/>
    <hyperlink r:id="rId3085" ref="M1544"/>
    <hyperlink r:id="rId3086" ref="Q1544"/>
    <hyperlink r:id="rId3087" ref="M1545"/>
    <hyperlink r:id="rId3088" ref="Q1545"/>
    <hyperlink r:id="rId3089" ref="M1546"/>
    <hyperlink r:id="rId3090" ref="P1546"/>
    <hyperlink r:id="rId3091" ref="Q1546"/>
    <hyperlink r:id="rId3092" ref="M1547"/>
    <hyperlink r:id="rId3093" ref="Q1547"/>
    <hyperlink r:id="rId3094" ref="M1548"/>
    <hyperlink r:id="rId3095" ref="Q1548"/>
    <hyperlink r:id="rId3096" ref="M1549"/>
    <hyperlink r:id="rId3097" ref="P1549"/>
    <hyperlink r:id="rId3098" ref="Q1549"/>
    <hyperlink r:id="rId3099" ref="M1550"/>
    <hyperlink r:id="rId3100" ref="Q1550"/>
    <hyperlink r:id="rId3101" ref="M1551"/>
    <hyperlink r:id="rId3102" ref="Q1551"/>
    <hyperlink r:id="rId3103" ref="M1552"/>
    <hyperlink r:id="rId3104" ref="Q1552"/>
    <hyperlink r:id="rId3105" ref="M1553"/>
    <hyperlink r:id="rId3106" ref="Q1553"/>
    <hyperlink r:id="rId3107" ref="M1554"/>
    <hyperlink r:id="rId3108" ref="Q1554"/>
    <hyperlink r:id="rId3109" ref="M1555"/>
    <hyperlink r:id="rId3110" ref="Q1555"/>
    <hyperlink r:id="rId3111" ref="M1556"/>
    <hyperlink r:id="rId3112" ref="Q1556"/>
    <hyperlink r:id="rId3113" ref="M1557"/>
    <hyperlink r:id="rId3114" ref="Q1557"/>
    <hyperlink r:id="rId3115" ref="M1558"/>
    <hyperlink r:id="rId3116" ref="Q1558"/>
    <hyperlink r:id="rId3117" ref="M1559"/>
    <hyperlink r:id="rId3118" ref="Q1559"/>
    <hyperlink r:id="rId3119" ref="M1560"/>
    <hyperlink r:id="rId3120" ref="Q1560"/>
    <hyperlink r:id="rId3121" ref="M1561"/>
    <hyperlink r:id="rId3122" ref="Q1561"/>
    <hyperlink r:id="rId3123" ref="M1562"/>
    <hyperlink r:id="rId3124" ref="Q1562"/>
    <hyperlink r:id="rId3125" ref="M1563"/>
    <hyperlink r:id="rId3126" ref="Q1563"/>
    <hyperlink r:id="rId3127" ref="M1564"/>
    <hyperlink r:id="rId3128" ref="Q1564"/>
    <hyperlink r:id="rId3129" ref="M1565"/>
    <hyperlink r:id="rId3130" ref="Q1565"/>
    <hyperlink r:id="rId3131" ref="M1566"/>
    <hyperlink r:id="rId3132" ref="Q1566"/>
    <hyperlink r:id="rId3133" ref="M1567"/>
    <hyperlink r:id="rId3134" ref="Q1567"/>
    <hyperlink r:id="rId3135" ref="M1568"/>
    <hyperlink r:id="rId3136" ref="Q1568"/>
    <hyperlink r:id="rId3137" ref="M1569"/>
    <hyperlink r:id="rId3138" ref="Q1569"/>
    <hyperlink r:id="rId3139" ref="M1570"/>
    <hyperlink r:id="rId3140" ref="Q1570"/>
    <hyperlink r:id="rId3141" ref="M1571"/>
    <hyperlink r:id="rId3142" ref="Q1571"/>
    <hyperlink r:id="rId3143" ref="M1572"/>
    <hyperlink r:id="rId3144" ref="Q1572"/>
    <hyperlink r:id="rId3145" ref="M1573"/>
    <hyperlink r:id="rId3146" ref="Q1573"/>
    <hyperlink r:id="rId3147" ref="M1574"/>
    <hyperlink r:id="rId3148" ref="Q1574"/>
    <hyperlink r:id="rId3149" ref="M1575"/>
    <hyperlink r:id="rId3150" ref="Q1575"/>
    <hyperlink r:id="rId3151" ref="M1576"/>
    <hyperlink r:id="rId3152" ref="Q1576"/>
    <hyperlink r:id="rId3153" ref="M1577"/>
    <hyperlink r:id="rId3154" ref="Q1577"/>
    <hyperlink r:id="rId3155" ref="M1578"/>
    <hyperlink r:id="rId3156" ref="Q1578"/>
    <hyperlink r:id="rId3157" ref="M1579"/>
    <hyperlink r:id="rId3158" ref="Q1579"/>
    <hyperlink r:id="rId3159" ref="M1580"/>
    <hyperlink r:id="rId3160" ref="Q1580"/>
    <hyperlink r:id="rId3161" ref="M1581"/>
    <hyperlink r:id="rId3162" ref="Q1581"/>
    <hyperlink r:id="rId3163" ref="M1582"/>
    <hyperlink r:id="rId3164" ref="Q1582"/>
    <hyperlink r:id="rId3165" ref="M1583"/>
    <hyperlink r:id="rId3166" ref="Q1583"/>
    <hyperlink r:id="rId3167" ref="M1584"/>
    <hyperlink r:id="rId3168" ref="Q1584"/>
    <hyperlink r:id="rId3169" ref="M1585"/>
    <hyperlink r:id="rId3170" ref="Q1585"/>
    <hyperlink r:id="rId3171" ref="M1586"/>
    <hyperlink r:id="rId3172" ref="Q1586"/>
    <hyperlink r:id="rId3173" ref="M1587"/>
    <hyperlink r:id="rId3174" ref="Q1587"/>
    <hyperlink r:id="rId3175" ref="M1588"/>
    <hyperlink r:id="rId3176" ref="Q1588"/>
    <hyperlink r:id="rId3177" ref="M1589"/>
    <hyperlink r:id="rId3178" ref="Q1589"/>
    <hyperlink r:id="rId3179" ref="M1590"/>
    <hyperlink r:id="rId3180" ref="Q1590"/>
    <hyperlink r:id="rId3181" ref="M1591"/>
    <hyperlink r:id="rId3182" ref="Q1591"/>
    <hyperlink r:id="rId3183" ref="M1592"/>
    <hyperlink r:id="rId3184" ref="Q1592"/>
    <hyperlink r:id="rId3185" ref="M1593"/>
    <hyperlink r:id="rId3186" ref="Q1593"/>
    <hyperlink r:id="rId3187" ref="M1594"/>
    <hyperlink r:id="rId3188" ref="Q1594"/>
    <hyperlink r:id="rId3189" ref="M1595"/>
    <hyperlink r:id="rId3190" ref="Q1595"/>
    <hyperlink r:id="rId3191" ref="M1596"/>
    <hyperlink r:id="rId3192" ref="Q1596"/>
    <hyperlink r:id="rId3193" ref="M1597"/>
    <hyperlink r:id="rId3194" ref="Q1597"/>
    <hyperlink r:id="rId3195" ref="M1598"/>
    <hyperlink r:id="rId3196" ref="Q1598"/>
    <hyperlink r:id="rId3197" ref="M1599"/>
    <hyperlink r:id="rId3198" ref="Q1599"/>
    <hyperlink r:id="rId3199" ref="M1600"/>
    <hyperlink r:id="rId3200" ref="Q1600"/>
    <hyperlink r:id="rId3201" ref="M1601"/>
    <hyperlink r:id="rId3202" ref="Q1601"/>
    <hyperlink r:id="rId3203" ref="M1602"/>
    <hyperlink r:id="rId3204" ref="Q1602"/>
    <hyperlink r:id="rId3205" ref="M1603"/>
    <hyperlink r:id="rId3206" ref="Q1603"/>
    <hyperlink r:id="rId3207" ref="M1604"/>
    <hyperlink r:id="rId3208" ref="Q1604"/>
    <hyperlink r:id="rId3209" ref="M1605"/>
    <hyperlink r:id="rId3210" ref="Q1605"/>
    <hyperlink r:id="rId3211" ref="M1606"/>
    <hyperlink r:id="rId3212" ref="Q1606"/>
    <hyperlink r:id="rId3213" ref="M1607"/>
    <hyperlink r:id="rId3214" ref="Q1607"/>
    <hyperlink r:id="rId3215" ref="M1608"/>
    <hyperlink r:id="rId3216" ref="Q1608"/>
    <hyperlink r:id="rId3217" ref="M1609"/>
    <hyperlink r:id="rId3218" ref="Q1609"/>
    <hyperlink r:id="rId3219" ref="M1610"/>
    <hyperlink r:id="rId3220" ref="Q1610"/>
    <hyperlink r:id="rId3221" ref="M1611"/>
    <hyperlink r:id="rId3222" ref="Q1611"/>
    <hyperlink r:id="rId3223" ref="M1612"/>
    <hyperlink r:id="rId3224" ref="Q1612"/>
    <hyperlink r:id="rId3225" ref="M1613"/>
    <hyperlink r:id="rId3226" ref="Q1613"/>
    <hyperlink r:id="rId3227" ref="M1614"/>
    <hyperlink r:id="rId3228" ref="Q1614"/>
    <hyperlink r:id="rId3229" ref="M1615"/>
    <hyperlink r:id="rId3230" ref="Q1615"/>
    <hyperlink r:id="rId3231" ref="M1616"/>
    <hyperlink r:id="rId3232" ref="Q1616"/>
    <hyperlink r:id="rId3233" ref="M1617"/>
    <hyperlink r:id="rId3234" ref="Q1617"/>
    <hyperlink r:id="rId3235" ref="M1618"/>
    <hyperlink r:id="rId3236" ref="Q1618"/>
    <hyperlink r:id="rId3237" ref="M1619"/>
    <hyperlink r:id="rId3238" ref="Q1619"/>
    <hyperlink r:id="rId3239" ref="M1620"/>
    <hyperlink r:id="rId3240" ref="Q1620"/>
    <hyperlink r:id="rId3241" ref="M1621"/>
    <hyperlink r:id="rId3242" ref="Q1621"/>
    <hyperlink r:id="rId3243" ref="M1622"/>
    <hyperlink r:id="rId3244" ref="Q1622"/>
    <hyperlink r:id="rId3245" ref="M1623"/>
    <hyperlink r:id="rId3246" ref="Q1623"/>
    <hyperlink r:id="rId3247" ref="M1624"/>
    <hyperlink r:id="rId3248" ref="Q1624"/>
    <hyperlink r:id="rId3249" ref="M1625"/>
    <hyperlink r:id="rId3250" ref="Q1625"/>
    <hyperlink r:id="rId3251" ref="M1626"/>
    <hyperlink r:id="rId3252" ref="Q1626"/>
    <hyperlink r:id="rId3253" ref="M1627"/>
    <hyperlink r:id="rId3254" ref="Q1627"/>
    <hyperlink r:id="rId3255" ref="M1628"/>
    <hyperlink r:id="rId3256" ref="Q1628"/>
    <hyperlink r:id="rId3257" ref="M1629"/>
    <hyperlink r:id="rId3258" ref="Q1629"/>
    <hyperlink r:id="rId3259" ref="M1630"/>
    <hyperlink r:id="rId3260" ref="Q1630"/>
    <hyperlink r:id="rId3261" ref="M1631"/>
    <hyperlink r:id="rId3262" ref="Q1631"/>
    <hyperlink r:id="rId3263" ref="M1632"/>
    <hyperlink r:id="rId3264" ref="Q1632"/>
    <hyperlink r:id="rId3265" ref="M1633"/>
    <hyperlink r:id="rId3266" ref="Q1633"/>
    <hyperlink r:id="rId3267" ref="M1634"/>
    <hyperlink r:id="rId3268" ref="Q1634"/>
    <hyperlink r:id="rId3269" ref="M1635"/>
    <hyperlink r:id="rId3270" ref="Q1635"/>
    <hyperlink r:id="rId3271" ref="M1636"/>
    <hyperlink r:id="rId3272" ref="Q1636"/>
    <hyperlink r:id="rId3273" ref="M1637"/>
    <hyperlink r:id="rId3274" ref="Q1637"/>
    <hyperlink r:id="rId3275" ref="M1638"/>
    <hyperlink r:id="rId3276" ref="Q1638"/>
    <hyperlink r:id="rId3277" ref="M1639"/>
    <hyperlink r:id="rId3278" ref="Q1639"/>
    <hyperlink r:id="rId3279" ref="M1640"/>
    <hyperlink r:id="rId3280" ref="Q1640"/>
    <hyperlink r:id="rId3281" ref="M1641"/>
    <hyperlink r:id="rId3282" ref="Q1641"/>
    <hyperlink r:id="rId3283" ref="M1642"/>
    <hyperlink r:id="rId3284" ref="Q1642"/>
    <hyperlink r:id="rId3285" ref="M1643"/>
    <hyperlink r:id="rId3286" ref="Q1643"/>
    <hyperlink r:id="rId3287" ref="M1644"/>
    <hyperlink r:id="rId3288" ref="Q1644"/>
    <hyperlink r:id="rId3289" ref="M1645"/>
    <hyperlink r:id="rId3290" ref="Q1645"/>
    <hyperlink r:id="rId3291" ref="M1646"/>
    <hyperlink r:id="rId3292" ref="Q1646"/>
    <hyperlink r:id="rId3293" ref="M1647"/>
    <hyperlink r:id="rId3294" ref="Q1647"/>
    <hyperlink r:id="rId3295" ref="M1648"/>
    <hyperlink r:id="rId3296" ref="Q1648"/>
    <hyperlink r:id="rId3297" ref="M1649"/>
    <hyperlink r:id="rId3298" ref="Q1649"/>
    <hyperlink r:id="rId3299" ref="M1650"/>
    <hyperlink r:id="rId3300" ref="Q1650"/>
    <hyperlink r:id="rId3301" ref="M1651"/>
    <hyperlink r:id="rId3302" ref="Q1651"/>
    <hyperlink r:id="rId3303" ref="M1652"/>
    <hyperlink r:id="rId3304" ref="Q1652"/>
    <hyperlink r:id="rId3305" ref="M1653"/>
    <hyperlink r:id="rId3306" ref="Q1653"/>
    <hyperlink r:id="rId3307" ref="M1654"/>
    <hyperlink r:id="rId3308" ref="Q1654"/>
    <hyperlink r:id="rId3309" ref="M1655"/>
    <hyperlink r:id="rId3310" ref="Q1655"/>
    <hyperlink r:id="rId3311" ref="M1656"/>
    <hyperlink r:id="rId3312" ref="Q1656"/>
    <hyperlink r:id="rId3313" ref="M1657"/>
    <hyperlink r:id="rId3314" ref="Q1657"/>
    <hyperlink r:id="rId3315" ref="M1658"/>
    <hyperlink r:id="rId3316" ref="Q1658"/>
    <hyperlink r:id="rId3317" ref="M1659"/>
    <hyperlink r:id="rId3318" ref="Q1659"/>
    <hyperlink r:id="rId3319" ref="M1660"/>
    <hyperlink r:id="rId3320" ref="Q1660"/>
    <hyperlink r:id="rId3321" ref="M1661"/>
    <hyperlink r:id="rId3322" ref="Q1661"/>
    <hyperlink r:id="rId3323" ref="M1662"/>
    <hyperlink r:id="rId3324" ref="Q1662"/>
    <hyperlink r:id="rId3325" ref="M1663"/>
    <hyperlink r:id="rId3326" ref="Q1663"/>
    <hyperlink r:id="rId3327" ref="M1664"/>
    <hyperlink r:id="rId3328" ref="Q1664"/>
    <hyperlink r:id="rId3329" ref="M1665"/>
    <hyperlink r:id="rId3330" ref="Q1665"/>
    <hyperlink r:id="rId3331" ref="M1666"/>
    <hyperlink r:id="rId3332" ref="Q1666"/>
    <hyperlink r:id="rId3333" ref="M1667"/>
    <hyperlink r:id="rId3334" ref="Q1667"/>
    <hyperlink r:id="rId3335" ref="M1668"/>
    <hyperlink r:id="rId3336" ref="Q1668"/>
    <hyperlink r:id="rId3337" ref="M1669"/>
    <hyperlink r:id="rId3338" ref="Q1669"/>
    <hyperlink r:id="rId3339" ref="M1670"/>
    <hyperlink r:id="rId3340" ref="Q1670"/>
    <hyperlink r:id="rId3341" ref="M1671"/>
    <hyperlink r:id="rId3342" ref="Q1671"/>
    <hyperlink r:id="rId3343" ref="M1672"/>
    <hyperlink r:id="rId3344" ref="Q1672"/>
    <hyperlink r:id="rId3345" ref="M1673"/>
    <hyperlink r:id="rId3346" ref="Q1673"/>
    <hyperlink r:id="rId3347" ref="M1674"/>
    <hyperlink r:id="rId3348" ref="Q1674"/>
    <hyperlink r:id="rId3349" ref="M1675"/>
    <hyperlink r:id="rId3350" ref="Q1675"/>
    <hyperlink r:id="rId3351" ref="M1676"/>
    <hyperlink r:id="rId3352" ref="Q1676"/>
    <hyperlink r:id="rId3353" ref="M1677"/>
    <hyperlink r:id="rId3354" ref="Q1677"/>
    <hyperlink r:id="rId3355" ref="M1678"/>
    <hyperlink r:id="rId3356" ref="Q1678"/>
    <hyperlink r:id="rId3357" ref="M1679"/>
    <hyperlink r:id="rId3358" ref="Q1679"/>
    <hyperlink r:id="rId3359" ref="M1680"/>
    <hyperlink r:id="rId3360" ref="Q1680"/>
    <hyperlink r:id="rId3361" ref="M1681"/>
    <hyperlink r:id="rId3362" ref="Q1681"/>
    <hyperlink r:id="rId3363" ref="M1682"/>
    <hyperlink r:id="rId3364" ref="Q1682"/>
    <hyperlink r:id="rId3365" ref="M1683"/>
    <hyperlink r:id="rId3366" ref="Q1683"/>
    <hyperlink r:id="rId3367" ref="M1684"/>
    <hyperlink r:id="rId3368" ref="Q1684"/>
    <hyperlink r:id="rId3369" ref="M1685"/>
    <hyperlink r:id="rId3370" ref="Q1685"/>
    <hyperlink r:id="rId3371" ref="M1686"/>
    <hyperlink r:id="rId3372" ref="Q1686"/>
    <hyperlink r:id="rId3373" ref="M1687"/>
    <hyperlink r:id="rId3374" ref="Q1687"/>
    <hyperlink r:id="rId3375" ref="M1688"/>
    <hyperlink r:id="rId3376" ref="Q1688"/>
    <hyperlink r:id="rId3377" ref="M1689"/>
    <hyperlink r:id="rId3378" ref="Q1689"/>
    <hyperlink r:id="rId3379" ref="M1690"/>
    <hyperlink r:id="rId3380" ref="Q1690"/>
    <hyperlink r:id="rId3381" ref="M1691"/>
    <hyperlink r:id="rId3382" ref="Q1691"/>
    <hyperlink r:id="rId3383" ref="M1692"/>
    <hyperlink r:id="rId3384" ref="Q1692"/>
    <hyperlink r:id="rId3385" ref="M1693"/>
    <hyperlink r:id="rId3386" ref="Q1693"/>
    <hyperlink r:id="rId3387" ref="M1694"/>
    <hyperlink r:id="rId3388" ref="Q1694"/>
    <hyperlink r:id="rId3389" ref="M1695"/>
    <hyperlink r:id="rId3390" ref="Q1695"/>
    <hyperlink r:id="rId3391" ref="M1696"/>
    <hyperlink r:id="rId3392" ref="Q1696"/>
    <hyperlink r:id="rId3393" ref="M1697"/>
    <hyperlink r:id="rId3394" ref="Q1697"/>
    <hyperlink r:id="rId3395" ref="M1698"/>
    <hyperlink r:id="rId3396" ref="Q1698"/>
    <hyperlink r:id="rId3397" ref="M1699"/>
    <hyperlink r:id="rId3398" ref="Q1699"/>
    <hyperlink r:id="rId3399" ref="M1700"/>
    <hyperlink r:id="rId3400" ref="Q1700"/>
    <hyperlink r:id="rId3401" ref="M1701"/>
    <hyperlink r:id="rId3402" ref="Q1701"/>
    <hyperlink r:id="rId3403" ref="M1702"/>
    <hyperlink r:id="rId3404" ref="Q1702"/>
    <hyperlink r:id="rId3405" ref="M1703"/>
    <hyperlink r:id="rId3406" ref="Q1703"/>
    <hyperlink r:id="rId3407" ref="M1704"/>
    <hyperlink r:id="rId3408" ref="Q1704"/>
    <hyperlink r:id="rId3409" ref="M1705"/>
    <hyperlink r:id="rId3410" ref="Q1705"/>
    <hyperlink r:id="rId3411" ref="M1706"/>
    <hyperlink r:id="rId3412" ref="Q1706"/>
    <hyperlink r:id="rId3413" ref="M1707"/>
    <hyperlink r:id="rId3414" ref="Q1707"/>
    <hyperlink r:id="rId3415" ref="M1708"/>
    <hyperlink r:id="rId3416" ref="Q1708"/>
    <hyperlink r:id="rId3417" ref="M1709"/>
    <hyperlink r:id="rId3418" ref="Q1709"/>
    <hyperlink r:id="rId3419" ref="M1710"/>
    <hyperlink r:id="rId3420" ref="Q1710"/>
    <hyperlink r:id="rId3421" ref="M1711"/>
    <hyperlink r:id="rId3422" ref="Q1711"/>
    <hyperlink r:id="rId3423" ref="M1712"/>
    <hyperlink r:id="rId3424" ref="Q1712"/>
    <hyperlink r:id="rId3425" ref="M1713"/>
    <hyperlink r:id="rId3426" ref="Q1713"/>
    <hyperlink r:id="rId3427" ref="M1714"/>
    <hyperlink r:id="rId3428" ref="Q1714"/>
    <hyperlink r:id="rId3429" ref="M1715"/>
    <hyperlink r:id="rId3430" ref="Q1715"/>
    <hyperlink r:id="rId3431" ref="M1716"/>
    <hyperlink r:id="rId3432" ref="Q1716"/>
    <hyperlink r:id="rId3433" ref="M1717"/>
    <hyperlink r:id="rId3434" ref="Q1717"/>
    <hyperlink r:id="rId3435" ref="M1718"/>
    <hyperlink r:id="rId3436" ref="Q1718"/>
    <hyperlink r:id="rId3437" ref="M1719"/>
    <hyperlink r:id="rId3438" ref="Q1719"/>
    <hyperlink r:id="rId3439" ref="M1720"/>
    <hyperlink r:id="rId3440" ref="Q1720"/>
    <hyperlink r:id="rId3441" ref="M1721"/>
    <hyperlink r:id="rId3442" ref="Q1721"/>
    <hyperlink r:id="rId3443" ref="M1722"/>
    <hyperlink r:id="rId3444" ref="Q1722"/>
    <hyperlink r:id="rId3445" ref="M1723"/>
    <hyperlink r:id="rId3446" ref="Q1723"/>
    <hyperlink r:id="rId3447" ref="M1724"/>
    <hyperlink r:id="rId3448" ref="Q1724"/>
    <hyperlink r:id="rId3449" ref="M1725"/>
    <hyperlink r:id="rId3450" ref="Q1725"/>
    <hyperlink r:id="rId3451" ref="M1726"/>
    <hyperlink r:id="rId3452" ref="Q1726"/>
    <hyperlink r:id="rId3453" ref="M1727"/>
    <hyperlink r:id="rId3454" ref="Q1727"/>
    <hyperlink r:id="rId3455" ref="M1728"/>
    <hyperlink r:id="rId3456" ref="Q1728"/>
    <hyperlink r:id="rId3457" ref="M1729"/>
    <hyperlink r:id="rId3458" ref="Q1729"/>
    <hyperlink r:id="rId3459" ref="M1730"/>
    <hyperlink r:id="rId3460" ref="Q1730"/>
    <hyperlink r:id="rId3461" ref="M1731"/>
    <hyperlink r:id="rId3462" ref="Q1731"/>
    <hyperlink r:id="rId3463" ref="M1732"/>
    <hyperlink r:id="rId3464" ref="Q1732"/>
    <hyperlink r:id="rId3465" ref="M1733"/>
    <hyperlink r:id="rId3466" ref="Q1733"/>
    <hyperlink r:id="rId3467" ref="M1734"/>
    <hyperlink r:id="rId3468" ref="Q1734"/>
    <hyperlink r:id="rId3469" ref="M1735"/>
    <hyperlink r:id="rId3470" ref="Q1735"/>
    <hyperlink r:id="rId3471" ref="M1736"/>
    <hyperlink r:id="rId3472" ref="Q1736"/>
    <hyperlink r:id="rId3473" ref="M1737"/>
    <hyperlink r:id="rId3474" ref="Q1737"/>
    <hyperlink r:id="rId3475" ref="M1738"/>
    <hyperlink r:id="rId3476" ref="Q1738"/>
    <hyperlink r:id="rId3477" ref="M1739"/>
    <hyperlink r:id="rId3478" ref="Q1739"/>
    <hyperlink r:id="rId3479" ref="M1740"/>
    <hyperlink r:id="rId3480" ref="Q1740"/>
    <hyperlink r:id="rId3481" ref="M1741"/>
    <hyperlink r:id="rId3482" ref="Q1741"/>
    <hyperlink r:id="rId3483" ref="M1742"/>
    <hyperlink r:id="rId3484" ref="Q1742"/>
    <hyperlink r:id="rId3485" ref="M1743"/>
    <hyperlink r:id="rId3486" ref="Q1743"/>
    <hyperlink r:id="rId3487" ref="M1744"/>
    <hyperlink r:id="rId3488" ref="Q1744"/>
    <hyperlink r:id="rId3489" ref="M1745"/>
    <hyperlink r:id="rId3490" ref="Q1745"/>
    <hyperlink r:id="rId3491" ref="M1746"/>
    <hyperlink r:id="rId3492" ref="Q1746"/>
    <hyperlink r:id="rId3493" ref="M1747"/>
    <hyperlink r:id="rId3494" ref="Q1747"/>
    <hyperlink r:id="rId3495" ref="M1748"/>
    <hyperlink r:id="rId3496" ref="Q1748"/>
    <hyperlink r:id="rId3497" ref="M1749"/>
    <hyperlink r:id="rId3498" ref="Q1749"/>
    <hyperlink r:id="rId3499" ref="M1750"/>
    <hyperlink r:id="rId3500" ref="Q1750"/>
    <hyperlink r:id="rId3501" ref="M1751"/>
    <hyperlink r:id="rId3502" ref="Q1751"/>
    <hyperlink r:id="rId3503" ref="M1752"/>
    <hyperlink r:id="rId3504" ref="Q1752"/>
    <hyperlink r:id="rId3505" ref="M1753"/>
    <hyperlink r:id="rId3506" ref="Q1753"/>
    <hyperlink r:id="rId3507" ref="M1754"/>
    <hyperlink r:id="rId3508" ref="Q1754"/>
    <hyperlink r:id="rId3509" ref="M1755"/>
    <hyperlink r:id="rId3510" ref="Q1755"/>
    <hyperlink r:id="rId3511" ref="M1756"/>
    <hyperlink r:id="rId3512" ref="Q1756"/>
    <hyperlink r:id="rId3513" ref="M1757"/>
    <hyperlink r:id="rId3514" ref="Q1757"/>
    <hyperlink r:id="rId3515" ref="M1758"/>
    <hyperlink r:id="rId3516" ref="Q1758"/>
    <hyperlink r:id="rId3517" ref="M1759"/>
    <hyperlink r:id="rId3518" ref="Q1759"/>
    <hyperlink r:id="rId3519" ref="M1760"/>
    <hyperlink r:id="rId3520" ref="Q1760"/>
    <hyperlink r:id="rId3521" ref="M1761"/>
    <hyperlink r:id="rId3522" ref="Q1761"/>
    <hyperlink r:id="rId3523" ref="M1762"/>
    <hyperlink r:id="rId3524" ref="Q1762"/>
    <hyperlink r:id="rId3525" ref="M1763"/>
    <hyperlink r:id="rId3526" ref="Q1763"/>
    <hyperlink r:id="rId3527" ref="M1764"/>
    <hyperlink r:id="rId3528" ref="Q1764"/>
    <hyperlink r:id="rId3529" ref="M1765"/>
    <hyperlink r:id="rId3530" ref="Q1765"/>
    <hyperlink r:id="rId3531" ref="M1766"/>
    <hyperlink r:id="rId3532" ref="Q1766"/>
    <hyperlink r:id="rId3533" ref="M1767"/>
    <hyperlink r:id="rId3534" ref="Q1767"/>
    <hyperlink r:id="rId3535" ref="M1768"/>
    <hyperlink r:id="rId3536" ref="Q1768"/>
    <hyperlink r:id="rId3537" ref="M1769"/>
    <hyperlink r:id="rId3538" ref="Q1769"/>
    <hyperlink r:id="rId3539" ref="M1770"/>
    <hyperlink r:id="rId3540" ref="Q1770"/>
    <hyperlink r:id="rId3541" ref="M1771"/>
    <hyperlink r:id="rId3542" ref="Q1771"/>
    <hyperlink r:id="rId3543" ref="M1772"/>
    <hyperlink r:id="rId3544" ref="Q1772"/>
    <hyperlink r:id="rId3545" ref="M1773"/>
    <hyperlink r:id="rId3546" ref="Q1773"/>
    <hyperlink r:id="rId3547" ref="M1774"/>
    <hyperlink r:id="rId3548" ref="Q1774"/>
    <hyperlink r:id="rId3549" ref="M1775"/>
    <hyperlink r:id="rId3550" ref="Q1775"/>
    <hyperlink r:id="rId3551" ref="M1776"/>
    <hyperlink r:id="rId3552" ref="Q1776"/>
    <hyperlink r:id="rId3553" ref="M1777"/>
    <hyperlink r:id="rId3554" ref="Q1777"/>
    <hyperlink r:id="rId3555" ref="M1778"/>
    <hyperlink r:id="rId3556" ref="Q1778"/>
    <hyperlink r:id="rId3557" ref="M1779"/>
    <hyperlink r:id="rId3558" ref="Q1779"/>
    <hyperlink r:id="rId3559" ref="M1780"/>
    <hyperlink r:id="rId3560" ref="Q1780"/>
    <hyperlink r:id="rId3561" ref="M1781"/>
    <hyperlink r:id="rId3562" ref="Q1781"/>
    <hyperlink r:id="rId3563" ref="M1782"/>
    <hyperlink r:id="rId3564" ref="Q1782"/>
    <hyperlink r:id="rId3565" ref="M1783"/>
    <hyperlink r:id="rId3566" ref="Q1783"/>
    <hyperlink r:id="rId3567" ref="M1784"/>
    <hyperlink r:id="rId3568" ref="Q1784"/>
    <hyperlink r:id="rId3569" ref="M1785"/>
    <hyperlink r:id="rId3570" ref="Q1785"/>
    <hyperlink r:id="rId3571" ref="M1786"/>
    <hyperlink r:id="rId3572" ref="Q1786"/>
    <hyperlink r:id="rId3573" ref="M1787"/>
    <hyperlink r:id="rId3574" ref="Q1787"/>
    <hyperlink r:id="rId3575" ref="M1788"/>
    <hyperlink r:id="rId3576" ref="Q1788"/>
    <hyperlink r:id="rId3577" ref="M1789"/>
    <hyperlink r:id="rId3578" ref="Q1789"/>
    <hyperlink r:id="rId3579" ref="M1790"/>
    <hyperlink r:id="rId3580" ref="Q1790"/>
    <hyperlink r:id="rId3581" ref="M1791"/>
    <hyperlink r:id="rId3582" ref="Q1791"/>
    <hyperlink r:id="rId3583" ref="M1792"/>
    <hyperlink r:id="rId3584" ref="Q1792"/>
    <hyperlink r:id="rId3585" ref="M1793"/>
    <hyperlink r:id="rId3586" ref="Q1793"/>
    <hyperlink r:id="rId3587" ref="M1794"/>
    <hyperlink r:id="rId3588" ref="Q1794"/>
    <hyperlink r:id="rId3589" ref="M1795"/>
    <hyperlink r:id="rId3590" ref="Q1795"/>
    <hyperlink r:id="rId3591" ref="M1796"/>
    <hyperlink r:id="rId3592" ref="Q1796"/>
    <hyperlink r:id="rId3593" ref="M1797"/>
    <hyperlink r:id="rId3594" ref="Q1797"/>
    <hyperlink r:id="rId3595" ref="M1798"/>
    <hyperlink r:id="rId3596" ref="Q1798"/>
    <hyperlink r:id="rId3597" ref="M1799"/>
    <hyperlink r:id="rId3598" ref="Q1799"/>
    <hyperlink r:id="rId3599" ref="M1800"/>
    <hyperlink r:id="rId3600" ref="Q1800"/>
    <hyperlink r:id="rId3601" ref="M1801"/>
    <hyperlink r:id="rId3602" ref="Q1801"/>
    <hyperlink r:id="rId3603" ref="M1802"/>
    <hyperlink r:id="rId3604" ref="Q1802"/>
    <hyperlink r:id="rId3605" ref="M1803"/>
    <hyperlink r:id="rId3606" ref="Q1803"/>
    <hyperlink r:id="rId3607" ref="M1804"/>
    <hyperlink r:id="rId3608" ref="Q1804"/>
    <hyperlink r:id="rId3609" ref="M1805"/>
    <hyperlink r:id="rId3610" ref="Q1805"/>
    <hyperlink r:id="rId3611" ref="M1806"/>
    <hyperlink r:id="rId3612" ref="Q1806"/>
    <hyperlink r:id="rId3613" ref="M1807"/>
    <hyperlink r:id="rId3614" ref="Q1807"/>
    <hyperlink r:id="rId3615" ref="M1808"/>
    <hyperlink r:id="rId3616" ref="Q1808"/>
    <hyperlink r:id="rId3617" ref="M1809"/>
    <hyperlink r:id="rId3618" ref="Q1809"/>
    <hyperlink r:id="rId3619" ref="M1810"/>
    <hyperlink r:id="rId3620" ref="Q1810"/>
    <hyperlink r:id="rId3621" ref="M1811"/>
    <hyperlink r:id="rId3622" ref="Q1811"/>
    <hyperlink r:id="rId3623" ref="M1812"/>
    <hyperlink r:id="rId3624" ref="Q1812"/>
    <hyperlink r:id="rId3625" ref="M1813"/>
    <hyperlink r:id="rId3626" ref="Q1813"/>
    <hyperlink r:id="rId3627" ref="M1814"/>
    <hyperlink r:id="rId3628" ref="Q1814"/>
    <hyperlink r:id="rId3629" ref="M1815"/>
    <hyperlink r:id="rId3630" ref="Q1815"/>
    <hyperlink r:id="rId3631" ref="M1816"/>
    <hyperlink r:id="rId3632" ref="Q1816"/>
    <hyperlink r:id="rId3633" ref="M1817"/>
    <hyperlink r:id="rId3634" ref="Q1817"/>
    <hyperlink r:id="rId3635" ref="M1818"/>
    <hyperlink r:id="rId3636" ref="Q1818"/>
    <hyperlink r:id="rId3637" ref="M1819"/>
    <hyperlink r:id="rId3638" ref="Q1819"/>
    <hyperlink r:id="rId3639" ref="M1820"/>
    <hyperlink r:id="rId3640" ref="Q1820"/>
    <hyperlink r:id="rId3641" ref="M1821"/>
    <hyperlink r:id="rId3642" ref="Q1821"/>
    <hyperlink r:id="rId3643" ref="M1822"/>
    <hyperlink r:id="rId3644" ref="Q1822"/>
    <hyperlink r:id="rId3645" ref="M1823"/>
    <hyperlink r:id="rId3646" ref="Q1823"/>
    <hyperlink r:id="rId3647" ref="M1824"/>
    <hyperlink r:id="rId3648" ref="Q1824"/>
    <hyperlink r:id="rId3649" ref="M1825"/>
    <hyperlink r:id="rId3650" ref="Q1825"/>
    <hyperlink r:id="rId3651" ref="M1826"/>
    <hyperlink r:id="rId3652" ref="Q1826"/>
    <hyperlink r:id="rId3653" ref="M1827"/>
    <hyperlink r:id="rId3654" ref="Q1827"/>
    <hyperlink r:id="rId3655" ref="M1828"/>
    <hyperlink r:id="rId3656" ref="Q1828"/>
    <hyperlink r:id="rId3657" ref="M1829"/>
    <hyperlink r:id="rId3658" ref="Q1829"/>
    <hyperlink r:id="rId3659" ref="M1830"/>
    <hyperlink r:id="rId3660" ref="Q1830"/>
    <hyperlink r:id="rId3661" ref="M1831"/>
    <hyperlink r:id="rId3662" ref="Q1831"/>
    <hyperlink r:id="rId3663" ref="M1832"/>
    <hyperlink r:id="rId3664" ref="Q1832"/>
    <hyperlink r:id="rId3665" ref="M1833"/>
    <hyperlink r:id="rId3666" ref="Q1833"/>
    <hyperlink r:id="rId3667" ref="M1834"/>
    <hyperlink r:id="rId3668" ref="Q1834"/>
    <hyperlink r:id="rId3669" ref="M1835"/>
    <hyperlink r:id="rId3670" ref="Q1835"/>
    <hyperlink r:id="rId3671" ref="M1836"/>
    <hyperlink r:id="rId3672" ref="Q1836"/>
    <hyperlink r:id="rId3673" ref="M1837"/>
    <hyperlink r:id="rId3674" ref="Q1837"/>
    <hyperlink r:id="rId3675" ref="M1838"/>
    <hyperlink r:id="rId3676" ref="Q1838"/>
    <hyperlink r:id="rId3677" ref="M1839"/>
    <hyperlink r:id="rId3678" ref="Q1839"/>
    <hyperlink r:id="rId3679" ref="M1840"/>
    <hyperlink r:id="rId3680" ref="Q1840"/>
    <hyperlink r:id="rId3681" ref="M1841"/>
    <hyperlink r:id="rId3682" ref="Q1841"/>
    <hyperlink r:id="rId3683" ref="M1842"/>
    <hyperlink r:id="rId3684" ref="Q1842"/>
    <hyperlink r:id="rId3685" ref="M1843"/>
    <hyperlink r:id="rId3686" ref="Q1843"/>
    <hyperlink r:id="rId3687" ref="M1844"/>
    <hyperlink r:id="rId3688" ref="Q1844"/>
    <hyperlink r:id="rId3689" ref="M1845"/>
    <hyperlink r:id="rId3690" ref="Q1845"/>
    <hyperlink r:id="rId3691" ref="M1846"/>
    <hyperlink r:id="rId3692" ref="Q1846"/>
    <hyperlink r:id="rId3693" ref="M1847"/>
    <hyperlink r:id="rId3694" ref="Q1847"/>
    <hyperlink r:id="rId3695" ref="M1848"/>
    <hyperlink r:id="rId3696" ref="Q1848"/>
    <hyperlink r:id="rId3697" ref="M1849"/>
    <hyperlink r:id="rId3698" ref="Q1849"/>
    <hyperlink r:id="rId3699" ref="M1850"/>
    <hyperlink r:id="rId3700" ref="Q1850"/>
    <hyperlink r:id="rId3701" ref="M1851"/>
    <hyperlink r:id="rId3702" ref="Q1851"/>
    <hyperlink r:id="rId3703" ref="M1852"/>
    <hyperlink r:id="rId3704" ref="Q1852"/>
    <hyperlink r:id="rId3705" ref="M1853"/>
    <hyperlink r:id="rId3706" ref="Q1853"/>
    <hyperlink r:id="rId3707" ref="M1854"/>
    <hyperlink r:id="rId3708" ref="Q1854"/>
    <hyperlink r:id="rId3709" ref="M1855"/>
    <hyperlink r:id="rId3710" ref="Q1855"/>
    <hyperlink r:id="rId3711" ref="M1856"/>
    <hyperlink r:id="rId3712" ref="Q1856"/>
    <hyperlink r:id="rId3713" ref="M1857"/>
    <hyperlink r:id="rId3714" ref="Q1857"/>
    <hyperlink r:id="rId3715" ref="M1858"/>
    <hyperlink r:id="rId3716" ref="Q1858"/>
    <hyperlink r:id="rId3717" ref="M1859"/>
    <hyperlink r:id="rId3718" ref="Q1859"/>
    <hyperlink r:id="rId3719" ref="M1860"/>
    <hyperlink r:id="rId3720" ref="Q1860"/>
    <hyperlink r:id="rId3721" ref="M1861"/>
    <hyperlink r:id="rId3722" ref="Q1861"/>
    <hyperlink r:id="rId3723" ref="M1862"/>
    <hyperlink r:id="rId3724" ref="Q1862"/>
    <hyperlink r:id="rId3725" ref="M1863"/>
    <hyperlink r:id="rId3726" ref="Q1863"/>
    <hyperlink r:id="rId3727" ref="M1864"/>
    <hyperlink r:id="rId3728" ref="Q1864"/>
    <hyperlink r:id="rId3729" ref="M1865"/>
    <hyperlink r:id="rId3730" ref="Q1865"/>
    <hyperlink r:id="rId3731" ref="M1866"/>
    <hyperlink r:id="rId3732" ref="Q1866"/>
    <hyperlink r:id="rId3733" ref="M1867"/>
    <hyperlink r:id="rId3734" ref="Q1867"/>
    <hyperlink r:id="rId3735" ref="M1868"/>
    <hyperlink r:id="rId3736" ref="Q1868"/>
    <hyperlink r:id="rId3737" ref="M1869"/>
    <hyperlink r:id="rId3738" ref="Q1869"/>
    <hyperlink r:id="rId3739" ref="M1870"/>
    <hyperlink r:id="rId3740" ref="Q1870"/>
    <hyperlink r:id="rId3741" ref="M1871"/>
    <hyperlink r:id="rId3742" ref="Q1871"/>
    <hyperlink r:id="rId3743" ref="M1872"/>
    <hyperlink r:id="rId3744" ref="Q1872"/>
    <hyperlink r:id="rId3745" ref="M1873"/>
    <hyperlink r:id="rId3746" ref="Q1873"/>
    <hyperlink r:id="rId3747" ref="M1874"/>
    <hyperlink r:id="rId3748" ref="Q1874"/>
    <hyperlink r:id="rId3749" ref="M1875"/>
    <hyperlink r:id="rId3750" ref="Q1875"/>
    <hyperlink r:id="rId3751" ref="M1876"/>
    <hyperlink r:id="rId3752" ref="Q1876"/>
    <hyperlink r:id="rId3753" ref="M1877"/>
    <hyperlink r:id="rId3754" ref="Q1877"/>
    <hyperlink r:id="rId3755" ref="M1878"/>
    <hyperlink r:id="rId3756" ref="Q1878"/>
    <hyperlink r:id="rId3757" ref="M1879"/>
    <hyperlink r:id="rId3758" ref="Q1879"/>
    <hyperlink r:id="rId3759" ref="M1880"/>
    <hyperlink r:id="rId3760" ref="Q1880"/>
    <hyperlink r:id="rId3761" ref="M1881"/>
    <hyperlink r:id="rId3762" ref="Q1881"/>
    <hyperlink r:id="rId3763" ref="M1882"/>
    <hyperlink r:id="rId3764" ref="Q1882"/>
    <hyperlink r:id="rId3765" ref="M1883"/>
    <hyperlink r:id="rId3766" ref="Q1883"/>
    <hyperlink r:id="rId3767" ref="M1884"/>
    <hyperlink r:id="rId3768" ref="Q1884"/>
    <hyperlink r:id="rId3769" ref="M1885"/>
    <hyperlink r:id="rId3770" ref="Q1885"/>
    <hyperlink r:id="rId3771" ref="M1886"/>
    <hyperlink r:id="rId3772" ref="Q1886"/>
    <hyperlink r:id="rId3773" ref="M1887"/>
    <hyperlink r:id="rId3774" ref="Q1887"/>
    <hyperlink r:id="rId3775" ref="M1888"/>
    <hyperlink r:id="rId3776" ref="Q1888"/>
    <hyperlink r:id="rId3777" ref="M1889"/>
    <hyperlink r:id="rId3778" ref="Q1889"/>
    <hyperlink r:id="rId3779" ref="M1890"/>
    <hyperlink r:id="rId3780" ref="Q1890"/>
    <hyperlink r:id="rId3781" ref="M1891"/>
    <hyperlink r:id="rId3782" ref="Q1891"/>
    <hyperlink r:id="rId3783" ref="M1892"/>
    <hyperlink r:id="rId3784" ref="Q1892"/>
    <hyperlink r:id="rId3785" ref="M1893"/>
    <hyperlink r:id="rId3786" ref="Q1893"/>
    <hyperlink r:id="rId3787" ref="M1894"/>
    <hyperlink r:id="rId3788" ref="Q1894"/>
    <hyperlink r:id="rId3789" ref="M1895"/>
    <hyperlink r:id="rId3790" ref="Q1895"/>
    <hyperlink r:id="rId3791" ref="M1896"/>
    <hyperlink r:id="rId3792" ref="Q1896"/>
    <hyperlink r:id="rId3793" ref="M1897"/>
    <hyperlink r:id="rId3794" ref="Q1897"/>
    <hyperlink r:id="rId3795" ref="M1898"/>
    <hyperlink r:id="rId3796" ref="Q1898"/>
    <hyperlink r:id="rId3797" ref="M1899"/>
    <hyperlink r:id="rId3798" ref="Q1899"/>
    <hyperlink r:id="rId3799" ref="M1900"/>
    <hyperlink r:id="rId3800" ref="Q1900"/>
    <hyperlink r:id="rId3801" ref="M1901"/>
    <hyperlink r:id="rId3802" ref="Q1901"/>
    <hyperlink r:id="rId3803" ref="M1902"/>
    <hyperlink r:id="rId3804" ref="Q1902"/>
    <hyperlink r:id="rId3805" ref="M1903"/>
    <hyperlink r:id="rId3806" ref="Q1903"/>
    <hyperlink r:id="rId3807" ref="M1904"/>
    <hyperlink r:id="rId3808" ref="Q1904"/>
    <hyperlink r:id="rId3809" ref="M1905"/>
    <hyperlink r:id="rId3810" ref="Q1905"/>
    <hyperlink r:id="rId3811" ref="M1906"/>
    <hyperlink r:id="rId3812" ref="Q1906"/>
    <hyperlink r:id="rId3813" ref="M1907"/>
    <hyperlink r:id="rId3814" ref="Q1907"/>
    <hyperlink r:id="rId3815" ref="M1908"/>
    <hyperlink r:id="rId3816" ref="Q1908"/>
    <hyperlink r:id="rId3817" ref="M1909"/>
    <hyperlink r:id="rId3818" ref="Q1909"/>
    <hyperlink r:id="rId3819" ref="M1910"/>
    <hyperlink r:id="rId3820" ref="Q1910"/>
    <hyperlink r:id="rId3821" ref="M1911"/>
    <hyperlink r:id="rId3822" ref="Q1911"/>
    <hyperlink r:id="rId3823" ref="M1912"/>
    <hyperlink r:id="rId3824" ref="Q1912"/>
    <hyperlink r:id="rId3825" ref="M1913"/>
    <hyperlink r:id="rId3826" ref="Q1913"/>
    <hyperlink r:id="rId3827" ref="M1914"/>
    <hyperlink r:id="rId3828" ref="Q1914"/>
    <hyperlink r:id="rId3829" ref="M1915"/>
    <hyperlink r:id="rId3830" ref="Q1915"/>
    <hyperlink r:id="rId3831" ref="M1916"/>
    <hyperlink r:id="rId3832" ref="Q1916"/>
    <hyperlink r:id="rId3833" ref="M1917"/>
    <hyperlink r:id="rId3834" ref="Q1917"/>
    <hyperlink r:id="rId3835" ref="M1918"/>
    <hyperlink r:id="rId3836" ref="Q1918"/>
    <hyperlink r:id="rId3837" ref="M1919"/>
    <hyperlink r:id="rId3838" ref="Q1919"/>
    <hyperlink r:id="rId3839" ref="M1920"/>
    <hyperlink r:id="rId3840" ref="Q1920"/>
    <hyperlink r:id="rId3841" ref="M1921"/>
    <hyperlink r:id="rId3842" ref="Q1921"/>
    <hyperlink r:id="rId3843" ref="M1922"/>
    <hyperlink r:id="rId3844" ref="Q1922"/>
    <hyperlink r:id="rId3845" ref="M1923"/>
    <hyperlink r:id="rId3846" ref="Q1923"/>
    <hyperlink r:id="rId3847" ref="M1924"/>
    <hyperlink r:id="rId3848" ref="Q1924"/>
    <hyperlink r:id="rId3849" ref="M1925"/>
    <hyperlink r:id="rId3850" ref="Q1925"/>
    <hyperlink r:id="rId3851" ref="M1926"/>
    <hyperlink r:id="rId3852" ref="Q1926"/>
    <hyperlink r:id="rId3853" ref="M1927"/>
    <hyperlink r:id="rId3854" ref="Q1927"/>
    <hyperlink r:id="rId3855" ref="M1928"/>
    <hyperlink r:id="rId3856" ref="Q1928"/>
    <hyperlink r:id="rId3857" ref="M1929"/>
    <hyperlink r:id="rId3858" ref="Q1929"/>
    <hyperlink r:id="rId3859" ref="M1930"/>
    <hyperlink r:id="rId3860" ref="Q1930"/>
    <hyperlink r:id="rId3861" ref="M1931"/>
    <hyperlink r:id="rId3862" ref="Q1931"/>
    <hyperlink r:id="rId3863" ref="M1932"/>
    <hyperlink r:id="rId3864" ref="Q1932"/>
    <hyperlink r:id="rId3865" ref="M1933"/>
    <hyperlink r:id="rId3866" ref="Q1933"/>
    <hyperlink r:id="rId3867" ref="M1934"/>
    <hyperlink r:id="rId3868" ref="Q1934"/>
    <hyperlink r:id="rId3869" ref="M1935"/>
    <hyperlink r:id="rId3870" ref="Q1935"/>
    <hyperlink r:id="rId3871" ref="M1936"/>
    <hyperlink r:id="rId3872" ref="Q1936"/>
    <hyperlink r:id="rId3873" ref="M1937"/>
    <hyperlink r:id="rId3874" ref="Q1937"/>
    <hyperlink r:id="rId3875" ref="M1938"/>
    <hyperlink r:id="rId3876" ref="Q1938"/>
    <hyperlink r:id="rId3877" ref="M1939"/>
    <hyperlink r:id="rId3878" ref="Q1939"/>
    <hyperlink r:id="rId3879" ref="M1940"/>
    <hyperlink r:id="rId3880" ref="Q1940"/>
    <hyperlink r:id="rId3881" ref="M1941"/>
    <hyperlink r:id="rId3882" ref="Q1941"/>
    <hyperlink r:id="rId3883" ref="M1942"/>
    <hyperlink r:id="rId3884" ref="Q1942"/>
    <hyperlink r:id="rId3885" ref="M1943"/>
    <hyperlink r:id="rId3886" ref="Q1943"/>
    <hyperlink r:id="rId3887" ref="M1944"/>
    <hyperlink r:id="rId3888" ref="Q1944"/>
    <hyperlink r:id="rId3889" ref="M1945"/>
    <hyperlink r:id="rId3890" ref="Q1945"/>
    <hyperlink r:id="rId3891" ref="M1946"/>
    <hyperlink r:id="rId3892" ref="Q1946"/>
    <hyperlink r:id="rId3893" ref="M1947"/>
    <hyperlink r:id="rId3894" ref="Q1947"/>
    <hyperlink r:id="rId3895" ref="M1948"/>
    <hyperlink r:id="rId3896" ref="Q1948"/>
    <hyperlink r:id="rId3897" ref="M1949"/>
    <hyperlink r:id="rId3898" ref="Q1949"/>
    <hyperlink r:id="rId3899" ref="M1950"/>
    <hyperlink r:id="rId3900" ref="Q1950"/>
    <hyperlink r:id="rId3901" ref="M1951"/>
    <hyperlink r:id="rId3902" ref="Q1951"/>
    <hyperlink r:id="rId3903" ref="M1952"/>
    <hyperlink r:id="rId3904" ref="Q1952"/>
    <hyperlink r:id="rId3905" ref="M1953"/>
    <hyperlink r:id="rId3906" ref="Q1953"/>
    <hyperlink r:id="rId3907" ref="M1954"/>
    <hyperlink r:id="rId3908" ref="Q1954"/>
    <hyperlink r:id="rId3909" ref="M1955"/>
    <hyperlink r:id="rId3910" ref="Q1955"/>
    <hyperlink r:id="rId3911" ref="M1956"/>
    <hyperlink r:id="rId3912" ref="Q1956"/>
    <hyperlink r:id="rId3913" ref="M1957"/>
    <hyperlink r:id="rId3914" ref="Q1957"/>
    <hyperlink r:id="rId3915" ref="M1958"/>
    <hyperlink r:id="rId3916" ref="Q1958"/>
    <hyperlink r:id="rId3917" ref="M1959"/>
    <hyperlink r:id="rId3918" ref="Q1959"/>
    <hyperlink r:id="rId3919" ref="M1960"/>
    <hyperlink r:id="rId3920" ref="Q1960"/>
    <hyperlink r:id="rId3921" ref="M1961"/>
    <hyperlink r:id="rId3922" ref="Q1961"/>
    <hyperlink r:id="rId3923" ref="M1962"/>
    <hyperlink r:id="rId3924" ref="Q1962"/>
    <hyperlink r:id="rId3925" ref="M1963"/>
    <hyperlink r:id="rId3926" ref="Q1963"/>
    <hyperlink r:id="rId3927" ref="M1964"/>
    <hyperlink r:id="rId3928" ref="Q1964"/>
    <hyperlink r:id="rId3929" ref="M1965"/>
    <hyperlink r:id="rId3930" ref="Q1965"/>
    <hyperlink r:id="rId3931" ref="M1966"/>
    <hyperlink r:id="rId3932" ref="Q1966"/>
    <hyperlink r:id="rId3933" ref="M1967"/>
    <hyperlink r:id="rId3934" ref="Q1967"/>
    <hyperlink r:id="rId3935" ref="M1968"/>
    <hyperlink r:id="rId3936" ref="Q1968"/>
    <hyperlink r:id="rId3937" ref="M1969"/>
    <hyperlink r:id="rId3938" ref="Q1969"/>
    <hyperlink r:id="rId3939" ref="M1970"/>
    <hyperlink r:id="rId3940" ref="Q1970"/>
    <hyperlink r:id="rId3941" ref="M1971"/>
    <hyperlink r:id="rId3942" ref="Q1971"/>
    <hyperlink r:id="rId3943" ref="M1972"/>
    <hyperlink r:id="rId3944" ref="Q1972"/>
    <hyperlink r:id="rId3945" ref="M1973"/>
    <hyperlink r:id="rId3946" ref="Q1973"/>
    <hyperlink r:id="rId3947" ref="M1974"/>
    <hyperlink r:id="rId3948" ref="Q1974"/>
    <hyperlink r:id="rId3949" ref="M1975"/>
    <hyperlink r:id="rId3950" ref="Q1975"/>
    <hyperlink r:id="rId3951" ref="M1976"/>
    <hyperlink r:id="rId3952" ref="Q1976"/>
    <hyperlink r:id="rId3953" ref="M1977"/>
    <hyperlink r:id="rId3954" ref="Q1977"/>
    <hyperlink r:id="rId3955" ref="M1978"/>
    <hyperlink r:id="rId3956" ref="Q1978"/>
    <hyperlink r:id="rId3957" ref="M1979"/>
    <hyperlink r:id="rId3958" ref="Q1979"/>
    <hyperlink r:id="rId3959" ref="M1980"/>
    <hyperlink r:id="rId3960" ref="Q1980"/>
    <hyperlink r:id="rId3961" ref="M1981"/>
    <hyperlink r:id="rId3962" ref="Q1981"/>
    <hyperlink r:id="rId3963" ref="M1982"/>
    <hyperlink r:id="rId3964" ref="Q1982"/>
    <hyperlink r:id="rId3965" ref="M1983"/>
    <hyperlink r:id="rId3966" ref="Q1983"/>
    <hyperlink r:id="rId3967" ref="M1984"/>
    <hyperlink r:id="rId3968" ref="Q1984"/>
    <hyperlink r:id="rId3969" ref="M1985"/>
    <hyperlink r:id="rId3970" ref="Q1985"/>
    <hyperlink r:id="rId3971" ref="M1986"/>
    <hyperlink r:id="rId3972" ref="Q1986"/>
    <hyperlink r:id="rId3973" ref="M1987"/>
    <hyperlink r:id="rId3974" ref="Q1987"/>
    <hyperlink r:id="rId3975" ref="M1988"/>
    <hyperlink r:id="rId3976" ref="Q1988"/>
    <hyperlink r:id="rId3977" ref="M1989"/>
    <hyperlink r:id="rId3978" ref="Q1989"/>
    <hyperlink r:id="rId3979" ref="M1990"/>
    <hyperlink r:id="rId3980" ref="Q1990"/>
    <hyperlink r:id="rId3981" ref="M1991"/>
    <hyperlink r:id="rId3982" ref="Q1991"/>
    <hyperlink r:id="rId3983" ref="M1992"/>
    <hyperlink r:id="rId3984" ref="Q1992"/>
    <hyperlink r:id="rId3985" ref="M1993"/>
    <hyperlink r:id="rId3986" ref="Q1993"/>
    <hyperlink r:id="rId3987" ref="M1994"/>
    <hyperlink r:id="rId3988" ref="Q1994"/>
    <hyperlink r:id="rId3989" ref="M1995"/>
    <hyperlink r:id="rId3990" ref="Q1995"/>
    <hyperlink r:id="rId3991" ref="M1996"/>
    <hyperlink r:id="rId3992" ref="Q1996"/>
    <hyperlink r:id="rId3993" ref="M1997"/>
    <hyperlink r:id="rId3994" ref="Q1997"/>
    <hyperlink r:id="rId3995" ref="M1998"/>
    <hyperlink r:id="rId3996" ref="Q1998"/>
    <hyperlink r:id="rId3997" ref="M1999"/>
    <hyperlink r:id="rId3998" ref="Q1999"/>
    <hyperlink r:id="rId3999" ref="M2000"/>
    <hyperlink r:id="rId4000" ref="Q2000"/>
    <hyperlink r:id="rId4001" ref="M2001"/>
    <hyperlink r:id="rId4002" ref="Q2001"/>
    <hyperlink r:id="rId4003" ref="M2002"/>
    <hyperlink r:id="rId4004" ref="Q2002"/>
    <hyperlink r:id="rId4005" ref="M2003"/>
    <hyperlink r:id="rId4006" ref="Q2003"/>
    <hyperlink r:id="rId4007" ref="M2004"/>
    <hyperlink r:id="rId4008" ref="Q2004"/>
    <hyperlink r:id="rId4009" ref="M2005"/>
    <hyperlink r:id="rId4010" ref="Q2005"/>
    <hyperlink r:id="rId4011" ref="M2006"/>
    <hyperlink r:id="rId4012" ref="Q2006"/>
    <hyperlink r:id="rId4013" ref="M2007"/>
    <hyperlink r:id="rId4014" ref="Q2007"/>
    <hyperlink r:id="rId4015" ref="M2008"/>
    <hyperlink r:id="rId4016" ref="Q2008"/>
    <hyperlink r:id="rId4017" ref="M2009"/>
    <hyperlink r:id="rId4018" ref="Q2009"/>
    <hyperlink r:id="rId4019" ref="M2010"/>
    <hyperlink r:id="rId4020" ref="Q2010"/>
    <hyperlink r:id="rId4021" ref="M2011"/>
    <hyperlink r:id="rId4022" ref="Q2011"/>
    <hyperlink r:id="rId4023" ref="M2012"/>
    <hyperlink r:id="rId4024" ref="Q2012"/>
    <hyperlink r:id="rId4025" ref="M2013"/>
    <hyperlink r:id="rId4026" ref="Q2013"/>
    <hyperlink r:id="rId4027" ref="M2014"/>
    <hyperlink r:id="rId4028" ref="Q2014"/>
    <hyperlink r:id="rId4029" ref="M2015"/>
    <hyperlink r:id="rId4030" ref="Q2015"/>
    <hyperlink r:id="rId4031" ref="M2016"/>
    <hyperlink r:id="rId4032" ref="Q2016"/>
    <hyperlink r:id="rId4033" ref="M2017"/>
    <hyperlink r:id="rId4034" ref="Q2017"/>
    <hyperlink r:id="rId4035" ref="M2018"/>
    <hyperlink r:id="rId4036" ref="Q2018"/>
    <hyperlink r:id="rId4037" ref="M2019"/>
    <hyperlink r:id="rId4038" ref="Q2019"/>
    <hyperlink r:id="rId4039" ref="M2020"/>
    <hyperlink r:id="rId4040" ref="Q2020"/>
    <hyperlink r:id="rId4041" ref="M2021"/>
    <hyperlink r:id="rId4042" ref="Q2021"/>
    <hyperlink r:id="rId4043" ref="M2022"/>
    <hyperlink r:id="rId4044" ref="Q2022"/>
    <hyperlink r:id="rId4045" ref="M2023"/>
    <hyperlink r:id="rId4046" ref="Q2023"/>
    <hyperlink r:id="rId4047" ref="M2024"/>
    <hyperlink r:id="rId4048" ref="Q2024"/>
    <hyperlink r:id="rId4049" ref="M2025"/>
    <hyperlink r:id="rId4050" ref="Q2025"/>
    <hyperlink r:id="rId4051" ref="M2026"/>
    <hyperlink r:id="rId4052" ref="Q2026"/>
    <hyperlink r:id="rId4053" ref="M2027"/>
    <hyperlink r:id="rId4054" ref="Q2027"/>
    <hyperlink r:id="rId4055" ref="M2028"/>
    <hyperlink r:id="rId4056" ref="Q2028"/>
    <hyperlink r:id="rId4057" ref="M2029"/>
    <hyperlink r:id="rId4058" ref="Q2029"/>
    <hyperlink r:id="rId4059" ref="M2030"/>
    <hyperlink r:id="rId4060" ref="Q2030"/>
    <hyperlink r:id="rId4061" ref="M2031"/>
    <hyperlink r:id="rId4062" ref="Q2031"/>
    <hyperlink r:id="rId4063" ref="M2032"/>
    <hyperlink r:id="rId4064" ref="Q2032"/>
    <hyperlink r:id="rId4065" ref="M2033"/>
    <hyperlink r:id="rId4066" ref="Q2033"/>
    <hyperlink r:id="rId4067" ref="M2034"/>
    <hyperlink r:id="rId4068" ref="Q2034"/>
    <hyperlink r:id="rId4069" ref="M2035"/>
    <hyperlink r:id="rId4070" ref="Q2035"/>
    <hyperlink r:id="rId4071" ref="M2036"/>
    <hyperlink r:id="rId4072" ref="Q2036"/>
    <hyperlink r:id="rId4073" ref="M2037"/>
    <hyperlink r:id="rId4074" ref="Q2037"/>
    <hyperlink r:id="rId4075" ref="M2038"/>
    <hyperlink r:id="rId4076" ref="Q2038"/>
    <hyperlink r:id="rId4077" ref="M2039"/>
    <hyperlink r:id="rId4078" ref="Q2039"/>
    <hyperlink r:id="rId4079" ref="M2040"/>
    <hyperlink r:id="rId4080" ref="Q2040"/>
    <hyperlink r:id="rId4081" ref="M2041"/>
    <hyperlink r:id="rId4082" ref="Q2041"/>
    <hyperlink r:id="rId4083" ref="M2042"/>
    <hyperlink r:id="rId4084" ref="Q2042"/>
    <hyperlink r:id="rId4085" ref="M2043"/>
    <hyperlink r:id="rId4086" ref="Q2043"/>
    <hyperlink r:id="rId4087" ref="M2044"/>
    <hyperlink r:id="rId4088" ref="Q2044"/>
    <hyperlink r:id="rId4089" ref="M2045"/>
    <hyperlink r:id="rId4090" ref="Q2045"/>
    <hyperlink r:id="rId4091" ref="M2046"/>
    <hyperlink r:id="rId4092" ref="Q2046"/>
    <hyperlink r:id="rId4093" ref="M2047"/>
    <hyperlink r:id="rId4094" ref="Q2047"/>
    <hyperlink r:id="rId4095" ref="M2048"/>
    <hyperlink r:id="rId4096" ref="Q2048"/>
    <hyperlink r:id="rId4097" ref="M2049"/>
    <hyperlink r:id="rId4098" ref="Q2049"/>
    <hyperlink r:id="rId4099" ref="M2050"/>
    <hyperlink r:id="rId4100" ref="Q2050"/>
    <hyperlink r:id="rId4101" ref="M2051"/>
    <hyperlink r:id="rId4102" ref="Q2051"/>
    <hyperlink r:id="rId4103" ref="M2052"/>
    <hyperlink r:id="rId4104" ref="Q2052"/>
    <hyperlink r:id="rId4105" ref="M2053"/>
    <hyperlink r:id="rId4106" ref="Q2053"/>
    <hyperlink r:id="rId4107" ref="M2054"/>
    <hyperlink r:id="rId4108" ref="Q2054"/>
    <hyperlink r:id="rId4109" ref="M2055"/>
    <hyperlink r:id="rId4110" ref="Q2055"/>
    <hyperlink r:id="rId4111" ref="M2056"/>
    <hyperlink r:id="rId4112" ref="Q2056"/>
    <hyperlink r:id="rId4113" ref="M2057"/>
    <hyperlink r:id="rId4114" ref="Q2057"/>
    <hyperlink r:id="rId4115" ref="M2058"/>
    <hyperlink r:id="rId4116" ref="Q2058"/>
    <hyperlink r:id="rId4117" ref="M2059"/>
    <hyperlink r:id="rId4118" ref="Q2059"/>
    <hyperlink r:id="rId4119" ref="M2060"/>
    <hyperlink r:id="rId4120" ref="Q2060"/>
    <hyperlink r:id="rId4121" ref="M2061"/>
    <hyperlink r:id="rId4122" ref="Q2061"/>
    <hyperlink r:id="rId4123" ref="M2062"/>
    <hyperlink r:id="rId4124" ref="Q2062"/>
    <hyperlink r:id="rId4125" ref="M2063"/>
    <hyperlink r:id="rId4126" ref="Q2063"/>
    <hyperlink r:id="rId4127" ref="M2064"/>
    <hyperlink r:id="rId4128" ref="Q2064"/>
    <hyperlink r:id="rId4129" ref="M2065"/>
    <hyperlink r:id="rId4130" ref="Q2065"/>
    <hyperlink r:id="rId4131" ref="M2066"/>
    <hyperlink r:id="rId4132" ref="Q2066"/>
    <hyperlink r:id="rId4133" ref="M2067"/>
    <hyperlink r:id="rId4134" ref="Q2067"/>
    <hyperlink r:id="rId4135" ref="M2068"/>
    <hyperlink r:id="rId4136" ref="Q2068"/>
    <hyperlink r:id="rId4137" ref="M2069"/>
    <hyperlink r:id="rId4138" ref="Q2069"/>
    <hyperlink r:id="rId4139" ref="M2070"/>
    <hyperlink r:id="rId4140" ref="Q2070"/>
    <hyperlink r:id="rId4141" ref="M2071"/>
    <hyperlink r:id="rId4142" ref="Q2071"/>
    <hyperlink r:id="rId4143" ref="M2072"/>
    <hyperlink r:id="rId4144" ref="Q2072"/>
    <hyperlink r:id="rId4145" ref="M2073"/>
    <hyperlink r:id="rId4146" ref="Q2073"/>
    <hyperlink r:id="rId4147" ref="M2074"/>
    <hyperlink r:id="rId4148" ref="Q2074"/>
    <hyperlink r:id="rId4149" ref="M2075"/>
    <hyperlink r:id="rId4150" ref="Q2075"/>
    <hyperlink r:id="rId4151" ref="M2076"/>
    <hyperlink r:id="rId4152" ref="Q2076"/>
    <hyperlink r:id="rId4153" ref="M2077"/>
    <hyperlink r:id="rId4154" ref="Q2077"/>
    <hyperlink r:id="rId4155" ref="M2078"/>
    <hyperlink r:id="rId4156" ref="Q2078"/>
    <hyperlink r:id="rId4157" ref="M2079"/>
    <hyperlink r:id="rId4158" ref="Q2079"/>
    <hyperlink r:id="rId4159" ref="M2080"/>
    <hyperlink r:id="rId4160" ref="Q2080"/>
    <hyperlink r:id="rId4161" ref="M2081"/>
    <hyperlink r:id="rId4162" ref="Q2081"/>
    <hyperlink r:id="rId4163" ref="M2082"/>
    <hyperlink r:id="rId4164" ref="Q2082"/>
    <hyperlink r:id="rId4165" ref="M2083"/>
    <hyperlink r:id="rId4166" ref="Q2083"/>
    <hyperlink r:id="rId4167" ref="M2084"/>
    <hyperlink r:id="rId4168" ref="Q2084"/>
    <hyperlink r:id="rId4169" ref="M2085"/>
    <hyperlink r:id="rId4170" ref="Q2085"/>
    <hyperlink r:id="rId4171" ref="M2086"/>
    <hyperlink r:id="rId4172" ref="Q2086"/>
    <hyperlink r:id="rId4173" ref="M2087"/>
    <hyperlink r:id="rId4174" ref="Q2087"/>
    <hyperlink r:id="rId4175" ref="M2088"/>
    <hyperlink r:id="rId4176" ref="Q2088"/>
    <hyperlink r:id="rId4177" ref="M2089"/>
    <hyperlink r:id="rId4178" ref="Q2089"/>
    <hyperlink r:id="rId4179" ref="M2090"/>
    <hyperlink r:id="rId4180" ref="Q2090"/>
    <hyperlink r:id="rId4181" ref="M2091"/>
    <hyperlink r:id="rId4182" ref="Q2091"/>
    <hyperlink r:id="rId4183" ref="M2092"/>
    <hyperlink r:id="rId4184" ref="Q2092"/>
    <hyperlink r:id="rId4185" ref="M2093"/>
    <hyperlink r:id="rId4186" ref="Q2093"/>
    <hyperlink r:id="rId4187" ref="M2094"/>
    <hyperlink r:id="rId4188" ref="Q2094"/>
    <hyperlink r:id="rId4189" ref="M2095"/>
    <hyperlink r:id="rId4190" ref="Q2095"/>
    <hyperlink r:id="rId4191" ref="M2096"/>
    <hyperlink r:id="rId4192" ref="Q2096"/>
    <hyperlink r:id="rId4193" ref="M2097"/>
    <hyperlink r:id="rId4194" ref="Q2097"/>
    <hyperlink r:id="rId4195" ref="M2098"/>
    <hyperlink r:id="rId4196" ref="Q2098"/>
    <hyperlink r:id="rId4197" ref="M2099"/>
    <hyperlink r:id="rId4198" ref="Q2099"/>
    <hyperlink r:id="rId4199" ref="M2100"/>
    <hyperlink r:id="rId4200" ref="Q2100"/>
    <hyperlink r:id="rId4201" ref="M2101"/>
    <hyperlink r:id="rId4202" ref="Q2101"/>
    <hyperlink r:id="rId4203" ref="M2102"/>
    <hyperlink r:id="rId4204" ref="Q2102"/>
    <hyperlink r:id="rId4205" ref="M2103"/>
    <hyperlink r:id="rId4206" ref="Q2103"/>
    <hyperlink r:id="rId4207" ref="M2104"/>
    <hyperlink r:id="rId4208" ref="Q2104"/>
    <hyperlink r:id="rId4209" ref="M2105"/>
    <hyperlink r:id="rId4210" ref="Q2105"/>
    <hyperlink r:id="rId4211" ref="M2106"/>
    <hyperlink r:id="rId4212" ref="Q2106"/>
    <hyperlink r:id="rId4213" ref="M2107"/>
    <hyperlink r:id="rId4214" ref="Q2107"/>
    <hyperlink r:id="rId4215" ref="M2108"/>
    <hyperlink r:id="rId4216" ref="Q2108"/>
    <hyperlink r:id="rId4217" ref="M2109"/>
    <hyperlink r:id="rId4218" ref="Q2109"/>
    <hyperlink r:id="rId4219" ref="M2110"/>
    <hyperlink r:id="rId4220" ref="Q2110"/>
    <hyperlink r:id="rId4221" ref="M2111"/>
    <hyperlink r:id="rId4222" ref="Q2111"/>
    <hyperlink r:id="rId4223" ref="M2112"/>
    <hyperlink r:id="rId4224" ref="Q2112"/>
    <hyperlink r:id="rId4225" ref="M2113"/>
    <hyperlink r:id="rId4226" ref="Q2113"/>
    <hyperlink r:id="rId4227" ref="M2114"/>
    <hyperlink r:id="rId4228" ref="Q2114"/>
    <hyperlink r:id="rId4229" ref="M2115"/>
    <hyperlink r:id="rId4230" ref="Q2115"/>
    <hyperlink r:id="rId4231" ref="M2116"/>
    <hyperlink r:id="rId4232" ref="Q2116"/>
    <hyperlink r:id="rId4233" ref="M2117"/>
    <hyperlink r:id="rId4234" ref="Q2117"/>
    <hyperlink r:id="rId4235" ref="M2118"/>
    <hyperlink r:id="rId4236" ref="Q2118"/>
    <hyperlink r:id="rId4237" ref="M2119"/>
    <hyperlink r:id="rId4238" ref="Q2119"/>
    <hyperlink r:id="rId4239" ref="M2120"/>
    <hyperlink r:id="rId4240" ref="Q2120"/>
    <hyperlink r:id="rId4241" ref="M2121"/>
    <hyperlink r:id="rId4242" ref="Q2121"/>
    <hyperlink r:id="rId4243" ref="M2122"/>
    <hyperlink r:id="rId4244" ref="Q2122"/>
    <hyperlink r:id="rId4245" ref="M2123"/>
    <hyperlink r:id="rId4246" ref="Q2123"/>
    <hyperlink r:id="rId4247" ref="M2124"/>
    <hyperlink r:id="rId4248" ref="Q2124"/>
    <hyperlink r:id="rId4249" ref="M2125"/>
    <hyperlink r:id="rId4250" ref="Q2125"/>
    <hyperlink r:id="rId4251" ref="M2126"/>
    <hyperlink r:id="rId4252" ref="Q2126"/>
    <hyperlink r:id="rId4253" ref="M2127"/>
    <hyperlink r:id="rId4254" ref="Q2127"/>
    <hyperlink r:id="rId4255" ref="M2128"/>
    <hyperlink r:id="rId4256" ref="Q2128"/>
    <hyperlink r:id="rId4257" ref="M2129"/>
    <hyperlink r:id="rId4258" ref="Q2129"/>
    <hyperlink r:id="rId4259" ref="M2130"/>
    <hyperlink r:id="rId4260" ref="Q2130"/>
    <hyperlink r:id="rId4261" ref="M2131"/>
    <hyperlink r:id="rId4262" ref="Q2131"/>
    <hyperlink r:id="rId4263" ref="M2132"/>
    <hyperlink r:id="rId4264" ref="Q2132"/>
    <hyperlink r:id="rId4265" ref="M2133"/>
    <hyperlink r:id="rId4266" ref="Q2133"/>
    <hyperlink r:id="rId4267" ref="M2134"/>
    <hyperlink r:id="rId4268" ref="Q2134"/>
    <hyperlink r:id="rId4269" ref="M2135"/>
    <hyperlink r:id="rId4270" ref="Q2135"/>
    <hyperlink r:id="rId4271" ref="M2136"/>
    <hyperlink r:id="rId4272" ref="Q2136"/>
    <hyperlink r:id="rId4273" ref="M2137"/>
    <hyperlink r:id="rId4274" ref="Q2137"/>
    <hyperlink r:id="rId4275" ref="M2138"/>
    <hyperlink r:id="rId4276" ref="Q2138"/>
    <hyperlink r:id="rId4277" ref="M2139"/>
    <hyperlink r:id="rId4278" ref="Q2139"/>
    <hyperlink r:id="rId4279" ref="M2140"/>
    <hyperlink r:id="rId4280" ref="Q2140"/>
    <hyperlink r:id="rId4281" ref="M2141"/>
    <hyperlink r:id="rId4282" ref="Q2141"/>
    <hyperlink r:id="rId4283" ref="M2142"/>
    <hyperlink r:id="rId4284" ref="Q2142"/>
    <hyperlink r:id="rId4285" ref="M2143"/>
    <hyperlink r:id="rId4286" ref="Q2143"/>
    <hyperlink r:id="rId4287" ref="M2144"/>
    <hyperlink r:id="rId4288" ref="Q2144"/>
    <hyperlink r:id="rId4289" ref="M2145"/>
    <hyperlink r:id="rId4290" ref="Q2145"/>
    <hyperlink r:id="rId4291" ref="M2146"/>
    <hyperlink r:id="rId4292" ref="Q2146"/>
    <hyperlink r:id="rId4293" ref="M2147"/>
    <hyperlink r:id="rId4294" ref="Q2147"/>
    <hyperlink r:id="rId4295" ref="M2148"/>
    <hyperlink r:id="rId4296" ref="Q2148"/>
    <hyperlink r:id="rId4297" ref="M2149"/>
    <hyperlink r:id="rId4298" ref="Q2149"/>
    <hyperlink r:id="rId4299" ref="M2150"/>
    <hyperlink r:id="rId4300" ref="Q2150"/>
    <hyperlink r:id="rId4301" ref="M2151"/>
    <hyperlink r:id="rId4302" ref="Q2151"/>
    <hyperlink r:id="rId4303" ref="M2152"/>
    <hyperlink r:id="rId4304" ref="Q2152"/>
    <hyperlink r:id="rId4305" ref="M2153"/>
    <hyperlink r:id="rId4306" ref="Q2153"/>
    <hyperlink r:id="rId4307" ref="M2154"/>
    <hyperlink r:id="rId4308" ref="Q2154"/>
    <hyperlink r:id="rId4309" ref="M2155"/>
    <hyperlink r:id="rId4310" ref="Q2155"/>
    <hyperlink r:id="rId4311" ref="M2156"/>
    <hyperlink r:id="rId4312" ref="Q2156"/>
    <hyperlink r:id="rId4313" ref="M2157"/>
    <hyperlink r:id="rId4314" ref="Q2157"/>
    <hyperlink r:id="rId4315" ref="M2158"/>
    <hyperlink r:id="rId4316" ref="Q2158"/>
    <hyperlink r:id="rId4317" ref="M2159"/>
    <hyperlink r:id="rId4318" ref="Q2159"/>
    <hyperlink r:id="rId4319" ref="M2160"/>
    <hyperlink r:id="rId4320" ref="Q2160"/>
    <hyperlink r:id="rId4321" ref="M2161"/>
    <hyperlink r:id="rId4322" ref="Q2161"/>
    <hyperlink r:id="rId4323" ref="M2162"/>
    <hyperlink r:id="rId4324" ref="Q2162"/>
    <hyperlink r:id="rId4325" ref="M2163"/>
    <hyperlink r:id="rId4326" ref="Q2163"/>
    <hyperlink r:id="rId4327" ref="M2164"/>
    <hyperlink r:id="rId4328" ref="Q2164"/>
    <hyperlink r:id="rId4329" ref="M2165"/>
    <hyperlink r:id="rId4330" ref="Q2165"/>
    <hyperlink r:id="rId4331" ref="M2166"/>
    <hyperlink r:id="rId4332" ref="Q2166"/>
    <hyperlink r:id="rId4333" ref="M2167"/>
    <hyperlink r:id="rId4334" ref="Q2167"/>
    <hyperlink r:id="rId4335" ref="M2168"/>
    <hyperlink r:id="rId4336" ref="Q2168"/>
    <hyperlink r:id="rId4337" ref="M2169"/>
    <hyperlink r:id="rId4338" ref="Q2169"/>
    <hyperlink r:id="rId4339" ref="M2170"/>
    <hyperlink r:id="rId4340" ref="Q2170"/>
    <hyperlink r:id="rId4341" ref="M2171"/>
    <hyperlink r:id="rId4342" ref="Q2171"/>
    <hyperlink r:id="rId4343" ref="M2172"/>
    <hyperlink r:id="rId4344" ref="Q2172"/>
    <hyperlink r:id="rId4345" ref="M2173"/>
    <hyperlink r:id="rId4346" ref="Q2173"/>
    <hyperlink r:id="rId4347" ref="M2174"/>
    <hyperlink r:id="rId4348" ref="Q2174"/>
    <hyperlink r:id="rId4349" ref="M2175"/>
    <hyperlink r:id="rId4350" ref="Q2175"/>
    <hyperlink r:id="rId4351" ref="M2176"/>
    <hyperlink r:id="rId4352" ref="Q2176"/>
    <hyperlink r:id="rId4353" ref="M2177"/>
    <hyperlink r:id="rId4354" ref="Q2177"/>
    <hyperlink r:id="rId4355" ref="M2178"/>
    <hyperlink r:id="rId4356" ref="Q2178"/>
    <hyperlink r:id="rId4357" ref="M2179"/>
    <hyperlink r:id="rId4358" ref="Q2179"/>
    <hyperlink r:id="rId4359" ref="M2180"/>
    <hyperlink r:id="rId4360" ref="Q2180"/>
    <hyperlink r:id="rId4361" ref="M2181"/>
    <hyperlink r:id="rId4362" ref="Q2181"/>
    <hyperlink r:id="rId4363" ref="M2182"/>
    <hyperlink r:id="rId4364" ref="Q2182"/>
    <hyperlink r:id="rId4365" ref="M2183"/>
    <hyperlink r:id="rId4366" ref="Q2183"/>
    <hyperlink r:id="rId4367" ref="M2184"/>
    <hyperlink r:id="rId4368" ref="Q2184"/>
    <hyperlink r:id="rId4369" ref="M2185"/>
    <hyperlink r:id="rId4370" ref="Q2185"/>
    <hyperlink r:id="rId4371" ref="M2186"/>
    <hyperlink r:id="rId4372" ref="Q2186"/>
    <hyperlink r:id="rId4373" ref="M2187"/>
    <hyperlink r:id="rId4374" ref="Q2187"/>
    <hyperlink r:id="rId4375" ref="M2188"/>
    <hyperlink r:id="rId4376" ref="Q2188"/>
    <hyperlink r:id="rId4377" ref="M2189"/>
    <hyperlink r:id="rId4378" ref="Q2189"/>
    <hyperlink r:id="rId4379" ref="M2190"/>
    <hyperlink r:id="rId4380" ref="Q2190"/>
    <hyperlink r:id="rId4381" ref="M2191"/>
    <hyperlink r:id="rId4382" ref="Q2191"/>
    <hyperlink r:id="rId4383" ref="M2192"/>
    <hyperlink r:id="rId4384" ref="Q2192"/>
    <hyperlink r:id="rId4385" ref="M2193"/>
    <hyperlink r:id="rId4386" ref="Q2193"/>
    <hyperlink r:id="rId4387" ref="M2194"/>
    <hyperlink r:id="rId4388" ref="Q2194"/>
    <hyperlink r:id="rId4389" ref="M2195"/>
    <hyperlink r:id="rId4390" ref="Q2195"/>
    <hyperlink r:id="rId4391" ref="M2196"/>
    <hyperlink r:id="rId4392" ref="Q2196"/>
    <hyperlink r:id="rId4393" ref="M2197"/>
    <hyperlink r:id="rId4394" ref="Q2197"/>
    <hyperlink r:id="rId4395" ref="M2198"/>
    <hyperlink r:id="rId4396" ref="Q2198"/>
    <hyperlink r:id="rId4397" ref="M2199"/>
    <hyperlink r:id="rId4398" ref="Q2199"/>
    <hyperlink r:id="rId4399" ref="M2200"/>
    <hyperlink r:id="rId4400" ref="Q2200"/>
    <hyperlink r:id="rId4401" ref="M2201"/>
    <hyperlink r:id="rId4402" ref="Q2201"/>
    <hyperlink r:id="rId4403" ref="M2202"/>
    <hyperlink r:id="rId4404" ref="Q2202"/>
    <hyperlink r:id="rId4405" ref="M2203"/>
    <hyperlink r:id="rId4406" ref="Q2203"/>
    <hyperlink r:id="rId4407" ref="M2204"/>
    <hyperlink r:id="rId4408" ref="Q2204"/>
    <hyperlink r:id="rId4409" ref="M2205"/>
    <hyperlink r:id="rId4410" ref="Q2205"/>
    <hyperlink r:id="rId4411" ref="M2206"/>
    <hyperlink r:id="rId4412" ref="Q2206"/>
    <hyperlink r:id="rId4413" ref="M2207"/>
    <hyperlink r:id="rId4414" ref="Q2207"/>
    <hyperlink r:id="rId4415" ref="M2208"/>
    <hyperlink r:id="rId4416" ref="Q2208"/>
    <hyperlink r:id="rId4417" ref="M2209"/>
    <hyperlink r:id="rId4418" ref="Q2209"/>
    <hyperlink r:id="rId4419" ref="M2210"/>
    <hyperlink r:id="rId4420" ref="Q2210"/>
    <hyperlink r:id="rId4421" ref="M2211"/>
    <hyperlink r:id="rId4422" ref="Q2211"/>
    <hyperlink r:id="rId4423" ref="M2212"/>
    <hyperlink r:id="rId4424" ref="Q2212"/>
    <hyperlink r:id="rId4425" ref="M2213"/>
    <hyperlink r:id="rId4426" ref="Q2213"/>
    <hyperlink r:id="rId4427" ref="M2214"/>
    <hyperlink r:id="rId4428" ref="Q2214"/>
    <hyperlink r:id="rId4429" ref="M2215"/>
    <hyperlink r:id="rId4430" ref="Q2215"/>
    <hyperlink r:id="rId4431" ref="M2216"/>
    <hyperlink r:id="rId4432" ref="Q2216"/>
    <hyperlink r:id="rId4433" ref="M2217"/>
    <hyperlink r:id="rId4434" ref="Q2217"/>
    <hyperlink r:id="rId4435" ref="M2218"/>
    <hyperlink r:id="rId4436" ref="Q2218"/>
    <hyperlink r:id="rId4437" ref="M2219"/>
    <hyperlink r:id="rId4438" ref="Q2219"/>
    <hyperlink r:id="rId4439" ref="M2220"/>
    <hyperlink r:id="rId4440" ref="Q2220"/>
    <hyperlink r:id="rId4441" ref="M2221"/>
    <hyperlink r:id="rId4442" ref="Q2221"/>
    <hyperlink r:id="rId4443" ref="M2222"/>
    <hyperlink r:id="rId4444" ref="Q2222"/>
    <hyperlink r:id="rId4445" ref="M2223"/>
    <hyperlink r:id="rId4446" ref="Q2223"/>
    <hyperlink r:id="rId4447" ref="M2224"/>
    <hyperlink r:id="rId4448" ref="Q2224"/>
    <hyperlink r:id="rId4449" ref="M2225"/>
    <hyperlink r:id="rId4450" ref="Q2225"/>
    <hyperlink r:id="rId4451" ref="M2226"/>
    <hyperlink r:id="rId4452" ref="Q2226"/>
    <hyperlink r:id="rId4453" ref="M2227"/>
    <hyperlink r:id="rId4454" ref="Q2227"/>
    <hyperlink r:id="rId4455" ref="M2228"/>
    <hyperlink r:id="rId4456" ref="Q2228"/>
    <hyperlink r:id="rId4457" ref="M2229"/>
    <hyperlink r:id="rId4458" ref="Q2229"/>
    <hyperlink r:id="rId4459" ref="M2230"/>
    <hyperlink r:id="rId4460" ref="Q2230"/>
    <hyperlink r:id="rId4461" ref="M2231"/>
    <hyperlink r:id="rId4462" ref="Q2231"/>
    <hyperlink r:id="rId4463" ref="M2232"/>
    <hyperlink r:id="rId4464" ref="Q2232"/>
    <hyperlink r:id="rId4465" ref="M2233"/>
    <hyperlink r:id="rId4466" ref="Q2233"/>
    <hyperlink r:id="rId4467" ref="M2234"/>
    <hyperlink r:id="rId4468" ref="Q2234"/>
    <hyperlink r:id="rId4469" ref="M2235"/>
    <hyperlink r:id="rId4470" ref="Q2235"/>
    <hyperlink r:id="rId4471" ref="M2236"/>
    <hyperlink r:id="rId4472" ref="Q2236"/>
    <hyperlink r:id="rId4473" ref="M2237"/>
    <hyperlink r:id="rId4474" ref="Q2237"/>
    <hyperlink r:id="rId4475" ref="M2238"/>
    <hyperlink r:id="rId4476" ref="Q2238"/>
    <hyperlink r:id="rId4477" ref="M2239"/>
    <hyperlink r:id="rId4478" ref="Q2239"/>
    <hyperlink r:id="rId4479" ref="M2240"/>
    <hyperlink r:id="rId4480" ref="Q2240"/>
    <hyperlink r:id="rId4481" ref="M2241"/>
    <hyperlink r:id="rId4482" ref="Q2241"/>
    <hyperlink r:id="rId4483" ref="M2242"/>
    <hyperlink r:id="rId4484" ref="Q2242"/>
  </hyperlinks>
  <drawing r:id="rId448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1"/>
    <col customWidth="1" min="2" max="2" width="11.57"/>
    <col customWidth="1" min="4" max="6" width="5.71"/>
    <col customWidth="1" min="7" max="7" width="16.57"/>
    <col customWidth="1" min="8" max="8" width="5.14"/>
    <col customWidth="1" min="9" max="9" width="21.14"/>
    <col customWidth="1" min="10" max="10" width="19.86"/>
    <col customWidth="1" min="11" max="11" width="33.14"/>
    <col customWidth="1" min="12" max="12" width="8.0"/>
    <col customWidth="1" hidden="1" min="13" max="13" width="7.29"/>
  </cols>
  <sheetData>
    <row r="1" ht="24.0" customHeight="1">
      <c r="A1" s="67"/>
      <c r="B1" s="68" t="s">
        <v>15309</v>
      </c>
      <c r="C1" s="69" t="str">
        <f>IFERROR(__xludf.DUMMYFUNCTION("IF(Summary!sCalc=""On"",QUERY(Archive!B:J,"" Select B, COUNT(J)  WHERE B &lt;&gt; '' GROUP BY B ORDER BY COUNT(J) desc LABEL B 'Top Tweeters', COUNT(J) 'No.'"",TRUE),SPLIT(""Top Tweeters,No."","",""))"),"Top Tweeters")</f>
        <v>Top Tweeters</v>
      </c>
      <c r="D1" s="70" t="str">
        <f>IFERROR(__xludf.DUMMYFUNCTION("""COMPUTED_VALUE"""),"No.")</f>
        <v>No.</v>
      </c>
      <c r="E1" s="71" t="s">
        <v>15310</v>
      </c>
      <c r="F1" s="72" t="s">
        <v>15311</v>
      </c>
      <c r="G1" s="71" t="s">
        <v>15312</v>
      </c>
      <c r="H1" s="67"/>
      <c r="K1" s="73" t="s">
        <v>15313</v>
      </c>
      <c r="L1" s="73" t="s">
        <v>15314</v>
      </c>
      <c r="M1" s="74" t="s">
        <v>15315</v>
      </c>
    </row>
    <row r="2" ht="22.5" customHeight="1">
      <c r="A2" s="67"/>
      <c r="B2" s="75" t="str">
        <f t="array" ref="B2">IF(Summary!sCalc="On",IF(LEN(C2:C1233)&gt;0,HYPERLINK("http://hawksey.info/tagsexplorer/arc.html?key="&amp;getSheetKey()&amp;"&amp;gid="&amp;getSheetGID()&amp;"&amp;screenname="&amp;C2:C1233, "Link"),""),"")</f>
        <v/>
      </c>
      <c r="C2" s="76"/>
      <c r="D2" s="77"/>
      <c r="E2" s="78" t="str">
        <f>IFERROR(__xludf.DUMMYFUNCTION("IF(LEN(C2)=0,"""",QUERY(Archive!C:C,""Select COUNT(C) WHERE lower(C) contains '""&amp;LOWER(C2)&amp;""' LABEL COUNT(C) ''""))"),"")</f>
        <v/>
      </c>
      <c r="F2" s="79" t="str">
        <f>IFERROR(__xludf.DUMMYFUNCTION("IF(LEN(C2)=0,"""",QUERY(Archive!B:C,""Select COUNT(B) WHERE C starts with 'RT' AND B ='""&amp;C2&amp;""' LABEL COUNT(B) ''"")/D2)"),"")</f>
        <v/>
      </c>
      <c r="G2" s="80" t="str">
        <f>IFERROR(__xludf.DUMMYFUNCTION("IF(LEN(C2)=0,"""",SPARKLINE(FREQUENCY(FILTER(Archive!E:E,Archive!B:B=C2),M$2:M$21)))"),"")</f>
        <v/>
      </c>
      <c r="H2" s="67"/>
      <c r="I2" s="81" t="s">
        <v>15316</v>
      </c>
      <c r="J2" s="82" t="str">
        <f t="array" ref="J2">IF(Summary!sCalc="On",SUM(IF(ISERROR(FIND("https://",LOWER(Archive!C:C))),0,1)),"")</f>
        <v/>
      </c>
      <c r="K2" s="67"/>
      <c r="L2" s="67"/>
      <c r="M2">
        <f>ROUNDDOWN(J6)</f>
        <v>0</v>
      </c>
    </row>
    <row r="3" ht="22.5" customHeight="1">
      <c r="A3" s="67"/>
      <c r="B3" s="83"/>
      <c r="C3" s="84"/>
      <c r="D3" s="78"/>
      <c r="E3" s="78" t="str">
        <f>IFERROR(__xludf.DUMMYFUNCTION("IF(LEN(C3)=0,"""",QUERY(Archive!C:C,""Select COUNT(C) WHERE lower(C) contains '""&amp;LOWER(C3)&amp;""' LABEL COUNT(C) ''""))"),"")</f>
        <v/>
      </c>
      <c r="F3" s="79" t="str">
        <f>IFERROR(__xludf.DUMMYFUNCTION("IF(LEN(C3)=0,"""",QUERY(Archive!B:C,""Select COUNT(B) WHERE C starts with 'RT' AND B ='""&amp;C3&amp;""' LABEL COUNT(B) ''"")/D3)"),"")</f>
        <v/>
      </c>
      <c r="G3" s="80" t="str">
        <f>IFERROR(__xludf.DUMMYFUNCTION("IF(LEN(C3)=0,"""",SPARKLINE(FREQUENCY(FILTER(Archive!E:E,Archive!B:B=C3),M$2:M$21)))"),"")</f>
        <v/>
      </c>
      <c r="H3" s="67"/>
      <c r="I3" s="81" t="s">
        <v>15317</v>
      </c>
      <c r="J3" s="82" t="str">
        <f t="array" ref="J3">IF(Summary!sCalc="On",SUM(IF(ISERROR(FIND("RT",Archive!C:C)),0,1)),"")</f>
        <v/>
      </c>
      <c r="K3" s="85" t="s">
        <v>15318</v>
      </c>
      <c r="L3" s="67"/>
      <c r="M3">
        <f t="shared" ref="M3:M20" si="1">(M$21-M$2)/20*(ROW()-1)+M$2</f>
        <v>0</v>
      </c>
    </row>
    <row r="4" ht="22.5" customHeight="1">
      <c r="A4" s="67"/>
      <c r="B4" s="83"/>
      <c r="C4" s="84"/>
      <c r="D4" s="78"/>
      <c r="E4" s="78" t="str">
        <f>IFERROR(__xludf.DUMMYFUNCTION("IF(LEN(C4)=0,"""",QUERY(Archive!C:C,""Select COUNT(C) WHERE lower(C) contains '""&amp;LOWER(C4)&amp;""' LABEL COUNT(C) ''""))"),"")</f>
        <v/>
      </c>
      <c r="F4" s="79" t="str">
        <f>IFERROR(__xludf.DUMMYFUNCTION("IF(LEN(C4)=0,"""",QUERY(Archive!B:C,""Select COUNT(B) WHERE C starts with 'RT' AND B ='""&amp;C4&amp;""' LABEL COUNT(B) ''"")/D4)"),"")</f>
        <v/>
      </c>
      <c r="G4" s="80" t="str">
        <f>IFERROR(__xludf.DUMMYFUNCTION("IF(LEN(C4)=0,"""",SPARKLINE(FREQUENCY(FILTER(Archive!E:E,Archive!B:B=C4),M$2:M$21)))"),"")</f>
        <v/>
      </c>
      <c r="H4" s="67"/>
      <c r="I4" s="81" t="s">
        <v>23</v>
      </c>
      <c r="J4" s="82" t="str">
        <f>IF(Summary!sCalc="On",COUNTA(Archive!A:A)-1,"")</f>
        <v/>
      </c>
      <c r="K4" s="67"/>
      <c r="L4" s="67"/>
      <c r="M4">
        <f t="shared" si="1"/>
        <v>0</v>
      </c>
    </row>
    <row r="5" ht="22.5" customHeight="1">
      <c r="A5" s="67"/>
      <c r="B5" s="83"/>
      <c r="C5" s="84"/>
      <c r="D5" s="78"/>
      <c r="E5" s="78" t="str">
        <f>IFERROR(__xludf.DUMMYFUNCTION("IF(LEN(C5)=0,"""",QUERY(Archive!C:C,""Select COUNT(C) WHERE lower(C) contains '""&amp;LOWER(C5)&amp;""' LABEL COUNT(C) ''""))"),"")</f>
        <v/>
      </c>
      <c r="F5" s="79" t="str">
        <f>IFERROR(__xludf.DUMMYFUNCTION("IF(LEN(C5)=0,"""",QUERY(Archive!B:C,""Select COUNT(B) WHERE C starts with 'RT' AND B ='""&amp;C5&amp;""' LABEL COUNT(B) ''"")/D5)"),"")</f>
        <v/>
      </c>
      <c r="G5" s="80" t="str">
        <f>IFERROR(__xludf.DUMMYFUNCTION("IF(LEN(C5)=0,"""",SPARKLINE(FREQUENCY(FILTER(Archive!E:E,Archive!B:B=C5),M$2:M$21)))"),"")</f>
        <v/>
      </c>
      <c r="H5" s="67"/>
      <c r="I5" s="81" t="s">
        <v>24</v>
      </c>
      <c r="J5" s="82" t="str">
        <f>IFERROR(__xludf.DUMMYFUNCTION("IF(Summary!sCalc=""On"",COUNTA(UNIQUE(Archive!A:A))-1,"""")"),"")</f>
        <v/>
      </c>
      <c r="K5" s="85" t="s">
        <v>15319</v>
      </c>
      <c r="L5" s="67"/>
      <c r="M5">
        <f t="shared" si="1"/>
        <v>0</v>
      </c>
    </row>
    <row r="6" ht="22.5" customHeight="1">
      <c r="A6" s="67"/>
      <c r="B6" s="83"/>
      <c r="C6" s="84"/>
      <c r="D6" s="78"/>
      <c r="E6" s="78" t="str">
        <f>IFERROR(__xludf.DUMMYFUNCTION("IF(LEN(C6)=0,"""",QUERY(Archive!C:C,""Select COUNT(C) WHERE lower(C) contains '""&amp;LOWER(C6)&amp;""' LABEL COUNT(C) ''""))"),"")</f>
        <v/>
      </c>
      <c r="F6" s="79" t="str">
        <f>IFERROR(__xludf.DUMMYFUNCTION("IF(LEN(C6)=0,"""",QUERY(Archive!B:C,""Select COUNT(B) WHERE C starts with 'RT' AND B ='""&amp;C6&amp;""' LABEL COUNT(B) ''"")/D6)"),"")</f>
        <v/>
      </c>
      <c r="G6" s="80" t="str">
        <f>IFERROR(__xludf.DUMMYFUNCTION("IF(LEN(C6)=0,"""",SPARKLINE(FREQUENCY(FILTER(Archive!E:E,Archive!B:B=C6),M$2:M$21)))"),"")</f>
        <v/>
      </c>
      <c r="H6" s="67"/>
      <c r="I6" s="81" t="s">
        <v>15320</v>
      </c>
      <c r="J6" s="86" t="str">
        <f>IF(Summary!sCalc="On",MIN(Archive!E:E),"")</f>
        <v/>
      </c>
      <c r="K6" s="85" t="s">
        <v>15321</v>
      </c>
      <c r="L6" s="67"/>
      <c r="M6">
        <f t="shared" si="1"/>
        <v>0</v>
      </c>
    </row>
    <row r="7" ht="22.5" customHeight="1">
      <c r="A7" s="67"/>
      <c r="B7" s="83"/>
      <c r="C7" s="84"/>
      <c r="D7" s="78"/>
      <c r="E7" s="78" t="str">
        <f>IFERROR(__xludf.DUMMYFUNCTION("IF(LEN(C7)=0,"""",QUERY(Archive!C:C,""Select COUNT(C) WHERE lower(C) contains '""&amp;LOWER(C7)&amp;""' LABEL COUNT(C) ''""))"),"")</f>
        <v/>
      </c>
      <c r="F7" s="79" t="str">
        <f>IFERROR(__xludf.DUMMYFUNCTION("IF(LEN(C7)=0,"""",QUERY(Archive!B:C,""Select COUNT(B) WHERE C starts with 'RT' AND B ='""&amp;C7&amp;""' LABEL COUNT(B) ''"")/D7)"),"")</f>
        <v/>
      </c>
      <c r="G7" s="80" t="str">
        <f>IFERROR(__xludf.DUMMYFUNCTION("IF(LEN(C7)=0,"""",SPARKLINE(FREQUENCY(FILTER(Archive!E:E,Archive!B:B=C7),M$2:M$21)))"),"")</f>
        <v/>
      </c>
      <c r="H7" s="67"/>
      <c r="I7" s="81" t="s">
        <v>15322</v>
      </c>
      <c r="J7" s="86" t="str">
        <f>IF(Summary!sCalc="On",MAX(Archive!E:E),"")</f>
        <v/>
      </c>
      <c r="K7" s="85" t="s">
        <v>15321</v>
      </c>
      <c r="L7" s="67"/>
      <c r="M7">
        <f t="shared" si="1"/>
        <v>0</v>
      </c>
    </row>
    <row r="8" ht="22.5" customHeight="1">
      <c r="A8" s="67"/>
      <c r="B8" s="83"/>
      <c r="C8" s="84"/>
      <c r="D8" s="78"/>
      <c r="E8" s="78" t="str">
        <f>IFERROR(__xludf.DUMMYFUNCTION("IF(LEN(C8)=0,"""",QUERY(Archive!C:C,""Select COUNT(C) WHERE lower(C) contains '""&amp;LOWER(C8)&amp;""' LABEL COUNT(C) ''""))"),"")</f>
        <v/>
      </c>
      <c r="F8" s="79" t="str">
        <f>IFERROR(__xludf.DUMMYFUNCTION("IF(LEN(C8)=0,"""",QUERY(Archive!B:C,""Select COUNT(B) WHERE C starts with 'RT' AND B ='""&amp;C8&amp;""' LABEL COUNT(B) ''"")/D8)"),"")</f>
        <v/>
      </c>
      <c r="G8" s="80" t="str">
        <f>IFERROR(__xludf.DUMMYFUNCTION("IF(LEN(C8)=0,"""",SPARKLINE(FREQUENCY(FILTER(Archive!E:E,Archive!B:B=C8),M$2:M$21)))"),"")</f>
        <v/>
      </c>
      <c r="H8" s="67"/>
      <c r="I8" s="81" t="s">
        <v>15323</v>
      </c>
      <c r="J8" s="82" t="str">
        <f>IF(Summary!sCalc="On",COUNTA(Archive!K:K)-1,"")</f>
        <v/>
      </c>
      <c r="K8" s="67"/>
      <c r="L8" s="67"/>
      <c r="M8">
        <f t="shared" si="1"/>
        <v>0</v>
      </c>
    </row>
    <row r="9" ht="22.5" customHeight="1">
      <c r="A9" s="67"/>
      <c r="B9" s="83"/>
      <c r="C9" s="84"/>
      <c r="D9" s="78"/>
      <c r="E9" s="78" t="str">
        <f>IFERROR(__xludf.DUMMYFUNCTION("IF(LEN(C9)=0,"""",QUERY(Archive!C:C,""Select COUNT(C) WHERE lower(C) contains '""&amp;LOWER(C9)&amp;""' LABEL COUNT(C) ''""))"),"")</f>
        <v/>
      </c>
      <c r="F9" s="79" t="str">
        <f>IFERROR(__xludf.DUMMYFUNCTION("IF(LEN(C9)=0,"""",QUERY(Archive!B:C,""Select COUNT(B) WHERE C starts with 'RT' AND B ='""&amp;C9&amp;""' LABEL COUNT(B) ''"")/D9)"),"")</f>
        <v/>
      </c>
      <c r="G9" s="80" t="str">
        <f>IFERROR(__xludf.DUMMYFUNCTION("IF(LEN(C9)=0,"""",SPARKLINE(FREQUENCY(FILTER(Archive!E:E,Archive!B:B=C9),M$2:M$21)))"),"")</f>
        <v/>
      </c>
      <c r="H9" s="67"/>
      <c r="I9" s="81" t="s">
        <v>15324</v>
      </c>
      <c r="J9" s="82" t="str">
        <f t="array" ref="J9">IF(Summary!sCalc="On",COUNTIF(LEFT(Archive!C:C,1),"@"),"")</f>
        <v/>
      </c>
      <c r="K9" s="67"/>
      <c r="L9" s="67"/>
      <c r="M9">
        <f t="shared" si="1"/>
        <v>0</v>
      </c>
    </row>
    <row r="10" ht="22.5" customHeight="1">
      <c r="A10" s="67"/>
      <c r="B10" s="83"/>
      <c r="C10" s="84"/>
      <c r="D10" s="78"/>
      <c r="E10" s="78" t="str">
        <f>IFERROR(__xludf.DUMMYFUNCTION("IF(LEN(C10)=0,"""",QUERY(Archive!C:C,""Select COUNT(C) WHERE lower(C) contains '""&amp;LOWER(C10)&amp;""' LABEL COUNT(C) ''""))"),"")</f>
        <v/>
      </c>
      <c r="F10" s="79" t="str">
        <f>IFERROR(__xludf.DUMMYFUNCTION("IF(LEN(C10)=0,"""",QUERY(Archive!B:C,""Select COUNT(B) WHERE C starts with 'RT' AND B ='""&amp;C10&amp;""' LABEL COUNT(B) ''"")/D10)"),"")</f>
        <v/>
      </c>
      <c r="G10" s="80" t="str">
        <f>IFERROR(__xludf.DUMMYFUNCTION("IF(LEN(C10)=0,"""",SPARKLINE(FREQUENCY(FILTER(Archive!E:E,Archive!B:B=C10),M$2:M$21)))"),"")</f>
        <v/>
      </c>
      <c r="H10" s="67"/>
      <c r="I10" s="81" t="s">
        <v>15325</v>
      </c>
      <c r="J10" s="82" t="str">
        <f>IF(Summary!sCalc="On",COUNTIF(Archive!E:E,"&gt;"&amp;J7-1/24/60*10)/10,"")</f>
        <v/>
      </c>
      <c r="K10" s="85" t="s">
        <v>15326</v>
      </c>
      <c r="L10" s="67"/>
      <c r="M10">
        <f t="shared" si="1"/>
        <v>0</v>
      </c>
    </row>
    <row r="11" ht="22.5" customHeight="1">
      <c r="A11" s="67"/>
      <c r="B11" s="83"/>
      <c r="C11" s="84"/>
      <c r="D11" s="78"/>
      <c r="E11" s="78" t="str">
        <f>IFERROR(__xludf.DUMMYFUNCTION("IF(LEN(C11)=0,"""",QUERY(Archive!C:C,""Select COUNT(C) WHERE lower(C) contains '""&amp;LOWER(C11)&amp;""' LABEL COUNT(C) ''""))"),"")</f>
        <v/>
      </c>
      <c r="F11" s="79" t="str">
        <f>IFERROR(__xludf.DUMMYFUNCTION("IF(LEN(C11)=0,"""",QUERY(Archive!B:C,""Select COUNT(B) WHERE C starts with 'RT' AND B ='""&amp;C11&amp;""' LABEL COUNT(B) ''"")/D11)"),"")</f>
        <v/>
      </c>
      <c r="G11" s="80" t="str">
        <f>IFERROR(__xludf.DUMMYFUNCTION("IF(LEN(C11)=0,"""",SPARKLINE(FREQUENCY(FILTER(Archive!E:E,Archive!B:B=C11),M$2:M$21)))"),"")</f>
        <v/>
      </c>
      <c r="H11" s="67"/>
      <c r="I11" s="87"/>
      <c r="J11" s="67"/>
      <c r="K11" s="67"/>
      <c r="L11" s="67"/>
      <c r="M11">
        <f t="shared" si="1"/>
        <v>0</v>
      </c>
    </row>
    <row r="12" ht="22.5" customHeight="1">
      <c r="A12" s="67"/>
      <c r="B12" s="83"/>
      <c r="C12" s="84"/>
      <c r="D12" s="78"/>
      <c r="E12" s="78" t="str">
        <f>IFERROR(__xludf.DUMMYFUNCTION("IF(LEN(C12)=0,"""",QUERY(Archive!C:C,""Select COUNT(C) WHERE lower(C) contains '""&amp;LOWER(C12)&amp;""' LABEL COUNT(C) ''""))"),"")</f>
        <v/>
      </c>
      <c r="F12" s="79" t="str">
        <f>IFERROR(__xludf.DUMMYFUNCTION("IF(LEN(C12)=0,"""",QUERY(Archive!B:C,""Select COUNT(B) WHERE C starts with 'RT' AND B ='""&amp;C12&amp;""' LABEL COUNT(B) ''"")/D12)"),"")</f>
        <v/>
      </c>
      <c r="G12" s="80" t="str">
        <f>IFERROR(__xludf.DUMMYFUNCTION("IF(LEN(C12)=0,"""",SPARKLINE(FREQUENCY(FILTER(Archive!E:E,Archive!B:B=C12),M$2:M$21)))"),"")</f>
        <v/>
      </c>
      <c r="H12" s="67"/>
      <c r="I12" s="81"/>
      <c r="J12" s="88"/>
      <c r="K12" s="89"/>
      <c r="L12" s="89"/>
      <c r="M12">
        <f t="shared" si="1"/>
        <v>0</v>
      </c>
    </row>
    <row r="13" ht="22.5" customHeight="1">
      <c r="A13" s="67"/>
      <c r="B13" s="83"/>
      <c r="C13" s="84"/>
      <c r="D13" s="78"/>
      <c r="E13" s="78" t="str">
        <f>IFERROR(__xludf.DUMMYFUNCTION("IF(LEN(C13)=0,"""",QUERY(Archive!C:C,""Select COUNT(C) WHERE lower(C) contains '""&amp;LOWER(C13)&amp;""' LABEL COUNT(C) ''""))"),"")</f>
        <v/>
      </c>
      <c r="F13" s="79" t="str">
        <f>IFERROR(__xludf.DUMMYFUNCTION("IF(LEN(C13)=0,"""",QUERY(Archive!B:C,""Select COUNT(B) WHERE C starts with 'RT' AND B ='""&amp;C13&amp;""' LABEL COUNT(B) ''"")/D13)"),"")</f>
        <v/>
      </c>
      <c r="G13" s="80" t="str">
        <f>IFERROR(__xludf.DUMMYFUNCTION("IF(LEN(C13)=0,"""",SPARKLINE(FREQUENCY(FILTER(Archive!E:E,Archive!B:B=C13),M$2:M$21)))"),"")</f>
        <v/>
      </c>
      <c r="H13" s="67"/>
      <c r="I13" s="81"/>
      <c r="J13" s="90"/>
      <c r="K13" s="89"/>
      <c r="L13" s="89"/>
      <c r="M13">
        <f t="shared" si="1"/>
        <v>0</v>
      </c>
    </row>
    <row r="14" ht="22.5" customHeight="1">
      <c r="A14" s="67"/>
      <c r="B14" s="83"/>
      <c r="C14" s="84"/>
      <c r="D14" s="78"/>
      <c r="E14" s="78" t="str">
        <f>IFERROR(__xludf.DUMMYFUNCTION("IF(LEN(C14)=0,"""",QUERY(Archive!C:C,""Select COUNT(C) WHERE lower(C) contains '""&amp;LOWER(C14)&amp;""' LABEL COUNT(C) ''""))"),"")</f>
        <v/>
      </c>
      <c r="F14" s="79" t="str">
        <f>IFERROR(__xludf.DUMMYFUNCTION("IF(LEN(C14)=0,"""",QUERY(Archive!B:C,""Select COUNT(B) WHERE C starts with 'RT' AND B ='""&amp;C14&amp;""' LABEL COUNT(B) ''"")/D14)"),"")</f>
        <v/>
      </c>
      <c r="G14" s="80" t="str">
        <f>IFERROR(__xludf.DUMMYFUNCTION("IF(LEN(C14)=0,"""",SPARKLINE(FREQUENCY(FILTER(Archive!E:E,Archive!B:B=C14),M$2:M$21)))"),"")</f>
        <v/>
      </c>
      <c r="H14" s="67"/>
      <c r="I14" s="87"/>
      <c r="J14" s="90"/>
      <c r="K14" s="91"/>
      <c r="L14" s="91"/>
      <c r="M14">
        <f t="shared" si="1"/>
        <v>0</v>
      </c>
    </row>
    <row r="15" ht="22.5" customHeight="1">
      <c r="A15" s="67"/>
      <c r="B15" s="83"/>
      <c r="C15" s="84"/>
      <c r="D15" s="78"/>
      <c r="E15" s="78" t="str">
        <f>IFERROR(__xludf.DUMMYFUNCTION("IF(LEN(C15)=0,"""",QUERY(Archive!C:C,""Select COUNT(C) WHERE lower(C) contains '""&amp;LOWER(C15)&amp;""' LABEL COUNT(C) ''""))"),"")</f>
        <v/>
      </c>
      <c r="F15" s="79" t="str">
        <f>IFERROR(__xludf.DUMMYFUNCTION("IF(LEN(C15)=0,"""",QUERY(Archive!B:C,""Select COUNT(B) WHERE C starts with 'RT' AND B ='""&amp;C15&amp;""' LABEL COUNT(B) ''"")/D15)"),"")</f>
        <v/>
      </c>
      <c r="G15" s="80" t="str">
        <f>IFERROR(__xludf.DUMMYFUNCTION("IF(LEN(C15)=0,"""",SPARKLINE(FREQUENCY(FILTER(Archive!E:E,Archive!B:B=C15),M$2:M$21)))"),"")</f>
        <v/>
      </c>
      <c r="H15" s="67"/>
      <c r="I15" s="81" t="s">
        <v>15327</v>
      </c>
      <c r="J15" s="38" t="str">
        <f>HYPERLINK("http://hawksey.info/tagsexplorer/?key="&amp;getSheetKey(ReadmeSettings!B6)&amp;"&amp;gid="&amp;getSheetGID(), "TAGSExplorer")</f>
        <v>TAGSExplorer</v>
      </c>
      <c r="K15" s="85" t="s">
        <v>30</v>
      </c>
      <c r="L15" s="91"/>
      <c r="M15">
        <f t="shared" si="1"/>
        <v>0</v>
      </c>
    </row>
    <row r="16" ht="22.5" customHeight="1">
      <c r="A16" s="67"/>
      <c r="B16" s="83"/>
      <c r="C16" s="84"/>
      <c r="D16" s="78"/>
      <c r="E16" s="78" t="str">
        <f>IFERROR(__xludf.DUMMYFUNCTION("IF(LEN(C16)=0,"""",QUERY(Archive!C:C,""Select COUNT(C) WHERE lower(C) contains '""&amp;LOWER(C16)&amp;""' LABEL COUNT(C) ''""))"),"")</f>
        <v/>
      </c>
      <c r="F16" s="79" t="str">
        <f>IFERROR(__xludf.DUMMYFUNCTION("IF(LEN(C16)=0,"""",QUERY(Archive!B:C,""Select COUNT(B) WHERE C starts with 'RT' AND B ='""&amp;C16&amp;""' LABEL COUNT(B) ''"")/D16)"),"")</f>
        <v/>
      </c>
      <c r="G16" s="80" t="str">
        <f>IFERROR(__xludf.DUMMYFUNCTION("IF(LEN(C16)=0,"""",SPARKLINE(FREQUENCY(FILTER(Archive!E:E,Archive!B:B=C16),M$2:M$21)))"),"")</f>
        <v/>
      </c>
      <c r="H16" s="67"/>
      <c r="I16" s="67"/>
      <c r="J16" s="38" t="str">
        <f>HYPERLINK("http://hawksey.info/tagsexplorer/arc.html?key="&amp;getSheetKey(ReadmeSettings!B9)&amp;"&amp;gid="&amp;getSheetGID(), "TAGS Archive")</f>
        <v>TAGS Archive</v>
      </c>
      <c r="K16" s="92" t="s">
        <v>31</v>
      </c>
      <c r="L16" s="91"/>
      <c r="M16">
        <f t="shared" si="1"/>
        <v>0</v>
      </c>
    </row>
    <row r="17" ht="22.5" customHeight="1">
      <c r="A17" s="67"/>
      <c r="B17" s="83"/>
      <c r="C17" s="84"/>
      <c r="D17" s="78"/>
      <c r="E17" s="78" t="str">
        <f>IFERROR(__xludf.DUMMYFUNCTION("IF(LEN(C17)=0,"""",QUERY(Archive!C:C,""Select COUNT(C) WHERE lower(C) contains '""&amp;LOWER(C17)&amp;""' LABEL COUNT(C) ''""))"),"")</f>
        <v/>
      </c>
      <c r="F17" s="79" t="str">
        <f>IFERROR(__xludf.DUMMYFUNCTION("IF(LEN(C17)=0,"""",QUERY(Archive!B:C,""Select COUNT(B) WHERE C starts with 'RT' AND B ='""&amp;C17&amp;""' LABEL COUNT(B) ''"")/D17)"),"")</f>
        <v/>
      </c>
      <c r="G17" s="80" t="str">
        <f>IFERROR(__xludf.DUMMYFUNCTION("IF(LEN(C17)=0,"""",SPARKLINE(FREQUENCY(FILTER(Archive!E:E,Archive!B:B=C17),M$2:M$21)))"),"")</f>
        <v/>
      </c>
      <c r="H17" s="67"/>
      <c r="I17" s="67"/>
      <c r="J17" s="93"/>
      <c r="K17" s="91"/>
      <c r="L17" s="91"/>
      <c r="M17">
        <f t="shared" si="1"/>
        <v>0</v>
      </c>
    </row>
    <row r="18" ht="22.5" customHeight="1">
      <c r="A18" s="67"/>
      <c r="B18" s="83"/>
      <c r="C18" s="84"/>
      <c r="D18" s="78"/>
      <c r="E18" s="78" t="str">
        <f>IFERROR(__xludf.DUMMYFUNCTION("IF(LEN(C18)=0,"""",QUERY(Archive!C:C,""Select COUNT(C) WHERE lower(C) contains '""&amp;LOWER(C18)&amp;""' LABEL COUNT(C) ''""))"),"")</f>
        <v/>
      </c>
      <c r="F18" s="79" t="str">
        <f>IFERROR(__xludf.DUMMYFUNCTION("IF(LEN(C18)=0,"""",QUERY(Archive!B:C,""Select COUNT(B) WHERE C starts with 'RT' AND B ='""&amp;C18&amp;""' LABEL COUNT(B) ''"")/D18)"),"")</f>
        <v/>
      </c>
      <c r="G18" s="80" t="str">
        <f>IFERROR(__xludf.DUMMYFUNCTION("IF(LEN(C18)=0,"""",SPARKLINE(FREQUENCY(FILTER(Archive!E:E,Archive!B:B=C18),M$2:M$21)))"),"")</f>
        <v/>
      </c>
      <c r="H18" s="67"/>
      <c r="I18" s="67"/>
      <c r="J18" s="91"/>
      <c r="K18" s="91"/>
      <c r="L18" s="91"/>
      <c r="M18">
        <f t="shared" si="1"/>
        <v>0</v>
      </c>
    </row>
    <row r="19" ht="22.5" customHeight="1">
      <c r="A19" s="67"/>
      <c r="B19" s="83"/>
      <c r="C19" s="84"/>
      <c r="D19" s="78"/>
      <c r="E19" s="78" t="str">
        <f>IFERROR(__xludf.DUMMYFUNCTION("IF(LEN(C19)=0,"""",QUERY(Archive!C:C,""Select COUNT(C) WHERE lower(C) contains '""&amp;LOWER(C19)&amp;""' LABEL COUNT(C) ''""))"),"")</f>
        <v/>
      </c>
      <c r="F19" s="79" t="str">
        <f>IFERROR(__xludf.DUMMYFUNCTION("IF(LEN(C19)=0,"""",QUERY(Archive!B:C,""Select COUNT(B) WHERE C starts with 'RT' AND B ='""&amp;C19&amp;""' LABEL COUNT(B) ''"")/D19)"),"")</f>
        <v/>
      </c>
      <c r="G19" s="80" t="str">
        <f>IFERROR(__xludf.DUMMYFUNCTION("IF(LEN(C19)=0,"""",SPARKLINE(FREQUENCY(FILTER(Archive!E:E,Archive!B:B=C19),M$2:M$21)))"),"")</f>
        <v/>
      </c>
      <c r="H19" s="67"/>
      <c r="I19" s="94" t="s">
        <v>15328</v>
      </c>
      <c r="J19" s="95" t="s">
        <v>15329</v>
      </c>
      <c r="K19" s="91"/>
      <c r="L19" s="91"/>
      <c r="M19">
        <f t="shared" si="1"/>
        <v>0</v>
      </c>
    </row>
    <row r="20" ht="22.5" customHeight="1">
      <c r="A20" s="67"/>
      <c r="B20" s="83"/>
      <c r="C20" s="84"/>
      <c r="D20" s="78"/>
      <c r="E20" s="78" t="str">
        <f>IFERROR(__xludf.DUMMYFUNCTION("IF(LEN(C20)=0,"""",QUERY(Archive!C:C,""Select COUNT(C) WHERE lower(C) contains '""&amp;LOWER(C20)&amp;""' LABEL COUNT(C) ''""))"),"")</f>
        <v/>
      </c>
      <c r="F20" s="79" t="str">
        <f>IFERROR(__xludf.DUMMYFUNCTION("IF(LEN(C20)=0,"""",QUERY(Archive!B:C,""Select COUNT(B) WHERE C starts with 'RT' AND B ='""&amp;C20&amp;""' LABEL COUNT(B) ''"")/D20)"),"")</f>
        <v/>
      </c>
      <c r="G20" s="80" t="str">
        <f>IFERROR(__xludf.DUMMYFUNCTION("IF(LEN(C20)=0,"""",SPARKLINE(FREQUENCY(FILTER(Archive!E:E,Archive!B:B=C20),M$2:M$21)))"),"")</f>
        <v/>
      </c>
      <c r="H20" s="67"/>
      <c r="I20" s="67"/>
      <c r="J20" s="96" t="s">
        <v>15330</v>
      </c>
      <c r="K20" s="91"/>
      <c r="L20" s="91"/>
      <c r="M20">
        <f t="shared" si="1"/>
        <v>0</v>
      </c>
    </row>
    <row r="21" ht="22.5" customHeight="1">
      <c r="A21" s="67"/>
      <c r="B21" s="83"/>
      <c r="C21" s="84"/>
      <c r="D21" s="78"/>
      <c r="E21" s="78" t="str">
        <f>IFERROR(__xludf.DUMMYFUNCTION("IF(LEN(C21)=0,"""",QUERY(Archive!C:C,""Select COUNT(C) WHERE lower(C) contains '""&amp;LOWER(C21)&amp;""' LABEL COUNT(C) ''""))"),"")</f>
        <v/>
      </c>
      <c r="F21" s="79" t="str">
        <f>IFERROR(__xludf.DUMMYFUNCTION("IF(LEN(C21)=0,"""",QUERY(Archive!B:C,""Select COUNT(B) WHERE C starts with 'RT' AND B ='""&amp;C21&amp;""' LABEL COUNT(B) ''"")/D21)"),"")</f>
        <v/>
      </c>
      <c r="G21" s="80" t="str">
        <f>IFERROR(__xludf.DUMMYFUNCTION("IF(LEN(C21)=0,"""",SPARKLINE(FREQUENCY(FILTER(Archive!E:E,Archive!B:B=C21),M$2:M$21)))"),"")</f>
        <v/>
      </c>
      <c r="H21" s="67"/>
      <c r="I21" s="67"/>
      <c r="J21" s="91"/>
      <c r="K21" s="91"/>
      <c r="L21" s="91"/>
      <c r="M21">
        <f>ROUNDDOWN(J7)</f>
        <v>0</v>
      </c>
    </row>
    <row r="22" ht="22.5" customHeight="1">
      <c r="A22" s="67"/>
      <c r="B22" s="83"/>
      <c r="C22" s="84"/>
      <c r="D22" s="78"/>
      <c r="E22" s="78" t="str">
        <f>IFERROR(__xludf.DUMMYFUNCTION("IF(LEN(C22)=0,"""",QUERY(Archive!C:C,""Select COUNT(C) WHERE lower(C) contains '""&amp;LOWER(C22)&amp;""' LABEL COUNT(C) ''""))"),"")</f>
        <v/>
      </c>
      <c r="F22" s="79" t="str">
        <f>IFERROR(__xludf.DUMMYFUNCTION("IF(LEN(C22)=0,"""",QUERY(Archive!B:C,""Select COUNT(B) WHERE C starts with 'RT' AND B ='""&amp;C22&amp;""' LABEL COUNT(B) ''"")/D22)"),"")</f>
        <v/>
      </c>
      <c r="G22" s="80" t="str">
        <f>IFERROR(__xludf.DUMMYFUNCTION("IF(LEN(C22)=0,"""",SPARKLINE(FREQUENCY(FILTER(Archive!E:E,Archive!B:B=C22),M$2:M$21)))"),"")</f>
        <v/>
      </c>
      <c r="H22" s="67"/>
      <c r="I22" s="67"/>
      <c r="J22" s="91"/>
      <c r="K22" s="91"/>
      <c r="L22" s="91"/>
      <c r="M22" s="97"/>
    </row>
    <row r="23" ht="22.5" customHeight="1">
      <c r="A23" s="67"/>
      <c r="B23" s="83"/>
      <c r="C23" s="84"/>
      <c r="D23" s="78"/>
      <c r="E23" s="78" t="str">
        <f>IFERROR(__xludf.DUMMYFUNCTION("IF(LEN(C23)=0,"""",QUERY(Archive!C:C,""Select COUNT(C) WHERE lower(C) contains '""&amp;LOWER(C23)&amp;""' LABEL COUNT(C) ''""))"),"")</f>
        <v/>
      </c>
      <c r="F23" s="79" t="str">
        <f>IFERROR(__xludf.DUMMYFUNCTION("IF(LEN(C23)=0,"""",QUERY(Archive!B:C,""Select COUNT(B) WHERE C starts with 'RT' AND B ='""&amp;C23&amp;""' LABEL COUNT(B) ''"")/D23)"),"")</f>
        <v/>
      </c>
      <c r="G23" s="80" t="str">
        <f>IFERROR(__xludf.DUMMYFUNCTION("IF(LEN(C23)=0,"""",SPARKLINE(FREQUENCY(FILTER(Archive!E:E,Archive!B:B=C23),M$2:M$21)))"),"")</f>
        <v/>
      </c>
      <c r="H23" s="67"/>
      <c r="I23" s="67"/>
      <c r="J23" s="91"/>
      <c r="K23" s="91"/>
      <c r="L23" s="91"/>
      <c r="M23" s="97"/>
    </row>
    <row r="24" ht="22.5" customHeight="1">
      <c r="A24" s="67"/>
      <c r="B24" s="83"/>
      <c r="C24" s="84"/>
      <c r="D24" s="78"/>
      <c r="E24" s="78" t="str">
        <f>IFERROR(__xludf.DUMMYFUNCTION("IF(LEN(C24)=0,"""",QUERY(Archive!C:C,""Select COUNT(C) WHERE lower(C) contains '""&amp;LOWER(C24)&amp;""' LABEL COUNT(C) ''""))"),"")</f>
        <v/>
      </c>
      <c r="F24" s="79" t="str">
        <f>IFERROR(__xludf.DUMMYFUNCTION("IF(LEN(C24)=0,"""",QUERY(Archive!B:C,""Select COUNT(B) WHERE C starts with 'RT' AND B ='""&amp;C24&amp;""' LABEL COUNT(B) ''"")/D24)"),"")</f>
        <v/>
      </c>
      <c r="G24" s="80" t="str">
        <f>IFERROR(__xludf.DUMMYFUNCTION("IF(LEN(C24)=0,"""",SPARKLINE(FREQUENCY(FILTER(Archive!E:E,Archive!B:B=C24),M$2:M$21)))"),"")</f>
        <v/>
      </c>
      <c r="H24" s="67"/>
      <c r="I24" s="67"/>
      <c r="J24" s="67"/>
      <c r="K24" s="67"/>
      <c r="L24" s="67"/>
    </row>
    <row r="25" ht="22.5" customHeight="1">
      <c r="A25" s="67"/>
      <c r="B25" s="83"/>
      <c r="C25" s="84"/>
      <c r="D25" s="78"/>
      <c r="E25" s="78" t="str">
        <f>IFERROR(__xludf.DUMMYFUNCTION("IF(LEN(C25)=0,"""",QUERY(Archive!C:C,""Select COUNT(C) WHERE lower(C) contains '""&amp;LOWER(C25)&amp;""' LABEL COUNT(C) ''""))"),"")</f>
        <v/>
      </c>
      <c r="F25" s="79" t="str">
        <f>IFERROR(__xludf.DUMMYFUNCTION("IF(LEN(C25)=0,"""",QUERY(Archive!B:C,""Select COUNT(B) WHERE C starts with 'RT' AND B ='""&amp;C25&amp;""' LABEL COUNT(B) ''"")/D25)"),"")</f>
        <v/>
      </c>
      <c r="G25" s="80" t="str">
        <f>IFERROR(__xludf.DUMMYFUNCTION("IF(LEN(C25)=0,"""",SPARKLINE(FREQUENCY(FILTER(Archive!E:E,Archive!B:B=C25),M$2:M$21)))"),"")</f>
        <v/>
      </c>
      <c r="H25" s="67"/>
      <c r="I25" s="67"/>
      <c r="J25" s="67"/>
      <c r="K25" s="67"/>
      <c r="L25" s="67"/>
    </row>
    <row r="26" ht="22.5" customHeight="1">
      <c r="A26" s="67"/>
      <c r="B26" s="83"/>
      <c r="C26" s="84"/>
      <c r="D26" s="78"/>
      <c r="E26" s="78" t="str">
        <f>IFERROR(__xludf.DUMMYFUNCTION("IF(LEN(C26)=0,"""",QUERY(Archive!C:C,""Select COUNT(C) WHERE lower(C) contains '""&amp;LOWER(C26)&amp;""' LABEL COUNT(C) ''""))"),"")</f>
        <v/>
      </c>
      <c r="F26" s="79" t="str">
        <f>IFERROR(__xludf.DUMMYFUNCTION("IF(LEN(C26)=0,"""",QUERY(Archive!B:C,""Select COUNT(B) WHERE C starts with 'RT' AND B ='""&amp;C26&amp;""' LABEL COUNT(B) ''"")/D26)"),"")</f>
        <v/>
      </c>
      <c r="G26" s="80" t="str">
        <f>IFERROR(__xludf.DUMMYFUNCTION("IF(LEN(C26)=0,"""",SPARKLINE(FREQUENCY(FILTER(Archive!E:E,Archive!B:B=C26),M$2:M$21)))"),"")</f>
        <v/>
      </c>
      <c r="H26" s="67"/>
      <c r="I26" s="67"/>
      <c r="J26" s="67"/>
      <c r="K26" s="67"/>
      <c r="L26" s="67"/>
    </row>
    <row r="27" ht="22.5" customHeight="1">
      <c r="A27" s="67"/>
      <c r="B27" s="83"/>
      <c r="C27" s="84"/>
      <c r="D27" s="78"/>
      <c r="E27" s="78" t="str">
        <f>IFERROR(__xludf.DUMMYFUNCTION("IF(LEN(C27)=0,"""",QUERY(Archive!C:C,""Select COUNT(C) WHERE lower(C) contains '""&amp;LOWER(C27)&amp;""' LABEL COUNT(C) ''""))"),"")</f>
        <v/>
      </c>
      <c r="F27" s="79" t="str">
        <f>IFERROR(__xludf.DUMMYFUNCTION("IF(LEN(C27)=0,"""",QUERY(Archive!B:C,""Select COUNT(B) WHERE C starts with 'RT' AND B ='""&amp;C27&amp;""' LABEL COUNT(B) ''"")/D27)"),"")</f>
        <v/>
      </c>
      <c r="G27" s="80" t="str">
        <f>IFERROR(__xludf.DUMMYFUNCTION("IF(LEN(C27)=0,"""",SPARKLINE(FREQUENCY(FILTER(Archive!E:E,Archive!B:B=C27),M$2:M$21)))"),"")</f>
        <v/>
      </c>
      <c r="H27" s="67"/>
      <c r="I27" s="67"/>
      <c r="J27" s="67"/>
      <c r="K27" s="67"/>
      <c r="L27" s="67"/>
    </row>
    <row r="28" ht="22.5" customHeight="1">
      <c r="A28" s="67"/>
      <c r="B28" s="83"/>
      <c r="C28" s="84"/>
      <c r="D28" s="78"/>
      <c r="E28" s="78" t="str">
        <f>IFERROR(__xludf.DUMMYFUNCTION("IF(LEN(C28)=0,"""",QUERY(Archive!C:C,""Select COUNT(C) WHERE lower(C) contains '""&amp;LOWER(C28)&amp;""' LABEL COUNT(C) ''""))"),"")</f>
        <v/>
      </c>
      <c r="F28" s="79" t="str">
        <f>IFERROR(__xludf.DUMMYFUNCTION("IF(LEN(C28)=0,"""",QUERY(Archive!B:C,""Select COUNT(B) WHERE C starts with 'RT' AND B ='""&amp;C28&amp;""' LABEL COUNT(B) ''"")/D28)"),"")</f>
        <v/>
      </c>
      <c r="G28" s="80" t="str">
        <f>IFERROR(__xludf.DUMMYFUNCTION("IF(LEN(C28)=0,"""",SPARKLINE(FREQUENCY(FILTER(Archive!E:E,Archive!B:B=C28),M$2:M$21)))"),"")</f>
        <v/>
      </c>
      <c r="H28" s="67"/>
      <c r="I28" s="67"/>
      <c r="J28" s="67"/>
      <c r="K28" s="67"/>
      <c r="L28" s="67"/>
    </row>
    <row r="29" ht="22.5" customHeight="1">
      <c r="A29" s="67"/>
      <c r="B29" s="83"/>
      <c r="C29" s="84"/>
      <c r="D29" s="78"/>
      <c r="E29" s="78" t="str">
        <f>IFERROR(__xludf.DUMMYFUNCTION("IF(LEN(C29)=0,"""",QUERY(Archive!C:C,""Select COUNT(C) WHERE lower(C) contains '""&amp;LOWER(C29)&amp;""' LABEL COUNT(C) ''""))"),"")</f>
        <v/>
      </c>
      <c r="F29" s="79" t="str">
        <f>IFERROR(__xludf.DUMMYFUNCTION("IF(LEN(C29)=0,"""",QUERY(Archive!B:C,""Select COUNT(B) WHERE C starts with 'RT' AND B ='""&amp;C29&amp;""' LABEL COUNT(B) ''"")/D29)"),"")</f>
        <v/>
      </c>
      <c r="G29" s="80" t="str">
        <f>IFERROR(__xludf.DUMMYFUNCTION("IF(LEN(C29)=0,"""",SPARKLINE(FREQUENCY(FILTER(Archive!E:E,Archive!B:B=C29),M$2:M$21)))"),"")</f>
        <v/>
      </c>
      <c r="H29" s="67"/>
      <c r="I29" s="67"/>
      <c r="J29" s="67"/>
      <c r="K29" s="67"/>
      <c r="L29" s="67"/>
    </row>
    <row r="30" ht="22.5" customHeight="1">
      <c r="A30" s="67"/>
      <c r="B30" s="83"/>
      <c r="C30" s="84"/>
      <c r="D30" s="78"/>
      <c r="E30" s="78" t="str">
        <f>IFERROR(__xludf.DUMMYFUNCTION("IF(LEN(C30)=0,"""",QUERY(Archive!C:C,""Select COUNT(C) WHERE lower(C) contains '""&amp;LOWER(C30)&amp;""' LABEL COUNT(C) ''""))"),"")</f>
        <v/>
      </c>
      <c r="F30" s="79" t="str">
        <f>IFERROR(__xludf.DUMMYFUNCTION("IF(LEN(C30)=0,"""",QUERY(Archive!B:C,""Select COUNT(B) WHERE C starts with 'RT' AND B ='""&amp;C30&amp;""' LABEL COUNT(B) ''"")/D30)"),"")</f>
        <v/>
      </c>
      <c r="G30" s="80" t="str">
        <f>IFERROR(__xludf.DUMMYFUNCTION("IF(LEN(C30)=0,"""",SPARKLINE(FREQUENCY(FILTER(Archive!E:E,Archive!B:B=C30),M$2:M$21)))"),"")</f>
        <v/>
      </c>
      <c r="H30" s="67"/>
      <c r="I30" s="67"/>
      <c r="J30" s="67"/>
      <c r="K30" s="67"/>
      <c r="L30" s="67"/>
    </row>
    <row r="31" ht="22.5" customHeight="1">
      <c r="A31" s="67"/>
      <c r="B31" s="83"/>
      <c r="C31" s="84"/>
      <c r="D31" s="78"/>
      <c r="E31" s="78" t="str">
        <f>IFERROR(__xludf.DUMMYFUNCTION("IF(LEN(C31)=0,"""",QUERY(Archive!C:C,""Select COUNT(C) WHERE lower(C) contains '""&amp;LOWER(C31)&amp;""' LABEL COUNT(C) ''""))"),"")</f>
        <v/>
      </c>
      <c r="F31" s="79" t="str">
        <f>IFERROR(__xludf.DUMMYFUNCTION("IF(LEN(C31)=0,"""",QUERY(Archive!B:C,""Select COUNT(B) WHERE C starts with 'RT' AND B ='""&amp;C31&amp;""' LABEL COUNT(B) ''"")/D31)"),"")</f>
        <v/>
      </c>
      <c r="G31" s="80" t="str">
        <f>IFERROR(__xludf.DUMMYFUNCTION("IF(LEN(C31)=0,"""",SPARKLINE(FREQUENCY(FILTER(Archive!E:E,Archive!B:B=C31),M$2:M$21)))"),"")</f>
        <v/>
      </c>
      <c r="H31" s="67"/>
      <c r="I31" s="67"/>
      <c r="J31" s="67"/>
      <c r="K31" s="67"/>
      <c r="L31" s="67"/>
    </row>
    <row r="32" ht="16.5" customHeight="1">
      <c r="A32" s="67"/>
      <c r="B32" s="83"/>
      <c r="C32" s="84"/>
      <c r="D32" s="78"/>
      <c r="E32" s="78" t="str">
        <f>IFERROR(__xludf.DUMMYFUNCTION("IF(LEN(C32)=0,"""",QUERY(Archive!C:C,""Select COUNT(C) WHERE lower(C) contains '""&amp;LOWER(C32)&amp;""' LABEL COUNT(C) ''""))"),"")</f>
        <v/>
      </c>
      <c r="F32" s="98"/>
      <c r="G32" s="99"/>
      <c r="H32" s="67"/>
      <c r="I32" s="67"/>
      <c r="J32" s="67"/>
      <c r="K32" s="67"/>
      <c r="L32" s="67"/>
    </row>
    <row r="33" ht="16.5" customHeight="1">
      <c r="A33" s="67"/>
      <c r="B33" s="83"/>
      <c r="C33" s="84"/>
      <c r="D33" s="78"/>
      <c r="E33" s="78" t="str">
        <f>IFERROR(__xludf.DUMMYFUNCTION("IF(LEN(C33)=0,"""",QUERY(Archive!C:C,""Select COUNT(C) WHERE lower(C) contains '""&amp;LOWER(C33)&amp;""' LABEL COUNT(C) ''""))"),"")</f>
        <v/>
      </c>
      <c r="F33" s="98"/>
      <c r="G33" s="99"/>
      <c r="H33" s="67"/>
      <c r="I33" s="67"/>
      <c r="J33" s="67"/>
      <c r="K33" s="67"/>
      <c r="L33" s="67"/>
    </row>
    <row r="34" ht="16.5" customHeight="1">
      <c r="A34" s="67"/>
      <c r="B34" s="83"/>
      <c r="C34" s="84"/>
      <c r="D34" s="78"/>
      <c r="E34" s="78" t="str">
        <f>IFERROR(__xludf.DUMMYFUNCTION("IF(LEN(C34)=0,"""",QUERY(Archive!C:C,""Select COUNT(C) WHERE lower(C) contains '""&amp;LOWER(C34)&amp;""' LABEL COUNT(C) ''""))"),"")</f>
        <v/>
      </c>
      <c r="F34" s="98"/>
      <c r="G34" s="99"/>
      <c r="H34" s="67"/>
      <c r="I34" s="67"/>
      <c r="J34" s="67"/>
      <c r="K34" s="67"/>
      <c r="L34" s="67"/>
    </row>
    <row r="35" ht="16.5" customHeight="1">
      <c r="A35" s="67"/>
      <c r="B35" s="83"/>
      <c r="C35" s="84"/>
      <c r="D35" s="78"/>
      <c r="E35" s="78" t="str">
        <f>IFERROR(__xludf.DUMMYFUNCTION("IF(LEN(C35)=0,"""",QUERY(Archive!C:C,""Select COUNT(C) WHERE lower(C) contains '""&amp;LOWER(C35)&amp;""' LABEL COUNT(C) ''""))"),"")</f>
        <v/>
      </c>
      <c r="F35" s="98"/>
      <c r="G35" s="99"/>
      <c r="H35" s="67"/>
      <c r="I35" s="67"/>
      <c r="J35" s="67"/>
      <c r="K35" s="67"/>
      <c r="L35" s="67"/>
    </row>
    <row r="36" ht="16.5" customHeight="1">
      <c r="A36" s="67"/>
      <c r="B36" s="83"/>
      <c r="C36" s="84"/>
      <c r="D36" s="78"/>
      <c r="E36" s="78" t="str">
        <f>IFERROR(__xludf.DUMMYFUNCTION("IF(LEN(C36)=0,"""",QUERY(Archive!C:C,""Select COUNT(C) WHERE lower(C) contains '""&amp;LOWER(C36)&amp;""' LABEL COUNT(C) ''""))"),"")</f>
        <v/>
      </c>
      <c r="F36" s="98"/>
      <c r="G36" s="99"/>
      <c r="H36" s="67"/>
      <c r="I36" s="67"/>
      <c r="J36" s="67"/>
      <c r="K36" s="67"/>
      <c r="L36" s="67"/>
    </row>
    <row r="37" ht="16.5" customHeight="1">
      <c r="A37" s="67"/>
      <c r="B37" s="83"/>
      <c r="C37" s="84"/>
      <c r="D37" s="78"/>
      <c r="E37" s="78" t="str">
        <f>IFERROR(__xludf.DUMMYFUNCTION("IF(LEN(C37)=0,"""",QUERY(Archive!C:C,""Select COUNT(C) WHERE lower(C) contains '""&amp;LOWER(C37)&amp;""' LABEL COUNT(C) ''""))"),"")</f>
        <v/>
      </c>
      <c r="F37" s="98"/>
      <c r="G37" s="99"/>
      <c r="H37" s="67"/>
      <c r="I37" s="67"/>
      <c r="J37" s="67"/>
      <c r="K37" s="67"/>
      <c r="L37" s="67"/>
    </row>
    <row r="38" ht="16.5" customHeight="1">
      <c r="A38" s="67"/>
      <c r="B38" s="83"/>
      <c r="C38" s="84"/>
      <c r="D38" s="78"/>
      <c r="E38" s="78" t="str">
        <f>IFERROR(__xludf.DUMMYFUNCTION("IF(LEN(C38)=0,"""",QUERY(Archive!C:C,""Select COUNT(C) WHERE lower(C) contains '""&amp;LOWER(C38)&amp;""' LABEL COUNT(C) ''""))"),"")</f>
        <v/>
      </c>
      <c r="F38" s="98"/>
      <c r="G38" s="99"/>
      <c r="H38" s="67"/>
      <c r="I38" s="67"/>
      <c r="J38" s="67"/>
      <c r="K38" s="67"/>
      <c r="L38" s="67"/>
    </row>
    <row r="39" ht="16.5" customHeight="1">
      <c r="A39" s="67"/>
      <c r="B39" s="83"/>
      <c r="C39" s="84"/>
      <c r="D39" s="78"/>
      <c r="E39" s="78" t="str">
        <f>IFERROR(__xludf.DUMMYFUNCTION("IF(LEN(C39)=0,"""",QUERY(Archive!C:C,""Select COUNT(C) WHERE lower(C) contains '""&amp;LOWER(C39)&amp;""' LABEL COUNT(C) ''""))"),"")</f>
        <v/>
      </c>
      <c r="F39" s="98"/>
      <c r="G39" s="99"/>
      <c r="H39" s="67"/>
      <c r="I39" s="67"/>
      <c r="J39" s="67"/>
      <c r="K39" s="67"/>
      <c r="L39" s="67"/>
    </row>
    <row r="40" ht="16.5" customHeight="1">
      <c r="A40" s="67"/>
      <c r="B40" s="83"/>
      <c r="C40" s="84"/>
      <c r="D40" s="78"/>
      <c r="E40" s="78" t="str">
        <f>IFERROR(__xludf.DUMMYFUNCTION("IF(LEN(C40)=0,"""",QUERY(Archive!C:C,""Select COUNT(C) WHERE lower(C) contains '""&amp;LOWER(C40)&amp;""' LABEL COUNT(C) ''""))"),"")</f>
        <v/>
      </c>
      <c r="F40" s="98"/>
      <c r="G40" s="99"/>
      <c r="H40" s="67"/>
      <c r="I40" s="67"/>
      <c r="J40" s="67"/>
      <c r="K40" s="67"/>
      <c r="L40" s="67"/>
    </row>
    <row r="41" ht="16.5" customHeight="1">
      <c r="A41" s="67"/>
      <c r="B41" s="83"/>
      <c r="C41" s="84"/>
      <c r="D41" s="78"/>
      <c r="E41" s="78" t="str">
        <f>IFERROR(__xludf.DUMMYFUNCTION("IF(LEN(C41)=0,"""",QUERY(Archive!C:C,""Select COUNT(C) WHERE lower(C) contains '""&amp;LOWER(C41)&amp;""' LABEL COUNT(C) ''""))"),"")</f>
        <v/>
      </c>
      <c r="F41" s="98"/>
      <c r="G41" s="99"/>
      <c r="H41" s="67"/>
      <c r="I41" s="67"/>
      <c r="J41" s="67"/>
      <c r="K41" s="67"/>
      <c r="L41" s="67"/>
    </row>
    <row r="42" ht="16.5" customHeight="1">
      <c r="A42" s="67"/>
      <c r="B42" s="83"/>
      <c r="C42" s="84"/>
      <c r="D42" s="78"/>
      <c r="E42" s="78" t="str">
        <f>IFERROR(__xludf.DUMMYFUNCTION("IF(LEN(C42)=0,"""",QUERY(Archive!C:C,""Select COUNT(C) WHERE lower(C) contains '""&amp;LOWER(C42)&amp;""' LABEL COUNT(C) ''""))"),"")</f>
        <v/>
      </c>
      <c r="F42" s="98"/>
      <c r="G42" s="99"/>
      <c r="H42" s="67"/>
      <c r="I42" s="67"/>
      <c r="J42" s="67"/>
      <c r="K42" s="67"/>
      <c r="L42" s="67"/>
    </row>
    <row r="43" ht="16.5" customHeight="1">
      <c r="A43" s="67"/>
      <c r="B43" s="83"/>
      <c r="C43" s="84"/>
      <c r="D43" s="78"/>
      <c r="E43" s="78" t="str">
        <f>IFERROR(__xludf.DUMMYFUNCTION("IF(LEN(C43)=0,"""",QUERY(Archive!C:C,""Select COUNT(C) WHERE lower(C) contains '""&amp;LOWER(C43)&amp;""' LABEL COUNT(C) ''""))"),"")</f>
        <v/>
      </c>
      <c r="F43" s="98"/>
      <c r="G43" s="99"/>
      <c r="H43" s="67"/>
      <c r="I43" s="67"/>
      <c r="J43" s="67"/>
      <c r="K43" s="67"/>
      <c r="L43" s="67"/>
    </row>
    <row r="44" ht="16.5" customHeight="1">
      <c r="A44" s="67"/>
      <c r="B44" s="83"/>
      <c r="C44" s="84"/>
      <c r="D44" s="78"/>
      <c r="E44" s="78" t="str">
        <f>IFERROR(__xludf.DUMMYFUNCTION("IF(LEN(C44)=0,"""",QUERY(Archive!C:C,""Select COUNT(C) WHERE lower(C) contains '""&amp;LOWER(C44)&amp;""' LABEL COUNT(C) ''""))"),"")</f>
        <v/>
      </c>
      <c r="F44" s="98"/>
      <c r="G44" s="99"/>
      <c r="H44" s="67"/>
      <c r="I44" s="67"/>
      <c r="J44" s="67"/>
      <c r="K44" s="67"/>
      <c r="L44" s="67"/>
    </row>
    <row r="45" ht="16.5" customHeight="1">
      <c r="A45" s="67"/>
      <c r="B45" s="83"/>
      <c r="C45" s="84"/>
      <c r="D45" s="78"/>
      <c r="E45" s="78" t="str">
        <f>IFERROR(__xludf.DUMMYFUNCTION("IF(LEN(C45)=0,"""",QUERY(Archive!C:C,""Select COUNT(C) WHERE lower(C) contains '""&amp;LOWER(C45)&amp;""' LABEL COUNT(C) ''""))"),"")</f>
        <v/>
      </c>
      <c r="F45" s="98"/>
      <c r="G45" s="99"/>
      <c r="H45" s="67"/>
      <c r="I45" s="67"/>
      <c r="J45" s="67"/>
      <c r="K45" s="67"/>
      <c r="L45" s="67"/>
    </row>
    <row r="46" ht="16.5" customHeight="1">
      <c r="A46" s="67"/>
      <c r="B46" s="83"/>
      <c r="C46" s="84"/>
      <c r="D46" s="78"/>
      <c r="E46" s="78" t="str">
        <f>IFERROR(__xludf.DUMMYFUNCTION("IF(LEN(C46)=0,"""",QUERY(Archive!C:C,""Select COUNT(C) WHERE lower(C) contains '""&amp;LOWER(C46)&amp;""' LABEL COUNT(C) ''""))"),"")</f>
        <v/>
      </c>
      <c r="F46" s="98"/>
      <c r="G46" s="99"/>
      <c r="H46" s="67"/>
      <c r="I46" s="67"/>
      <c r="J46" s="67"/>
      <c r="K46" s="67"/>
      <c r="L46" s="67"/>
    </row>
    <row r="47" ht="16.5" customHeight="1">
      <c r="A47" s="67"/>
      <c r="B47" s="83"/>
      <c r="C47" s="84"/>
      <c r="D47" s="78"/>
      <c r="E47" s="78" t="str">
        <f>IFERROR(__xludf.DUMMYFUNCTION("IF(LEN(C47)=0,"""",QUERY(Archive!C:C,""Select COUNT(C) WHERE lower(C) contains '""&amp;LOWER(C47)&amp;""' LABEL COUNT(C) ''""))"),"")</f>
        <v/>
      </c>
      <c r="F47" s="98"/>
      <c r="G47" s="99"/>
      <c r="H47" s="67"/>
      <c r="I47" s="67"/>
      <c r="J47" s="67"/>
      <c r="K47" s="67"/>
      <c r="L47" s="67"/>
    </row>
    <row r="48" ht="16.5" customHeight="1">
      <c r="A48" s="67"/>
      <c r="B48" s="83"/>
      <c r="C48" s="84"/>
      <c r="D48" s="78"/>
      <c r="E48" s="78" t="str">
        <f>IFERROR(__xludf.DUMMYFUNCTION("IF(LEN(C48)=0,"""",QUERY(Archive!C:C,""Select COUNT(C) WHERE lower(C) contains '""&amp;LOWER(C48)&amp;""' LABEL COUNT(C) ''""))"),"")</f>
        <v/>
      </c>
      <c r="F48" s="98"/>
      <c r="G48" s="99"/>
      <c r="H48" s="67"/>
      <c r="I48" s="67"/>
      <c r="J48" s="67"/>
      <c r="K48" s="67"/>
      <c r="L48" s="67"/>
    </row>
    <row r="49" ht="16.5" customHeight="1">
      <c r="A49" s="67"/>
      <c r="B49" s="83"/>
      <c r="C49" s="84"/>
      <c r="D49" s="78"/>
      <c r="E49" s="78" t="str">
        <f>IFERROR(__xludf.DUMMYFUNCTION("IF(LEN(C49)=0,"""",QUERY(Archive!C:C,""Select COUNT(C) WHERE lower(C) contains '""&amp;LOWER(C49)&amp;""' LABEL COUNT(C) ''""))"),"")</f>
        <v/>
      </c>
      <c r="F49" s="98"/>
      <c r="G49" s="99"/>
      <c r="H49" s="67"/>
      <c r="I49" s="67"/>
      <c r="J49" s="67"/>
      <c r="K49" s="67"/>
      <c r="L49" s="67"/>
    </row>
    <row r="50" ht="16.5" customHeight="1">
      <c r="A50" s="67"/>
      <c r="B50" s="83"/>
      <c r="C50" s="84"/>
      <c r="D50" s="78"/>
      <c r="E50" s="78" t="str">
        <f>IFERROR(__xludf.DUMMYFUNCTION("IF(LEN(C50)=0,"""",QUERY(Archive!C:C,""Select COUNT(C) WHERE lower(C) contains '""&amp;LOWER(C50)&amp;""' LABEL COUNT(C) ''""))"),"")</f>
        <v/>
      </c>
      <c r="F50" s="98"/>
      <c r="G50" s="99"/>
      <c r="H50" s="67"/>
      <c r="I50" s="67"/>
      <c r="J50" s="67"/>
      <c r="K50" s="67"/>
      <c r="L50" s="67"/>
    </row>
    <row r="51" ht="16.5" customHeight="1">
      <c r="A51" s="67"/>
      <c r="B51" s="83"/>
      <c r="C51" s="84"/>
      <c r="D51" s="78"/>
      <c r="E51" s="78" t="str">
        <f>IFERROR(__xludf.DUMMYFUNCTION("IF(LEN(C51)=0,"""",QUERY(Archive!C:C,""Select COUNT(C) WHERE lower(C) contains '""&amp;LOWER(C51)&amp;""' LABEL COUNT(C) ''""))"),"")</f>
        <v/>
      </c>
      <c r="F51" s="98"/>
      <c r="G51" s="99"/>
      <c r="H51" s="67"/>
      <c r="I51" s="67"/>
      <c r="J51" s="67"/>
      <c r="K51" s="67"/>
      <c r="L51" s="67"/>
    </row>
    <row r="52" ht="16.5" customHeight="1">
      <c r="A52" s="67"/>
      <c r="B52" s="83"/>
      <c r="C52" s="84"/>
      <c r="D52" s="78"/>
      <c r="E52" s="78" t="str">
        <f>IFERROR(__xludf.DUMMYFUNCTION("IF(LEN(C52)=0,"""",QUERY(Archive!C:C,""Select COUNT(C) WHERE lower(C) contains '""&amp;LOWER(C52)&amp;""' LABEL COUNT(C) ''""))"),"")</f>
        <v/>
      </c>
      <c r="F52" s="98"/>
      <c r="G52" s="99"/>
      <c r="H52" s="67"/>
      <c r="I52" s="67"/>
      <c r="J52" s="67"/>
      <c r="K52" s="67"/>
      <c r="L52" s="67"/>
    </row>
    <row r="53" ht="16.5" customHeight="1">
      <c r="A53" s="67"/>
      <c r="B53" s="83"/>
      <c r="C53" s="84"/>
      <c r="D53" s="78"/>
      <c r="E53" s="78" t="str">
        <f>IFERROR(__xludf.DUMMYFUNCTION("IF(LEN(C53)=0,"""",QUERY(Archive!C:C,""Select COUNT(C) WHERE lower(C) contains '""&amp;LOWER(C53)&amp;""' LABEL COUNT(C) ''""))"),"")</f>
        <v/>
      </c>
      <c r="F53" s="98"/>
      <c r="G53" s="99"/>
      <c r="H53" s="67"/>
      <c r="I53" s="67"/>
      <c r="J53" s="67"/>
      <c r="K53" s="67"/>
      <c r="L53" s="67"/>
    </row>
    <row r="54" ht="16.5" customHeight="1">
      <c r="A54" s="67"/>
      <c r="B54" s="83"/>
      <c r="C54" s="84"/>
      <c r="D54" s="78"/>
      <c r="E54" s="78" t="str">
        <f>IFERROR(__xludf.DUMMYFUNCTION("IF(LEN(C54)=0,"""",QUERY(Archive!C:C,""Select COUNT(C) WHERE lower(C) contains '""&amp;LOWER(C54)&amp;""' LABEL COUNT(C) ''""))"),"")</f>
        <v/>
      </c>
      <c r="F54" s="98"/>
      <c r="G54" s="99"/>
      <c r="H54" s="67"/>
      <c r="I54" s="67"/>
      <c r="J54" s="67"/>
      <c r="K54" s="67"/>
      <c r="L54" s="67"/>
    </row>
    <row r="55" ht="16.5" customHeight="1">
      <c r="A55" s="67"/>
      <c r="B55" s="83"/>
      <c r="C55" s="84"/>
      <c r="D55" s="78"/>
      <c r="E55" s="78" t="str">
        <f>IFERROR(__xludf.DUMMYFUNCTION("IF(LEN(C55)=0,"""",QUERY(Archive!C:C,""Select COUNT(C) WHERE lower(C) contains '""&amp;LOWER(C55)&amp;""' LABEL COUNT(C) ''""))"),"")</f>
        <v/>
      </c>
      <c r="F55" s="98"/>
      <c r="G55" s="99"/>
      <c r="H55" s="67"/>
      <c r="I55" s="67"/>
      <c r="J55" s="67"/>
      <c r="K55" s="67"/>
      <c r="L55" s="67"/>
    </row>
    <row r="56" ht="16.5" customHeight="1">
      <c r="A56" s="67"/>
      <c r="B56" s="83"/>
      <c r="C56" s="84"/>
      <c r="D56" s="78"/>
      <c r="E56" s="78" t="str">
        <f>IFERROR(__xludf.DUMMYFUNCTION("IF(LEN(C56)=0,"""",QUERY(Archive!C:C,""Select COUNT(C) WHERE lower(C) contains '""&amp;LOWER(C56)&amp;""' LABEL COUNT(C) ''""))"),"")</f>
        <v/>
      </c>
      <c r="F56" s="98"/>
      <c r="G56" s="99"/>
      <c r="H56" s="67"/>
      <c r="I56" s="67"/>
      <c r="J56" s="67"/>
      <c r="K56" s="67"/>
      <c r="L56" s="67"/>
    </row>
    <row r="57" ht="16.5" customHeight="1">
      <c r="A57" s="67"/>
      <c r="B57" s="83"/>
      <c r="C57" s="84"/>
      <c r="D57" s="78"/>
      <c r="E57" s="78" t="str">
        <f>IFERROR(__xludf.DUMMYFUNCTION("IF(LEN(C57)=0,"""",QUERY(Archive!C:C,""Select COUNT(C) WHERE lower(C) contains '""&amp;LOWER(C57)&amp;""' LABEL COUNT(C) ''""))"),"")</f>
        <v/>
      </c>
      <c r="F57" s="98"/>
      <c r="G57" s="99"/>
      <c r="H57" s="67"/>
      <c r="I57" s="67"/>
      <c r="J57" s="67"/>
      <c r="K57" s="67"/>
      <c r="L57" s="67"/>
    </row>
    <row r="58" ht="16.5" customHeight="1">
      <c r="A58" s="67"/>
      <c r="B58" s="83"/>
      <c r="C58" s="84"/>
      <c r="D58" s="78"/>
      <c r="E58" s="78" t="str">
        <f>IFERROR(__xludf.DUMMYFUNCTION("IF(LEN(C58)=0,"""",QUERY(Archive!C:C,""Select COUNT(C) WHERE lower(C) contains '""&amp;LOWER(C58)&amp;""' LABEL COUNT(C) ''""))"),"")</f>
        <v/>
      </c>
      <c r="F58" s="98"/>
      <c r="G58" s="99"/>
      <c r="H58" s="67"/>
      <c r="I58" s="67"/>
      <c r="J58" s="67"/>
      <c r="K58" s="67"/>
      <c r="L58" s="67"/>
    </row>
    <row r="59" ht="16.5" customHeight="1">
      <c r="A59" s="67"/>
      <c r="B59" s="83"/>
      <c r="C59" s="84"/>
      <c r="D59" s="78"/>
      <c r="E59" s="78" t="str">
        <f>IFERROR(__xludf.DUMMYFUNCTION("IF(LEN(C59)=0,"""",QUERY(Archive!C:C,""Select COUNT(C) WHERE lower(C) contains '""&amp;LOWER(C59)&amp;""' LABEL COUNT(C) ''""))"),"")</f>
        <v/>
      </c>
      <c r="F59" s="98"/>
      <c r="G59" s="99"/>
      <c r="H59" s="67"/>
      <c r="I59" s="67"/>
      <c r="J59" s="67"/>
      <c r="K59" s="67"/>
      <c r="L59" s="67"/>
    </row>
    <row r="60" ht="16.5" customHeight="1">
      <c r="A60" s="67"/>
      <c r="B60" s="83"/>
      <c r="C60" s="84"/>
      <c r="D60" s="78"/>
      <c r="E60" s="78" t="str">
        <f>IFERROR(__xludf.DUMMYFUNCTION("IF(LEN(C60)=0,"""",QUERY(Archive!C:C,""Select COUNT(C) WHERE lower(C) contains '""&amp;LOWER(C60)&amp;""' LABEL COUNT(C) ''""))"),"")</f>
        <v/>
      </c>
      <c r="F60" s="98"/>
      <c r="G60" s="99"/>
      <c r="H60" s="67"/>
      <c r="I60" s="67"/>
      <c r="J60" s="67"/>
      <c r="K60" s="67"/>
      <c r="L60" s="67"/>
    </row>
    <row r="61" ht="16.5" customHeight="1">
      <c r="A61" s="67"/>
      <c r="B61" s="83"/>
      <c r="C61" s="84"/>
      <c r="D61" s="78"/>
      <c r="E61" s="78" t="str">
        <f>IFERROR(__xludf.DUMMYFUNCTION("IF(LEN(C61)=0,"""",QUERY(Archive!C:C,""Select COUNT(C) WHERE lower(C) contains '""&amp;LOWER(C61)&amp;""' LABEL COUNT(C) ''""))"),"")</f>
        <v/>
      </c>
      <c r="F61" s="98"/>
      <c r="G61" s="99"/>
      <c r="H61" s="67"/>
      <c r="I61" s="67"/>
      <c r="J61" s="67"/>
      <c r="K61" s="67"/>
      <c r="L61" s="67"/>
    </row>
    <row r="62" ht="16.5" customHeight="1">
      <c r="A62" s="67"/>
      <c r="B62" s="83"/>
      <c r="C62" s="84"/>
      <c r="D62" s="78"/>
      <c r="E62" s="78" t="str">
        <f>IFERROR(__xludf.DUMMYFUNCTION("IF(LEN(C62)=0,"""",QUERY(Archive!C:C,""Select COUNT(C) WHERE lower(C) contains '""&amp;LOWER(C62)&amp;""' LABEL COUNT(C) ''""))"),"")</f>
        <v/>
      </c>
      <c r="F62" s="98"/>
      <c r="G62" s="99"/>
      <c r="H62" s="67"/>
      <c r="I62" s="67"/>
      <c r="J62" s="67"/>
      <c r="K62" s="67"/>
      <c r="L62" s="67"/>
    </row>
    <row r="63" ht="16.5" customHeight="1">
      <c r="A63" s="67"/>
      <c r="B63" s="83"/>
      <c r="C63" s="84"/>
      <c r="D63" s="78"/>
      <c r="E63" s="78" t="str">
        <f>IFERROR(__xludf.DUMMYFUNCTION("IF(LEN(C63)=0,"""",QUERY(Archive!C:C,""Select COUNT(C) WHERE lower(C) contains '""&amp;LOWER(C63)&amp;""' LABEL COUNT(C) ''""))"),"")</f>
        <v/>
      </c>
      <c r="F63" s="98"/>
      <c r="G63" s="99"/>
      <c r="H63" s="67"/>
      <c r="I63" s="67"/>
      <c r="J63" s="67"/>
      <c r="K63" s="67"/>
      <c r="L63" s="67"/>
    </row>
    <row r="64" ht="16.5" customHeight="1">
      <c r="A64" s="67"/>
      <c r="B64" s="83"/>
      <c r="C64" s="84"/>
      <c r="D64" s="78"/>
      <c r="E64" s="78" t="str">
        <f>IFERROR(__xludf.DUMMYFUNCTION("IF(LEN(C64)=0,"""",QUERY(Archive!C:C,""Select COUNT(C) WHERE lower(C) contains '""&amp;LOWER(C64)&amp;""' LABEL COUNT(C) ''""))"),"")</f>
        <v/>
      </c>
      <c r="F64" s="98"/>
      <c r="G64" s="99"/>
      <c r="H64" s="67"/>
      <c r="I64" s="67"/>
      <c r="J64" s="67"/>
      <c r="K64" s="67"/>
      <c r="L64" s="67"/>
    </row>
    <row r="65" ht="16.5" customHeight="1">
      <c r="A65" s="67"/>
      <c r="B65" s="83"/>
      <c r="C65" s="84"/>
      <c r="D65" s="78"/>
      <c r="E65" s="78" t="str">
        <f>IFERROR(__xludf.DUMMYFUNCTION("IF(LEN(C65)=0,"""",QUERY(Archive!C:C,""Select COUNT(C) WHERE lower(C) contains '""&amp;LOWER(C65)&amp;""' LABEL COUNT(C) ''""))"),"")</f>
        <v/>
      </c>
      <c r="F65" s="98"/>
      <c r="G65" s="99"/>
      <c r="H65" s="67"/>
      <c r="I65" s="67"/>
      <c r="J65" s="67"/>
      <c r="K65" s="67"/>
      <c r="L65" s="67"/>
    </row>
    <row r="66" ht="16.5" customHeight="1">
      <c r="A66" s="67"/>
      <c r="B66" s="83"/>
      <c r="C66" s="84"/>
      <c r="D66" s="78"/>
      <c r="E66" s="78" t="str">
        <f>IFERROR(__xludf.DUMMYFUNCTION("IF(LEN(C66)=0,"""",QUERY(Archive!C:C,""Select COUNT(C) WHERE lower(C) contains '""&amp;LOWER(C66)&amp;""' LABEL COUNT(C) ''""))"),"")</f>
        <v/>
      </c>
      <c r="F66" s="98"/>
      <c r="G66" s="99"/>
      <c r="H66" s="67"/>
      <c r="I66" s="67"/>
      <c r="J66" s="67"/>
      <c r="K66" s="67"/>
      <c r="L66" s="67"/>
    </row>
    <row r="67" ht="16.5" customHeight="1">
      <c r="A67" s="67"/>
      <c r="B67" s="83"/>
      <c r="C67" s="84"/>
      <c r="D67" s="78"/>
      <c r="E67" s="78" t="str">
        <f>IFERROR(__xludf.DUMMYFUNCTION("IF(LEN(C67)=0,"""",QUERY(Archive!C:C,""Select COUNT(C) WHERE lower(C) contains '""&amp;LOWER(C67)&amp;""' LABEL COUNT(C) ''""))"),"")</f>
        <v/>
      </c>
      <c r="F67" s="98"/>
      <c r="G67" s="99"/>
      <c r="H67" s="67"/>
      <c r="I67" s="67"/>
      <c r="J67" s="67"/>
      <c r="K67" s="67"/>
      <c r="L67" s="67"/>
    </row>
    <row r="68" ht="16.5" customHeight="1">
      <c r="A68" s="67"/>
      <c r="B68" s="83"/>
      <c r="C68" s="84"/>
      <c r="D68" s="78"/>
      <c r="E68" s="78" t="str">
        <f>IFERROR(__xludf.DUMMYFUNCTION("IF(LEN(C68)=0,"""",QUERY(Archive!C:C,""Select COUNT(C) WHERE lower(C) contains '""&amp;LOWER(C68)&amp;""' LABEL COUNT(C) ''""))"),"")</f>
        <v/>
      </c>
      <c r="F68" s="98"/>
      <c r="G68" s="99"/>
      <c r="H68" s="67"/>
      <c r="I68" s="67"/>
      <c r="J68" s="67"/>
      <c r="K68" s="67"/>
      <c r="L68" s="67"/>
    </row>
    <row r="69" ht="16.5" customHeight="1">
      <c r="A69" s="67"/>
      <c r="B69" s="83"/>
      <c r="C69" s="84"/>
      <c r="D69" s="78"/>
      <c r="E69" s="78" t="str">
        <f>IFERROR(__xludf.DUMMYFUNCTION("IF(LEN(C69)=0,"""",QUERY(Archive!C:C,""Select COUNT(C) WHERE lower(C) contains '""&amp;LOWER(C69)&amp;""' LABEL COUNT(C) ''""))"),"")</f>
        <v/>
      </c>
      <c r="F69" s="98"/>
      <c r="G69" s="99"/>
      <c r="H69" s="67"/>
      <c r="I69" s="67"/>
      <c r="J69" s="67"/>
      <c r="K69" s="67"/>
      <c r="L69" s="67"/>
    </row>
    <row r="70" ht="16.5" customHeight="1">
      <c r="A70" s="67"/>
      <c r="B70" s="83"/>
      <c r="C70" s="84"/>
      <c r="D70" s="78"/>
      <c r="E70" s="78" t="str">
        <f>IFERROR(__xludf.DUMMYFUNCTION("IF(LEN(C70)=0,"""",QUERY(Archive!C:C,""Select COUNT(C) WHERE lower(C) contains '""&amp;LOWER(C70)&amp;""' LABEL COUNT(C) ''""))"),"")</f>
        <v/>
      </c>
      <c r="F70" s="98"/>
      <c r="G70" s="99"/>
      <c r="H70" s="67"/>
      <c r="I70" s="67"/>
      <c r="J70" s="67"/>
      <c r="K70" s="67"/>
      <c r="L70" s="67"/>
    </row>
    <row r="71" ht="16.5" customHeight="1">
      <c r="A71" s="67"/>
      <c r="B71" s="83"/>
      <c r="C71" s="84"/>
      <c r="D71" s="78"/>
      <c r="E71" s="78" t="str">
        <f>IFERROR(__xludf.DUMMYFUNCTION("IF(LEN(C71)=0,"""",QUERY(Archive!C:C,""Select COUNT(C) WHERE lower(C) contains '""&amp;LOWER(C71)&amp;""' LABEL COUNT(C) ''""))"),"")</f>
        <v/>
      </c>
      <c r="F71" s="98"/>
      <c r="G71" s="99"/>
      <c r="H71" s="67"/>
      <c r="I71" s="67"/>
      <c r="J71" s="67"/>
      <c r="K71" s="67"/>
      <c r="L71" s="67"/>
    </row>
    <row r="72" ht="16.5" customHeight="1">
      <c r="A72" s="67"/>
      <c r="B72" s="83"/>
      <c r="C72" s="84"/>
      <c r="D72" s="78"/>
      <c r="E72" s="78" t="str">
        <f>IFERROR(__xludf.DUMMYFUNCTION("IF(LEN(C72)=0,"""",QUERY(Archive!C:C,""Select COUNT(C) WHERE lower(C) contains '""&amp;LOWER(C72)&amp;""' LABEL COUNT(C) ''""))"),"")</f>
        <v/>
      </c>
      <c r="F72" s="98"/>
      <c r="G72" s="99"/>
      <c r="H72" s="67"/>
      <c r="I72" s="67"/>
      <c r="J72" s="67"/>
      <c r="K72" s="67"/>
      <c r="L72" s="67"/>
    </row>
    <row r="73" ht="16.5" customHeight="1">
      <c r="A73" s="67"/>
      <c r="B73" s="83"/>
      <c r="C73" s="84"/>
      <c r="D73" s="78"/>
      <c r="E73" s="78" t="str">
        <f>IFERROR(__xludf.DUMMYFUNCTION("IF(LEN(C73)=0,"""",QUERY(Archive!C:C,""Select COUNT(C) WHERE lower(C) contains '""&amp;LOWER(C73)&amp;""' LABEL COUNT(C) ''""))"),"")</f>
        <v/>
      </c>
      <c r="F73" s="98"/>
      <c r="G73" s="99"/>
      <c r="H73" s="67"/>
      <c r="I73" s="67"/>
      <c r="J73" s="67"/>
      <c r="K73" s="67"/>
      <c r="L73" s="67"/>
    </row>
    <row r="74" ht="16.5" customHeight="1">
      <c r="A74" s="67"/>
      <c r="B74" s="83"/>
      <c r="C74" s="84"/>
      <c r="D74" s="78"/>
      <c r="E74" s="78" t="str">
        <f>IFERROR(__xludf.DUMMYFUNCTION("IF(LEN(C74)=0,"""",QUERY(Archive!C:C,""Select COUNT(C) WHERE lower(C) contains '""&amp;LOWER(C74)&amp;""' LABEL COUNT(C) ''""))"),"")</f>
        <v/>
      </c>
      <c r="F74" s="98"/>
      <c r="G74" s="99"/>
      <c r="H74" s="67"/>
      <c r="I74" s="67"/>
      <c r="J74" s="67"/>
      <c r="K74" s="67"/>
      <c r="L74" s="67"/>
    </row>
    <row r="75" ht="16.5" customHeight="1">
      <c r="A75" s="67"/>
      <c r="B75" s="83"/>
      <c r="C75" s="84"/>
      <c r="D75" s="78"/>
      <c r="E75" s="78" t="str">
        <f>IFERROR(__xludf.DUMMYFUNCTION("IF(LEN(C75)=0,"""",QUERY(Archive!C:C,""Select COUNT(C) WHERE lower(C) contains '""&amp;LOWER(C75)&amp;""' LABEL COUNT(C) ''""))"),"")</f>
        <v/>
      </c>
      <c r="F75" s="98"/>
      <c r="G75" s="99"/>
      <c r="H75" s="67"/>
      <c r="I75" s="67"/>
      <c r="J75" s="67"/>
      <c r="K75" s="67"/>
      <c r="L75" s="67"/>
    </row>
    <row r="76" ht="16.5" customHeight="1">
      <c r="A76" s="67"/>
      <c r="B76" s="83"/>
      <c r="C76" s="84"/>
      <c r="D76" s="78"/>
      <c r="E76" s="78" t="str">
        <f>IFERROR(__xludf.DUMMYFUNCTION("IF(LEN(C76)=0,"""",QUERY(Archive!C:C,""Select COUNT(C) WHERE lower(C) contains '""&amp;LOWER(C76)&amp;""' LABEL COUNT(C) ''""))"),"")</f>
        <v/>
      </c>
      <c r="F76" s="98"/>
      <c r="G76" s="99"/>
      <c r="H76" s="67"/>
      <c r="I76" s="67"/>
      <c r="J76" s="67"/>
      <c r="K76" s="67"/>
      <c r="L76" s="67"/>
    </row>
    <row r="77" ht="16.5" customHeight="1">
      <c r="A77" s="67"/>
      <c r="B77" s="83"/>
      <c r="C77" s="84"/>
      <c r="D77" s="78"/>
      <c r="E77" s="78" t="str">
        <f>IFERROR(__xludf.DUMMYFUNCTION("IF(LEN(C77)=0,"""",QUERY(Archive!C:C,""Select COUNT(C) WHERE lower(C) contains '""&amp;LOWER(C77)&amp;""' LABEL COUNT(C) ''""))"),"")</f>
        <v/>
      </c>
      <c r="F77" s="98"/>
      <c r="G77" s="99"/>
      <c r="H77" s="67"/>
      <c r="I77" s="67"/>
      <c r="J77" s="67"/>
      <c r="K77" s="67"/>
      <c r="L77" s="67"/>
    </row>
    <row r="78" ht="16.5" customHeight="1">
      <c r="A78" s="67"/>
      <c r="B78" s="83"/>
      <c r="C78" s="84"/>
      <c r="D78" s="78"/>
      <c r="E78" s="78" t="str">
        <f>IFERROR(__xludf.DUMMYFUNCTION("IF(LEN(C78)=0,"""",QUERY(Archive!C:C,""Select COUNT(C) WHERE lower(C) contains '""&amp;LOWER(C78)&amp;""' LABEL COUNT(C) ''""))"),"")</f>
        <v/>
      </c>
      <c r="F78" s="98"/>
      <c r="G78" s="99"/>
      <c r="H78" s="67"/>
      <c r="I78" s="67"/>
      <c r="J78" s="67"/>
      <c r="K78" s="67"/>
      <c r="L78" s="67"/>
    </row>
    <row r="79" ht="16.5" customHeight="1">
      <c r="A79" s="67"/>
      <c r="B79" s="83"/>
      <c r="C79" s="84"/>
      <c r="D79" s="78"/>
      <c r="E79" s="78" t="str">
        <f>IFERROR(__xludf.DUMMYFUNCTION("IF(LEN(C79)=0,"""",QUERY(Archive!C:C,""Select COUNT(C) WHERE lower(C) contains '""&amp;LOWER(C79)&amp;""' LABEL COUNT(C) ''""))"),"")</f>
        <v/>
      </c>
      <c r="F79" s="98"/>
      <c r="G79" s="99"/>
      <c r="H79" s="67"/>
      <c r="I79" s="67"/>
      <c r="J79" s="67"/>
      <c r="K79" s="67"/>
      <c r="L79" s="67"/>
    </row>
    <row r="80" ht="16.5" customHeight="1">
      <c r="A80" s="67"/>
      <c r="B80" s="83"/>
      <c r="C80" s="84"/>
      <c r="D80" s="78"/>
      <c r="E80" s="78" t="str">
        <f>IFERROR(__xludf.DUMMYFUNCTION("IF(LEN(C80)=0,"""",QUERY(Archive!C:C,""Select COUNT(C) WHERE lower(C) contains '""&amp;LOWER(C80)&amp;""' LABEL COUNT(C) ''""))"),"")</f>
        <v/>
      </c>
      <c r="F80" s="98"/>
      <c r="G80" s="99"/>
      <c r="H80" s="67"/>
      <c r="I80" s="67"/>
      <c r="J80" s="67"/>
      <c r="K80" s="67"/>
      <c r="L80" s="67"/>
    </row>
    <row r="81" ht="16.5" customHeight="1">
      <c r="A81" s="67"/>
      <c r="B81" s="83"/>
      <c r="C81" s="84"/>
      <c r="D81" s="78"/>
      <c r="E81" s="78" t="str">
        <f>IFERROR(__xludf.DUMMYFUNCTION("IF(LEN(C81)=0,"""",QUERY(Archive!C:C,""Select COUNT(C) WHERE lower(C) contains '""&amp;LOWER(C81)&amp;""' LABEL COUNT(C) ''""))"),"")</f>
        <v/>
      </c>
      <c r="F81" s="98"/>
      <c r="G81" s="99"/>
      <c r="H81" s="67"/>
      <c r="I81" s="67"/>
      <c r="J81" s="67"/>
      <c r="K81" s="67"/>
      <c r="L81" s="67"/>
    </row>
    <row r="82" ht="16.5" customHeight="1">
      <c r="A82" s="67"/>
      <c r="B82" s="83"/>
      <c r="C82" s="84"/>
      <c r="D82" s="78"/>
      <c r="E82" s="78" t="str">
        <f>IFERROR(__xludf.DUMMYFUNCTION("IF(LEN(C82)=0,"""",QUERY(Archive!C:C,""Select COUNT(C) WHERE lower(C) contains '""&amp;LOWER(C82)&amp;""' LABEL COUNT(C) ''""))"),"")</f>
        <v/>
      </c>
      <c r="F82" s="98"/>
      <c r="G82" s="99"/>
      <c r="H82" s="67"/>
      <c r="I82" s="67"/>
      <c r="J82" s="67"/>
      <c r="K82" s="67"/>
      <c r="L82" s="67"/>
    </row>
    <row r="83" ht="16.5" customHeight="1">
      <c r="A83" s="67"/>
      <c r="B83" s="83"/>
      <c r="C83" s="84"/>
      <c r="D83" s="78"/>
      <c r="E83" s="78" t="str">
        <f>IFERROR(__xludf.DUMMYFUNCTION("IF(LEN(C83)=0,"""",QUERY(Archive!C:C,""Select COUNT(C) WHERE lower(C) contains '""&amp;LOWER(C83)&amp;""' LABEL COUNT(C) ''""))"),"")</f>
        <v/>
      </c>
      <c r="F83" s="98"/>
      <c r="G83" s="99"/>
      <c r="H83" s="67"/>
      <c r="I83" s="67"/>
      <c r="J83" s="67"/>
      <c r="K83" s="67"/>
      <c r="L83" s="67"/>
    </row>
    <row r="84" ht="16.5" customHeight="1">
      <c r="A84" s="67"/>
      <c r="B84" s="83"/>
      <c r="C84" s="84"/>
      <c r="D84" s="78"/>
      <c r="E84" s="78" t="str">
        <f>IFERROR(__xludf.DUMMYFUNCTION("IF(LEN(C84)=0,"""",QUERY(Archive!C:C,""Select COUNT(C) WHERE lower(C) contains '""&amp;LOWER(C84)&amp;""' LABEL COUNT(C) ''""))"),"")</f>
        <v/>
      </c>
      <c r="F84" s="98"/>
      <c r="G84" s="99"/>
      <c r="H84" s="67"/>
      <c r="I84" s="67"/>
      <c r="J84" s="67"/>
      <c r="K84" s="67"/>
      <c r="L84" s="67"/>
    </row>
    <row r="85" ht="16.5" customHeight="1">
      <c r="A85" s="67"/>
      <c r="B85" s="83"/>
      <c r="C85" s="84"/>
      <c r="D85" s="78"/>
      <c r="E85" s="78" t="str">
        <f>IFERROR(__xludf.DUMMYFUNCTION("IF(LEN(C85)=0,"""",QUERY(Archive!C:C,""Select COUNT(C) WHERE lower(C) contains '""&amp;LOWER(C85)&amp;""' LABEL COUNT(C) ''""))"),"")</f>
        <v/>
      </c>
      <c r="F85" s="98"/>
      <c r="G85" s="99"/>
      <c r="H85" s="67"/>
      <c r="I85" s="67"/>
      <c r="J85" s="67"/>
      <c r="K85" s="67"/>
      <c r="L85" s="67"/>
    </row>
    <row r="86" ht="16.5" customHeight="1">
      <c r="A86" s="67"/>
      <c r="B86" s="83"/>
      <c r="C86" s="84"/>
      <c r="D86" s="78"/>
      <c r="E86" s="78" t="str">
        <f>IFERROR(__xludf.DUMMYFUNCTION("IF(LEN(C86)=0,"""",QUERY(Archive!C:C,""Select COUNT(C) WHERE lower(C) contains '""&amp;LOWER(C86)&amp;""' LABEL COUNT(C) ''""))"),"")</f>
        <v/>
      </c>
      <c r="F86" s="98"/>
      <c r="G86" s="99"/>
      <c r="H86" s="67"/>
      <c r="I86" s="67"/>
      <c r="J86" s="67"/>
      <c r="K86" s="67"/>
      <c r="L86" s="67"/>
    </row>
    <row r="87" ht="16.5" customHeight="1">
      <c r="A87" s="67"/>
      <c r="B87" s="83"/>
      <c r="C87" s="84"/>
      <c r="D87" s="78"/>
      <c r="E87" s="78" t="str">
        <f>IFERROR(__xludf.DUMMYFUNCTION("IF(LEN(C87)=0,"""",QUERY(Archive!C:C,""Select COUNT(C) WHERE lower(C) contains '""&amp;LOWER(C87)&amp;""' LABEL COUNT(C) ''""))"),"")</f>
        <v/>
      </c>
      <c r="F87" s="98"/>
      <c r="G87" s="99"/>
      <c r="H87" s="67"/>
      <c r="I87" s="67"/>
      <c r="J87" s="67"/>
      <c r="K87" s="67"/>
      <c r="L87" s="67"/>
    </row>
    <row r="88" ht="16.5" customHeight="1">
      <c r="A88" s="67"/>
      <c r="B88" s="83"/>
      <c r="C88" s="84"/>
      <c r="D88" s="78"/>
      <c r="E88" s="78" t="str">
        <f>IFERROR(__xludf.DUMMYFUNCTION("IF(LEN(C88)=0,"""",QUERY(Archive!C:C,""Select COUNT(C) WHERE lower(C) contains '""&amp;LOWER(C88)&amp;""' LABEL COUNT(C) ''""))"),"")</f>
        <v/>
      </c>
      <c r="F88" s="98"/>
      <c r="G88" s="99"/>
      <c r="H88" s="67"/>
      <c r="I88" s="67"/>
      <c r="J88" s="67"/>
      <c r="K88" s="67"/>
      <c r="L88" s="67"/>
    </row>
    <row r="89" ht="16.5" customHeight="1">
      <c r="A89" s="67"/>
      <c r="B89" s="83"/>
      <c r="C89" s="84"/>
      <c r="D89" s="78"/>
      <c r="E89" s="78" t="str">
        <f>IFERROR(__xludf.DUMMYFUNCTION("IF(LEN(C89)=0,"""",QUERY(Archive!C:C,""Select COUNT(C) WHERE lower(C) contains '""&amp;LOWER(C89)&amp;""' LABEL COUNT(C) ''""))"),"")</f>
        <v/>
      </c>
      <c r="F89" s="98"/>
      <c r="G89" s="99"/>
      <c r="H89" s="67"/>
      <c r="I89" s="67"/>
      <c r="J89" s="67"/>
      <c r="K89" s="67"/>
      <c r="L89" s="67"/>
    </row>
    <row r="90" ht="16.5" customHeight="1">
      <c r="A90" s="67"/>
      <c r="B90" s="83"/>
      <c r="C90" s="84"/>
      <c r="D90" s="78"/>
      <c r="E90" s="78" t="str">
        <f>IFERROR(__xludf.DUMMYFUNCTION("IF(LEN(C90)=0,"""",QUERY(Archive!C:C,""Select COUNT(C) WHERE lower(C) contains '""&amp;LOWER(C90)&amp;""' LABEL COUNT(C) ''""))"),"")</f>
        <v/>
      </c>
      <c r="F90" s="98"/>
      <c r="G90" s="99"/>
      <c r="H90" s="67"/>
      <c r="I90" s="67"/>
      <c r="J90" s="67"/>
      <c r="K90" s="67"/>
      <c r="L90" s="67"/>
    </row>
    <row r="91" ht="16.5" customHeight="1">
      <c r="A91" s="67"/>
      <c r="B91" s="83"/>
      <c r="C91" s="84"/>
      <c r="D91" s="78"/>
      <c r="E91" s="78" t="str">
        <f>IFERROR(__xludf.DUMMYFUNCTION("IF(LEN(C91)=0,"""",QUERY(Archive!C:C,""Select COUNT(C) WHERE lower(C) contains '""&amp;LOWER(C91)&amp;""' LABEL COUNT(C) ''""))"),"")</f>
        <v/>
      </c>
      <c r="F91" s="98"/>
      <c r="G91" s="99"/>
      <c r="H91" s="67"/>
      <c r="I91" s="67"/>
      <c r="J91" s="67"/>
      <c r="K91" s="67"/>
      <c r="L91" s="67"/>
    </row>
    <row r="92" ht="16.5" customHeight="1">
      <c r="A92" s="67"/>
      <c r="B92" s="83"/>
      <c r="C92" s="84"/>
      <c r="D92" s="78"/>
      <c r="E92" s="78" t="str">
        <f>IFERROR(__xludf.DUMMYFUNCTION("IF(LEN(C92)=0,"""",QUERY(Archive!C:C,""Select COUNT(C) WHERE lower(C) contains '""&amp;LOWER(C92)&amp;""' LABEL COUNT(C) ''""))"),"")</f>
        <v/>
      </c>
      <c r="F92" s="98"/>
      <c r="G92" s="99"/>
      <c r="H92" s="67"/>
      <c r="I92" s="67"/>
      <c r="J92" s="67"/>
      <c r="K92" s="67"/>
      <c r="L92" s="67"/>
    </row>
    <row r="93" ht="16.5" customHeight="1">
      <c r="A93" s="67"/>
      <c r="B93" s="83"/>
      <c r="C93" s="84"/>
      <c r="D93" s="78"/>
      <c r="E93" s="78" t="str">
        <f>IFERROR(__xludf.DUMMYFUNCTION("IF(LEN(C93)=0,"""",QUERY(Archive!C:C,""Select COUNT(C) WHERE lower(C) contains '""&amp;LOWER(C93)&amp;""' LABEL COUNT(C) ''""))"),"")</f>
        <v/>
      </c>
      <c r="F93" s="98"/>
      <c r="G93" s="99"/>
      <c r="H93" s="67"/>
      <c r="I93" s="67"/>
      <c r="J93" s="67"/>
      <c r="K93" s="67"/>
      <c r="L93" s="67"/>
    </row>
    <row r="94" ht="16.5" customHeight="1">
      <c r="A94" s="67"/>
      <c r="B94" s="83"/>
      <c r="C94" s="84"/>
      <c r="D94" s="78"/>
      <c r="E94" s="78" t="str">
        <f>IFERROR(__xludf.DUMMYFUNCTION("IF(LEN(C94)=0,"""",QUERY(Archive!C:C,""Select COUNT(C) WHERE lower(C) contains '""&amp;LOWER(C94)&amp;""' LABEL COUNT(C) ''""))"),"")</f>
        <v/>
      </c>
      <c r="F94" s="98"/>
      <c r="G94" s="99"/>
      <c r="H94" s="67"/>
      <c r="I94" s="67"/>
      <c r="J94" s="67"/>
      <c r="K94" s="67"/>
      <c r="L94" s="67"/>
    </row>
    <row r="95" ht="16.5" customHeight="1">
      <c r="A95" s="67"/>
      <c r="B95" s="83"/>
      <c r="C95" s="84"/>
      <c r="D95" s="78"/>
      <c r="E95" s="78" t="str">
        <f>IFERROR(__xludf.DUMMYFUNCTION("IF(LEN(C95)=0,"""",QUERY(Archive!C:C,""Select COUNT(C) WHERE lower(C) contains '""&amp;LOWER(C95)&amp;""' LABEL COUNT(C) ''""))"),"")</f>
        <v/>
      </c>
      <c r="F95" s="98"/>
      <c r="G95" s="99"/>
      <c r="H95" s="67"/>
      <c r="I95" s="67"/>
      <c r="J95" s="67"/>
      <c r="K95" s="67"/>
      <c r="L95" s="67"/>
    </row>
    <row r="96" ht="16.5" customHeight="1">
      <c r="A96" s="67"/>
      <c r="B96" s="83"/>
      <c r="C96" s="84"/>
      <c r="D96" s="78"/>
      <c r="E96" s="78" t="str">
        <f>IFERROR(__xludf.DUMMYFUNCTION("IF(LEN(C96)=0,"""",QUERY(Archive!C:C,""Select COUNT(C) WHERE lower(C) contains '""&amp;LOWER(C96)&amp;""' LABEL COUNT(C) ''""))"),"")</f>
        <v/>
      </c>
      <c r="F96" s="98"/>
      <c r="G96" s="99"/>
      <c r="H96" s="67"/>
      <c r="I96" s="67"/>
      <c r="J96" s="67"/>
      <c r="K96" s="67"/>
      <c r="L96" s="67"/>
    </row>
    <row r="97" ht="16.5" customHeight="1">
      <c r="A97" s="67"/>
      <c r="B97" s="83"/>
      <c r="C97" s="84"/>
      <c r="D97" s="78"/>
      <c r="E97" s="78" t="str">
        <f>IFERROR(__xludf.DUMMYFUNCTION("IF(LEN(C97)=0,"""",QUERY(Archive!C:C,""Select COUNT(C) WHERE lower(C) contains '""&amp;LOWER(C97)&amp;""' LABEL COUNT(C) ''""))"),"")</f>
        <v/>
      </c>
      <c r="F97" s="98"/>
      <c r="G97" s="99"/>
      <c r="H97" s="67"/>
      <c r="I97" s="67"/>
      <c r="J97" s="67"/>
      <c r="K97" s="67"/>
      <c r="L97" s="67"/>
    </row>
    <row r="98" ht="16.5" customHeight="1">
      <c r="A98" s="67"/>
      <c r="B98" s="83"/>
      <c r="C98" s="84"/>
      <c r="D98" s="78"/>
      <c r="E98" s="78" t="str">
        <f>IFERROR(__xludf.DUMMYFUNCTION("IF(LEN(C98)=0,"""",QUERY(Archive!C:C,""Select COUNT(C) WHERE lower(C) contains '""&amp;LOWER(C98)&amp;""' LABEL COUNT(C) ''""))"),"")</f>
        <v/>
      </c>
      <c r="F98" s="98"/>
      <c r="G98" s="99"/>
      <c r="H98" s="67"/>
      <c r="I98" s="67"/>
      <c r="J98" s="67"/>
      <c r="K98" s="67"/>
      <c r="L98" s="67"/>
    </row>
    <row r="99" ht="16.5" customHeight="1">
      <c r="A99" s="67"/>
      <c r="B99" s="83"/>
      <c r="C99" s="84"/>
      <c r="D99" s="78"/>
      <c r="E99" s="78" t="str">
        <f>IFERROR(__xludf.DUMMYFUNCTION("IF(LEN(C99)=0,"""",QUERY(Archive!C:C,""Select COUNT(C) WHERE lower(C) contains '""&amp;LOWER(C99)&amp;""' LABEL COUNT(C) ''""))"),"")</f>
        <v/>
      </c>
      <c r="F99" s="98"/>
      <c r="G99" s="99"/>
      <c r="H99" s="67"/>
      <c r="I99" s="67"/>
      <c r="J99" s="67"/>
      <c r="K99" s="67"/>
      <c r="L99" s="67"/>
    </row>
    <row r="100" ht="16.5" customHeight="1">
      <c r="A100" s="67"/>
      <c r="B100" s="83"/>
      <c r="C100" s="84"/>
      <c r="D100" s="78"/>
      <c r="E100" s="78" t="str">
        <f>IFERROR(__xludf.DUMMYFUNCTION("IF(LEN(C100)=0,"""",QUERY(Archive!C:C,""Select COUNT(C) WHERE lower(C) contains '""&amp;LOWER(C100)&amp;""' LABEL COUNT(C) ''""))"),"")</f>
        <v/>
      </c>
      <c r="F100" s="98"/>
      <c r="G100" s="99"/>
      <c r="H100" s="67"/>
      <c r="I100" s="67"/>
      <c r="J100" s="67"/>
      <c r="K100" s="67"/>
      <c r="L100" s="67"/>
    </row>
    <row r="101" ht="16.5" customHeight="1">
      <c r="A101" s="67"/>
      <c r="B101" s="83"/>
      <c r="C101" s="84"/>
      <c r="D101" s="78"/>
      <c r="E101" s="78" t="str">
        <f>IFERROR(__xludf.DUMMYFUNCTION("IF(LEN(C101)=0,"""",QUERY(Archive!C:C,""Select COUNT(C) WHERE lower(C) contains '""&amp;LOWER(C101)&amp;""' LABEL COUNT(C) ''""))"),"")</f>
        <v/>
      </c>
      <c r="F101" s="98"/>
      <c r="G101" s="99"/>
      <c r="H101" s="67"/>
      <c r="I101" s="67"/>
      <c r="J101" s="67"/>
      <c r="K101" s="67"/>
      <c r="L101" s="67"/>
    </row>
    <row r="102" ht="16.5" customHeight="1">
      <c r="A102" s="67"/>
      <c r="B102" s="83"/>
      <c r="C102" s="84"/>
      <c r="D102" s="78"/>
      <c r="E102" s="78" t="str">
        <f>IFERROR(__xludf.DUMMYFUNCTION("IF(LEN(C102)=0,"""",QUERY(Archive!C:C,""Select COUNT(C) WHERE lower(C) contains '""&amp;LOWER(C102)&amp;""' LABEL COUNT(C) ''""))"),"")</f>
        <v/>
      </c>
      <c r="F102" s="98"/>
      <c r="G102" s="99"/>
      <c r="H102" s="67"/>
      <c r="I102" s="67"/>
      <c r="J102" s="67"/>
      <c r="K102" s="67"/>
      <c r="L102" s="67"/>
    </row>
    <row r="103" ht="16.5" customHeight="1">
      <c r="A103" s="67"/>
      <c r="B103" s="83"/>
      <c r="C103" s="84"/>
      <c r="D103" s="78"/>
      <c r="E103" s="78" t="str">
        <f>IFERROR(__xludf.DUMMYFUNCTION("IF(LEN(C103)=0,"""",QUERY(Archive!C:C,""Select COUNT(C) WHERE lower(C) contains '""&amp;LOWER(C103)&amp;""' LABEL COUNT(C) ''""))"),"")</f>
        <v/>
      </c>
      <c r="F103" s="98"/>
      <c r="G103" s="99"/>
      <c r="H103" s="67"/>
      <c r="I103" s="67"/>
      <c r="J103" s="67"/>
      <c r="K103" s="67"/>
      <c r="L103" s="67"/>
    </row>
    <row r="104" ht="16.5" customHeight="1">
      <c r="A104" s="67"/>
      <c r="B104" s="83"/>
      <c r="C104" s="84"/>
      <c r="D104" s="78"/>
      <c r="E104" s="78" t="str">
        <f>IFERROR(__xludf.DUMMYFUNCTION("IF(LEN(C104)=0,"""",QUERY(Archive!C:C,""Select COUNT(C) WHERE lower(C) contains '""&amp;LOWER(C104)&amp;""' LABEL COUNT(C) ''""))"),"")</f>
        <v/>
      </c>
      <c r="F104" s="98"/>
      <c r="G104" s="99"/>
      <c r="H104" s="67"/>
      <c r="I104" s="67"/>
      <c r="J104" s="67"/>
      <c r="K104" s="67"/>
      <c r="L104" s="67"/>
    </row>
    <row r="105" ht="16.5" customHeight="1">
      <c r="A105" s="67"/>
      <c r="B105" s="83"/>
      <c r="C105" s="84"/>
      <c r="D105" s="78"/>
      <c r="E105" s="78" t="str">
        <f>IFERROR(__xludf.DUMMYFUNCTION("IF(LEN(C105)=0,"""",QUERY(Archive!C:C,""Select COUNT(C) WHERE lower(C) contains '""&amp;LOWER(C105)&amp;""' LABEL COUNT(C) ''""))"),"")</f>
        <v/>
      </c>
      <c r="F105" s="98"/>
      <c r="G105" s="99"/>
      <c r="H105" s="67"/>
      <c r="I105" s="67"/>
      <c r="J105" s="67"/>
      <c r="K105" s="67"/>
      <c r="L105" s="67"/>
    </row>
    <row r="106" ht="16.5" customHeight="1">
      <c r="A106" s="67"/>
      <c r="B106" s="83"/>
      <c r="C106" s="84"/>
      <c r="D106" s="78"/>
      <c r="E106" s="78" t="str">
        <f>IFERROR(__xludf.DUMMYFUNCTION("IF(LEN(C106)=0,"""",QUERY(Archive!C:C,""Select COUNT(C) WHERE lower(C) contains '""&amp;LOWER(C106)&amp;""' LABEL COUNT(C) ''""))"),"")</f>
        <v/>
      </c>
      <c r="F106" s="98"/>
      <c r="G106" s="99"/>
      <c r="H106" s="67"/>
      <c r="I106" s="67"/>
      <c r="J106" s="67"/>
      <c r="K106" s="67"/>
      <c r="L106" s="67"/>
    </row>
    <row r="107" ht="16.5" customHeight="1">
      <c r="A107" s="67"/>
      <c r="B107" s="83"/>
      <c r="C107" s="84"/>
      <c r="D107" s="78"/>
      <c r="E107" s="78" t="str">
        <f>IFERROR(__xludf.DUMMYFUNCTION("IF(LEN(C107)=0,"""",QUERY(Archive!C:C,""Select COUNT(C) WHERE lower(C) contains '""&amp;LOWER(C107)&amp;""' LABEL COUNT(C) ''""))"),"")</f>
        <v/>
      </c>
      <c r="F107" s="98"/>
      <c r="G107" s="99"/>
      <c r="H107" s="67"/>
      <c r="I107" s="67"/>
      <c r="J107" s="67"/>
      <c r="K107" s="67"/>
      <c r="L107" s="67"/>
    </row>
    <row r="108" ht="16.5" customHeight="1">
      <c r="A108" s="67"/>
      <c r="B108" s="83"/>
      <c r="C108" s="84"/>
      <c r="D108" s="78"/>
      <c r="E108" s="78" t="str">
        <f>IFERROR(__xludf.DUMMYFUNCTION("IF(LEN(C108)=0,"""",QUERY(Archive!C:C,""Select COUNT(C) WHERE lower(C) contains '""&amp;LOWER(C108)&amp;""' LABEL COUNT(C) ''""))"),"")</f>
        <v/>
      </c>
      <c r="F108" s="98"/>
      <c r="G108" s="99"/>
      <c r="H108" s="67"/>
      <c r="I108" s="67"/>
      <c r="J108" s="67"/>
      <c r="K108" s="67"/>
      <c r="L108" s="67"/>
    </row>
    <row r="109" ht="16.5" customHeight="1">
      <c r="A109" s="67"/>
      <c r="B109" s="83"/>
      <c r="C109" s="84"/>
      <c r="D109" s="78"/>
      <c r="E109" s="78" t="str">
        <f>IFERROR(__xludf.DUMMYFUNCTION("IF(LEN(C109)=0,"""",QUERY(Archive!C:C,""Select COUNT(C) WHERE lower(C) contains '""&amp;LOWER(C109)&amp;""' LABEL COUNT(C) ''""))"),"")</f>
        <v/>
      </c>
      <c r="F109" s="98"/>
      <c r="G109" s="99"/>
      <c r="H109" s="67"/>
      <c r="I109" s="67"/>
      <c r="J109" s="67"/>
      <c r="K109" s="67"/>
      <c r="L109" s="67"/>
    </row>
    <row r="110" ht="16.5" customHeight="1">
      <c r="A110" s="67"/>
      <c r="B110" s="83"/>
      <c r="C110" s="84"/>
      <c r="D110" s="78"/>
      <c r="E110" s="78" t="str">
        <f>IFERROR(__xludf.DUMMYFUNCTION("IF(LEN(C110)=0,"""",QUERY(Archive!C:C,""Select COUNT(C) WHERE lower(C) contains '""&amp;LOWER(C110)&amp;""' LABEL COUNT(C) ''""))"),"")</f>
        <v/>
      </c>
      <c r="F110" s="98"/>
      <c r="G110" s="99"/>
      <c r="H110" s="67"/>
      <c r="I110" s="67"/>
      <c r="J110" s="67"/>
      <c r="K110" s="67"/>
      <c r="L110" s="67"/>
    </row>
    <row r="111" ht="16.5" customHeight="1">
      <c r="A111" s="67"/>
      <c r="B111" s="83"/>
      <c r="C111" s="84"/>
      <c r="D111" s="78"/>
      <c r="E111" s="78" t="str">
        <f>IFERROR(__xludf.DUMMYFUNCTION("IF(LEN(C111)=0,"""",QUERY(Archive!C:C,""Select COUNT(C) WHERE lower(C) contains '""&amp;LOWER(C111)&amp;""' LABEL COUNT(C) ''""))"),"")</f>
        <v/>
      </c>
      <c r="F111" s="98"/>
      <c r="G111" s="99"/>
      <c r="H111" s="67"/>
      <c r="I111" s="67"/>
      <c r="J111" s="67"/>
      <c r="K111" s="67"/>
      <c r="L111" s="67"/>
    </row>
    <row r="112" ht="16.5" customHeight="1">
      <c r="A112" s="67"/>
      <c r="B112" s="83"/>
      <c r="C112" s="84"/>
      <c r="D112" s="78"/>
      <c r="E112" s="78" t="str">
        <f>IFERROR(__xludf.DUMMYFUNCTION("IF(LEN(C112)=0,"""",QUERY(Archive!C:C,""Select COUNT(C) WHERE lower(C) contains '""&amp;LOWER(C112)&amp;""' LABEL COUNT(C) ''""))"),"")</f>
        <v/>
      </c>
      <c r="F112" s="98"/>
      <c r="G112" s="99"/>
      <c r="H112" s="67"/>
      <c r="I112" s="67"/>
      <c r="J112" s="67"/>
      <c r="K112" s="67"/>
      <c r="L112" s="67"/>
    </row>
    <row r="113" ht="16.5" customHeight="1">
      <c r="A113" s="67"/>
      <c r="B113" s="83"/>
      <c r="C113" s="84"/>
      <c r="D113" s="78"/>
      <c r="E113" s="78" t="str">
        <f>IFERROR(__xludf.DUMMYFUNCTION("IF(LEN(C113)=0,"""",QUERY(Archive!C:C,""Select COUNT(C) WHERE lower(C) contains '""&amp;LOWER(C113)&amp;""' LABEL COUNT(C) ''""))"),"")</f>
        <v/>
      </c>
      <c r="F113" s="98"/>
      <c r="G113" s="99"/>
      <c r="H113" s="67"/>
      <c r="I113" s="67"/>
      <c r="J113" s="67"/>
      <c r="K113" s="67"/>
      <c r="L113" s="67"/>
    </row>
    <row r="114" ht="16.5" customHeight="1">
      <c r="A114" s="67"/>
      <c r="B114" s="83"/>
      <c r="C114" s="84"/>
      <c r="D114" s="78"/>
      <c r="E114" s="78" t="str">
        <f>IFERROR(__xludf.DUMMYFUNCTION("IF(LEN(C114)=0,"""",QUERY(Archive!C:C,""Select COUNT(C) WHERE lower(C) contains '""&amp;LOWER(C114)&amp;""' LABEL COUNT(C) ''""))"),"")</f>
        <v/>
      </c>
      <c r="F114" s="98"/>
      <c r="G114" s="99"/>
      <c r="H114" s="67"/>
      <c r="I114" s="67"/>
      <c r="J114" s="67"/>
      <c r="K114" s="67"/>
      <c r="L114" s="67"/>
    </row>
    <row r="115" ht="16.5" customHeight="1">
      <c r="A115" s="67"/>
      <c r="B115" s="83"/>
      <c r="C115" s="84"/>
      <c r="D115" s="78"/>
      <c r="E115" s="78" t="str">
        <f>IFERROR(__xludf.DUMMYFUNCTION("IF(LEN(C115)=0,"""",QUERY(Archive!C:C,""Select COUNT(C) WHERE lower(C) contains '""&amp;LOWER(C115)&amp;""' LABEL COUNT(C) ''""))"),"")</f>
        <v/>
      </c>
      <c r="F115" s="98"/>
      <c r="G115" s="99"/>
      <c r="H115" s="67"/>
      <c r="I115" s="67"/>
      <c r="J115" s="67"/>
      <c r="K115" s="67"/>
      <c r="L115" s="67"/>
    </row>
    <row r="116" ht="16.5" customHeight="1">
      <c r="A116" s="67"/>
      <c r="B116" s="83"/>
      <c r="C116" s="84"/>
      <c r="D116" s="78"/>
      <c r="E116" s="78" t="str">
        <f>IFERROR(__xludf.DUMMYFUNCTION("IF(LEN(C116)=0,"""",QUERY(Archive!C:C,""Select COUNT(C) WHERE lower(C) contains '""&amp;LOWER(C116)&amp;""' LABEL COUNT(C) ''""))"),"")</f>
        <v/>
      </c>
      <c r="F116" s="98"/>
      <c r="G116" s="99"/>
      <c r="H116" s="67"/>
      <c r="I116" s="67"/>
      <c r="J116" s="67"/>
      <c r="K116" s="67"/>
      <c r="L116" s="67"/>
    </row>
    <row r="117" ht="16.5" customHeight="1">
      <c r="A117" s="67"/>
      <c r="B117" s="83"/>
      <c r="C117" s="84"/>
      <c r="D117" s="78"/>
      <c r="E117" s="78" t="str">
        <f>IFERROR(__xludf.DUMMYFUNCTION("IF(LEN(C117)=0,"""",QUERY(Archive!C:C,""Select COUNT(C) WHERE lower(C) contains '""&amp;LOWER(C117)&amp;""' LABEL COUNT(C) ''""))"),"")</f>
        <v/>
      </c>
      <c r="F117" s="98"/>
      <c r="G117" s="99"/>
      <c r="H117" s="67"/>
      <c r="I117" s="67"/>
      <c r="J117" s="67"/>
      <c r="K117" s="67"/>
      <c r="L117" s="67"/>
    </row>
    <row r="118" ht="16.5" customHeight="1">
      <c r="A118" s="67"/>
      <c r="B118" s="83"/>
      <c r="C118" s="84"/>
      <c r="D118" s="78"/>
      <c r="E118" s="78" t="str">
        <f>IFERROR(__xludf.DUMMYFUNCTION("IF(LEN(C118)=0,"""",QUERY(Archive!C:C,""Select COUNT(C) WHERE lower(C) contains '""&amp;LOWER(C118)&amp;""' LABEL COUNT(C) ''""))"),"")</f>
        <v/>
      </c>
      <c r="F118" s="98"/>
      <c r="G118" s="99"/>
      <c r="H118" s="67"/>
      <c r="I118" s="67"/>
      <c r="J118" s="67"/>
      <c r="K118" s="67"/>
      <c r="L118" s="67"/>
    </row>
    <row r="119" ht="16.5" customHeight="1">
      <c r="A119" s="67"/>
      <c r="B119" s="83"/>
      <c r="C119" s="84"/>
      <c r="D119" s="78"/>
      <c r="E119" s="78" t="str">
        <f>IFERROR(__xludf.DUMMYFUNCTION("IF(LEN(C119)=0,"""",QUERY(Archive!C:C,""Select COUNT(C) WHERE lower(C) contains '""&amp;LOWER(C119)&amp;""' LABEL COUNT(C) ''""))"),"")</f>
        <v/>
      </c>
      <c r="F119" s="98"/>
      <c r="G119" s="99"/>
      <c r="H119" s="67"/>
      <c r="I119" s="67"/>
      <c r="J119" s="67"/>
      <c r="K119" s="67"/>
      <c r="L119" s="67"/>
    </row>
    <row r="120" ht="16.5" customHeight="1">
      <c r="A120" s="67"/>
      <c r="B120" s="83"/>
      <c r="C120" s="84"/>
      <c r="D120" s="78"/>
      <c r="E120" s="78" t="str">
        <f>IFERROR(__xludf.DUMMYFUNCTION("IF(LEN(C120)=0,"""",QUERY(Archive!C:C,""Select COUNT(C) WHERE lower(C) contains '""&amp;LOWER(C120)&amp;""' LABEL COUNT(C) ''""))"),"")</f>
        <v/>
      </c>
      <c r="F120" s="98"/>
      <c r="G120" s="99"/>
      <c r="H120" s="67"/>
      <c r="I120" s="67"/>
      <c r="J120" s="67"/>
      <c r="K120" s="67"/>
      <c r="L120" s="67"/>
    </row>
    <row r="121" ht="16.5" customHeight="1">
      <c r="A121" s="67"/>
      <c r="B121" s="83"/>
      <c r="C121" s="84"/>
      <c r="D121" s="78"/>
      <c r="E121" s="78" t="str">
        <f>IFERROR(__xludf.DUMMYFUNCTION("IF(LEN(C121)=0,"""",QUERY(Archive!C:C,""Select COUNT(C) WHERE lower(C) contains '""&amp;LOWER(C121)&amp;""' LABEL COUNT(C) ''""))"),"")</f>
        <v/>
      </c>
      <c r="F121" s="98"/>
      <c r="G121" s="99"/>
      <c r="H121" s="67"/>
      <c r="I121" s="67"/>
      <c r="J121" s="67"/>
      <c r="K121" s="67"/>
      <c r="L121" s="67"/>
    </row>
    <row r="122" ht="16.5" customHeight="1">
      <c r="A122" s="67"/>
      <c r="B122" s="83"/>
      <c r="C122" s="84"/>
      <c r="D122" s="78"/>
      <c r="E122" s="78" t="str">
        <f>IFERROR(__xludf.DUMMYFUNCTION("IF(LEN(C122)=0,"""",QUERY(Archive!C:C,""Select COUNT(C) WHERE lower(C) contains '""&amp;LOWER(C122)&amp;""' LABEL COUNT(C) ''""))"),"")</f>
        <v/>
      </c>
      <c r="F122" s="98"/>
      <c r="G122" s="99"/>
      <c r="H122" s="67"/>
      <c r="I122" s="67"/>
      <c r="J122" s="67"/>
      <c r="K122" s="67"/>
      <c r="L122" s="67"/>
    </row>
    <row r="123" ht="16.5" customHeight="1">
      <c r="A123" s="67"/>
      <c r="B123" s="83"/>
      <c r="C123" s="84"/>
      <c r="D123" s="78"/>
      <c r="E123" s="78" t="str">
        <f>IFERROR(__xludf.DUMMYFUNCTION("IF(LEN(C123)=0,"""",QUERY(Archive!C:C,""Select COUNT(C) WHERE lower(C) contains '""&amp;LOWER(C123)&amp;""' LABEL COUNT(C) ''""))"),"")</f>
        <v/>
      </c>
      <c r="F123" s="98"/>
      <c r="G123" s="99"/>
      <c r="H123" s="67"/>
      <c r="I123" s="67"/>
      <c r="J123" s="67"/>
      <c r="K123" s="67"/>
      <c r="L123" s="67"/>
    </row>
    <row r="124" ht="16.5" customHeight="1">
      <c r="A124" s="67"/>
      <c r="B124" s="83"/>
      <c r="C124" s="84"/>
      <c r="D124" s="78"/>
      <c r="E124" s="78" t="str">
        <f>IFERROR(__xludf.DUMMYFUNCTION("IF(LEN(C124)=0,"""",QUERY(Archive!C:C,""Select COUNT(C) WHERE lower(C) contains '""&amp;LOWER(C124)&amp;""' LABEL COUNT(C) ''""))"),"")</f>
        <v/>
      </c>
      <c r="F124" s="98"/>
      <c r="G124" s="99"/>
      <c r="H124" s="67"/>
      <c r="I124" s="67"/>
      <c r="J124" s="67"/>
      <c r="K124" s="67"/>
      <c r="L124" s="67"/>
    </row>
    <row r="125" ht="16.5" customHeight="1">
      <c r="A125" s="67"/>
      <c r="B125" s="83"/>
      <c r="C125" s="84"/>
      <c r="D125" s="78"/>
      <c r="E125" s="78" t="str">
        <f>IFERROR(__xludf.DUMMYFUNCTION("IF(LEN(C125)=0,"""",QUERY(Archive!C:C,""Select COUNT(C) WHERE lower(C) contains '""&amp;LOWER(C125)&amp;""' LABEL COUNT(C) ''""))"),"")</f>
        <v/>
      </c>
      <c r="F125" s="98"/>
      <c r="G125" s="99"/>
      <c r="H125" s="67"/>
      <c r="I125" s="67"/>
      <c r="J125" s="67"/>
      <c r="K125" s="67"/>
      <c r="L125" s="67"/>
    </row>
    <row r="126" ht="16.5" customHeight="1">
      <c r="A126" s="67"/>
      <c r="B126" s="83"/>
      <c r="C126" s="84"/>
      <c r="D126" s="78"/>
      <c r="E126" s="78" t="str">
        <f>IFERROR(__xludf.DUMMYFUNCTION("IF(LEN(C126)=0,"""",QUERY(Archive!C:C,""Select COUNT(C) WHERE lower(C) contains '""&amp;LOWER(C126)&amp;""' LABEL COUNT(C) ''""))"),"")</f>
        <v/>
      </c>
      <c r="F126" s="98"/>
      <c r="G126" s="99"/>
      <c r="H126" s="67"/>
      <c r="I126" s="67"/>
      <c r="J126" s="67"/>
      <c r="K126" s="67"/>
      <c r="L126" s="67"/>
    </row>
    <row r="127" ht="16.5" customHeight="1">
      <c r="A127" s="67"/>
      <c r="B127" s="83"/>
      <c r="C127" s="84"/>
      <c r="D127" s="78"/>
      <c r="E127" s="78" t="str">
        <f>IFERROR(__xludf.DUMMYFUNCTION("IF(LEN(C127)=0,"""",QUERY(Archive!C:C,""Select COUNT(C) WHERE lower(C) contains '""&amp;LOWER(C127)&amp;""' LABEL COUNT(C) ''""))"),"")</f>
        <v/>
      </c>
      <c r="F127" s="98"/>
      <c r="G127" s="99"/>
      <c r="H127" s="67"/>
      <c r="I127" s="67"/>
      <c r="J127" s="67"/>
      <c r="K127" s="67"/>
      <c r="L127" s="67"/>
    </row>
    <row r="128" ht="16.5" customHeight="1">
      <c r="A128" s="67"/>
      <c r="B128" s="83"/>
      <c r="C128" s="84"/>
      <c r="D128" s="78"/>
      <c r="E128" s="78" t="str">
        <f>IFERROR(__xludf.DUMMYFUNCTION("IF(LEN(C128)=0,"""",QUERY(Archive!C:C,""Select COUNT(C) WHERE lower(C) contains '""&amp;LOWER(C128)&amp;""' LABEL COUNT(C) ''""))"),"")</f>
        <v/>
      </c>
      <c r="F128" s="98"/>
      <c r="G128" s="99"/>
      <c r="H128" s="67"/>
      <c r="I128" s="67"/>
      <c r="J128" s="67"/>
      <c r="K128" s="67"/>
      <c r="L128" s="67"/>
    </row>
    <row r="129" ht="16.5" customHeight="1">
      <c r="A129" s="67"/>
      <c r="B129" s="83"/>
      <c r="C129" s="84"/>
      <c r="D129" s="78"/>
      <c r="E129" s="78" t="str">
        <f>IFERROR(__xludf.DUMMYFUNCTION("IF(LEN(C129)=0,"""",QUERY(Archive!C:C,""Select COUNT(C) WHERE lower(C) contains '""&amp;LOWER(C129)&amp;""' LABEL COUNT(C) ''""))"),"")</f>
        <v/>
      </c>
      <c r="F129" s="98"/>
      <c r="G129" s="99"/>
      <c r="H129" s="67"/>
      <c r="I129" s="67"/>
      <c r="J129" s="67"/>
      <c r="K129" s="67"/>
      <c r="L129" s="67"/>
    </row>
    <row r="130" ht="16.5" customHeight="1">
      <c r="A130" s="67"/>
      <c r="B130" s="83"/>
      <c r="C130" s="84"/>
      <c r="D130" s="78"/>
      <c r="E130" s="78" t="str">
        <f>IFERROR(__xludf.DUMMYFUNCTION("IF(LEN(C130)=0,"""",QUERY(Archive!C:C,""Select COUNT(C) WHERE lower(C) contains '""&amp;LOWER(C130)&amp;""' LABEL COUNT(C) ''""))"),"")</f>
        <v/>
      </c>
      <c r="F130" s="98"/>
      <c r="G130" s="99"/>
      <c r="H130" s="67"/>
      <c r="I130" s="67"/>
      <c r="J130" s="67"/>
      <c r="K130" s="67"/>
      <c r="L130" s="67"/>
    </row>
    <row r="131" ht="16.5" customHeight="1">
      <c r="A131" s="67"/>
      <c r="B131" s="83"/>
      <c r="C131" s="84"/>
      <c r="D131" s="78"/>
      <c r="E131" s="78" t="str">
        <f>IFERROR(__xludf.DUMMYFUNCTION("IF(LEN(C131)=0,"""",QUERY(Archive!C:C,""Select COUNT(C) WHERE lower(C) contains '""&amp;LOWER(C131)&amp;""' LABEL COUNT(C) ''""))"),"")</f>
        <v/>
      </c>
      <c r="F131" s="98"/>
      <c r="G131" s="99"/>
      <c r="H131" s="67"/>
      <c r="I131" s="67"/>
      <c r="J131" s="67"/>
      <c r="K131" s="67"/>
      <c r="L131" s="67"/>
    </row>
    <row r="132" ht="16.5" customHeight="1">
      <c r="A132" s="67"/>
      <c r="B132" s="83"/>
      <c r="C132" s="84"/>
      <c r="D132" s="78"/>
      <c r="E132" s="78" t="str">
        <f>IFERROR(__xludf.DUMMYFUNCTION("IF(LEN(C132)=0,"""",QUERY(Archive!C:C,""Select COUNT(C) WHERE lower(C) contains '""&amp;LOWER(C132)&amp;""' LABEL COUNT(C) ''""))"),"")</f>
        <v/>
      </c>
      <c r="F132" s="98"/>
      <c r="G132" s="99"/>
      <c r="H132" s="67"/>
      <c r="I132" s="67"/>
      <c r="J132" s="67"/>
      <c r="K132" s="67"/>
      <c r="L132" s="67"/>
    </row>
    <row r="133" ht="16.5" customHeight="1">
      <c r="A133" s="67"/>
      <c r="B133" s="83"/>
      <c r="C133" s="84"/>
      <c r="D133" s="78"/>
      <c r="E133" s="78" t="str">
        <f>IFERROR(__xludf.DUMMYFUNCTION("IF(LEN(C133)=0,"""",QUERY(Archive!C:C,""Select COUNT(C) WHERE lower(C) contains '""&amp;LOWER(C133)&amp;""' LABEL COUNT(C) ''""))"),"")</f>
        <v/>
      </c>
      <c r="F133" s="98"/>
      <c r="G133" s="99"/>
      <c r="H133" s="67"/>
      <c r="I133" s="67"/>
      <c r="J133" s="67"/>
      <c r="K133" s="67"/>
      <c r="L133" s="67"/>
    </row>
    <row r="134" ht="16.5" customHeight="1">
      <c r="A134" s="67"/>
      <c r="B134" s="83"/>
      <c r="C134" s="84"/>
      <c r="D134" s="78"/>
      <c r="E134" s="78" t="str">
        <f>IFERROR(__xludf.DUMMYFUNCTION("IF(LEN(C134)=0,"""",QUERY(Archive!C:C,""Select COUNT(C) WHERE lower(C) contains '""&amp;LOWER(C134)&amp;""' LABEL COUNT(C) ''""))"),"")</f>
        <v/>
      </c>
      <c r="F134" s="98"/>
      <c r="G134" s="99"/>
      <c r="H134" s="67"/>
      <c r="I134" s="67"/>
      <c r="J134" s="67"/>
      <c r="K134" s="67"/>
      <c r="L134" s="67"/>
    </row>
    <row r="135" ht="16.5" customHeight="1">
      <c r="A135" s="67"/>
      <c r="B135" s="83"/>
      <c r="C135" s="84"/>
      <c r="D135" s="78"/>
      <c r="E135" s="78" t="str">
        <f>IFERROR(__xludf.DUMMYFUNCTION("IF(LEN(C135)=0,"""",QUERY(Archive!C:C,""Select COUNT(C) WHERE lower(C) contains '""&amp;LOWER(C135)&amp;""' LABEL COUNT(C) ''""))"),"")</f>
        <v/>
      </c>
      <c r="F135" s="98"/>
      <c r="G135" s="99"/>
      <c r="H135" s="67"/>
      <c r="I135" s="67"/>
      <c r="J135" s="67"/>
      <c r="K135" s="67"/>
      <c r="L135" s="67"/>
    </row>
    <row r="136" ht="16.5" customHeight="1">
      <c r="A136" s="67"/>
      <c r="B136" s="83"/>
      <c r="C136" s="84"/>
      <c r="D136" s="78"/>
      <c r="E136" s="78" t="str">
        <f>IFERROR(__xludf.DUMMYFUNCTION("IF(LEN(C136)=0,"""",QUERY(Archive!C:C,""Select COUNT(C) WHERE lower(C) contains '""&amp;LOWER(C136)&amp;""' LABEL COUNT(C) ''""))"),"")</f>
        <v/>
      </c>
      <c r="F136" s="98"/>
      <c r="G136" s="99"/>
      <c r="H136" s="67"/>
      <c r="I136" s="67"/>
      <c r="J136" s="67"/>
      <c r="K136" s="67"/>
      <c r="L136" s="67"/>
    </row>
    <row r="137" ht="16.5" customHeight="1">
      <c r="A137" s="67"/>
      <c r="B137" s="83"/>
      <c r="C137" s="84"/>
      <c r="D137" s="78"/>
      <c r="E137" s="78" t="str">
        <f>IFERROR(__xludf.DUMMYFUNCTION("IF(LEN(C137)=0,"""",QUERY(Archive!C:C,""Select COUNT(C) WHERE lower(C) contains '""&amp;LOWER(C137)&amp;""' LABEL COUNT(C) ''""))"),"")</f>
        <v/>
      </c>
      <c r="F137" s="98"/>
      <c r="G137" s="99"/>
      <c r="H137" s="67"/>
      <c r="I137" s="67"/>
      <c r="J137" s="67"/>
      <c r="K137" s="67"/>
      <c r="L137" s="67"/>
    </row>
    <row r="138" ht="16.5" customHeight="1">
      <c r="A138" s="67"/>
      <c r="B138" s="83"/>
      <c r="C138" s="84"/>
      <c r="D138" s="78"/>
      <c r="E138" s="78" t="str">
        <f>IFERROR(__xludf.DUMMYFUNCTION("IF(LEN(C138)=0,"""",QUERY(Archive!C:C,""Select COUNT(C) WHERE lower(C) contains '""&amp;LOWER(C138)&amp;""' LABEL COUNT(C) ''""))"),"")</f>
        <v/>
      </c>
      <c r="F138" s="98"/>
      <c r="G138" s="99"/>
      <c r="H138" s="67"/>
      <c r="I138" s="67"/>
      <c r="J138" s="67"/>
      <c r="K138" s="67"/>
      <c r="L138" s="67"/>
    </row>
    <row r="139" ht="16.5" customHeight="1">
      <c r="A139" s="67"/>
      <c r="B139" s="83"/>
      <c r="C139" s="84"/>
      <c r="D139" s="78"/>
      <c r="E139" s="78" t="str">
        <f>IFERROR(__xludf.DUMMYFUNCTION("IF(LEN(C139)=0,"""",QUERY(Archive!C:C,""Select COUNT(C) WHERE lower(C) contains '""&amp;LOWER(C139)&amp;""' LABEL COUNT(C) ''""))"),"")</f>
        <v/>
      </c>
      <c r="F139" s="98"/>
      <c r="G139" s="99"/>
      <c r="H139" s="67"/>
      <c r="I139" s="67"/>
      <c r="J139" s="67"/>
      <c r="K139" s="67"/>
      <c r="L139" s="67"/>
    </row>
    <row r="140" ht="16.5" customHeight="1">
      <c r="A140" s="67"/>
      <c r="B140" s="83"/>
      <c r="C140" s="84"/>
      <c r="D140" s="78"/>
      <c r="E140" s="78" t="str">
        <f>IFERROR(__xludf.DUMMYFUNCTION("IF(LEN(C140)=0,"""",QUERY(Archive!C:C,""Select COUNT(C) WHERE lower(C) contains '""&amp;LOWER(C140)&amp;""' LABEL COUNT(C) ''""))"),"")</f>
        <v/>
      </c>
      <c r="F140" s="98"/>
      <c r="G140" s="99"/>
      <c r="H140" s="67"/>
      <c r="I140" s="67"/>
      <c r="J140" s="67"/>
      <c r="K140" s="67"/>
      <c r="L140" s="67"/>
    </row>
    <row r="141" ht="16.5" customHeight="1">
      <c r="A141" s="67"/>
      <c r="B141" s="83"/>
      <c r="C141" s="84"/>
      <c r="D141" s="78"/>
      <c r="E141" s="78" t="str">
        <f>IFERROR(__xludf.DUMMYFUNCTION("IF(LEN(C141)=0,"""",QUERY(Archive!C:C,""Select COUNT(C) WHERE lower(C) contains '""&amp;LOWER(C141)&amp;""' LABEL COUNT(C) ''""))"),"")</f>
        <v/>
      </c>
      <c r="F141" s="98"/>
      <c r="G141" s="99"/>
      <c r="H141" s="67"/>
      <c r="I141" s="67"/>
      <c r="J141" s="67"/>
      <c r="K141" s="67"/>
      <c r="L141" s="67"/>
    </row>
    <row r="142" ht="16.5" customHeight="1">
      <c r="A142" s="67"/>
      <c r="B142" s="83"/>
      <c r="C142" s="84"/>
      <c r="D142" s="78"/>
      <c r="E142" s="78" t="str">
        <f>IFERROR(__xludf.DUMMYFUNCTION("IF(LEN(C142)=0,"""",QUERY(Archive!C:C,""Select COUNT(C) WHERE lower(C) contains '""&amp;LOWER(C142)&amp;""' LABEL COUNT(C) ''""))"),"")</f>
        <v/>
      </c>
      <c r="F142" s="98"/>
      <c r="G142" s="99"/>
      <c r="H142" s="67"/>
      <c r="I142" s="67"/>
      <c r="J142" s="67"/>
      <c r="K142" s="67"/>
      <c r="L142" s="67"/>
    </row>
    <row r="143" ht="16.5" customHeight="1">
      <c r="A143" s="67"/>
      <c r="B143" s="83"/>
      <c r="C143" s="84"/>
      <c r="D143" s="78"/>
      <c r="E143" s="78" t="str">
        <f>IFERROR(__xludf.DUMMYFUNCTION("IF(LEN(C143)=0,"""",QUERY(Archive!C:C,""Select COUNT(C) WHERE lower(C) contains '""&amp;LOWER(C143)&amp;""' LABEL COUNT(C) ''""))"),"")</f>
        <v/>
      </c>
      <c r="F143" s="98"/>
      <c r="G143" s="99"/>
      <c r="H143" s="67"/>
      <c r="I143" s="67"/>
      <c r="J143" s="67"/>
      <c r="K143" s="67"/>
      <c r="L143" s="67"/>
    </row>
    <row r="144" ht="16.5" customHeight="1">
      <c r="A144" s="67"/>
      <c r="B144" s="83"/>
      <c r="C144" s="84"/>
      <c r="D144" s="78"/>
      <c r="E144" s="78" t="str">
        <f>IFERROR(__xludf.DUMMYFUNCTION("IF(LEN(C144)=0,"""",QUERY(Archive!C:C,""Select COUNT(C) WHERE lower(C) contains '""&amp;LOWER(C144)&amp;""' LABEL COUNT(C) ''""))"),"")</f>
        <v/>
      </c>
      <c r="F144" s="98"/>
      <c r="G144" s="99"/>
      <c r="H144" s="67"/>
      <c r="I144" s="67"/>
      <c r="J144" s="67"/>
      <c r="K144" s="67"/>
      <c r="L144" s="67"/>
    </row>
    <row r="145" ht="16.5" customHeight="1">
      <c r="A145" s="67"/>
      <c r="B145" s="83"/>
      <c r="C145" s="84"/>
      <c r="D145" s="78"/>
      <c r="E145" s="78" t="str">
        <f>IFERROR(__xludf.DUMMYFUNCTION("IF(LEN(C145)=0,"""",QUERY(Archive!C:C,""Select COUNT(C) WHERE lower(C) contains '""&amp;LOWER(C145)&amp;""' LABEL COUNT(C) ''""))"),"")</f>
        <v/>
      </c>
      <c r="F145" s="98"/>
      <c r="G145" s="99"/>
      <c r="H145" s="67"/>
      <c r="I145" s="67"/>
      <c r="J145" s="67"/>
      <c r="K145" s="67"/>
      <c r="L145" s="67"/>
    </row>
    <row r="146" ht="16.5" customHeight="1">
      <c r="A146" s="67"/>
      <c r="B146" s="83"/>
      <c r="C146" s="84"/>
      <c r="D146" s="78"/>
      <c r="E146" s="100"/>
      <c r="F146" s="98"/>
      <c r="G146" s="99"/>
      <c r="H146" s="67"/>
      <c r="I146" s="67"/>
      <c r="J146" s="67"/>
      <c r="K146" s="67"/>
      <c r="L146" s="67"/>
    </row>
    <row r="147" ht="16.5" customHeight="1">
      <c r="A147" s="67"/>
      <c r="B147" s="83"/>
      <c r="C147" s="84"/>
      <c r="D147" s="78"/>
      <c r="E147" s="100"/>
      <c r="F147" s="98"/>
      <c r="G147" s="99"/>
      <c r="H147" s="67"/>
      <c r="I147" s="67"/>
      <c r="J147" s="67"/>
      <c r="K147" s="67"/>
      <c r="L147" s="67"/>
    </row>
    <row r="148" ht="16.5" customHeight="1">
      <c r="A148" s="67"/>
      <c r="B148" s="83"/>
      <c r="C148" s="84"/>
      <c r="D148" s="78"/>
      <c r="E148" s="100"/>
      <c r="F148" s="98"/>
      <c r="G148" s="99"/>
      <c r="H148" s="67"/>
      <c r="I148" s="67"/>
      <c r="J148" s="67"/>
      <c r="K148" s="67"/>
      <c r="L148" s="67"/>
    </row>
    <row r="149" ht="16.5" customHeight="1">
      <c r="A149" s="67"/>
      <c r="B149" s="83"/>
      <c r="C149" s="84"/>
      <c r="D149" s="78"/>
      <c r="E149" s="100"/>
      <c r="F149" s="98"/>
      <c r="G149" s="99"/>
      <c r="H149" s="67"/>
      <c r="I149" s="67"/>
      <c r="J149" s="67"/>
      <c r="K149" s="67"/>
      <c r="L149" s="67"/>
    </row>
    <row r="150" ht="16.5" customHeight="1">
      <c r="A150" s="67"/>
      <c r="B150" s="83"/>
      <c r="C150" s="84"/>
      <c r="D150" s="78"/>
      <c r="E150" s="100"/>
      <c r="F150" s="98"/>
      <c r="G150" s="99"/>
      <c r="H150" s="67"/>
      <c r="I150" s="67"/>
      <c r="J150" s="67"/>
      <c r="K150" s="67"/>
      <c r="L150" s="67"/>
    </row>
    <row r="151" ht="16.5" customHeight="1">
      <c r="A151" s="67"/>
      <c r="B151" s="83"/>
      <c r="C151" s="84"/>
      <c r="D151" s="78"/>
      <c r="E151" s="100"/>
      <c r="F151" s="98"/>
      <c r="G151" s="99"/>
      <c r="H151" s="67"/>
      <c r="I151" s="67"/>
      <c r="J151" s="67"/>
      <c r="K151" s="67"/>
      <c r="L151" s="67"/>
    </row>
    <row r="152" ht="16.5" customHeight="1">
      <c r="A152" s="67"/>
      <c r="B152" s="83"/>
      <c r="C152" s="84"/>
      <c r="D152" s="78"/>
      <c r="E152" s="100"/>
      <c r="F152" s="98"/>
      <c r="G152" s="99"/>
      <c r="H152" s="67"/>
      <c r="I152" s="67"/>
      <c r="J152" s="67"/>
      <c r="K152" s="67"/>
      <c r="L152" s="67"/>
    </row>
    <row r="153" ht="16.5" customHeight="1">
      <c r="A153" s="67"/>
      <c r="B153" s="83"/>
      <c r="C153" s="84"/>
      <c r="D153" s="78"/>
      <c r="E153" s="100"/>
      <c r="F153" s="98"/>
      <c r="G153" s="99"/>
      <c r="H153" s="67"/>
      <c r="I153" s="67"/>
      <c r="J153" s="67"/>
      <c r="K153" s="67"/>
      <c r="L153" s="67"/>
    </row>
    <row r="154" ht="16.5" customHeight="1">
      <c r="A154" s="67"/>
      <c r="B154" s="83"/>
      <c r="C154" s="84"/>
      <c r="D154" s="78"/>
      <c r="E154" s="100"/>
      <c r="F154" s="98"/>
      <c r="G154" s="99"/>
      <c r="H154" s="67"/>
      <c r="I154" s="67"/>
      <c r="J154" s="67"/>
      <c r="K154" s="67"/>
      <c r="L154" s="67"/>
    </row>
    <row r="155" ht="16.5" customHeight="1">
      <c r="A155" s="67"/>
      <c r="B155" s="83"/>
      <c r="C155" s="84"/>
      <c r="D155" s="78"/>
      <c r="E155" s="100"/>
      <c r="F155" s="98"/>
      <c r="G155" s="99"/>
      <c r="H155" s="67"/>
      <c r="I155" s="67"/>
      <c r="J155" s="67"/>
      <c r="K155" s="67"/>
      <c r="L155" s="67"/>
    </row>
    <row r="156" ht="16.5" customHeight="1">
      <c r="A156" s="67"/>
      <c r="B156" s="83"/>
      <c r="C156" s="84"/>
      <c r="D156" s="78"/>
      <c r="E156" s="100"/>
      <c r="F156" s="98"/>
      <c r="G156" s="99"/>
      <c r="H156" s="67"/>
      <c r="I156" s="67"/>
      <c r="J156" s="67"/>
      <c r="K156" s="67"/>
      <c r="L156" s="67"/>
    </row>
    <row r="157" ht="16.5" customHeight="1">
      <c r="A157" s="67"/>
      <c r="B157" s="83"/>
      <c r="C157" s="84"/>
      <c r="D157" s="78"/>
      <c r="E157" s="100"/>
      <c r="F157" s="98"/>
      <c r="G157" s="99"/>
      <c r="H157" s="67"/>
      <c r="I157" s="67"/>
      <c r="J157" s="67"/>
      <c r="K157" s="67"/>
      <c r="L157" s="67"/>
    </row>
    <row r="158" ht="16.5" customHeight="1">
      <c r="A158" s="67"/>
      <c r="B158" s="83"/>
      <c r="C158" s="84"/>
      <c r="D158" s="78"/>
      <c r="E158" s="100"/>
      <c r="F158" s="98"/>
      <c r="G158" s="99"/>
      <c r="H158" s="67"/>
      <c r="I158" s="67"/>
      <c r="J158" s="67"/>
      <c r="K158" s="67"/>
      <c r="L158" s="67"/>
    </row>
    <row r="159" ht="16.5" customHeight="1">
      <c r="A159" s="67"/>
      <c r="B159" s="83"/>
      <c r="C159" s="84"/>
      <c r="D159" s="78"/>
      <c r="E159" s="100"/>
      <c r="F159" s="98"/>
      <c r="G159" s="99"/>
      <c r="H159" s="67"/>
      <c r="I159" s="67"/>
      <c r="J159" s="67"/>
      <c r="K159" s="67"/>
      <c r="L159" s="67"/>
    </row>
    <row r="160" ht="16.5" customHeight="1">
      <c r="A160" s="67"/>
      <c r="B160" s="83"/>
      <c r="C160" s="84"/>
      <c r="D160" s="78"/>
      <c r="E160" s="100"/>
      <c r="F160" s="98"/>
      <c r="G160" s="99"/>
      <c r="H160" s="67"/>
      <c r="I160" s="67"/>
      <c r="J160" s="67"/>
      <c r="K160" s="67"/>
      <c r="L160" s="67"/>
    </row>
    <row r="161" ht="16.5" customHeight="1">
      <c r="A161" s="67"/>
      <c r="B161" s="83"/>
      <c r="C161" s="84"/>
      <c r="D161" s="78"/>
      <c r="E161" s="100"/>
      <c r="F161" s="98"/>
      <c r="G161" s="99"/>
      <c r="H161" s="67"/>
      <c r="I161" s="67"/>
      <c r="J161" s="67"/>
      <c r="K161" s="67"/>
      <c r="L161" s="67"/>
    </row>
    <row r="162" ht="16.5" customHeight="1">
      <c r="A162" s="67"/>
      <c r="B162" s="83"/>
      <c r="C162" s="84"/>
      <c r="D162" s="78"/>
      <c r="E162" s="100"/>
      <c r="F162" s="98"/>
      <c r="G162" s="99"/>
      <c r="H162" s="67"/>
      <c r="I162" s="67"/>
      <c r="J162" s="67"/>
      <c r="K162" s="67"/>
      <c r="L162" s="67"/>
    </row>
    <row r="163" ht="16.5" customHeight="1">
      <c r="A163" s="67"/>
      <c r="B163" s="83"/>
      <c r="C163" s="84"/>
      <c r="D163" s="78"/>
      <c r="E163" s="100"/>
      <c r="F163" s="98"/>
      <c r="G163" s="99"/>
      <c r="H163" s="67"/>
      <c r="I163" s="67"/>
      <c r="J163" s="67"/>
      <c r="K163" s="67"/>
      <c r="L163" s="67"/>
    </row>
    <row r="164" ht="16.5" customHeight="1">
      <c r="A164" s="67"/>
      <c r="B164" s="83"/>
      <c r="C164" s="84"/>
      <c r="D164" s="78"/>
      <c r="E164" s="100"/>
      <c r="F164" s="98"/>
      <c r="G164" s="99"/>
      <c r="H164" s="67"/>
      <c r="I164" s="67"/>
      <c r="J164" s="67"/>
      <c r="K164" s="67"/>
      <c r="L164" s="67"/>
    </row>
    <row r="165" ht="16.5" customHeight="1">
      <c r="A165" s="67"/>
      <c r="B165" s="83"/>
      <c r="C165" s="84"/>
      <c r="D165" s="78"/>
      <c r="E165" s="100"/>
      <c r="F165" s="98"/>
      <c r="G165" s="99"/>
      <c r="H165" s="67"/>
      <c r="I165" s="67"/>
      <c r="J165" s="67"/>
      <c r="K165" s="67"/>
      <c r="L165" s="67"/>
    </row>
    <row r="166" ht="16.5" customHeight="1">
      <c r="A166" s="67"/>
      <c r="B166" s="83"/>
      <c r="C166" s="84"/>
      <c r="D166" s="78"/>
      <c r="E166" s="100"/>
      <c r="F166" s="98"/>
      <c r="G166" s="99"/>
      <c r="H166" s="67"/>
      <c r="I166" s="67"/>
      <c r="J166" s="67"/>
      <c r="K166" s="67"/>
      <c r="L166" s="67"/>
    </row>
    <row r="167" ht="16.5" customHeight="1">
      <c r="A167" s="67"/>
      <c r="B167" s="83"/>
      <c r="C167" s="84"/>
      <c r="D167" s="78"/>
      <c r="E167" s="100"/>
      <c r="F167" s="98"/>
      <c r="G167" s="99"/>
      <c r="H167" s="67"/>
      <c r="I167" s="67"/>
      <c r="J167" s="67"/>
      <c r="K167" s="67"/>
      <c r="L167" s="67"/>
    </row>
    <row r="168" ht="16.5" customHeight="1">
      <c r="A168" s="67"/>
      <c r="B168" s="83"/>
      <c r="C168" s="84"/>
      <c r="D168" s="78"/>
      <c r="E168" s="100"/>
      <c r="F168" s="98"/>
      <c r="G168" s="99"/>
      <c r="H168" s="67"/>
      <c r="I168" s="67"/>
      <c r="J168" s="67"/>
      <c r="K168" s="67"/>
      <c r="L168" s="67"/>
    </row>
    <row r="169" ht="16.5" customHeight="1">
      <c r="A169" s="67"/>
      <c r="B169" s="83"/>
      <c r="C169" s="84"/>
      <c r="D169" s="78"/>
      <c r="E169" s="100"/>
      <c r="F169" s="98"/>
      <c r="G169" s="99"/>
      <c r="H169" s="67"/>
      <c r="I169" s="67"/>
      <c r="J169" s="67"/>
      <c r="K169" s="67"/>
      <c r="L169" s="67"/>
    </row>
    <row r="170" ht="16.5" customHeight="1">
      <c r="A170" s="67"/>
      <c r="B170" s="83"/>
      <c r="C170" s="84"/>
      <c r="D170" s="78"/>
      <c r="E170" s="100"/>
      <c r="F170" s="98"/>
      <c r="G170" s="99"/>
      <c r="H170" s="67"/>
      <c r="I170" s="67"/>
      <c r="J170" s="67"/>
      <c r="K170" s="67"/>
      <c r="L170" s="67"/>
    </row>
    <row r="171" ht="16.5" customHeight="1">
      <c r="A171" s="67"/>
      <c r="B171" s="83"/>
      <c r="C171" s="84"/>
      <c r="D171" s="78"/>
      <c r="E171" s="100"/>
      <c r="F171" s="98"/>
      <c r="G171" s="99"/>
      <c r="H171" s="67"/>
      <c r="I171" s="67"/>
      <c r="J171" s="67"/>
      <c r="K171" s="67"/>
      <c r="L171" s="67"/>
    </row>
    <row r="172" ht="16.5" customHeight="1">
      <c r="A172" s="67"/>
      <c r="B172" s="83"/>
      <c r="C172" s="84"/>
      <c r="D172" s="78"/>
      <c r="E172" s="100"/>
      <c r="F172" s="98"/>
      <c r="G172" s="99"/>
      <c r="H172" s="67"/>
      <c r="I172" s="67"/>
      <c r="J172" s="67"/>
      <c r="K172" s="67"/>
      <c r="L172" s="67"/>
    </row>
    <row r="173" ht="16.5" customHeight="1">
      <c r="A173" s="67"/>
      <c r="B173" s="83"/>
      <c r="C173" s="84"/>
      <c r="D173" s="78"/>
      <c r="E173" s="100"/>
      <c r="F173" s="98"/>
      <c r="G173" s="99"/>
      <c r="H173" s="67"/>
      <c r="I173" s="67"/>
      <c r="J173" s="67"/>
      <c r="K173" s="67"/>
      <c r="L173" s="67"/>
    </row>
    <row r="174" ht="16.5" customHeight="1">
      <c r="A174" s="67"/>
      <c r="B174" s="83"/>
      <c r="C174" s="84"/>
      <c r="D174" s="78"/>
      <c r="E174" s="100"/>
      <c r="F174" s="98"/>
      <c r="G174" s="99"/>
      <c r="H174" s="67"/>
      <c r="I174" s="67"/>
      <c r="J174" s="67"/>
      <c r="K174" s="67"/>
      <c r="L174" s="67"/>
    </row>
    <row r="175" ht="16.5" customHeight="1">
      <c r="A175" s="67"/>
      <c r="B175" s="83"/>
      <c r="C175" s="84"/>
      <c r="D175" s="78"/>
      <c r="E175" s="100"/>
      <c r="F175" s="98"/>
      <c r="G175" s="99"/>
      <c r="H175" s="67"/>
      <c r="I175" s="67"/>
      <c r="J175" s="67"/>
      <c r="K175" s="67"/>
      <c r="L175" s="67"/>
    </row>
    <row r="176" ht="16.5" customHeight="1">
      <c r="A176" s="67"/>
      <c r="B176" s="83"/>
      <c r="C176" s="84"/>
      <c r="D176" s="78"/>
      <c r="E176" s="100"/>
      <c r="F176" s="98"/>
      <c r="G176" s="99"/>
      <c r="H176" s="67"/>
      <c r="I176" s="67"/>
      <c r="J176" s="67"/>
      <c r="K176" s="67"/>
      <c r="L176" s="67"/>
    </row>
    <row r="177" ht="16.5" customHeight="1">
      <c r="A177" s="67"/>
      <c r="B177" s="83"/>
      <c r="C177" s="84"/>
      <c r="D177" s="78"/>
      <c r="E177" s="100"/>
      <c r="F177" s="98"/>
      <c r="G177" s="99"/>
      <c r="H177" s="67"/>
      <c r="I177" s="67"/>
      <c r="J177" s="67"/>
      <c r="K177" s="67"/>
      <c r="L177" s="67"/>
    </row>
    <row r="178" ht="16.5" customHeight="1">
      <c r="A178" s="67"/>
      <c r="B178" s="83"/>
      <c r="C178" s="84"/>
      <c r="D178" s="78"/>
      <c r="E178" s="100"/>
      <c r="F178" s="98"/>
      <c r="G178" s="99"/>
      <c r="H178" s="67"/>
      <c r="I178" s="67"/>
      <c r="J178" s="67"/>
      <c r="K178" s="67"/>
      <c r="L178" s="67"/>
    </row>
    <row r="179" ht="16.5" customHeight="1">
      <c r="A179" s="67"/>
      <c r="B179" s="83"/>
      <c r="C179" s="84"/>
      <c r="D179" s="78"/>
      <c r="E179" s="100"/>
      <c r="F179" s="98"/>
      <c r="G179" s="99"/>
      <c r="H179" s="67"/>
      <c r="I179" s="67"/>
      <c r="J179" s="67"/>
      <c r="K179" s="67"/>
      <c r="L179" s="67"/>
    </row>
    <row r="180" ht="16.5" customHeight="1">
      <c r="A180" s="67"/>
      <c r="B180" s="83"/>
      <c r="C180" s="84"/>
      <c r="D180" s="78"/>
      <c r="E180" s="100"/>
      <c r="F180" s="98"/>
      <c r="G180" s="99"/>
      <c r="H180" s="67"/>
      <c r="I180" s="67"/>
      <c r="J180" s="67"/>
      <c r="K180" s="67"/>
      <c r="L180" s="67"/>
    </row>
    <row r="181" ht="16.5" customHeight="1">
      <c r="A181" s="67"/>
      <c r="B181" s="83"/>
      <c r="C181" s="84"/>
      <c r="D181" s="78"/>
      <c r="E181" s="100"/>
      <c r="F181" s="98"/>
      <c r="G181" s="99"/>
      <c r="H181" s="67"/>
      <c r="I181" s="67"/>
      <c r="J181" s="67"/>
      <c r="K181" s="67"/>
      <c r="L181" s="67"/>
    </row>
    <row r="182" ht="16.5" customHeight="1">
      <c r="A182" s="67"/>
      <c r="B182" s="83"/>
      <c r="C182" s="84"/>
      <c r="D182" s="78"/>
      <c r="E182" s="100"/>
      <c r="F182" s="98"/>
      <c r="G182" s="99"/>
      <c r="H182" s="67"/>
      <c r="I182" s="67"/>
      <c r="J182" s="67"/>
      <c r="K182" s="67"/>
      <c r="L182" s="67"/>
    </row>
    <row r="183" ht="16.5" customHeight="1">
      <c r="A183" s="67"/>
      <c r="B183" s="83"/>
      <c r="C183" s="84"/>
      <c r="D183" s="78"/>
      <c r="E183" s="100"/>
      <c r="F183" s="98"/>
      <c r="G183" s="99"/>
      <c r="H183" s="67"/>
      <c r="I183" s="67"/>
      <c r="J183" s="67"/>
      <c r="K183" s="67"/>
      <c r="L183" s="67"/>
    </row>
    <row r="184" ht="16.5" customHeight="1">
      <c r="A184" s="67"/>
      <c r="B184" s="83"/>
      <c r="C184" s="84"/>
      <c r="D184" s="78"/>
      <c r="E184" s="100"/>
      <c r="F184" s="98"/>
      <c r="G184" s="99"/>
      <c r="H184" s="67"/>
      <c r="I184" s="67"/>
      <c r="J184" s="67"/>
      <c r="K184" s="67"/>
      <c r="L184" s="67"/>
    </row>
    <row r="185" ht="16.5" customHeight="1">
      <c r="A185" s="67"/>
      <c r="B185" s="83"/>
      <c r="C185" s="84"/>
      <c r="D185" s="78"/>
      <c r="E185" s="100"/>
      <c r="F185" s="98"/>
      <c r="G185" s="99"/>
      <c r="H185" s="67"/>
      <c r="I185" s="67"/>
      <c r="J185" s="67"/>
      <c r="K185" s="67"/>
      <c r="L185" s="67"/>
    </row>
    <row r="186" ht="16.5" customHeight="1">
      <c r="A186" s="67"/>
      <c r="B186" s="83"/>
      <c r="C186" s="84"/>
      <c r="D186" s="78"/>
      <c r="E186" s="100"/>
      <c r="F186" s="98"/>
      <c r="G186" s="99"/>
      <c r="H186" s="67"/>
      <c r="I186" s="67"/>
      <c r="J186" s="67"/>
      <c r="K186" s="67"/>
      <c r="L186" s="67"/>
    </row>
    <row r="187" ht="16.5" customHeight="1">
      <c r="A187" s="67"/>
      <c r="B187" s="83"/>
      <c r="C187" s="84"/>
      <c r="D187" s="78"/>
      <c r="E187" s="100"/>
      <c r="F187" s="98"/>
      <c r="G187" s="99"/>
      <c r="H187" s="67"/>
      <c r="I187" s="67"/>
      <c r="J187" s="67"/>
      <c r="K187" s="67"/>
      <c r="L187" s="67"/>
    </row>
    <row r="188" ht="16.5" customHeight="1">
      <c r="A188" s="67"/>
      <c r="B188" s="83"/>
      <c r="C188" s="84"/>
      <c r="D188" s="78"/>
      <c r="E188" s="100"/>
      <c r="F188" s="98"/>
      <c r="G188" s="99"/>
      <c r="H188" s="67"/>
      <c r="I188" s="67"/>
      <c r="J188" s="67"/>
      <c r="K188" s="67"/>
      <c r="L188" s="67"/>
    </row>
    <row r="189" ht="16.5" customHeight="1">
      <c r="A189" s="67"/>
      <c r="B189" s="83"/>
      <c r="C189" s="84"/>
      <c r="D189" s="78"/>
      <c r="E189" s="100"/>
      <c r="F189" s="98"/>
      <c r="G189" s="99"/>
      <c r="H189" s="67"/>
      <c r="I189" s="67"/>
      <c r="J189" s="67"/>
      <c r="K189" s="67"/>
      <c r="L189" s="67"/>
    </row>
    <row r="190" ht="16.5" customHeight="1">
      <c r="A190" s="67"/>
      <c r="B190" s="83"/>
      <c r="C190" s="84"/>
      <c r="D190" s="78"/>
      <c r="E190" s="100"/>
      <c r="F190" s="98"/>
      <c r="G190" s="99"/>
      <c r="H190" s="67"/>
      <c r="I190" s="67"/>
      <c r="J190" s="67"/>
      <c r="K190" s="67"/>
      <c r="L190" s="67"/>
    </row>
    <row r="191" ht="16.5" customHeight="1">
      <c r="A191" s="67"/>
      <c r="B191" s="83"/>
      <c r="C191" s="84"/>
      <c r="D191" s="78"/>
      <c r="E191" s="100"/>
      <c r="F191" s="98"/>
      <c r="G191" s="99"/>
      <c r="H191" s="67"/>
      <c r="I191" s="67"/>
      <c r="J191" s="67"/>
      <c r="K191" s="67"/>
      <c r="L191" s="67"/>
    </row>
    <row r="192" ht="16.5" customHeight="1">
      <c r="A192" s="67"/>
      <c r="B192" s="83"/>
      <c r="C192" s="84"/>
      <c r="D192" s="78"/>
      <c r="E192" s="100"/>
      <c r="F192" s="98"/>
      <c r="G192" s="99"/>
      <c r="H192" s="67"/>
      <c r="I192" s="67"/>
      <c r="J192" s="67"/>
      <c r="K192" s="67"/>
      <c r="L192" s="67"/>
    </row>
    <row r="193" ht="16.5" customHeight="1">
      <c r="A193" s="67"/>
      <c r="B193" s="83"/>
      <c r="C193" s="84"/>
      <c r="D193" s="78"/>
      <c r="E193" s="100"/>
      <c r="F193" s="98"/>
      <c r="G193" s="99"/>
      <c r="H193" s="67"/>
      <c r="I193" s="67"/>
      <c r="J193" s="67"/>
      <c r="K193" s="67"/>
      <c r="L193" s="67"/>
    </row>
    <row r="194" ht="16.5" customHeight="1">
      <c r="A194" s="67"/>
      <c r="B194" s="83"/>
      <c r="C194" s="84"/>
      <c r="D194" s="78"/>
      <c r="E194" s="100"/>
      <c r="F194" s="98"/>
      <c r="G194" s="99"/>
      <c r="H194" s="67"/>
      <c r="I194" s="67"/>
      <c r="J194" s="67"/>
      <c r="K194" s="67"/>
      <c r="L194" s="67"/>
    </row>
    <row r="195" ht="16.5" customHeight="1">
      <c r="A195" s="67"/>
      <c r="B195" s="83"/>
      <c r="C195" s="84"/>
      <c r="D195" s="78"/>
      <c r="E195" s="100"/>
      <c r="F195" s="98"/>
      <c r="G195" s="99"/>
      <c r="H195" s="67"/>
      <c r="I195" s="67"/>
      <c r="J195" s="67"/>
      <c r="K195" s="67"/>
      <c r="L195" s="67"/>
    </row>
    <row r="196" ht="16.5" customHeight="1">
      <c r="A196" s="67"/>
      <c r="B196" s="83"/>
      <c r="C196" s="84"/>
      <c r="D196" s="78"/>
      <c r="E196" s="100"/>
      <c r="F196" s="98"/>
      <c r="G196" s="99"/>
      <c r="H196" s="67"/>
      <c r="I196" s="67"/>
      <c r="J196" s="67"/>
      <c r="K196" s="67"/>
      <c r="L196" s="67"/>
    </row>
    <row r="197" ht="16.5" customHeight="1">
      <c r="A197" s="67"/>
      <c r="B197" s="83"/>
      <c r="C197" s="84"/>
      <c r="D197" s="78"/>
      <c r="E197" s="100"/>
      <c r="F197" s="98"/>
      <c r="G197" s="99"/>
      <c r="H197" s="67"/>
      <c r="I197" s="67"/>
      <c r="J197" s="67"/>
      <c r="K197" s="67"/>
      <c r="L197" s="67"/>
    </row>
    <row r="198" ht="16.5" customHeight="1">
      <c r="A198" s="67"/>
      <c r="B198" s="83"/>
      <c r="C198" s="84"/>
      <c r="D198" s="78"/>
      <c r="E198" s="100"/>
      <c r="F198" s="98"/>
      <c r="G198" s="99"/>
      <c r="H198" s="67"/>
      <c r="I198" s="67"/>
      <c r="J198" s="67"/>
      <c r="K198" s="67"/>
      <c r="L198" s="67"/>
    </row>
    <row r="199" ht="16.5" customHeight="1">
      <c r="A199" s="67"/>
      <c r="B199" s="83"/>
      <c r="C199" s="84"/>
      <c r="D199" s="78"/>
      <c r="E199" s="100"/>
      <c r="F199" s="98"/>
      <c r="G199" s="99"/>
      <c r="H199" s="67"/>
      <c r="I199" s="67"/>
      <c r="J199" s="67"/>
      <c r="K199" s="67"/>
      <c r="L199" s="67"/>
    </row>
    <row r="200" ht="16.5" customHeight="1">
      <c r="A200" s="67"/>
      <c r="B200" s="83"/>
      <c r="C200" s="84"/>
      <c r="D200" s="78"/>
      <c r="E200" s="100"/>
      <c r="F200" s="98"/>
      <c r="G200" s="99"/>
      <c r="H200" s="67"/>
      <c r="I200" s="67"/>
      <c r="J200" s="67"/>
      <c r="K200" s="67"/>
      <c r="L200" s="67"/>
    </row>
    <row r="201" ht="16.5" customHeight="1">
      <c r="A201" s="67"/>
      <c r="B201" s="83"/>
      <c r="C201" s="84"/>
      <c r="D201" s="78"/>
      <c r="E201" s="100"/>
      <c r="F201" s="98"/>
      <c r="G201" s="99"/>
      <c r="H201" s="67"/>
      <c r="I201" s="67"/>
      <c r="J201" s="67"/>
      <c r="K201" s="67"/>
      <c r="L201" s="67"/>
    </row>
    <row r="202" ht="16.5" customHeight="1">
      <c r="A202" s="67"/>
      <c r="B202" s="83"/>
      <c r="C202" s="84"/>
      <c r="D202" s="78"/>
      <c r="E202" s="100"/>
      <c r="F202" s="98"/>
      <c r="G202" s="99"/>
      <c r="H202" s="67"/>
      <c r="I202" s="67"/>
      <c r="J202" s="67"/>
      <c r="K202" s="67"/>
      <c r="L202" s="67"/>
    </row>
    <row r="203" ht="16.5" customHeight="1">
      <c r="A203" s="67"/>
      <c r="B203" s="83"/>
      <c r="C203" s="84"/>
      <c r="D203" s="78"/>
      <c r="E203" s="100"/>
      <c r="F203" s="98"/>
      <c r="G203" s="99"/>
      <c r="H203" s="67"/>
      <c r="I203" s="67"/>
      <c r="J203" s="67"/>
      <c r="K203" s="67"/>
      <c r="L203" s="67"/>
    </row>
    <row r="204" ht="16.5" customHeight="1">
      <c r="A204" s="67"/>
      <c r="B204" s="83"/>
      <c r="C204" s="84"/>
      <c r="D204" s="78"/>
      <c r="E204" s="100"/>
      <c r="F204" s="98"/>
      <c r="G204" s="99"/>
      <c r="H204" s="67"/>
      <c r="I204" s="67"/>
      <c r="J204" s="67"/>
      <c r="K204" s="67"/>
      <c r="L204" s="67"/>
    </row>
    <row r="205" ht="16.5" customHeight="1">
      <c r="A205" s="67"/>
      <c r="B205" s="83"/>
      <c r="C205" s="84"/>
      <c r="D205" s="78"/>
      <c r="E205" s="100"/>
      <c r="F205" s="98"/>
      <c r="G205" s="99"/>
      <c r="H205" s="67"/>
      <c r="I205" s="67"/>
      <c r="J205" s="67"/>
      <c r="K205" s="67"/>
      <c r="L205" s="67"/>
    </row>
    <row r="206" ht="16.5" customHeight="1">
      <c r="A206" s="67"/>
      <c r="B206" s="83"/>
      <c r="C206" s="84"/>
      <c r="D206" s="78"/>
      <c r="E206" s="100"/>
      <c r="F206" s="98"/>
      <c r="G206" s="99"/>
      <c r="H206" s="67"/>
      <c r="I206" s="67"/>
      <c r="J206" s="67"/>
      <c r="K206" s="67"/>
      <c r="L206" s="67"/>
    </row>
    <row r="207" ht="16.5" customHeight="1">
      <c r="A207" s="67"/>
      <c r="B207" s="83"/>
      <c r="C207" s="84"/>
      <c r="D207" s="78"/>
      <c r="E207" s="100"/>
      <c r="F207" s="98"/>
      <c r="G207" s="99"/>
      <c r="H207" s="67"/>
      <c r="I207" s="67"/>
      <c r="J207" s="67"/>
      <c r="K207" s="67"/>
      <c r="L207" s="67"/>
    </row>
    <row r="208" ht="16.5" customHeight="1">
      <c r="A208" s="67"/>
      <c r="B208" s="83"/>
      <c r="C208" s="84"/>
      <c r="D208" s="78"/>
      <c r="E208" s="100"/>
      <c r="F208" s="98"/>
      <c r="G208" s="99"/>
      <c r="H208" s="67"/>
      <c r="I208" s="67"/>
      <c r="J208" s="67"/>
      <c r="K208" s="67"/>
      <c r="L208" s="67"/>
    </row>
    <row r="209" ht="16.5" customHeight="1">
      <c r="A209" s="67"/>
      <c r="B209" s="83"/>
      <c r="C209" s="84"/>
      <c r="D209" s="78"/>
      <c r="E209" s="100"/>
      <c r="F209" s="98"/>
      <c r="G209" s="99"/>
      <c r="H209" s="67"/>
      <c r="I209" s="67"/>
      <c r="J209" s="67"/>
      <c r="K209" s="67"/>
      <c r="L209" s="67"/>
    </row>
    <row r="210" ht="16.5" customHeight="1">
      <c r="A210" s="67"/>
      <c r="B210" s="83"/>
      <c r="C210" s="84"/>
      <c r="D210" s="78"/>
      <c r="E210" s="100"/>
      <c r="F210" s="98"/>
      <c r="G210" s="99"/>
      <c r="H210" s="67"/>
      <c r="I210" s="67"/>
      <c r="J210" s="67"/>
      <c r="K210" s="67"/>
      <c r="L210" s="67"/>
    </row>
    <row r="211" ht="16.5" customHeight="1">
      <c r="A211" s="67"/>
      <c r="B211" s="83"/>
      <c r="C211" s="84"/>
      <c r="D211" s="78"/>
      <c r="E211" s="100"/>
      <c r="F211" s="98"/>
      <c r="G211" s="99"/>
      <c r="H211" s="67"/>
      <c r="I211" s="67"/>
      <c r="J211" s="67"/>
      <c r="K211" s="67"/>
      <c r="L211" s="67"/>
    </row>
    <row r="212" ht="16.5" customHeight="1">
      <c r="A212" s="67"/>
      <c r="B212" s="83"/>
      <c r="C212" s="84"/>
      <c r="D212" s="78"/>
      <c r="E212" s="100"/>
      <c r="F212" s="98"/>
      <c r="G212" s="99"/>
      <c r="H212" s="67"/>
      <c r="I212" s="67"/>
      <c r="J212" s="67"/>
      <c r="K212" s="67"/>
      <c r="L212" s="67"/>
    </row>
    <row r="213" ht="16.5" customHeight="1">
      <c r="A213" s="67"/>
      <c r="B213" s="83"/>
      <c r="C213" s="84"/>
      <c r="D213" s="78"/>
      <c r="E213" s="100"/>
      <c r="F213" s="98"/>
      <c r="G213" s="99"/>
      <c r="H213" s="67"/>
      <c r="I213" s="67"/>
      <c r="J213" s="67"/>
      <c r="K213" s="67"/>
      <c r="L213" s="67"/>
    </row>
    <row r="214" ht="16.5" customHeight="1">
      <c r="A214" s="67"/>
      <c r="B214" s="83"/>
      <c r="C214" s="84"/>
      <c r="D214" s="78"/>
      <c r="E214" s="100"/>
      <c r="F214" s="98"/>
      <c r="G214" s="99"/>
      <c r="H214" s="67"/>
      <c r="I214" s="67"/>
      <c r="J214" s="67"/>
      <c r="K214" s="67"/>
      <c r="L214" s="67"/>
    </row>
    <row r="215" ht="16.5" customHeight="1">
      <c r="A215" s="67"/>
      <c r="B215" s="83"/>
      <c r="C215" s="84"/>
      <c r="D215" s="78"/>
      <c r="E215" s="100"/>
      <c r="F215" s="98"/>
      <c r="G215" s="99"/>
      <c r="H215" s="67"/>
      <c r="I215" s="67"/>
      <c r="J215" s="67"/>
      <c r="K215" s="67"/>
      <c r="L215" s="67"/>
    </row>
    <row r="216" ht="16.5" customHeight="1">
      <c r="A216" s="67"/>
      <c r="B216" s="83"/>
      <c r="C216" s="84"/>
      <c r="D216" s="78"/>
      <c r="E216" s="100"/>
      <c r="F216" s="98"/>
      <c r="G216" s="99"/>
      <c r="H216" s="67"/>
      <c r="I216" s="67"/>
      <c r="J216" s="67"/>
      <c r="K216" s="67"/>
      <c r="L216" s="67"/>
    </row>
    <row r="217" ht="16.5" customHeight="1">
      <c r="A217" s="67"/>
      <c r="B217" s="83"/>
      <c r="C217" s="84"/>
      <c r="D217" s="78"/>
      <c r="E217" s="100"/>
      <c r="F217" s="98"/>
      <c r="G217" s="99"/>
      <c r="H217" s="67"/>
      <c r="I217" s="67"/>
      <c r="J217" s="67"/>
      <c r="K217" s="67"/>
      <c r="L217" s="67"/>
    </row>
    <row r="218" ht="16.5" customHeight="1">
      <c r="A218" s="67"/>
      <c r="B218" s="83"/>
      <c r="C218" s="84"/>
      <c r="D218" s="78"/>
      <c r="E218" s="100"/>
      <c r="F218" s="98"/>
      <c r="G218" s="99"/>
      <c r="H218" s="67"/>
      <c r="I218" s="67"/>
      <c r="J218" s="67"/>
      <c r="K218" s="67"/>
      <c r="L218" s="67"/>
    </row>
    <row r="219" ht="16.5" customHeight="1">
      <c r="A219" s="67"/>
      <c r="B219" s="83"/>
      <c r="C219" s="84"/>
      <c r="D219" s="78"/>
      <c r="E219" s="100"/>
      <c r="F219" s="98"/>
      <c r="G219" s="99"/>
      <c r="H219" s="67"/>
      <c r="I219" s="67"/>
      <c r="J219" s="67"/>
      <c r="K219" s="67"/>
      <c r="L219" s="67"/>
    </row>
    <row r="220" ht="16.5" customHeight="1">
      <c r="A220" s="67"/>
      <c r="B220" s="83"/>
      <c r="C220" s="84"/>
      <c r="D220" s="78"/>
      <c r="E220" s="100"/>
      <c r="F220" s="98"/>
      <c r="G220" s="99"/>
      <c r="H220" s="67"/>
      <c r="I220" s="67"/>
      <c r="J220" s="67"/>
      <c r="K220" s="67"/>
      <c r="L220" s="67"/>
    </row>
    <row r="221" ht="16.5" customHeight="1">
      <c r="A221" s="67"/>
      <c r="B221" s="83"/>
      <c r="C221" s="84"/>
      <c r="D221" s="78"/>
      <c r="E221" s="100"/>
      <c r="F221" s="98"/>
      <c r="G221" s="99"/>
      <c r="H221" s="67"/>
      <c r="I221" s="67"/>
      <c r="J221" s="67"/>
      <c r="K221" s="67"/>
      <c r="L221" s="67"/>
    </row>
    <row r="222" ht="16.5" customHeight="1">
      <c r="A222" s="67"/>
      <c r="B222" s="83"/>
      <c r="C222" s="84"/>
      <c r="D222" s="78"/>
      <c r="E222" s="100"/>
      <c r="F222" s="98"/>
      <c r="G222" s="99"/>
      <c r="H222" s="67"/>
      <c r="I222" s="67"/>
      <c r="J222" s="67"/>
      <c r="K222" s="67"/>
      <c r="L222" s="67"/>
    </row>
    <row r="223" ht="16.5" customHeight="1">
      <c r="A223" s="67"/>
      <c r="B223" s="83"/>
      <c r="C223" s="84"/>
      <c r="D223" s="78"/>
      <c r="E223" s="100"/>
      <c r="F223" s="98"/>
      <c r="G223" s="99"/>
      <c r="H223" s="67"/>
      <c r="I223" s="67"/>
      <c r="J223" s="67"/>
      <c r="K223" s="67"/>
      <c r="L223" s="67"/>
    </row>
    <row r="224" ht="16.5" customHeight="1">
      <c r="A224" s="67"/>
      <c r="B224" s="83"/>
      <c r="C224" s="84"/>
      <c r="D224" s="78"/>
      <c r="E224" s="100"/>
      <c r="F224" s="98"/>
      <c r="G224" s="99"/>
      <c r="H224" s="67"/>
      <c r="I224" s="67"/>
      <c r="J224" s="67"/>
      <c r="K224" s="67"/>
      <c r="L224" s="67"/>
    </row>
    <row r="225" ht="16.5" customHeight="1">
      <c r="A225" s="67"/>
      <c r="B225" s="83"/>
      <c r="C225" s="84"/>
      <c r="D225" s="78"/>
      <c r="E225" s="100"/>
      <c r="F225" s="98"/>
      <c r="G225" s="99"/>
      <c r="H225" s="67"/>
      <c r="I225" s="67"/>
      <c r="J225" s="67"/>
      <c r="K225" s="67"/>
      <c r="L225" s="67"/>
    </row>
    <row r="226" ht="16.5" customHeight="1">
      <c r="A226" s="67"/>
      <c r="B226" s="83"/>
      <c r="C226" s="84"/>
      <c r="D226" s="78"/>
      <c r="E226" s="100"/>
      <c r="F226" s="98"/>
      <c r="G226" s="99"/>
      <c r="H226" s="67"/>
      <c r="I226" s="67"/>
      <c r="J226" s="67"/>
      <c r="K226" s="67"/>
      <c r="L226" s="67"/>
    </row>
    <row r="227" ht="16.5" customHeight="1">
      <c r="A227" s="67"/>
      <c r="B227" s="83"/>
      <c r="C227" s="84"/>
      <c r="D227" s="78"/>
      <c r="E227" s="100"/>
      <c r="F227" s="98"/>
      <c r="G227" s="99"/>
      <c r="H227" s="67"/>
      <c r="I227" s="67"/>
      <c r="J227" s="67"/>
      <c r="K227" s="67"/>
      <c r="L227" s="67"/>
    </row>
    <row r="228" ht="16.5" customHeight="1">
      <c r="A228" s="67"/>
      <c r="B228" s="83"/>
      <c r="C228" s="84"/>
      <c r="D228" s="78"/>
      <c r="E228" s="100"/>
      <c r="F228" s="98"/>
      <c r="G228" s="99"/>
      <c r="H228" s="67"/>
      <c r="I228" s="67"/>
      <c r="J228" s="67"/>
      <c r="K228" s="67"/>
      <c r="L228" s="67"/>
    </row>
    <row r="229" ht="16.5" customHeight="1">
      <c r="A229" s="67"/>
      <c r="B229" s="83"/>
      <c r="C229" s="84"/>
      <c r="D229" s="78"/>
      <c r="E229" s="100"/>
      <c r="F229" s="98"/>
      <c r="G229" s="99"/>
      <c r="H229" s="67"/>
      <c r="I229" s="67"/>
      <c r="J229" s="67"/>
      <c r="K229" s="67"/>
      <c r="L229" s="67"/>
    </row>
    <row r="230" ht="16.5" customHeight="1">
      <c r="A230" s="67"/>
      <c r="B230" s="83"/>
      <c r="C230" s="84"/>
      <c r="D230" s="78"/>
      <c r="E230" s="100"/>
      <c r="F230" s="98"/>
      <c r="G230" s="99"/>
      <c r="H230" s="67"/>
      <c r="I230" s="67"/>
      <c r="J230" s="67"/>
      <c r="K230" s="67"/>
      <c r="L230" s="67"/>
    </row>
    <row r="231" ht="16.5" customHeight="1">
      <c r="A231" s="67"/>
      <c r="B231" s="83"/>
      <c r="C231" s="84"/>
      <c r="D231" s="78"/>
      <c r="E231" s="100"/>
      <c r="F231" s="98"/>
      <c r="G231" s="99"/>
      <c r="H231" s="67"/>
      <c r="I231" s="67"/>
      <c r="J231" s="67"/>
      <c r="K231" s="67"/>
      <c r="L231" s="67"/>
    </row>
    <row r="232" ht="16.5" customHeight="1">
      <c r="A232" s="67"/>
      <c r="B232" s="83"/>
      <c r="C232" s="84"/>
      <c r="D232" s="78"/>
      <c r="E232" s="100"/>
      <c r="F232" s="98"/>
      <c r="G232" s="99"/>
      <c r="H232" s="67"/>
      <c r="I232" s="67"/>
      <c r="J232" s="67"/>
      <c r="K232" s="67"/>
      <c r="L232" s="67"/>
    </row>
    <row r="233" ht="16.5" customHeight="1">
      <c r="A233" s="67"/>
      <c r="B233" s="83"/>
      <c r="C233" s="84"/>
      <c r="D233" s="78"/>
      <c r="E233" s="100"/>
      <c r="F233" s="98"/>
      <c r="G233" s="99"/>
      <c r="H233" s="67"/>
      <c r="I233" s="67"/>
      <c r="J233" s="67"/>
      <c r="K233" s="67"/>
      <c r="L233" s="67"/>
    </row>
    <row r="234" ht="16.5" customHeight="1">
      <c r="A234" s="67"/>
      <c r="B234" s="83"/>
      <c r="C234" s="84"/>
      <c r="D234" s="78"/>
      <c r="E234" s="100"/>
      <c r="F234" s="98"/>
      <c r="G234" s="99"/>
      <c r="H234" s="67"/>
      <c r="I234" s="67"/>
      <c r="J234" s="67"/>
      <c r="K234" s="67"/>
      <c r="L234" s="67"/>
    </row>
    <row r="235" ht="16.5" customHeight="1">
      <c r="A235" s="67"/>
      <c r="B235" s="83"/>
      <c r="C235" s="84"/>
      <c r="D235" s="78"/>
      <c r="E235" s="100"/>
      <c r="F235" s="98"/>
      <c r="G235" s="99"/>
      <c r="H235" s="67"/>
      <c r="I235" s="67"/>
      <c r="J235" s="67"/>
      <c r="K235" s="67"/>
      <c r="L235" s="67"/>
    </row>
    <row r="236" ht="16.5" customHeight="1">
      <c r="A236" s="67"/>
      <c r="B236" s="83"/>
      <c r="C236" s="84"/>
      <c r="D236" s="78"/>
      <c r="E236" s="100"/>
      <c r="F236" s="98"/>
      <c r="G236" s="99"/>
      <c r="H236" s="67"/>
      <c r="I236" s="67"/>
      <c r="J236" s="67"/>
      <c r="K236" s="67"/>
      <c r="L236" s="67"/>
    </row>
    <row r="237" ht="16.5" customHeight="1">
      <c r="A237" s="67"/>
      <c r="B237" s="83"/>
      <c r="C237" s="84"/>
      <c r="D237" s="78"/>
      <c r="E237" s="100"/>
      <c r="F237" s="98"/>
      <c r="G237" s="99"/>
      <c r="H237" s="67"/>
      <c r="I237" s="67"/>
      <c r="J237" s="67"/>
      <c r="K237" s="67"/>
      <c r="L237" s="67"/>
    </row>
    <row r="238" ht="16.5" customHeight="1">
      <c r="A238" s="67"/>
      <c r="B238" s="83"/>
      <c r="C238" s="84"/>
      <c r="D238" s="78"/>
      <c r="E238" s="100"/>
      <c r="F238" s="98"/>
      <c r="G238" s="99"/>
      <c r="H238" s="67"/>
      <c r="I238" s="67"/>
      <c r="J238" s="67"/>
      <c r="K238" s="67"/>
      <c r="L238" s="67"/>
    </row>
    <row r="239" ht="16.5" customHeight="1">
      <c r="A239" s="67"/>
      <c r="B239" s="83"/>
      <c r="C239" s="84"/>
      <c r="D239" s="78"/>
      <c r="E239" s="100"/>
      <c r="F239" s="98"/>
      <c r="G239" s="99"/>
      <c r="H239" s="67"/>
      <c r="I239" s="67"/>
      <c r="J239" s="67"/>
      <c r="K239" s="67"/>
      <c r="L239" s="67"/>
    </row>
    <row r="240" ht="16.5" customHeight="1">
      <c r="A240" s="67"/>
      <c r="B240" s="83"/>
      <c r="C240" s="84"/>
      <c r="D240" s="78"/>
      <c r="E240" s="100"/>
      <c r="F240" s="98"/>
      <c r="G240" s="99"/>
      <c r="H240" s="67"/>
      <c r="I240" s="67"/>
      <c r="J240" s="67"/>
      <c r="K240" s="67"/>
      <c r="L240" s="67"/>
    </row>
    <row r="241" ht="16.5" customHeight="1">
      <c r="A241" s="67"/>
      <c r="B241" s="83"/>
      <c r="C241" s="84"/>
      <c r="D241" s="78"/>
      <c r="E241" s="100"/>
      <c r="F241" s="98"/>
      <c r="G241" s="99"/>
      <c r="H241" s="67"/>
      <c r="I241" s="67"/>
      <c r="J241" s="67"/>
      <c r="K241" s="67"/>
      <c r="L241" s="67"/>
    </row>
    <row r="242" ht="16.5" customHeight="1">
      <c r="A242" s="67"/>
      <c r="B242" s="83"/>
      <c r="C242" s="84"/>
      <c r="D242" s="78"/>
      <c r="E242" s="100"/>
      <c r="F242" s="98"/>
      <c r="G242" s="99"/>
      <c r="H242" s="67"/>
      <c r="I242" s="67"/>
      <c r="J242" s="67"/>
      <c r="K242" s="67"/>
      <c r="L242" s="67"/>
    </row>
    <row r="243" ht="16.5" customHeight="1">
      <c r="A243" s="67"/>
      <c r="B243" s="83"/>
      <c r="C243" s="84"/>
      <c r="D243" s="78"/>
      <c r="E243" s="100"/>
      <c r="F243" s="98"/>
      <c r="G243" s="99"/>
      <c r="H243" s="67"/>
      <c r="I243" s="67"/>
      <c r="J243" s="67"/>
      <c r="K243" s="67"/>
      <c r="L243" s="67"/>
    </row>
    <row r="244" ht="16.5" customHeight="1">
      <c r="A244" s="67"/>
      <c r="B244" s="83"/>
      <c r="C244" s="84"/>
      <c r="D244" s="78"/>
      <c r="E244" s="100"/>
      <c r="F244" s="98"/>
      <c r="G244" s="99"/>
      <c r="H244" s="67"/>
      <c r="I244" s="67"/>
      <c r="J244" s="67"/>
      <c r="K244" s="67"/>
      <c r="L244" s="67"/>
    </row>
    <row r="245" ht="16.5" customHeight="1">
      <c r="A245" s="67"/>
      <c r="B245" s="83"/>
      <c r="C245" s="84"/>
      <c r="D245" s="78"/>
      <c r="E245" s="100"/>
      <c r="F245" s="98"/>
      <c r="G245" s="99"/>
      <c r="H245" s="67"/>
      <c r="I245" s="67"/>
      <c r="J245" s="67"/>
      <c r="K245" s="67"/>
      <c r="L245" s="67"/>
    </row>
    <row r="246" ht="16.5" customHeight="1">
      <c r="A246" s="67"/>
      <c r="B246" s="83"/>
      <c r="C246" s="84"/>
      <c r="D246" s="78"/>
      <c r="E246" s="100"/>
      <c r="F246" s="98"/>
      <c r="G246" s="99"/>
      <c r="H246" s="67"/>
      <c r="I246" s="67"/>
      <c r="J246" s="67"/>
      <c r="K246" s="67"/>
      <c r="L246" s="67"/>
    </row>
    <row r="247" ht="16.5" customHeight="1">
      <c r="A247" s="67"/>
      <c r="B247" s="83"/>
      <c r="C247" s="84"/>
      <c r="D247" s="78"/>
      <c r="E247" s="100"/>
      <c r="F247" s="98"/>
      <c r="G247" s="99"/>
      <c r="H247" s="67"/>
      <c r="I247" s="67"/>
      <c r="J247" s="67"/>
      <c r="K247" s="67"/>
      <c r="L247" s="67"/>
    </row>
    <row r="248" ht="16.5" customHeight="1">
      <c r="A248" s="67"/>
      <c r="B248" s="83"/>
      <c r="C248" s="84"/>
      <c r="D248" s="78"/>
      <c r="E248" s="100"/>
      <c r="F248" s="98"/>
      <c r="G248" s="99"/>
      <c r="H248" s="67"/>
      <c r="I248" s="67"/>
      <c r="J248" s="67"/>
      <c r="K248" s="67"/>
      <c r="L248" s="67"/>
    </row>
    <row r="249" ht="16.5" customHeight="1">
      <c r="A249" s="67"/>
      <c r="B249" s="83"/>
      <c r="C249" s="84"/>
      <c r="D249" s="78"/>
      <c r="E249" s="100"/>
      <c r="F249" s="98"/>
      <c r="G249" s="99"/>
      <c r="H249" s="67"/>
      <c r="I249" s="67"/>
      <c r="J249" s="67"/>
      <c r="K249" s="67"/>
      <c r="L249" s="67"/>
    </row>
    <row r="250" ht="16.5" customHeight="1">
      <c r="A250" s="67"/>
      <c r="B250" s="83"/>
      <c r="C250" s="84"/>
      <c r="D250" s="78"/>
      <c r="E250" s="100"/>
      <c r="F250" s="98"/>
      <c r="G250" s="99"/>
      <c r="H250" s="67"/>
      <c r="I250" s="67"/>
      <c r="J250" s="67"/>
      <c r="K250" s="67"/>
      <c r="L250" s="67"/>
    </row>
    <row r="251" ht="16.5" customHeight="1">
      <c r="A251" s="67"/>
      <c r="B251" s="83"/>
      <c r="C251" s="84"/>
      <c r="D251" s="78"/>
      <c r="E251" s="100"/>
      <c r="F251" s="98"/>
      <c r="G251" s="99"/>
      <c r="H251" s="67"/>
      <c r="I251" s="67"/>
      <c r="J251" s="67"/>
      <c r="K251" s="67"/>
      <c r="L251" s="67"/>
    </row>
    <row r="252" ht="16.5" customHeight="1">
      <c r="A252" s="67"/>
      <c r="B252" s="83"/>
      <c r="C252" s="84"/>
      <c r="D252" s="78"/>
      <c r="E252" s="100"/>
      <c r="F252" s="98"/>
      <c r="G252" s="99"/>
      <c r="H252" s="67"/>
      <c r="I252" s="67"/>
      <c r="J252" s="67"/>
      <c r="K252" s="67"/>
      <c r="L252" s="67"/>
    </row>
    <row r="253" ht="16.5" customHeight="1">
      <c r="A253" s="67"/>
      <c r="B253" s="83"/>
      <c r="C253" s="84"/>
      <c r="D253" s="78"/>
      <c r="E253" s="100"/>
      <c r="F253" s="98"/>
      <c r="G253" s="99"/>
      <c r="H253" s="67"/>
      <c r="I253" s="67"/>
      <c r="J253" s="67"/>
      <c r="K253" s="67"/>
      <c r="L253" s="67"/>
    </row>
    <row r="254" ht="16.5" customHeight="1">
      <c r="A254" s="67"/>
      <c r="B254" s="83"/>
      <c r="C254" s="84"/>
      <c r="D254" s="78"/>
      <c r="E254" s="100"/>
      <c r="F254" s="98"/>
      <c r="G254" s="99"/>
      <c r="H254" s="67"/>
      <c r="I254" s="67"/>
      <c r="J254" s="67"/>
      <c r="K254" s="67"/>
      <c r="L254" s="67"/>
    </row>
    <row r="255" ht="16.5" customHeight="1">
      <c r="A255" s="67"/>
      <c r="B255" s="83"/>
      <c r="C255" s="84"/>
      <c r="D255" s="78"/>
      <c r="E255" s="100"/>
      <c r="F255" s="98"/>
      <c r="G255" s="99"/>
      <c r="H255" s="67"/>
      <c r="I255" s="67"/>
      <c r="J255" s="67"/>
      <c r="K255" s="67"/>
      <c r="L255" s="67"/>
    </row>
    <row r="256" ht="16.5" customHeight="1">
      <c r="A256" s="67"/>
      <c r="B256" s="83"/>
      <c r="C256" s="84"/>
      <c r="D256" s="78"/>
      <c r="E256" s="100"/>
      <c r="F256" s="98"/>
      <c r="G256" s="99"/>
      <c r="H256" s="67"/>
      <c r="I256" s="67"/>
      <c r="J256" s="67"/>
      <c r="K256" s="67"/>
      <c r="L256" s="67"/>
    </row>
    <row r="257" ht="16.5" customHeight="1">
      <c r="A257" s="67"/>
      <c r="B257" s="83"/>
      <c r="C257" s="84"/>
      <c r="D257" s="78"/>
      <c r="E257" s="100"/>
      <c r="F257" s="98"/>
      <c r="G257" s="99"/>
      <c r="H257" s="67"/>
      <c r="I257" s="67"/>
      <c r="J257" s="67"/>
      <c r="K257" s="67"/>
      <c r="L257" s="67"/>
    </row>
    <row r="258" ht="16.5" customHeight="1">
      <c r="A258" s="67"/>
      <c r="B258" s="83"/>
      <c r="C258" s="84"/>
      <c r="D258" s="78"/>
      <c r="E258" s="100"/>
      <c r="F258" s="98"/>
      <c r="G258" s="99"/>
      <c r="H258" s="67"/>
      <c r="I258" s="67"/>
      <c r="J258" s="67"/>
      <c r="K258" s="67"/>
      <c r="L258" s="67"/>
    </row>
    <row r="259" ht="16.5" customHeight="1">
      <c r="A259" s="67"/>
      <c r="B259" s="83"/>
      <c r="C259" s="84"/>
      <c r="D259" s="78"/>
      <c r="E259" s="100"/>
      <c r="F259" s="98"/>
      <c r="G259" s="99"/>
      <c r="H259" s="67"/>
      <c r="I259" s="67"/>
      <c r="J259" s="67"/>
      <c r="K259" s="67"/>
      <c r="L259" s="67"/>
    </row>
    <row r="260" ht="16.5" customHeight="1">
      <c r="A260" s="67"/>
      <c r="B260" s="83"/>
      <c r="C260" s="84"/>
      <c r="D260" s="78"/>
      <c r="E260" s="100"/>
      <c r="F260" s="98"/>
      <c r="G260" s="99"/>
      <c r="H260" s="67"/>
      <c r="I260" s="67"/>
      <c r="J260" s="67"/>
      <c r="K260" s="67"/>
      <c r="L260" s="67"/>
    </row>
    <row r="261" ht="16.5" customHeight="1">
      <c r="A261" s="67"/>
      <c r="B261" s="83"/>
      <c r="C261" s="84"/>
      <c r="D261" s="78"/>
      <c r="E261" s="100"/>
      <c r="F261" s="98"/>
      <c r="G261" s="99"/>
      <c r="H261" s="67"/>
      <c r="I261" s="67"/>
      <c r="J261" s="67"/>
      <c r="K261" s="67"/>
      <c r="L261" s="67"/>
    </row>
    <row r="262" ht="16.5" customHeight="1">
      <c r="A262" s="67"/>
      <c r="B262" s="83"/>
      <c r="C262" s="84"/>
      <c r="D262" s="78"/>
      <c r="E262" s="100"/>
      <c r="F262" s="98"/>
      <c r="G262" s="99"/>
      <c r="H262" s="67"/>
      <c r="I262" s="67"/>
      <c r="J262" s="67"/>
      <c r="K262" s="67"/>
      <c r="L262" s="67"/>
    </row>
    <row r="263" ht="16.5" customHeight="1">
      <c r="A263" s="67"/>
      <c r="B263" s="83"/>
      <c r="C263" s="84"/>
      <c r="D263" s="78"/>
      <c r="E263" s="100"/>
      <c r="F263" s="98"/>
      <c r="G263" s="99"/>
      <c r="H263" s="67"/>
      <c r="I263" s="67"/>
      <c r="J263" s="67"/>
      <c r="K263" s="67"/>
      <c r="L263" s="67"/>
    </row>
    <row r="264" ht="16.5" customHeight="1">
      <c r="A264" s="67"/>
      <c r="B264" s="83"/>
      <c r="C264" s="84"/>
      <c r="D264" s="78"/>
      <c r="E264" s="100"/>
      <c r="F264" s="98"/>
      <c r="G264" s="99"/>
      <c r="H264" s="67"/>
      <c r="I264" s="67"/>
      <c r="J264" s="67"/>
      <c r="K264" s="67"/>
      <c r="L264" s="67"/>
    </row>
    <row r="265" ht="16.5" customHeight="1">
      <c r="A265" s="67"/>
      <c r="B265" s="83"/>
      <c r="C265" s="84"/>
      <c r="D265" s="78"/>
      <c r="E265" s="100"/>
      <c r="F265" s="98"/>
      <c r="G265" s="99"/>
      <c r="H265" s="67"/>
      <c r="I265" s="67"/>
      <c r="J265" s="67"/>
      <c r="K265" s="67"/>
      <c r="L265" s="67"/>
    </row>
    <row r="266" ht="16.5" customHeight="1">
      <c r="A266" s="67"/>
      <c r="B266" s="83"/>
      <c r="C266" s="84"/>
      <c r="D266" s="78"/>
      <c r="E266" s="100"/>
      <c r="F266" s="98"/>
      <c r="G266" s="99"/>
      <c r="H266" s="67"/>
      <c r="I266" s="67"/>
      <c r="J266" s="67"/>
      <c r="K266" s="67"/>
      <c r="L266" s="67"/>
    </row>
    <row r="267" ht="16.5" customHeight="1">
      <c r="A267" s="67"/>
      <c r="B267" s="83"/>
      <c r="C267" s="84"/>
      <c r="D267" s="78"/>
      <c r="E267" s="100"/>
      <c r="F267" s="98"/>
      <c r="G267" s="99"/>
      <c r="H267" s="67"/>
      <c r="I267" s="67"/>
      <c r="J267" s="67"/>
      <c r="K267" s="67"/>
      <c r="L267" s="67"/>
    </row>
    <row r="268" ht="16.5" customHeight="1">
      <c r="A268" s="67"/>
      <c r="B268" s="83"/>
      <c r="C268" s="84"/>
      <c r="D268" s="78"/>
      <c r="E268" s="100"/>
      <c r="F268" s="98"/>
      <c r="G268" s="99"/>
      <c r="H268" s="67"/>
      <c r="I268" s="67"/>
      <c r="J268" s="67"/>
      <c r="K268" s="67"/>
      <c r="L268" s="67"/>
    </row>
    <row r="269" ht="16.5" customHeight="1">
      <c r="A269" s="67"/>
      <c r="B269" s="83"/>
      <c r="C269" s="84"/>
      <c r="D269" s="78"/>
      <c r="E269" s="100"/>
      <c r="F269" s="98"/>
      <c r="G269" s="99"/>
      <c r="H269" s="67"/>
      <c r="I269" s="67"/>
      <c r="J269" s="67"/>
      <c r="K269" s="67"/>
      <c r="L269" s="67"/>
    </row>
    <row r="270" ht="16.5" customHeight="1">
      <c r="A270" s="67"/>
      <c r="B270" s="83"/>
      <c r="C270" s="84"/>
      <c r="D270" s="78"/>
      <c r="E270" s="100"/>
      <c r="F270" s="98"/>
      <c r="G270" s="99"/>
      <c r="H270" s="67"/>
      <c r="I270" s="67"/>
      <c r="J270" s="67"/>
      <c r="K270" s="67"/>
      <c r="L270" s="67"/>
    </row>
    <row r="271" ht="16.5" customHeight="1">
      <c r="A271" s="67"/>
      <c r="B271" s="83"/>
      <c r="C271" s="84"/>
      <c r="D271" s="78"/>
      <c r="E271" s="100"/>
      <c r="F271" s="98"/>
      <c r="G271" s="99"/>
      <c r="H271" s="67"/>
      <c r="I271" s="67"/>
      <c r="J271" s="67"/>
      <c r="K271" s="67"/>
      <c r="L271" s="67"/>
    </row>
    <row r="272" ht="16.5" customHeight="1">
      <c r="A272" s="67"/>
      <c r="B272" s="83"/>
      <c r="C272" s="84"/>
      <c r="D272" s="78"/>
      <c r="E272" s="100"/>
      <c r="F272" s="98"/>
      <c r="G272" s="99"/>
      <c r="H272" s="67"/>
      <c r="I272" s="67"/>
      <c r="J272" s="67"/>
      <c r="K272" s="67"/>
      <c r="L272" s="67"/>
    </row>
    <row r="273" ht="16.5" customHeight="1">
      <c r="A273" s="67"/>
      <c r="B273" s="83"/>
      <c r="C273" s="84"/>
      <c r="D273" s="78"/>
      <c r="E273" s="100"/>
      <c r="F273" s="98"/>
      <c r="G273" s="99"/>
      <c r="H273" s="67"/>
      <c r="I273" s="67"/>
      <c r="J273" s="67"/>
      <c r="K273" s="67"/>
      <c r="L273" s="67"/>
    </row>
    <row r="274" ht="16.5" customHeight="1">
      <c r="A274" s="67"/>
      <c r="B274" s="83"/>
      <c r="C274" s="84"/>
      <c r="D274" s="78"/>
      <c r="E274" s="100"/>
      <c r="F274" s="98"/>
      <c r="G274" s="99"/>
      <c r="H274" s="67"/>
      <c r="I274" s="67"/>
      <c r="J274" s="67"/>
      <c r="K274" s="67"/>
      <c r="L274" s="67"/>
    </row>
    <row r="275" ht="16.5" customHeight="1">
      <c r="A275" s="67"/>
      <c r="B275" s="83"/>
      <c r="C275" s="84"/>
      <c r="D275" s="78"/>
      <c r="E275" s="100"/>
      <c r="F275" s="98"/>
      <c r="G275" s="99"/>
      <c r="H275" s="67"/>
      <c r="I275" s="67"/>
      <c r="J275" s="67"/>
      <c r="K275" s="67"/>
      <c r="L275" s="67"/>
    </row>
    <row r="276" ht="16.5" customHeight="1">
      <c r="A276" s="67"/>
      <c r="B276" s="83"/>
      <c r="C276" s="84"/>
      <c r="D276" s="78"/>
      <c r="E276" s="100"/>
      <c r="F276" s="98"/>
      <c r="G276" s="99"/>
      <c r="H276" s="67"/>
      <c r="I276" s="67"/>
      <c r="J276" s="67"/>
      <c r="K276" s="67"/>
      <c r="L276" s="67"/>
    </row>
    <row r="277" ht="16.5" customHeight="1">
      <c r="A277" s="67"/>
      <c r="B277" s="83"/>
      <c r="C277" s="84"/>
      <c r="D277" s="78"/>
      <c r="E277" s="100"/>
      <c r="F277" s="98"/>
      <c r="G277" s="99"/>
      <c r="H277" s="67"/>
      <c r="I277" s="67"/>
      <c r="J277" s="67"/>
      <c r="K277" s="67"/>
      <c r="L277" s="67"/>
    </row>
    <row r="278" ht="16.5" customHeight="1">
      <c r="A278" s="67"/>
      <c r="B278" s="83"/>
      <c r="C278" s="84"/>
      <c r="D278" s="78"/>
      <c r="E278" s="100"/>
      <c r="F278" s="98"/>
      <c r="G278" s="99"/>
      <c r="H278" s="67"/>
      <c r="I278" s="67"/>
      <c r="J278" s="67"/>
      <c r="K278" s="67"/>
      <c r="L278" s="67"/>
    </row>
    <row r="279" ht="16.5" customHeight="1">
      <c r="A279" s="67"/>
      <c r="B279" s="83"/>
      <c r="C279" s="84"/>
      <c r="D279" s="78"/>
      <c r="E279" s="100"/>
      <c r="F279" s="98"/>
      <c r="G279" s="99"/>
      <c r="H279" s="67"/>
      <c r="I279" s="67"/>
      <c r="J279" s="67"/>
      <c r="K279" s="67"/>
      <c r="L279" s="67"/>
    </row>
    <row r="280" ht="16.5" customHeight="1">
      <c r="A280" s="67"/>
      <c r="B280" s="83"/>
      <c r="C280" s="84"/>
      <c r="D280" s="78"/>
      <c r="E280" s="100"/>
      <c r="F280" s="98"/>
      <c r="G280" s="99"/>
      <c r="H280" s="67"/>
      <c r="I280" s="67"/>
      <c r="J280" s="67"/>
      <c r="K280" s="67"/>
      <c r="L280" s="67"/>
    </row>
    <row r="281" ht="16.5" customHeight="1">
      <c r="A281" s="67"/>
      <c r="B281" s="83"/>
      <c r="C281" s="84"/>
      <c r="D281" s="78"/>
      <c r="E281" s="100"/>
      <c r="F281" s="98"/>
      <c r="G281" s="99"/>
      <c r="H281" s="67"/>
      <c r="I281" s="67"/>
      <c r="J281" s="67"/>
      <c r="K281" s="67"/>
      <c r="L281" s="67"/>
    </row>
    <row r="282" ht="16.5" customHeight="1">
      <c r="A282" s="67"/>
      <c r="B282" s="83"/>
      <c r="C282" s="84"/>
      <c r="D282" s="78"/>
      <c r="E282" s="100"/>
      <c r="F282" s="98"/>
      <c r="G282" s="99"/>
      <c r="H282" s="67"/>
      <c r="I282" s="67"/>
      <c r="J282" s="67"/>
      <c r="K282" s="67"/>
      <c r="L282" s="67"/>
    </row>
    <row r="283" ht="16.5" customHeight="1">
      <c r="A283" s="67"/>
      <c r="B283" s="83"/>
      <c r="C283" s="84"/>
      <c r="D283" s="78"/>
      <c r="E283" s="100"/>
      <c r="F283" s="98"/>
      <c r="G283" s="99"/>
      <c r="H283" s="67"/>
      <c r="I283" s="67"/>
      <c r="J283" s="67"/>
      <c r="K283" s="67"/>
      <c r="L283" s="67"/>
    </row>
    <row r="284" ht="16.5" customHeight="1">
      <c r="A284" s="67"/>
      <c r="B284" s="83"/>
      <c r="C284" s="84"/>
      <c r="D284" s="78"/>
      <c r="E284" s="100"/>
      <c r="F284" s="98"/>
      <c r="G284" s="99"/>
      <c r="H284" s="67"/>
      <c r="I284" s="67"/>
      <c r="J284" s="67"/>
      <c r="K284" s="67"/>
      <c r="L284" s="67"/>
    </row>
    <row r="285" ht="16.5" customHeight="1">
      <c r="A285" s="67"/>
      <c r="B285" s="83"/>
      <c r="C285" s="84"/>
      <c r="D285" s="78"/>
      <c r="E285" s="100"/>
      <c r="F285" s="98"/>
      <c r="G285" s="99"/>
      <c r="H285" s="67"/>
      <c r="I285" s="67"/>
      <c r="J285" s="67"/>
      <c r="K285" s="67"/>
      <c r="L285" s="67"/>
    </row>
    <row r="286" ht="16.5" customHeight="1">
      <c r="A286" s="67"/>
      <c r="B286" s="83"/>
      <c r="C286" s="84"/>
      <c r="D286" s="78"/>
      <c r="E286" s="100"/>
      <c r="F286" s="98"/>
      <c r="G286" s="99"/>
      <c r="H286" s="67"/>
      <c r="I286" s="67"/>
      <c r="J286" s="67"/>
      <c r="K286" s="67"/>
      <c r="L286" s="67"/>
    </row>
    <row r="287" ht="16.5" customHeight="1">
      <c r="A287" s="67"/>
      <c r="B287" s="83"/>
      <c r="C287" s="84"/>
      <c r="D287" s="78"/>
      <c r="E287" s="100"/>
      <c r="F287" s="98"/>
      <c r="G287" s="99"/>
      <c r="H287" s="67"/>
      <c r="I287" s="67"/>
      <c r="J287" s="67"/>
      <c r="K287" s="67"/>
      <c r="L287" s="67"/>
    </row>
    <row r="288" ht="16.5" customHeight="1">
      <c r="A288" s="67"/>
      <c r="B288" s="83"/>
      <c r="C288" s="84"/>
      <c r="D288" s="78"/>
      <c r="E288" s="100"/>
      <c r="F288" s="98"/>
      <c r="G288" s="99"/>
      <c r="H288" s="67"/>
      <c r="I288" s="67"/>
      <c r="J288" s="67"/>
      <c r="K288" s="67"/>
      <c r="L288" s="67"/>
    </row>
    <row r="289" ht="16.5" customHeight="1">
      <c r="A289" s="67"/>
      <c r="B289" s="83"/>
      <c r="C289" s="84"/>
      <c r="D289" s="78"/>
      <c r="E289" s="100"/>
      <c r="F289" s="98"/>
      <c r="G289" s="99"/>
      <c r="H289" s="67"/>
      <c r="I289" s="67"/>
      <c r="J289" s="67"/>
      <c r="K289" s="67"/>
      <c r="L289" s="67"/>
    </row>
    <row r="290" ht="16.5" customHeight="1">
      <c r="A290" s="67"/>
      <c r="B290" s="83"/>
      <c r="C290" s="84"/>
      <c r="D290" s="78"/>
      <c r="E290" s="100"/>
      <c r="F290" s="98"/>
      <c r="G290" s="99"/>
      <c r="H290" s="67"/>
      <c r="I290" s="67"/>
      <c r="J290" s="67"/>
      <c r="K290" s="67"/>
      <c r="L290" s="67"/>
    </row>
    <row r="291" ht="16.5" customHeight="1">
      <c r="A291" s="67"/>
      <c r="B291" s="83"/>
      <c r="C291" s="84"/>
      <c r="D291" s="78"/>
      <c r="E291" s="100"/>
      <c r="F291" s="98"/>
      <c r="G291" s="99"/>
      <c r="H291" s="67"/>
      <c r="I291" s="67"/>
      <c r="J291" s="67"/>
      <c r="K291" s="67"/>
      <c r="L291" s="67"/>
    </row>
    <row r="292" ht="16.5" customHeight="1">
      <c r="A292" s="67"/>
      <c r="B292" s="83"/>
      <c r="C292" s="84"/>
      <c r="D292" s="78"/>
      <c r="E292" s="100"/>
      <c r="F292" s="98"/>
      <c r="G292" s="99"/>
      <c r="H292" s="67"/>
      <c r="I292" s="67"/>
      <c r="J292" s="67"/>
      <c r="K292" s="67"/>
      <c r="L292" s="67"/>
    </row>
    <row r="293" ht="16.5" customHeight="1">
      <c r="A293" s="67"/>
      <c r="B293" s="83"/>
      <c r="C293" s="84"/>
      <c r="D293" s="78"/>
      <c r="E293" s="100"/>
      <c r="F293" s="98"/>
      <c r="G293" s="99"/>
      <c r="H293" s="67"/>
      <c r="I293" s="67"/>
      <c r="J293" s="67"/>
      <c r="K293" s="67"/>
      <c r="L293" s="67"/>
    </row>
    <row r="294" ht="16.5" customHeight="1">
      <c r="A294" s="67"/>
      <c r="B294" s="83"/>
      <c r="C294" s="84"/>
      <c r="D294" s="78"/>
      <c r="E294" s="100"/>
      <c r="F294" s="98"/>
      <c r="G294" s="99"/>
      <c r="H294" s="67"/>
      <c r="I294" s="67"/>
      <c r="J294" s="67"/>
      <c r="K294" s="67"/>
      <c r="L294" s="67"/>
    </row>
    <row r="295" ht="16.5" customHeight="1">
      <c r="A295" s="67"/>
      <c r="B295" s="83"/>
      <c r="C295" s="84"/>
      <c r="D295" s="78"/>
      <c r="E295" s="100"/>
      <c r="F295" s="98"/>
      <c r="G295" s="99"/>
      <c r="H295" s="67"/>
      <c r="I295" s="67"/>
      <c r="J295" s="67"/>
      <c r="K295" s="67"/>
      <c r="L295" s="67"/>
    </row>
    <row r="296" ht="16.5" customHeight="1">
      <c r="A296" s="67"/>
      <c r="B296" s="83"/>
      <c r="C296" s="84"/>
      <c r="D296" s="78"/>
      <c r="E296" s="100"/>
      <c r="F296" s="98"/>
      <c r="G296" s="99"/>
      <c r="H296" s="67"/>
      <c r="I296" s="67"/>
      <c r="J296" s="67"/>
      <c r="K296" s="67"/>
      <c r="L296" s="67"/>
    </row>
    <row r="297" ht="16.5" customHeight="1">
      <c r="A297" s="67"/>
      <c r="B297" s="83"/>
      <c r="C297" s="84"/>
      <c r="D297" s="78"/>
      <c r="E297" s="100"/>
      <c r="F297" s="98"/>
      <c r="G297" s="99"/>
      <c r="H297" s="67"/>
      <c r="I297" s="67"/>
      <c r="J297" s="67"/>
      <c r="K297" s="67"/>
      <c r="L297" s="67"/>
    </row>
    <row r="298" ht="16.5" customHeight="1">
      <c r="A298" s="67"/>
      <c r="B298" s="83"/>
      <c r="C298" s="84"/>
      <c r="D298" s="78"/>
      <c r="E298" s="100"/>
      <c r="F298" s="98"/>
      <c r="G298" s="99"/>
      <c r="H298" s="67"/>
      <c r="I298" s="67"/>
      <c r="J298" s="67"/>
      <c r="K298" s="67"/>
      <c r="L298" s="67"/>
    </row>
    <row r="299" ht="16.5" customHeight="1">
      <c r="A299" s="67"/>
      <c r="B299" s="83"/>
      <c r="C299" s="84"/>
      <c r="D299" s="78"/>
      <c r="E299" s="100"/>
      <c r="F299" s="98"/>
      <c r="G299" s="99"/>
      <c r="H299" s="67"/>
      <c r="I299" s="67"/>
      <c r="J299" s="67"/>
      <c r="K299" s="67"/>
      <c r="L299" s="67"/>
    </row>
    <row r="300" ht="16.5" customHeight="1">
      <c r="A300" s="67"/>
      <c r="B300" s="83"/>
      <c r="C300" s="84"/>
      <c r="D300" s="78"/>
      <c r="E300" s="100"/>
      <c r="F300" s="98"/>
      <c r="G300" s="99"/>
      <c r="H300" s="67"/>
      <c r="I300" s="67"/>
      <c r="J300" s="67"/>
      <c r="K300" s="67"/>
      <c r="L300" s="67"/>
    </row>
    <row r="301" ht="16.5" customHeight="1">
      <c r="A301" s="67"/>
      <c r="B301" s="83"/>
      <c r="C301" s="84"/>
      <c r="D301" s="78"/>
      <c r="E301" s="100"/>
      <c r="F301" s="98"/>
      <c r="G301" s="99"/>
      <c r="H301" s="67"/>
      <c r="I301" s="67"/>
      <c r="J301" s="67"/>
      <c r="K301" s="67"/>
      <c r="L301" s="67"/>
    </row>
    <row r="302" ht="16.5" customHeight="1">
      <c r="A302" s="67"/>
      <c r="B302" s="83"/>
      <c r="C302" s="84"/>
      <c r="D302" s="78"/>
      <c r="E302" s="100"/>
      <c r="F302" s="98"/>
      <c r="G302" s="99"/>
      <c r="H302" s="67"/>
      <c r="I302" s="67"/>
      <c r="J302" s="67"/>
      <c r="K302" s="67"/>
      <c r="L302" s="67"/>
    </row>
    <row r="303" ht="16.5" customHeight="1">
      <c r="A303" s="67"/>
      <c r="B303" s="83"/>
      <c r="C303" s="84"/>
      <c r="D303" s="78"/>
      <c r="E303" s="100"/>
      <c r="F303" s="98"/>
      <c r="G303" s="99"/>
      <c r="H303" s="67"/>
      <c r="I303" s="67"/>
      <c r="J303" s="67"/>
      <c r="K303" s="67"/>
      <c r="L303" s="67"/>
    </row>
    <row r="304" ht="16.5" customHeight="1">
      <c r="A304" s="67"/>
      <c r="B304" s="83"/>
      <c r="C304" s="84"/>
      <c r="D304" s="78"/>
      <c r="E304" s="100"/>
      <c r="F304" s="98"/>
      <c r="G304" s="99"/>
      <c r="H304" s="67"/>
      <c r="I304" s="67"/>
      <c r="J304" s="67"/>
      <c r="K304" s="67"/>
      <c r="L304" s="67"/>
    </row>
    <row r="305" ht="16.5" customHeight="1">
      <c r="A305" s="67"/>
      <c r="B305" s="83"/>
      <c r="C305" s="84"/>
      <c r="D305" s="78"/>
      <c r="E305" s="100"/>
      <c r="F305" s="98"/>
      <c r="G305" s="99"/>
      <c r="H305" s="67"/>
      <c r="I305" s="67"/>
      <c r="J305" s="67"/>
      <c r="K305" s="67"/>
      <c r="L305" s="67"/>
    </row>
    <row r="306" ht="16.5" customHeight="1">
      <c r="A306" s="67"/>
      <c r="B306" s="83"/>
      <c r="C306" s="84"/>
      <c r="D306" s="78"/>
      <c r="E306" s="100"/>
      <c r="F306" s="98"/>
      <c r="G306" s="99"/>
      <c r="H306" s="67"/>
      <c r="I306" s="67"/>
      <c r="J306" s="67"/>
      <c r="K306" s="67"/>
      <c r="L306" s="67"/>
    </row>
    <row r="307" ht="16.5" customHeight="1">
      <c r="A307" s="67"/>
      <c r="B307" s="83"/>
      <c r="C307" s="84"/>
      <c r="D307" s="78"/>
      <c r="E307" s="100"/>
      <c r="F307" s="98"/>
      <c r="G307" s="99"/>
      <c r="H307" s="67"/>
      <c r="I307" s="67"/>
      <c r="J307" s="67"/>
      <c r="K307" s="67"/>
      <c r="L307" s="67"/>
    </row>
    <row r="308" ht="16.5" customHeight="1">
      <c r="A308" s="67"/>
      <c r="B308" s="83"/>
      <c r="C308" s="84"/>
      <c r="D308" s="78"/>
      <c r="E308" s="100"/>
      <c r="F308" s="98"/>
      <c r="G308" s="99"/>
      <c r="H308" s="67"/>
      <c r="I308" s="67"/>
      <c r="J308" s="67"/>
      <c r="K308" s="67"/>
      <c r="L308" s="67"/>
    </row>
    <row r="309" ht="16.5" customHeight="1">
      <c r="A309" s="67"/>
      <c r="B309" s="83"/>
      <c r="C309" s="84"/>
      <c r="D309" s="78"/>
      <c r="E309" s="67"/>
      <c r="F309" s="98"/>
      <c r="G309" s="99"/>
      <c r="H309" s="67"/>
      <c r="I309" s="67"/>
      <c r="J309" s="67"/>
      <c r="K309" s="67"/>
      <c r="L309" s="67"/>
    </row>
    <row r="310" ht="16.5" customHeight="1">
      <c r="A310" s="67"/>
      <c r="B310" s="83"/>
      <c r="C310" s="84"/>
      <c r="D310" s="78"/>
      <c r="E310" s="67"/>
      <c r="F310" s="98"/>
      <c r="G310" s="99"/>
      <c r="H310" s="67"/>
      <c r="I310" s="67"/>
      <c r="J310" s="67"/>
      <c r="K310" s="67"/>
      <c r="L310" s="67"/>
    </row>
    <row r="311" ht="16.5" customHeight="1">
      <c r="A311" s="67"/>
      <c r="B311" s="83"/>
      <c r="C311" s="84"/>
      <c r="D311" s="78"/>
      <c r="E311" s="67"/>
      <c r="F311" s="98"/>
      <c r="G311" s="99"/>
      <c r="H311" s="67"/>
      <c r="I311" s="67"/>
      <c r="J311" s="67"/>
      <c r="K311" s="67"/>
      <c r="L311" s="67"/>
    </row>
    <row r="312" ht="16.5" customHeight="1">
      <c r="A312" s="67"/>
      <c r="B312" s="83"/>
      <c r="C312" s="84"/>
      <c r="D312" s="78"/>
      <c r="E312" s="67"/>
      <c r="F312" s="98"/>
      <c r="G312" s="99"/>
      <c r="H312" s="67"/>
      <c r="I312" s="67"/>
      <c r="J312" s="67"/>
      <c r="K312" s="67"/>
      <c r="L312" s="67"/>
    </row>
    <row r="313" ht="16.5" customHeight="1">
      <c r="A313" s="67"/>
      <c r="B313" s="83"/>
      <c r="C313" s="84"/>
      <c r="D313" s="78"/>
      <c r="E313" s="67"/>
      <c r="F313" s="98"/>
      <c r="G313" s="99"/>
      <c r="H313" s="67"/>
      <c r="I313" s="67"/>
      <c r="J313" s="67"/>
      <c r="K313" s="67"/>
      <c r="L313" s="67"/>
    </row>
    <row r="314" ht="16.5" customHeight="1">
      <c r="A314" s="67"/>
      <c r="B314" s="83"/>
      <c r="C314" s="84"/>
      <c r="D314" s="78"/>
      <c r="E314" s="67"/>
      <c r="F314" s="98"/>
      <c r="G314" s="99"/>
      <c r="H314" s="67"/>
      <c r="I314" s="67"/>
      <c r="J314" s="67"/>
      <c r="K314" s="67"/>
      <c r="L314" s="67"/>
    </row>
    <row r="315" ht="16.5" customHeight="1">
      <c r="A315" s="67"/>
      <c r="B315" s="83"/>
      <c r="C315" s="84"/>
      <c r="D315" s="78"/>
      <c r="E315" s="67"/>
      <c r="F315" s="98"/>
      <c r="G315" s="99"/>
      <c r="H315" s="67"/>
      <c r="I315" s="67"/>
      <c r="J315" s="67"/>
      <c r="K315" s="67"/>
      <c r="L315" s="67"/>
    </row>
    <row r="316" ht="16.5" customHeight="1">
      <c r="A316" s="67"/>
      <c r="B316" s="83"/>
      <c r="C316" s="84"/>
      <c r="D316" s="78"/>
      <c r="E316" s="67"/>
      <c r="F316" s="98"/>
      <c r="G316" s="99"/>
      <c r="H316" s="67"/>
      <c r="I316" s="67"/>
      <c r="J316" s="67"/>
      <c r="K316" s="67"/>
      <c r="L316" s="67"/>
    </row>
    <row r="317" ht="16.5" customHeight="1">
      <c r="A317" s="67"/>
      <c r="B317" s="83"/>
      <c r="C317" s="84"/>
      <c r="D317" s="78"/>
      <c r="E317" s="67"/>
      <c r="F317" s="98"/>
      <c r="G317" s="99"/>
      <c r="H317" s="67"/>
      <c r="I317" s="67"/>
      <c r="J317" s="67"/>
      <c r="K317" s="67"/>
      <c r="L317" s="67"/>
    </row>
    <row r="318" ht="16.5" customHeight="1">
      <c r="A318" s="67"/>
      <c r="B318" s="83"/>
      <c r="C318" s="84"/>
      <c r="D318" s="78"/>
      <c r="E318" s="67"/>
      <c r="F318" s="98"/>
      <c r="G318" s="99"/>
      <c r="H318" s="67"/>
      <c r="I318" s="67"/>
      <c r="J318" s="67"/>
      <c r="K318" s="67"/>
      <c r="L318" s="67"/>
    </row>
    <row r="319" ht="16.5" customHeight="1">
      <c r="A319" s="67"/>
      <c r="B319" s="83"/>
      <c r="C319" s="84"/>
      <c r="D319" s="78"/>
      <c r="E319" s="67"/>
      <c r="F319" s="98"/>
      <c r="G319" s="99"/>
      <c r="H319" s="67"/>
      <c r="I319" s="67"/>
      <c r="J319" s="67"/>
      <c r="K319" s="67"/>
      <c r="L319" s="67"/>
    </row>
    <row r="320" ht="16.5" customHeight="1">
      <c r="A320" s="67"/>
      <c r="B320" s="83"/>
      <c r="C320" s="84"/>
      <c r="D320" s="78"/>
      <c r="E320" s="67"/>
      <c r="F320" s="98"/>
      <c r="G320" s="99"/>
      <c r="H320" s="67"/>
      <c r="I320" s="67"/>
      <c r="J320" s="67"/>
      <c r="K320" s="67"/>
      <c r="L320" s="67"/>
    </row>
    <row r="321" ht="16.5" customHeight="1">
      <c r="A321" s="67"/>
      <c r="B321" s="83"/>
      <c r="C321" s="84"/>
      <c r="D321" s="78"/>
      <c r="E321" s="67"/>
      <c r="F321" s="98"/>
      <c r="G321" s="99"/>
      <c r="H321" s="67"/>
      <c r="I321" s="67"/>
      <c r="J321" s="67"/>
      <c r="K321" s="67"/>
      <c r="L321" s="67"/>
    </row>
    <row r="322" ht="16.5" customHeight="1">
      <c r="A322" s="67"/>
      <c r="B322" s="83"/>
      <c r="C322" s="84"/>
      <c r="D322" s="78"/>
      <c r="E322" s="67"/>
      <c r="F322" s="98"/>
      <c r="G322" s="99"/>
      <c r="H322" s="67"/>
      <c r="I322" s="67"/>
      <c r="J322" s="67"/>
      <c r="K322" s="67"/>
      <c r="L322" s="67"/>
    </row>
    <row r="323" ht="16.5" customHeight="1">
      <c r="A323" s="67"/>
      <c r="B323" s="83"/>
      <c r="C323" s="84"/>
      <c r="D323" s="78"/>
      <c r="E323" s="67"/>
      <c r="F323" s="98"/>
      <c r="G323" s="99"/>
      <c r="H323" s="67"/>
      <c r="I323" s="67"/>
      <c r="J323" s="67"/>
      <c r="K323" s="67"/>
      <c r="L323" s="67"/>
    </row>
    <row r="324" ht="16.5" customHeight="1">
      <c r="A324" s="67"/>
      <c r="B324" s="83"/>
      <c r="C324" s="84"/>
      <c r="D324" s="78"/>
      <c r="E324" s="67"/>
      <c r="F324" s="98"/>
      <c r="G324" s="99"/>
      <c r="H324" s="67"/>
      <c r="I324" s="67"/>
      <c r="J324" s="67"/>
      <c r="K324" s="67"/>
      <c r="L324" s="67"/>
    </row>
    <row r="325" ht="16.5" customHeight="1">
      <c r="A325" s="67"/>
      <c r="B325" s="83"/>
      <c r="C325" s="84"/>
      <c r="D325" s="78"/>
      <c r="E325" s="67"/>
      <c r="F325" s="98"/>
      <c r="G325" s="99"/>
      <c r="H325" s="67"/>
      <c r="I325" s="67"/>
      <c r="J325" s="67"/>
      <c r="K325" s="67"/>
      <c r="L325" s="67"/>
    </row>
    <row r="326" ht="16.5" customHeight="1">
      <c r="A326" s="67"/>
      <c r="B326" s="83"/>
      <c r="C326" s="84"/>
      <c r="D326" s="78"/>
      <c r="E326" s="67"/>
      <c r="F326" s="98"/>
      <c r="G326" s="99"/>
      <c r="H326" s="67"/>
      <c r="I326" s="67"/>
      <c r="J326" s="67"/>
      <c r="K326" s="67"/>
      <c r="L326" s="67"/>
    </row>
    <row r="327" ht="16.5" customHeight="1">
      <c r="A327" s="67"/>
      <c r="B327" s="83"/>
      <c r="C327" s="84"/>
      <c r="D327" s="78"/>
      <c r="E327" s="67"/>
      <c r="F327" s="98"/>
      <c r="G327" s="99"/>
      <c r="H327" s="67"/>
      <c r="I327" s="67"/>
      <c r="J327" s="67"/>
      <c r="K327" s="67"/>
      <c r="L327" s="67"/>
    </row>
    <row r="328" ht="16.5" customHeight="1">
      <c r="A328" s="67"/>
      <c r="B328" s="83"/>
      <c r="C328" s="84"/>
      <c r="D328" s="78"/>
      <c r="E328" s="67"/>
      <c r="F328" s="98"/>
      <c r="G328" s="99"/>
      <c r="H328" s="67"/>
      <c r="I328" s="67"/>
      <c r="J328" s="67"/>
      <c r="K328" s="67"/>
      <c r="L328" s="67"/>
    </row>
    <row r="329" ht="16.5" customHeight="1">
      <c r="A329" s="67"/>
      <c r="B329" s="83"/>
      <c r="C329" s="84"/>
      <c r="D329" s="78"/>
      <c r="E329" s="67"/>
      <c r="F329" s="98"/>
      <c r="G329" s="99"/>
      <c r="H329" s="67"/>
      <c r="I329" s="67"/>
      <c r="J329" s="67"/>
      <c r="K329" s="67"/>
      <c r="L329" s="67"/>
    </row>
    <row r="330" ht="16.5" customHeight="1">
      <c r="A330" s="67"/>
      <c r="B330" s="83"/>
      <c r="C330" s="84"/>
      <c r="D330" s="78"/>
      <c r="E330" s="67"/>
      <c r="F330" s="98"/>
      <c r="G330" s="99"/>
      <c r="H330" s="67"/>
      <c r="I330" s="67"/>
      <c r="J330" s="67"/>
      <c r="K330" s="67"/>
      <c r="L330" s="67"/>
    </row>
    <row r="331" ht="16.5" customHeight="1">
      <c r="A331" s="67"/>
      <c r="B331" s="83"/>
      <c r="C331" s="84"/>
      <c r="D331" s="78"/>
      <c r="E331" s="67"/>
      <c r="F331" s="98"/>
      <c r="G331" s="99"/>
      <c r="H331" s="67"/>
      <c r="I331" s="67"/>
      <c r="J331" s="67"/>
      <c r="K331" s="67"/>
      <c r="L331" s="67"/>
    </row>
    <row r="332" ht="16.5" customHeight="1">
      <c r="A332" s="67"/>
      <c r="B332" s="83"/>
      <c r="C332" s="84"/>
      <c r="D332" s="78"/>
      <c r="E332" s="67"/>
      <c r="F332" s="98"/>
      <c r="G332" s="99"/>
      <c r="H332" s="67"/>
      <c r="I332" s="67"/>
      <c r="J332" s="67"/>
      <c r="K332" s="67"/>
      <c r="L332" s="67"/>
    </row>
    <row r="333" ht="16.5" customHeight="1">
      <c r="A333" s="67"/>
      <c r="B333" s="83"/>
      <c r="C333" s="84"/>
      <c r="D333" s="78"/>
      <c r="E333" s="67"/>
      <c r="F333" s="98"/>
      <c r="G333" s="99"/>
      <c r="H333" s="67"/>
      <c r="I333" s="67"/>
      <c r="J333" s="67"/>
      <c r="K333" s="67"/>
      <c r="L333" s="67"/>
    </row>
    <row r="334" ht="16.5" customHeight="1">
      <c r="A334" s="67"/>
      <c r="B334" s="83"/>
      <c r="C334" s="84"/>
      <c r="D334" s="78"/>
      <c r="E334" s="67"/>
      <c r="F334" s="98"/>
      <c r="G334" s="99"/>
      <c r="H334" s="67"/>
      <c r="I334" s="67"/>
      <c r="J334" s="67"/>
      <c r="K334" s="67"/>
      <c r="L334" s="67"/>
    </row>
    <row r="335" ht="16.5" customHeight="1">
      <c r="A335" s="67"/>
      <c r="B335" s="83"/>
      <c r="C335" s="84"/>
      <c r="D335" s="78"/>
      <c r="E335" s="67"/>
      <c r="F335" s="98"/>
      <c r="G335" s="99"/>
      <c r="H335" s="67"/>
      <c r="I335" s="67"/>
      <c r="J335" s="67"/>
      <c r="K335" s="67"/>
      <c r="L335" s="67"/>
    </row>
    <row r="336" ht="16.5" customHeight="1">
      <c r="A336" s="67"/>
      <c r="B336" s="83"/>
      <c r="C336" s="84"/>
      <c r="D336" s="78"/>
      <c r="E336" s="67"/>
      <c r="F336" s="98"/>
      <c r="G336" s="99"/>
      <c r="H336" s="67"/>
      <c r="I336" s="67"/>
      <c r="J336" s="67"/>
      <c r="K336" s="67"/>
      <c r="L336" s="67"/>
    </row>
    <row r="337" ht="16.5" customHeight="1">
      <c r="A337" s="67"/>
      <c r="B337" s="83"/>
      <c r="C337" s="84"/>
      <c r="D337" s="78"/>
      <c r="E337" s="67"/>
      <c r="F337" s="98"/>
      <c r="G337" s="99"/>
      <c r="H337" s="67"/>
      <c r="I337" s="67"/>
      <c r="J337" s="67"/>
      <c r="K337" s="67"/>
      <c r="L337" s="67"/>
    </row>
    <row r="338" ht="16.5" customHeight="1">
      <c r="A338" s="67"/>
      <c r="B338" s="83"/>
      <c r="C338" s="84"/>
      <c r="D338" s="78"/>
      <c r="E338" s="67"/>
      <c r="F338" s="98"/>
      <c r="G338" s="99"/>
      <c r="H338" s="67"/>
      <c r="I338" s="67"/>
      <c r="J338" s="67"/>
      <c r="K338" s="67"/>
      <c r="L338" s="67"/>
    </row>
    <row r="339" ht="16.5" customHeight="1">
      <c r="A339" s="67"/>
      <c r="B339" s="83"/>
      <c r="C339" s="84"/>
      <c r="D339" s="78"/>
      <c r="E339" s="67"/>
      <c r="F339" s="98"/>
      <c r="G339" s="99"/>
      <c r="H339" s="67"/>
      <c r="I339" s="67"/>
      <c r="J339" s="67"/>
      <c r="K339" s="67"/>
      <c r="L339" s="67"/>
    </row>
    <row r="340" ht="16.5" customHeight="1">
      <c r="A340" s="67"/>
      <c r="B340" s="83"/>
      <c r="C340" s="84"/>
      <c r="D340" s="78"/>
      <c r="E340" s="67"/>
      <c r="F340" s="98"/>
      <c r="G340" s="99"/>
      <c r="H340" s="67"/>
      <c r="I340" s="67"/>
      <c r="J340" s="67"/>
      <c r="K340" s="67"/>
      <c r="L340" s="67"/>
    </row>
    <row r="341" ht="16.5" customHeight="1">
      <c r="A341" s="67"/>
      <c r="B341" s="83"/>
      <c r="C341" s="84"/>
      <c r="D341" s="78"/>
      <c r="E341" s="67"/>
      <c r="F341" s="98"/>
      <c r="G341" s="99"/>
      <c r="H341" s="67"/>
      <c r="I341" s="67"/>
      <c r="J341" s="67"/>
      <c r="K341" s="67"/>
      <c r="L341" s="67"/>
    </row>
    <row r="342" ht="16.5" customHeight="1">
      <c r="A342" s="67"/>
      <c r="B342" s="83"/>
      <c r="C342" s="84"/>
      <c r="D342" s="78"/>
      <c r="E342" s="67"/>
      <c r="F342" s="98"/>
      <c r="G342" s="99"/>
      <c r="H342" s="67"/>
      <c r="I342" s="67"/>
      <c r="J342" s="67"/>
      <c r="K342" s="67"/>
      <c r="L342" s="67"/>
    </row>
    <row r="343" ht="16.5" customHeight="1">
      <c r="A343" s="67"/>
      <c r="B343" s="83"/>
      <c r="C343" s="84"/>
      <c r="D343" s="78"/>
      <c r="E343" s="67"/>
      <c r="F343" s="98"/>
      <c r="G343" s="99"/>
      <c r="H343" s="67"/>
      <c r="I343" s="67"/>
      <c r="J343" s="67"/>
      <c r="K343" s="67"/>
      <c r="L343" s="67"/>
    </row>
    <row r="344" ht="16.5" customHeight="1">
      <c r="A344" s="67"/>
      <c r="B344" s="83"/>
      <c r="C344" s="84"/>
      <c r="D344" s="78"/>
      <c r="E344" s="67"/>
      <c r="F344" s="98"/>
      <c r="G344" s="99"/>
      <c r="H344" s="67"/>
      <c r="I344" s="67"/>
      <c r="J344" s="67"/>
      <c r="K344" s="67"/>
      <c r="L344" s="67"/>
    </row>
    <row r="345" ht="16.5" customHeight="1">
      <c r="A345" s="67"/>
      <c r="B345" s="83"/>
      <c r="C345" s="84"/>
      <c r="D345" s="78"/>
      <c r="E345" s="67"/>
      <c r="F345" s="98"/>
      <c r="G345" s="99"/>
      <c r="H345" s="67"/>
      <c r="I345" s="67"/>
      <c r="J345" s="67"/>
      <c r="K345" s="67"/>
      <c r="L345" s="67"/>
    </row>
    <row r="346" ht="16.5" customHeight="1">
      <c r="A346" s="67"/>
      <c r="B346" s="83"/>
      <c r="C346" s="84"/>
      <c r="D346" s="78"/>
      <c r="E346" s="67"/>
      <c r="F346" s="98"/>
      <c r="G346" s="99"/>
      <c r="H346" s="67"/>
      <c r="I346" s="67"/>
      <c r="J346" s="67"/>
      <c r="K346" s="67"/>
      <c r="L346" s="67"/>
    </row>
    <row r="347" ht="16.5" customHeight="1">
      <c r="A347" s="67"/>
      <c r="B347" s="83"/>
      <c r="C347" s="84"/>
      <c r="D347" s="78"/>
      <c r="E347" s="67"/>
      <c r="F347" s="98"/>
      <c r="G347" s="99"/>
      <c r="H347" s="67"/>
      <c r="I347" s="67"/>
      <c r="J347" s="67"/>
      <c r="K347" s="67"/>
      <c r="L347" s="67"/>
    </row>
    <row r="348" ht="16.5" customHeight="1">
      <c r="A348" s="67"/>
      <c r="B348" s="83"/>
      <c r="C348" s="84"/>
      <c r="D348" s="78"/>
      <c r="E348" s="67"/>
      <c r="F348" s="98"/>
      <c r="G348" s="99"/>
      <c r="H348" s="67"/>
      <c r="I348" s="67"/>
      <c r="J348" s="67"/>
      <c r="K348" s="67"/>
      <c r="L348" s="67"/>
    </row>
    <row r="349" ht="16.5" customHeight="1">
      <c r="A349" s="67"/>
      <c r="B349" s="83"/>
      <c r="C349" s="84"/>
      <c r="D349" s="78"/>
      <c r="E349" s="67"/>
      <c r="F349" s="98"/>
      <c r="G349" s="99"/>
      <c r="H349" s="67"/>
      <c r="I349" s="67"/>
      <c r="J349" s="67"/>
      <c r="K349" s="67"/>
      <c r="L349" s="67"/>
    </row>
    <row r="350" ht="16.5" customHeight="1">
      <c r="A350" s="67"/>
      <c r="B350" s="83"/>
      <c r="C350" s="84"/>
      <c r="D350" s="78"/>
      <c r="E350" s="67"/>
      <c r="F350" s="98"/>
      <c r="G350" s="99"/>
      <c r="H350" s="67"/>
      <c r="I350" s="67"/>
      <c r="J350" s="67"/>
      <c r="K350" s="67"/>
      <c r="L350" s="67"/>
    </row>
    <row r="351" ht="16.5" customHeight="1">
      <c r="A351" s="67"/>
      <c r="B351" s="83"/>
      <c r="C351" s="84"/>
      <c r="D351" s="78"/>
      <c r="E351" s="67"/>
      <c r="F351" s="98"/>
      <c r="G351" s="99"/>
      <c r="H351" s="67"/>
      <c r="I351" s="67"/>
      <c r="J351" s="67"/>
      <c r="K351" s="67"/>
      <c r="L351" s="67"/>
    </row>
    <row r="352" ht="16.5" customHeight="1">
      <c r="A352" s="67"/>
      <c r="B352" s="83"/>
      <c r="C352" s="84"/>
      <c r="D352" s="78"/>
      <c r="E352" s="67"/>
      <c r="F352" s="98"/>
      <c r="G352" s="99"/>
      <c r="H352" s="67"/>
      <c r="I352" s="67"/>
      <c r="J352" s="67"/>
      <c r="K352" s="67"/>
      <c r="L352" s="67"/>
    </row>
    <row r="353" ht="16.5" customHeight="1">
      <c r="A353" s="67"/>
      <c r="B353" s="83"/>
      <c r="C353" s="84"/>
      <c r="D353" s="78"/>
      <c r="E353" s="67"/>
      <c r="F353" s="98"/>
      <c r="G353" s="99"/>
      <c r="H353" s="67"/>
      <c r="I353" s="67"/>
      <c r="J353" s="67"/>
      <c r="K353" s="67"/>
      <c r="L353" s="67"/>
    </row>
    <row r="354" ht="16.5" customHeight="1">
      <c r="A354" s="67"/>
      <c r="B354" s="83"/>
      <c r="C354" s="84"/>
      <c r="D354" s="78"/>
      <c r="E354" s="67"/>
      <c r="F354" s="98"/>
      <c r="G354" s="99"/>
      <c r="H354" s="67"/>
      <c r="I354" s="67"/>
      <c r="J354" s="67"/>
      <c r="K354" s="67"/>
      <c r="L354" s="67"/>
    </row>
    <row r="355" ht="16.5" customHeight="1">
      <c r="A355" s="67"/>
      <c r="B355" s="83"/>
      <c r="C355" s="84"/>
      <c r="D355" s="78"/>
      <c r="E355" s="67"/>
      <c r="F355" s="98"/>
      <c r="G355" s="99"/>
      <c r="H355" s="67"/>
      <c r="I355" s="67"/>
      <c r="J355" s="67"/>
      <c r="K355" s="67"/>
      <c r="L355" s="67"/>
    </row>
    <row r="356" ht="16.5" customHeight="1">
      <c r="A356" s="67"/>
      <c r="B356" s="83"/>
      <c r="C356" s="84"/>
      <c r="D356" s="78"/>
      <c r="E356" s="67"/>
      <c r="F356" s="98"/>
      <c r="G356" s="99"/>
      <c r="H356" s="67"/>
      <c r="I356" s="67"/>
      <c r="J356" s="67"/>
      <c r="K356" s="67"/>
      <c r="L356" s="67"/>
    </row>
    <row r="357" ht="16.5" customHeight="1">
      <c r="A357" s="67"/>
      <c r="B357" s="83"/>
      <c r="C357" s="84"/>
      <c r="D357" s="78"/>
      <c r="E357" s="67"/>
      <c r="F357" s="98"/>
      <c r="G357" s="99"/>
      <c r="H357" s="67"/>
      <c r="I357" s="67"/>
      <c r="J357" s="67"/>
      <c r="K357" s="67"/>
      <c r="L357" s="67"/>
    </row>
    <row r="358" ht="16.5" customHeight="1">
      <c r="A358" s="67"/>
      <c r="B358" s="83"/>
      <c r="C358" s="84"/>
      <c r="D358" s="78"/>
      <c r="E358" s="67"/>
      <c r="F358" s="98"/>
      <c r="G358" s="99"/>
      <c r="H358" s="67"/>
      <c r="I358" s="67"/>
      <c r="J358" s="67"/>
      <c r="K358" s="67"/>
      <c r="L358" s="67"/>
    </row>
    <row r="359" ht="16.5" customHeight="1">
      <c r="A359" s="67"/>
      <c r="B359" s="83"/>
      <c r="C359" s="84"/>
      <c r="D359" s="78"/>
      <c r="E359" s="67"/>
      <c r="F359" s="98"/>
      <c r="G359" s="99"/>
      <c r="H359" s="67"/>
      <c r="I359" s="67"/>
      <c r="J359" s="67"/>
      <c r="K359" s="67"/>
      <c r="L359" s="67"/>
    </row>
    <row r="360" ht="16.5" customHeight="1">
      <c r="A360" s="67"/>
      <c r="B360" s="83"/>
      <c r="C360" s="84"/>
      <c r="D360" s="78"/>
      <c r="E360" s="67"/>
      <c r="F360" s="98"/>
      <c r="G360" s="99"/>
      <c r="H360" s="67"/>
      <c r="I360" s="67"/>
      <c r="J360" s="67"/>
      <c r="K360" s="67"/>
      <c r="L360" s="67"/>
    </row>
    <row r="361" ht="16.5" customHeight="1">
      <c r="A361" s="67"/>
      <c r="B361" s="83"/>
      <c r="C361" s="84"/>
      <c r="D361" s="78"/>
      <c r="E361" s="67"/>
      <c r="F361" s="98"/>
      <c r="G361" s="99"/>
      <c r="H361" s="67"/>
      <c r="I361" s="67"/>
      <c r="J361" s="67"/>
      <c r="K361" s="67"/>
      <c r="L361" s="67"/>
    </row>
    <row r="362" ht="16.5" customHeight="1">
      <c r="A362" s="67"/>
      <c r="B362" s="83"/>
      <c r="C362" s="84"/>
      <c r="D362" s="78"/>
      <c r="E362" s="67"/>
      <c r="F362" s="98"/>
      <c r="G362" s="99"/>
      <c r="H362" s="67"/>
      <c r="I362" s="67"/>
      <c r="J362" s="67"/>
      <c r="K362" s="67"/>
      <c r="L362" s="67"/>
    </row>
    <row r="363" ht="16.5" customHeight="1">
      <c r="A363" s="67"/>
      <c r="B363" s="83"/>
      <c r="C363" s="84"/>
      <c r="D363" s="78"/>
      <c r="E363" s="67"/>
      <c r="F363" s="98"/>
      <c r="G363" s="99"/>
      <c r="H363" s="67"/>
      <c r="I363" s="67"/>
      <c r="J363" s="67"/>
      <c r="K363" s="67"/>
      <c r="L363" s="67"/>
    </row>
    <row r="364" ht="16.5" customHeight="1">
      <c r="A364" s="67"/>
      <c r="B364" s="83"/>
      <c r="C364" s="84"/>
      <c r="D364" s="78"/>
      <c r="E364" s="67"/>
      <c r="F364" s="98"/>
      <c r="G364" s="99"/>
      <c r="H364" s="67"/>
      <c r="I364" s="67"/>
      <c r="J364" s="67"/>
      <c r="K364" s="67"/>
      <c r="L364" s="67"/>
    </row>
    <row r="365" ht="16.5" customHeight="1">
      <c r="A365" s="67"/>
      <c r="B365" s="83"/>
      <c r="C365" s="84"/>
      <c r="D365" s="78"/>
      <c r="E365" s="67"/>
      <c r="F365" s="98"/>
      <c r="G365" s="99"/>
      <c r="H365" s="67"/>
      <c r="I365" s="67"/>
      <c r="J365" s="67"/>
      <c r="K365" s="67"/>
      <c r="L365" s="67"/>
    </row>
    <row r="366" ht="16.5" customHeight="1">
      <c r="A366" s="67"/>
      <c r="B366" s="83"/>
      <c r="C366" s="84"/>
      <c r="D366" s="78"/>
      <c r="E366" s="67"/>
      <c r="F366" s="98"/>
      <c r="G366" s="99"/>
      <c r="H366" s="67"/>
      <c r="I366" s="67"/>
      <c r="J366" s="67"/>
      <c r="K366" s="67"/>
      <c r="L366" s="67"/>
    </row>
    <row r="367" ht="16.5" customHeight="1">
      <c r="A367" s="67"/>
      <c r="B367" s="83"/>
      <c r="C367" s="84"/>
      <c r="D367" s="78"/>
      <c r="E367" s="67"/>
      <c r="F367" s="98"/>
      <c r="G367" s="99"/>
      <c r="H367" s="67"/>
      <c r="I367" s="67"/>
      <c r="J367" s="67"/>
      <c r="K367" s="67"/>
      <c r="L367" s="67"/>
    </row>
    <row r="368" ht="16.5" customHeight="1">
      <c r="A368" s="67"/>
      <c r="B368" s="83"/>
      <c r="C368" s="84"/>
      <c r="D368" s="78"/>
      <c r="E368" s="67"/>
      <c r="F368" s="98"/>
      <c r="G368" s="99"/>
      <c r="H368" s="67"/>
      <c r="I368" s="67"/>
      <c r="J368" s="67"/>
      <c r="K368" s="67"/>
      <c r="L368" s="67"/>
    </row>
    <row r="369" ht="16.5" customHeight="1">
      <c r="A369" s="67"/>
      <c r="B369" s="83"/>
      <c r="C369" s="84"/>
      <c r="D369" s="78"/>
      <c r="E369" s="67"/>
      <c r="F369" s="98"/>
      <c r="G369" s="99"/>
      <c r="H369" s="67"/>
      <c r="I369" s="67"/>
      <c r="J369" s="67"/>
      <c r="K369" s="67"/>
      <c r="L369" s="67"/>
    </row>
    <row r="370" ht="16.5" customHeight="1">
      <c r="A370" s="67"/>
      <c r="B370" s="83"/>
      <c r="C370" s="84"/>
      <c r="D370" s="78"/>
      <c r="E370" s="67"/>
      <c r="F370" s="98"/>
      <c r="G370" s="99"/>
      <c r="H370" s="67"/>
      <c r="I370" s="67"/>
      <c r="J370" s="67"/>
      <c r="K370" s="67"/>
      <c r="L370" s="67"/>
    </row>
    <row r="371" ht="16.5" customHeight="1">
      <c r="A371" s="67"/>
      <c r="B371" s="83"/>
      <c r="C371" s="84"/>
      <c r="D371" s="78"/>
      <c r="E371" s="67"/>
      <c r="F371" s="98"/>
      <c r="G371" s="99"/>
      <c r="H371" s="67"/>
      <c r="I371" s="67"/>
      <c r="J371" s="67"/>
      <c r="K371" s="67"/>
      <c r="L371" s="67"/>
    </row>
    <row r="372" ht="16.5" customHeight="1">
      <c r="A372" s="67"/>
      <c r="B372" s="83"/>
      <c r="C372" s="84"/>
      <c r="D372" s="78"/>
      <c r="E372" s="67"/>
      <c r="F372" s="98"/>
      <c r="G372" s="99"/>
      <c r="H372" s="67"/>
      <c r="I372" s="67"/>
      <c r="J372" s="67"/>
      <c r="K372" s="67"/>
      <c r="L372" s="67"/>
    </row>
    <row r="373" ht="16.5" customHeight="1">
      <c r="A373" s="67"/>
      <c r="B373" s="83"/>
      <c r="C373" s="84"/>
      <c r="D373" s="78"/>
      <c r="E373" s="67"/>
      <c r="F373" s="98"/>
      <c r="G373" s="99"/>
      <c r="H373" s="67"/>
      <c r="I373" s="67"/>
      <c r="J373" s="67"/>
      <c r="K373" s="67"/>
      <c r="L373" s="67"/>
    </row>
    <row r="374" ht="16.5" customHeight="1">
      <c r="A374" s="67"/>
      <c r="B374" s="83"/>
      <c r="C374" s="84"/>
      <c r="D374" s="78"/>
      <c r="E374" s="67"/>
      <c r="F374" s="98"/>
      <c r="G374" s="99"/>
      <c r="H374" s="67"/>
      <c r="I374" s="67"/>
      <c r="J374" s="67"/>
      <c r="K374" s="67"/>
      <c r="L374" s="67"/>
    </row>
    <row r="375" ht="16.5" customHeight="1">
      <c r="A375" s="67"/>
      <c r="B375" s="83"/>
      <c r="C375" s="84"/>
      <c r="D375" s="78"/>
      <c r="E375" s="67"/>
      <c r="F375" s="98"/>
      <c r="G375" s="99"/>
      <c r="H375" s="67"/>
      <c r="I375" s="67"/>
      <c r="J375" s="67"/>
      <c r="K375" s="67"/>
      <c r="L375" s="67"/>
    </row>
    <row r="376" ht="16.5" customHeight="1">
      <c r="A376" s="67"/>
      <c r="B376" s="83"/>
      <c r="C376" s="84"/>
      <c r="D376" s="78"/>
      <c r="E376" s="67"/>
      <c r="F376" s="98"/>
      <c r="G376" s="99"/>
      <c r="H376" s="67"/>
      <c r="I376" s="67"/>
      <c r="J376" s="67"/>
      <c r="K376" s="67"/>
      <c r="L376" s="67"/>
    </row>
    <row r="377" ht="16.5" customHeight="1">
      <c r="A377" s="67"/>
      <c r="B377" s="83"/>
      <c r="C377" s="84"/>
      <c r="D377" s="78"/>
      <c r="E377" s="67"/>
      <c r="F377" s="98"/>
      <c r="G377" s="99"/>
      <c r="H377" s="67"/>
      <c r="I377" s="67"/>
      <c r="J377" s="67"/>
      <c r="K377" s="67"/>
      <c r="L377" s="67"/>
    </row>
    <row r="378" ht="16.5" customHeight="1">
      <c r="A378" s="67"/>
      <c r="B378" s="83"/>
      <c r="C378" s="84"/>
      <c r="D378" s="78"/>
      <c r="E378" s="67"/>
      <c r="F378" s="98"/>
      <c r="G378" s="99"/>
      <c r="H378" s="67"/>
      <c r="I378" s="67"/>
      <c r="J378" s="67"/>
      <c r="K378" s="67"/>
      <c r="L378" s="67"/>
    </row>
    <row r="379" ht="16.5" customHeight="1">
      <c r="A379" s="67"/>
      <c r="B379" s="83"/>
      <c r="C379" s="84"/>
      <c r="D379" s="78"/>
      <c r="E379" s="67"/>
      <c r="F379" s="98"/>
      <c r="G379" s="99"/>
      <c r="H379" s="67"/>
      <c r="I379" s="67"/>
      <c r="J379" s="67"/>
      <c r="K379" s="67"/>
      <c r="L379" s="67"/>
    </row>
    <row r="380" ht="16.5" customHeight="1">
      <c r="A380" s="67"/>
      <c r="B380" s="83"/>
      <c r="C380" s="84"/>
      <c r="D380" s="78"/>
      <c r="E380" s="67"/>
      <c r="F380" s="98"/>
      <c r="G380" s="99"/>
      <c r="H380" s="67"/>
      <c r="I380" s="67"/>
      <c r="J380" s="67"/>
      <c r="K380" s="67"/>
      <c r="L380" s="67"/>
    </row>
    <row r="381" ht="16.5" customHeight="1">
      <c r="A381" s="67"/>
      <c r="B381" s="83"/>
      <c r="C381" s="84"/>
      <c r="D381" s="78"/>
      <c r="E381" s="67"/>
      <c r="F381" s="98"/>
      <c r="G381" s="99"/>
      <c r="H381" s="67"/>
      <c r="I381" s="67"/>
      <c r="J381" s="67"/>
      <c r="K381" s="67"/>
      <c r="L381" s="67"/>
    </row>
    <row r="382" ht="16.5" customHeight="1">
      <c r="A382" s="67"/>
      <c r="B382" s="83"/>
      <c r="C382" s="84"/>
      <c r="D382" s="78"/>
      <c r="E382" s="67"/>
      <c r="F382" s="98"/>
      <c r="G382" s="99"/>
      <c r="H382" s="67"/>
      <c r="I382" s="67"/>
      <c r="J382" s="67"/>
      <c r="K382" s="67"/>
      <c r="L382" s="67"/>
    </row>
    <row r="383" ht="16.5" customHeight="1">
      <c r="A383" s="67"/>
      <c r="B383" s="83"/>
      <c r="C383" s="84"/>
      <c r="D383" s="78"/>
      <c r="E383" s="67"/>
      <c r="F383" s="98"/>
      <c r="G383" s="99"/>
      <c r="H383" s="67"/>
      <c r="I383" s="67"/>
      <c r="J383" s="67"/>
      <c r="K383" s="67"/>
      <c r="L383" s="67"/>
    </row>
    <row r="384" ht="16.5" customHeight="1">
      <c r="A384" s="67"/>
      <c r="B384" s="83"/>
      <c r="C384" s="84"/>
      <c r="D384" s="78"/>
      <c r="E384" s="67"/>
      <c r="F384" s="98"/>
      <c r="G384" s="99"/>
      <c r="H384" s="67"/>
      <c r="I384" s="67"/>
      <c r="J384" s="67"/>
      <c r="K384" s="67"/>
      <c r="L384" s="67"/>
    </row>
    <row r="385" ht="16.5" customHeight="1">
      <c r="A385" s="67"/>
      <c r="B385" s="83"/>
      <c r="C385" s="84"/>
      <c r="D385" s="78"/>
      <c r="E385" s="67"/>
      <c r="F385" s="98"/>
      <c r="G385" s="99"/>
      <c r="H385" s="67"/>
      <c r="I385" s="67"/>
      <c r="J385" s="67"/>
      <c r="K385" s="67"/>
      <c r="L385" s="67"/>
    </row>
    <row r="386" ht="16.5" customHeight="1">
      <c r="A386" s="67"/>
      <c r="B386" s="83"/>
      <c r="C386" s="84"/>
      <c r="D386" s="78"/>
      <c r="E386" s="67"/>
      <c r="F386" s="98"/>
      <c r="G386" s="99"/>
      <c r="H386" s="67"/>
      <c r="I386" s="67"/>
      <c r="J386" s="67"/>
      <c r="K386" s="67"/>
      <c r="L386" s="67"/>
    </row>
    <row r="387" ht="16.5" customHeight="1">
      <c r="A387" s="67"/>
      <c r="B387" s="83"/>
      <c r="C387" s="84"/>
      <c r="D387" s="78"/>
      <c r="E387" s="67"/>
      <c r="F387" s="98"/>
      <c r="G387" s="99"/>
      <c r="H387" s="67"/>
      <c r="I387" s="67"/>
      <c r="J387" s="67"/>
      <c r="K387" s="67"/>
      <c r="L387" s="67"/>
    </row>
    <row r="388" ht="16.5" customHeight="1">
      <c r="A388" s="67"/>
      <c r="B388" s="83"/>
      <c r="C388" s="84"/>
      <c r="D388" s="78"/>
      <c r="E388" s="67"/>
      <c r="F388" s="98"/>
      <c r="G388" s="99"/>
      <c r="H388" s="67"/>
      <c r="I388" s="67"/>
      <c r="J388" s="67"/>
      <c r="K388" s="67"/>
      <c r="L388" s="67"/>
    </row>
    <row r="389" ht="16.5" customHeight="1">
      <c r="A389" s="67"/>
      <c r="B389" s="83"/>
      <c r="C389" s="84"/>
      <c r="D389" s="78"/>
      <c r="E389" s="67"/>
      <c r="F389" s="98"/>
      <c r="G389" s="99"/>
      <c r="H389" s="67"/>
      <c r="I389" s="67"/>
      <c r="J389" s="67"/>
      <c r="K389" s="67"/>
      <c r="L389" s="67"/>
    </row>
    <row r="390" ht="16.5" customHeight="1">
      <c r="A390" s="67"/>
      <c r="B390" s="83"/>
      <c r="C390" s="84"/>
      <c r="D390" s="78"/>
      <c r="E390" s="67"/>
      <c r="F390" s="98"/>
      <c r="G390" s="99"/>
      <c r="H390" s="67"/>
      <c r="I390" s="67"/>
      <c r="J390" s="67"/>
      <c r="K390" s="67"/>
      <c r="L390" s="67"/>
    </row>
    <row r="391" ht="16.5" customHeight="1">
      <c r="A391" s="67"/>
      <c r="B391" s="83"/>
      <c r="C391" s="84"/>
      <c r="D391" s="78"/>
      <c r="E391" s="67"/>
      <c r="F391" s="98"/>
      <c r="G391" s="99"/>
      <c r="H391" s="67"/>
      <c r="I391" s="67"/>
      <c r="J391" s="67"/>
      <c r="K391" s="67"/>
      <c r="L391" s="67"/>
    </row>
    <row r="392" ht="16.5" customHeight="1">
      <c r="A392" s="67"/>
      <c r="B392" s="83"/>
      <c r="C392" s="84"/>
      <c r="D392" s="78"/>
      <c r="E392" s="67"/>
      <c r="F392" s="98"/>
      <c r="G392" s="99"/>
      <c r="H392" s="67"/>
      <c r="I392" s="67"/>
      <c r="J392" s="67"/>
      <c r="K392" s="67"/>
      <c r="L392" s="67"/>
    </row>
    <row r="393" ht="16.5" customHeight="1">
      <c r="A393" s="67"/>
      <c r="B393" s="83"/>
      <c r="C393" s="84"/>
      <c r="D393" s="78"/>
      <c r="E393" s="67"/>
      <c r="F393" s="98"/>
      <c r="G393" s="99"/>
      <c r="H393" s="67"/>
      <c r="I393" s="67"/>
      <c r="J393" s="67"/>
      <c r="K393" s="67"/>
      <c r="L393" s="67"/>
    </row>
    <row r="394" ht="16.5" customHeight="1">
      <c r="A394" s="67"/>
      <c r="B394" s="83"/>
      <c r="C394" s="84"/>
      <c r="D394" s="78"/>
      <c r="E394" s="67"/>
      <c r="F394" s="98"/>
      <c r="G394" s="99"/>
      <c r="H394" s="67"/>
      <c r="I394" s="67"/>
      <c r="J394" s="67"/>
      <c r="K394" s="67"/>
      <c r="L394" s="67"/>
    </row>
    <row r="395" ht="16.5" customHeight="1">
      <c r="A395" s="67"/>
      <c r="B395" s="83"/>
      <c r="C395" s="84"/>
      <c r="D395" s="78"/>
      <c r="E395" s="67"/>
      <c r="F395" s="98"/>
      <c r="G395" s="99"/>
      <c r="H395" s="67"/>
      <c r="I395" s="67"/>
      <c r="J395" s="67"/>
      <c r="K395" s="67"/>
      <c r="L395" s="67"/>
    </row>
    <row r="396" ht="16.5" customHeight="1">
      <c r="A396" s="67"/>
      <c r="B396" s="83"/>
      <c r="C396" s="84"/>
      <c r="D396" s="78"/>
      <c r="E396" s="67"/>
      <c r="F396" s="98"/>
      <c r="G396" s="99"/>
      <c r="H396" s="67"/>
      <c r="I396" s="67"/>
      <c r="J396" s="67"/>
      <c r="K396" s="67"/>
      <c r="L396" s="67"/>
    </row>
    <row r="397" ht="16.5" customHeight="1">
      <c r="A397" s="67"/>
      <c r="B397" s="83"/>
      <c r="C397" s="84"/>
      <c r="D397" s="78"/>
      <c r="E397" s="67"/>
      <c r="F397" s="98"/>
      <c r="G397" s="99"/>
      <c r="H397" s="67"/>
      <c r="I397" s="67"/>
      <c r="J397" s="67"/>
      <c r="K397" s="67"/>
      <c r="L397" s="67"/>
    </row>
    <row r="398" ht="16.5" customHeight="1">
      <c r="A398" s="67"/>
      <c r="B398" s="83"/>
      <c r="C398" s="84"/>
      <c r="D398" s="78"/>
      <c r="E398" s="67"/>
      <c r="F398" s="98"/>
      <c r="G398" s="99"/>
      <c r="H398" s="67"/>
      <c r="I398" s="67"/>
      <c r="J398" s="67"/>
      <c r="K398" s="67"/>
      <c r="L398" s="67"/>
    </row>
    <row r="399" ht="16.5" customHeight="1">
      <c r="A399" s="67"/>
      <c r="B399" s="83"/>
      <c r="C399" s="84"/>
      <c r="D399" s="78"/>
      <c r="E399" s="67"/>
      <c r="F399" s="98"/>
      <c r="G399" s="99"/>
      <c r="H399" s="67"/>
      <c r="I399" s="67"/>
      <c r="J399" s="67"/>
      <c r="K399" s="67"/>
      <c r="L399" s="67"/>
    </row>
    <row r="400" ht="16.5" customHeight="1">
      <c r="A400" s="67"/>
      <c r="B400" s="83"/>
      <c r="C400" s="84"/>
      <c r="D400" s="78"/>
      <c r="E400" s="67"/>
      <c r="F400" s="98"/>
      <c r="G400" s="99"/>
      <c r="H400" s="67"/>
      <c r="I400" s="67"/>
      <c r="J400" s="67"/>
      <c r="K400" s="67"/>
      <c r="L400" s="67"/>
    </row>
    <row r="401" ht="16.5" customHeight="1">
      <c r="A401" s="67"/>
      <c r="B401" s="83"/>
      <c r="C401" s="84"/>
      <c r="D401" s="78"/>
      <c r="E401" s="67"/>
      <c r="F401" s="98"/>
      <c r="G401" s="99"/>
      <c r="H401" s="67"/>
      <c r="I401" s="67"/>
      <c r="J401" s="67"/>
      <c r="K401" s="67"/>
      <c r="L401" s="67"/>
    </row>
    <row r="402" ht="16.5" customHeight="1">
      <c r="A402" s="67"/>
      <c r="B402" s="83"/>
      <c r="C402" s="84"/>
      <c r="D402" s="78"/>
      <c r="E402" s="67"/>
      <c r="F402" s="98"/>
      <c r="G402" s="99"/>
      <c r="H402" s="67"/>
      <c r="I402" s="67"/>
      <c r="J402" s="67"/>
      <c r="K402" s="67"/>
      <c r="L402" s="67"/>
    </row>
    <row r="403" ht="16.5" customHeight="1">
      <c r="A403" s="67"/>
      <c r="B403" s="83"/>
      <c r="C403" s="84"/>
      <c r="D403" s="78"/>
      <c r="E403" s="67"/>
      <c r="F403" s="98"/>
      <c r="G403" s="99"/>
      <c r="H403" s="67"/>
      <c r="I403" s="67"/>
      <c r="J403" s="67"/>
      <c r="K403" s="67"/>
      <c r="L403" s="67"/>
    </row>
    <row r="404" ht="16.5" customHeight="1">
      <c r="A404" s="67"/>
      <c r="B404" s="83"/>
      <c r="C404" s="84"/>
      <c r="D404" s="78"/>
      <c r="E404" s="67"/>
      <c r="F404" s="98"/>
      <c r="G404" s="99"/>
      <c r="H404" s="67"/>
      <c r="I404" s="67"/>
      <c r="J404" s="67"/>
      <c r="K404" s="67"/>
      <c r="L404" s="67"/>
    </row>
    <row r="405" ht="16.5" customHeight="1">
      <c r="A405" s="67"/>
      <c r="B405" s="83"/>
      <c r="C405" s="84"/>
      <c r="D405" s="78"/>
      <c r="E405" s="67"/>
      <c r="F405" s="98"/>
      <c r="G405" s="99"/>
      <c r="H405" s="67"/>
      <c r="I405" s="67"/>
      <c r="J405" s="67"/>
      <c r="K405" s="67"/>
      <c r="L405" s="67"/>
    </row>
    <row r="406" ht="16.5" customHeight="1">
      <c r="A406" s="67"/>
      <c r="B406" s="83"/>
      <c r="C406" s="84"/>
      <c r="D406" s="78"/>
      <c r="E406" s="67"/>
      <c r="F406" s="98"/>
      <c r="G406" s="99"/>
      <c r="H406" s="67"/>
      <c r="I406" s="67"/>
      <c r="J406" s="67"/>
      <c r="K406" s="67"/>
      <c r="L406" s="67"/>
    </row>
    <row r="407" ht="16.5" customHeight="1">
      <c r="A407" s="67"/>
      <c r="B407" s="83"/>
      <c r="C407" s="84"/>
      <c r="D407" s="78"/>
      <c r="E407" s="67"/>
      <c r="F407" s="98"/>
      <c r="G407" s="99"/>
      <c r="H407" s="67"/>
      <c r="I407" s="67"/>
      <c r="J407" s="67"/>
      <c r="K407" s="67"/>
      <c r="L407" s="67"/>
    </row>
    <row r="408" ht="16.5" customHeight="1">
      <c r="A408" s="67"/>
      <c r="B408" s="83"/>
      <c r="C408" s="84"/>
      <c r="D408" s="78"/>
      <c r="E408" s="67"/>
      <c r="F408" s="98"/>
      <c r="G408" s="99"/>
      <c r="H408" s="67"/>
      <c r="I408" s="67"/>
      <c r="J408" s="67"/>
      <c r="K408" s="67"/>
      <c r="L408" s="67"/>
    </row>
    <row r="409" ht="16.5" customHeight="1">
      <c r="A409" s="67"/>
      <c r="B409" s="83"/>
      <c r="C409" s="84"/>
      <c r="D409" s="78"/>
      <c r="E409" s="67"/>
      <c r="F409" s="98"/>
      <c r="G409" s="99"/>
      <c r="H409" s="67"/>
      <c r="I409" s="67"/>
      <c r="J409" s="67"/>
      <c r="K409" s="67"/>
      <c r="L409" s="67"/>
    </row>
    <row r="410" ht="16.5" customHeight="1">
      <c r="A410" s="67"/>
      <c r="B410" s="83"/>
      <c r="C410" s="84"/>
      <c r="D410" s="78"/>
      <c r="E410" s="67"/>
      <c r="F410" s="98"/>
      <c r="G410" s="99"/>
      <c r="H410" s="67"/>
      <c r="I410" s="67"/>
      <c r="J410" s="67"/>
      <c r="K410" s="67"/>
      <c r="L410" s="67"/>
    </row>
    <row r="411" ht="16.5" customHeight="1">
      <c r="A411" s="67"/>
      <c r="B411" s="83"/>
      <c r="C411" s="84"/>
      <c r="D411" s="78"/>
      <c r="E411" s="67"/>
      <c r="F411" s="98"/>
      <c r="G411" s="99"/>
      <c r="H411" s="67"/>
      <c r="I411" s="67"/>
      <c r="J411" s="67"/>
      <c r="K411" s="67"/>
      <c r="L411" s="67"/>
    </row>
    <row r="412" ht="16.5" customHeight="1">
      <c r="A412" s="67"/>
      <c r="B412" s="83"/>
      <c r="C412" s="84"/>
      <c r="D412" s="78"/>
      <c r="E412" s="67"/>
      <c r="F412" s="98"/>
      <c r="G412" s="99"/>
      <c r="H412" s="67"/>
      <c r="I412" s="67"/>
      <c r="J412" s="67"/>
      <c r="K412" s="67"/>
      <c r="L412" s="67"/>
    </row>
    <row r="413" ht="16.5" customHeight="1">
      <c r="A413" s="67"/>
      <c r="B413" s="83"/>
      <c r="C413" s="84"/>
      <c r="D413" s="78"/>
      <c r="E413" s="67"/>
      <c r="F413" s="98"/>
      <c r="G413" s="99"/>
      <c r="H413" s="67"/>
      <c r="I413" s="67"/>
      <c r="J413" s="67"/>
      <c r="K413" s="67"/>
      <c r="L413" s="67"/>
    </row>
    <row r="414" ht="16.5" customHeight="1">
      <c r="A414" s="67"/>
      <c r="B414" s="83"/>
      <c r="C414" s="84"/>
      <c r="D414" s="78"/>
      <c r="E414" s="67"/>
      <c r="F414" s="98"/>
      <c r="G414" s="99"/>
      <c r="H414" s="67"/>
      <c r="I414" s="67"/>
      <c r="J414" s="67"/>
      <c r="K414" s="67"/>
      <c r="L414" s="67"/>
    </row>
    <row r="415" ht="16.5" customHeight="1">
      <c r="A415" s="67"/>
      <c r="B415" s="83"/>
      <c r="C415" s="84"/>
      <c r="D415" s="78"/>
      <c r="E415" s="67"/>
      <c r="F415" s="98"/>
      <c r="G415" s="99"/>
      <c r="H415" s="67"/>
      <c r="I415" s="67"/>
      <c r="J415" s="67"/>
      <c r="K415" s="67"/>
      <c r="L415" s="67"/>
    </row>
    <row r="416" ht="16.5" customHeight="1">
      <c r="A416" s="67"/>
      <c r="B416" s="83"/>
      <c r="C416" s="84"/>
      <c r="D416" s="78"/>
      <c r="E416" s="67"/>
      <c r="F416" s="98"/>
      <c r="G416" s="99"/>
      <c r="H416" s="67"/>
      <c r="I416" s="67"/>
      <c r="J416" s="67"/>
      <c r="K416" s="67"/>
      <c r="L416" s="67"/>
    </row>
    <row r="417" ht="16.5" customHeight="1">
      <c r="A417" s="67"/>
      <c r="B417" s="83"/>
      <c r="C417" s="84"/>
      <c r="D417" s="78"/>
      <c r="E417" s="67"/>
      <c r="F417" s="98"/>
      <c r="G417" s="99"/>
      <c r="H417" s="67"/>
      <c r="I417" s="67"/>
      <c r="J417" s="67"/>
      <c r="K417" s="67"/>
      <c r="L417" s="67"/>
    </row>
    <row r="418" ht="16.5" customHeight="1">
      <c r="A418" s="67"/>
      <c r="B418" s="83"/>
      <c r="C418" s="84"/>
      <c r="D418" s="78"/>
      <c r="E418" s="67"/>
      <c r="F418" s="98"/>
      <c r="G418" s="99"/>
      <c r="H418" s="67"/>
      <c r="I418" s="67"/>
      <c r="J418" s="67"/>
      <c r="K418" s="67"/>
      <c r="L418" s="67"/>
    </row>
    <row r="419" ht="16.5" customHeight="1">
      <c r="A419" s="67"/>
      <c r="B419" s="83"/>
      <c r="C419" s="84"/>
      <c r="D419" s="78"/>
      <c r="E419" s="67"/>
      <c r="F419" s="98"/>
      <c r="G419" s="99"/>
      <c r="H419" s="67"/>
      <c r="I419" s="67"/>
      <c r="J419" s="67"/>
      <c r="K419" s="67"/>
      <c r="L419" s="67"/>
    </row>
    <row r="420" ht="16.5" customHeight="1">
      <c r="A420" s="67"/>
      <c r="B420" s="83"/>
      <c r="C420" s="84"/>
      <c r="D420" s="78"/>
      <c r="E420" s="67"/>
      <c r="F420" s="98"/>
      <c r="G420" s="99"/>
      <c r="H420" s="67"/>
      <c r="I420" s="67"/>
      <c r="J420" s="67"/>
      <c r="K420" s="67"/>
      <c r="L420" s="67"/>
    </row>
    <row r="421" ht="16.5" customHeight="1">
      <c r="A421" s="67"/>
      <c r="B421" s="83"/>
      <c r="C421" s="84"/>
      <c r="D421" s="78"/>
      <c r="E421" s="67"/>
      <c r="F421" s="98"/>
      <c r="G421" s="99"/>
      <c r="H421" s="67"/>
      <c r="I421" s="67"/>
      <c r="J421" s="67"/>
      <c r="K421" s="67"/>
      <c r="L421" s="67"/>
    </row>
    <row r="422" ht="16.5" customHeight="1">
      <c r="A422" s="67"/>
      <c r="B422" s="83"/>
      <c r="C422" s="84"/>
      <c r="D422" s="78"/>
      <c r="E422" s="67"/>
      <c r="F422" s="98"/>
      <c r="G422" s="99"/>
      <c r="H422" s="67"/>
      <c r="I422" s="67"/>
      <c r="J422" s="67"/>
      <c r="K422" s="67"/>
      <c r="L422" s="67"/>
    </row>
    <row r="423" ht="16.5" customHeight="1">
      <c r="A423" s="67"/>
      <c r="B423" s="83"/>
      <c r="C423" s="84"/>
      <c r="D423" s="78"/>
      <c r="E423" s="67"/>
      <c r="F423" s="98"/>
      <c r="G423" s="99"/>
      <c r="H423" s="67"/>
      <c r="I423" s="67"/>
      <c r="J423" s="67"/>
      <c r="K423" s="67"/>
      <c r="L423" s="67"/>
    </row>
    <row r="424" ht="16.5" customHeight="1">
      <c r="A424" s="67"/>
      <c r="B424" s="83"/>
      <c r="C424" s="84"/>
      <c r="D424" s="78"/>
      <c r="E424" s="67"/>
      <c r="F424" s="98"/>
      <c r="G424" s="99"/>
      <c r="H424" s="67"/>
      <c r="I424" s="67"/>
      <c r="J424" s="67"/>
      <c r="K424" s="67"/>
      <c r="L424" s="67"/>
    </row>
    <row r="425" ht="16.5" customHeight="1">
      <c r="A425" s="67"/>
      <c r="B425" s="83"/>
      <c r="C425" s="84"/>
      <c r="D425" s="78"/>
      <c r="E425" s="67"/>
      <c r="F425" s="98"/>
      <c r="G425" s="99"/>
      <c r="H425" s="67"/>
      <c r="I425" s="67"/>
      <c r="J425" s="67"/>
      <c r="K425" s="67"/>
      <c r="L425" s="67"/>
    </row>
    <row r="426" ht="16.5" customHeight="1">
      <c r="A426" s="67"/>
      <c r="B426" s="83"/>
      <c r="C426" s="84"/>
      <c r="D426" s="78"/>
      <c r="E426" s="67"/>
      <c r="F426" s="98"/>
      <c r="G426" s="99"/>
      <c r="H426" s="67"/>
      <c r="I426" s="67"/>
      <c r="J426" s="67"/>
      <c r="K426" s="67"/>
      <c r="L426" s="67"/>
    </row>
    <row r="427" ht="16.5" customHeight="1">
      <c r="A427" s="67"/>
      <c r="B427" s="83"/>
      <c r="C427" s="84"/>
      <c r="D427" s="78"/>
      <c r="E427" s="67"/>
      <c r="F427" s="98"/>
      <c r="G427" s="99"/>
      <c r="H427" s="67"/>
      <c r="I427" s="67"/>
      <c r="J427" s="67"/>
      <c r="K427" s="67"/>
      <c r="L427" s="67"/>
    </row>
    <row r="428" ht="16.5" customHeight="1">
      <c r="A428" s="67"/>
      <c r="B428" s="83"/>
      <c r="C428" s="84"/>
      <c r="D428" s="78"/>
      <c r="E428" s="67"/>
      <c r="F428" s="98"/>
      <c r="G428" s="99"/>
      <c r="H428" s="67"/>
      <c r="I428" s="67"/>
      <c r="J428" s="67"/>
      <c r="K428" s="67"/>
      <c r="L428" s="67"/>
    </row>
    <row r="429" ht="16.5" customHeight="1">
      <c r="A429" s="67"/>
      <c r="B429" s="83"/>
      <c r="C429" s="84"/>
      <c r="D429" s="78"/>
      <c r="E429" s="67"/>
      <c r="F429" s="98"/>
      <c r="G429" s="99"/>
      <c r="H429" s="67"/>
      <c r="I429" s="67"/>
      <c r="J429" s="67"/>
      <c r="K429" s="67"/>
      <c r="L429" s="67"/>
    </row>
    <row r="430" ht="16.5" customHeight="1">
      <c r="A430" s="67"/>
      <c r="B430" s="83"/>
      <c r="C430" s="84"/>
      <c r="D430" s="78"/>
      <c r="E430" s="67"/>
      <c r="F430" s="98"/>
      <c r="G430" s="99"/>
      <c r="H430" s="67"/>
      <c r="I430" s="67"/>
      <c r="J430" s="67"/>
      <c r="K430" s="67"/>
      <c r="L430" s="67"/>
    </row>
    <row r="431" ht="16.5" customHeight="1">
      <c r="A431" s="67"/>
      <c r="B431" s="83"/>
      <c r="C431" s="84"/>
      <c r="D431" s="78"/>
      <c r="E431" s="67"/>
      <c r="F431" s="98"/>
      <c r="G431" s="99"/>
      <c r="H431" s="67"/>
      <c r="I431" s="67"/>
      <c r="J431" s="67"/>
      <c r="K431" s="67"/>
      <c r="L431" s="67"/>
    </row>
    <row r="432" ht="16.5" customHeight="1">
      <c r="A432" s="67"/>
      <c r="B432" s="83"/>
      <c r="C432" s="84"/>
      <c r="D432" s="78"/>
      <c r="E432" s="67"/>
      <c r="F432" s="98"/>
      <c r="G432" s="99"/>
      <c r="H432" s="67"/>
      <c r="I432" s="67"/>
      <c r="J432" s="67"/>
      <c r="K432" s="67"/>
      <c r="L432" s="67"/>
    </row>
    <row r="433" ht="16.5" customHeight="1">
      <c r="A433" s="67"/>
      <c r="B433" s="83"/>
      <c r="C433" s="84"/>
      <c r="D433" s="78"/>
      <c r="E433" s="67"/>
      <c r="F433" s="98"/>
      <c r="G433" s="99"/>
      <c r="H433" s="67"/>
      <c r="I433" s="67"/>
      <c r="J433" s="67"/>
      <c r="K433" s="67"/>
      <c r="L433" s="67"/>
    </row>
    <row r="434" ht="16.5" customHeight="1">
      <c r="A434" s="67"/>
      <c r="B434" s="83"/>
      <c r="C434" s="84"/>
      <c r="D434" s="78"/>
      <c r="E434" s="67"/>
      <c r="F434" s="98"/>
      <c r="G434" s="99"/>
      <c r="H434" s="67"/>
      <c r="I434" s="67"/>
      <c r="J434" s="67"/>
      <c r="K434" s="67"/>
      <c r="L434" s="67"/>
    </row>
    <row r="435" ht="16.5" customHeight="1">
      <c r="A435" s="67"/>
      <c r="B435" s="83"/>
      <c r="C435" s="84"/>
      <c r="D435" s="78"/>
      <c r="E435" s="67"/>
      <c r="F435" s="98"/>
      <c r="G435" s="99"/>
      <c r="H435" s="67"/>
      <c r="I435" s="67"/>
      <c r="J435" s="67"/>
      <c r="K435" s="67"/>
      <c r="L435" s="67"/>
    </row>
    <row r="436" ht="16.5" customHeight="1">
      <c r="A436" s="67"/>
      <c r="B436" s="83"/>
      <c r="C436" s="84"/>
      <c r="D436" s="78"/>
      <c r="E436" s="67"/>
      <c r="F436" s="98"/>
      <c r="G436" s="99"/>
      <c r="H436" s="67"/>
      <c r="I436" s="67"/>
      <c r="J436" s="67"/>
      <c r="K436" s="67"/>
      <c r="L436" s="67"/>
    </row>
    <row r="437" ht="16.5" customHeight="1">
      <c r="A437" s="67"/>
      <c r="B437" s="83"/>
      <c r="C437" s="84"/>
      <c r="D437" s="78"/>
      <c r="E437" s="67"/>
      <c r="F437" s="98"/>
      <c r="G437" s="99"/>
      <c r="H437" s="67"/>
      <c r="I437" s="67"/>
      <c r="J437" s="67"/>
      <c r="K437" s="67"/>
      <c r="L437" s="67"/>
    </row>
    <row r="438" ht="16.5" customHeight="1">
      <c r="A438" s="67"/>
      <c r="B438" s="83"/>
      <c r="C438" s="84"/>
      <c r="D438" s="78"/>
      <c r="E438" s="67"/>
      <c r="F438" s="98"/>
      <c r="G438" s="99"/>
      <c r="H438" s="67"/>
      <c r="I438" s="67"/>
      <c r="J438" s="67"/>
      <c r="K438" s="67"/>
      <c r="L438" s="67"/>
    </row>
    <row r="439" ht="16.5" customHeight="1">
      <c r="A439" s="67"/>
      <c r="B439" s="83"/>
      <c r="C439" s="84"/>
      <c r="D439" s="78"/>
      <c r="E439" s="67"/>
      <c r="F439" s="98"/>
      <c r="G439" s="99"/>
      <c r="H439" s="67"/>
      <c r="I439" s="67"/>
      <c r="J439" s="67"/>
      <c r="K439" s="67"/>
      <c r="L439" s="67"/>
    </row>
    <row r="440" ht="16.5" customHeight="1">
      <c r="A440" s="67"/>
      <c r="B440" s="83"/>
      <c r="C440" s="84"/>
      <c r="D440" s="78"/>
      <c r="E440" s="67"/>
      <c r="F440" s="98"/>
      <c r="G440" s="99"/>
      <c r="H440" s="67"/>
      <c r="I440" s="67"/>
      <c r="J440" s="67"/>
      <c r="K440" s="67"/>
      <c r="L440" s="67"/>
    </row>
    <row r="441" ht="16.5" customHeight="1">
      <c r="A441" s="67"/>
      <c r="B441" s="83"/>
      <c r="C441" s="84"/>
      <c r="D441" s="78"/>
      <c r="E441" s="67"/>
      <c r="F441" s="98"/>
      <c r="G441" s="99"/>
      <c r="H441" s="67"/>
      <c r="I441" s="67"/>
      <c r="J441" s="67"/>
      <c r="K441" s="67"/>
      <c r="L441" s="67"/>
    </row>
    <row r="442" ht="16.5" customHeight="1">
      <c r="A442" s="67"/>
      <c r="B442" s="83"/>
      <c r="C442" s="84"/>
      <c r="D442" s="78"/>
      <c r="E442" s="67"/>
      <c r="F442" s="98"/>
      <c r="G442" s="99"/>
      <c r="H442" s="67"/>
      <c r="I442" s="67"/>
      <c r="J442" s="67"/>
      <c r="K442" s="67"/>
      <c r="L442" s="67"/>
    </row>
    <row r="443" ht="16.5" customHeight="1">
      <c r="A443" s="67"/>
      <c r="B443" s="83"/>
      <c r="C443" s="84"/>
      <c r="D443" s="78"/>
      <c r="E443" s="67"/>
      <c r="F443" s="98"/>
      <c r="G443" s="99"/>
      <c r="H443" s="67"/>
      <c r="I443" s="67"/>
      <c r="J443" s="67"/>
      <c r="K443" s="67"/>
      <c r="L443" s="67"/>
    </row>
    <row r="444" ht="16.5" customHeight="1">
      <c r="A444" s="67"/>
      <c r="B444" s="83"/>
      <c r="C444" s="84"/>
      <c r="D444" s="78"/>
      <c r="E444" s="67"/>
      <c r="F444" s="98"/>
      <c r="G444" s="99"/>
      <c r="H444" s="67"/>
      <c r="I444" s="67"/>
      <c r="J444" s="67"/>
      <c r="K444" s="67"/>
      <c r="L444" s="67"/>
    </row>
    <row r="445" ht="16.5" customHeight="1">
      <c r="A445" s="67"/>
      <c r="B445" s="83"/>
      <c r="C445" s="84"/>
      <c r="D445" s="78"/>
      <c r="E445" s="67"/>
      <c r="F445" s="98"/>
      <c r="G445" s="99"/>
      <c r="H445" s="67"/>
      <c r="I445" s="67"/>
      <c r="J445" s="67"/>
      <c r="K445" s="67"/>
      <c r="L445" s="67"/>
    </row>
    <row r="446" ht="16.5" customHeight="1">
      <c r="A446" s="67"/>
      <c r="B446" s="83"/>
      <c r="C446" s="84"/>
      <c r="D446" s="78"/>
      <c r="E446" s="67"/>
      <c r="F446" s="98"/>
      <c r="G446" s="99"/>
      <c r="H446" s="67"/>
      <c r="I446" s="67"/>
      <c r="J446" s="67"/>
      <c r="K446" s="67"/>
      <c r="L446" s="67"/>
    </row>
    <row r="447" ht="16.5" customHeight="1">
      <c r="A447" s="67"/>
      <c r="B447" s="83"/>
      <c r="C447" s="84"/>
      <c r="D447" s="78"/>
      <c r="E447" s="67"/>
      <c r="F447" s="98"/>
      <c r="G447" s="99"/>
      <c r="H447" s="67"/>
      <c r="I447" s="67"/>
      <c r="J447" s="67"/>
      <c r="K447" s="67"/>
      <c r="L447" s="67"/>
    </row>
    <row r="448" ht="16.5" customHeight="1">
      <c r="A448" s="67"/>
      <c r="B448" s="83"/>
      <c r="C448" s="84"/>
      <c r="D448" s="78"/>
      <c r="E448" s="67"/>
      <c r="F448" s="98"/>
      <c r="G448" s="99"/>
      <c r="H448" s="67"/>
      <c r="I448" s="67"/>
      <c r="J448" s="67"/>
      <c r="K448" s="67"/>
      <c r="L448" s="67"/>
    </row>
    <row r="449" ht="16.5" customHeight="1">
      <c r="A449" s="67"/>
      <c r="B449" s="83"/>
      <c r="C449" s="84"/>
      <c r="D449" s="78"/>
      <c r="E449" s="67"/>
      <c r="F449" s="98"/>
      <c r="G449" s="99"/>
      <c r="H449" s="67"/>
      <c r="I449" s="67"/>
      <c r="J449" s="67"/>
      <c r="K449" s="67"/>
      <c r="L449" s="67"/>
    </row>
    <row r="450" ht="16.5" customHeight="1">
      <c r="A450" s="67"/>
      <c r="B450" s="83"/>
      <c r="C450" s="84"/>
      <c r="D450" s="78"/>
      <c r="E450" s="67"/>
      <c r="F450" s="98"/>
      <c r="G450" s="99"/>
      <c r="H450" s="67"/>
      <c r="I450" s="67"/>
      <c r="J450" s="67"/>
      <c r="K450" s="67"/>
      <c r="L450" s="67"/>
    </row>
    <row r="451" ht="16.5" customHeight="1">
      <c r="A451" s="67"/>
      <c r="B451" s="83"/>
      <c r="C451" s="84"/>
      <c r="D451" s="78"/>
      <c r="E451" s="67"/>
      <c r="F451" s="98"/>
      <c r="G451" s="99"/>
      <c r="H451" s="67"/>
      <c r="I451" s="67"/>
      <c r="J451" s="67"/>
      <c r="K451" s="67"/>
      <c r="L451" s="67"/>
    </row>
    <row r="452" ht="16.5" customHeight="1">
      <c r="A452" s="67"/>
      <c r="B452" s="83"/>
      <c r="C452" s="84"/>
      <c r="D452" s="78"/>
      <c r="E452" s="67"/>
      <c r="F452" s="98"/>
      <c r="G452" s="99"/>
      <c r="H452" s="67"/>
      <c r="I452" s="67"/>
      <c r="J452" s="67"/>
      <c r="K452" s="67"/>
      <c r="L452" s="67"/>
    </row>
    <row r="453" ht="16.5" customHeight="1">
      <c r="A453" s="67"/>
      <c r="B453" s="83"/>
      <c r="C453" s="84"/>
      <c r="D453" s="78"/>
      <c r="E453" s="67"/>
      <c r="F453" s="98"/>
      <c r="G453" s="99"/>
      <c r="H453" s="67"/>
      <c r="I453" s="67"/>
      <c r="J453" s="67"/>
      <c r="K453" s="67"/>
      <c r="L453" s="67"/>
    </row>
    <row r="454" ht="16.5" customHeight="1">
      <c r="A454" s="67"/>
      <c r="B454" s="83"/>
      <c r="C454" s="84"/>
      <c r="D454" s="78"/>
      <c r="E454" s="67"/>
      <c r="F454" s="98"/>
      <c r="G454" s="99"/>
      <c r="H454" s="67"/>
      <c r="I454" s="67"/>
      <c r="J454" s="67"/>
      <c r="K454" s="67"/>
      <c r="L454" s="67"/>
    </row>
    <row r="455" ht="16.5" customHeight="1">
      <c r="A455" s="67"/>
      <c r="B455" s="83"/>
      <c r="C455" s="84"/>
      <c r="D455" s="78"/>
      <c r="E455" s="67"/>
      <c r="F455" s="98"/>
      <c r="G455" s="99"/>
      <c r="H455" s="67"/>
      <c r="I455" s="67"/>
      <c r="J455" s="67"/>
      <c r="K455" s="67"/>
      <c r="L455" s="67"/>
    </row>
    <row r="456" ht="16.5" customHeight="1">
      <c r="A456" s="67"/>
      <c r="B456" s="83"/>
      <c r="C456" s="84"/>
      <c r="D456" s="78"/>
      <c r="E456" s="67"/>
      <c r="F456" s="98"/>
      <c r="G456" s="99"/>
      <c r="H456" s="67"/>
      <c r="I456" s="67"/>
      <c r="J456" s="67"/>
      <c r="K456" s="67"/>
      <c r="L456" s="67"/>
    </row>
    <row r="457" ht="16.5" customHeight="1">
      <c r="A457" s="67"/>
      <c r="B457" s="83"/>
      <c r="C457" s="84"/>
      <c r="D457" s="78"/>
      <c r="E457" s="67"/>
      <c r="F457" s="98"/>
      <c r="G457" s="99"/>
      <c r="H457" s="67"/>
      <c r="I457" s="67"/>
      <c r="J457" s="67"/>
      <c r="K457" s="67"/>
      <c r="L457" s="67"/>
    </row>
    <row r="458" ht="16.5" customHeight="1">
      <c r="A458" s="67"/>
      <c r="B458" s="83"/>
      <c r="C458" s="84"/>
      <c r="D458" s="78"/>
      <c r="E458" s="67"/>
      <c r="F458" s="98"/>
      <c r="G458" s="99"/>
      <c r="H458" s="67"/>
      <c r="I458" s="67"/>
      <c r="J458" s="67"/>
      <c r="K458" s="67"/>
      <c r="L458" s="67"/>
    </row>
    <row r="459" ht="16.5" customHeight="1">
      <c r="A459" s="67"/>
      <c r="B459" s="83"/>
      <c r="C459" s="84"/>
      <c r="D459" s="78"/>
      <c r="E459" s="67"/>
      <c r="F459" s="98"/>
      <c r="G459" s="99"/>
      <c r="H459" s="67"/>
      <c r="I459" s="67"/>
      <c r="J459" s="67"/>
      <c r="K459" s="67"/>
      <c r="L459" s="67"/>
    </row>
    <row r="460" ht="16.5" customHeight="1">
      <c r="A460" s="67"/>
      <c r="B460" s="83"/>
      <c r="C460" s="84"/>
      <c r="D460" s="78"/>
      <c r="E460" s="67"/>
      <c r="F460" s="98"/>
      <c r="G460" s="99"/>
      <c r="H460" s="67"/>
      <c r="I460" s="67"/>
      <c r="J460" s="67"/>
      <c r="K460" s="67"/>
      <c r="L460" s="67"/>
    </row>
    <row r="461" ht="16.5" customHeight="1">
      <c r="A461" s="67"/>
      <c r="B461" s="83"/>
      <c r="C461" s="84"/>
      <c r="D461" s="78"/>
      <c r="E461" s="67"/>
      <c r="F461" s="98"/>
      <c r="G461" s="99"/>
      <c r="H461" s="67"/>
      <c r="I461" s="67"/>
      <c r="J461" s="67"/>
      <c r="K461" s="67"/>
      <c r="L461" s="67"/>
    </row>
    <row r="462" ht="16.5" customHeight="1">
      <c r="A462" s="67"/>
      <c r="B462" s="83"/>
      <c r="C462" s="84"/>
      <c r="D462" s="78"/>
      <c r="E462" s="67"/>
      <c r="F462" s="98"/>
      <c r="G462" s="99"/>
      <c r="H462" s="67"/>
      <c r="I462" s="67"/>
      <c r="J462" s="67"/>
      <c r="K462" s="67"/>
      <c r="L462" s="67"/>
    </row>
    <row r="463" ht="16.5" customHeight="1">
      <c r="A463" s="67"/>
      <c r="B463" s="83"/>
      <c r="C463" s="84"/>
      <c r="D463" s="78"/>
      <c r="E463" s="67"/>
      <c r="F463" s="98"/>
      <c r="G463" s="99"/>
      <c r="H463" s="67"/>
      <c r="I463" s="67"/>
      <c r="J463" s="67"/>
      <c r="K463" s="67"/>
      <c r="L463" s="67"/>
    </row>
    <row r="464" ht="16.5" customHeight="1">
      <c r="A464" s="67"/>
      <c r="B464" s="83"/>
      <c r="C464" s="84"/>
      <c r="D464" s="78"/>
      <c r="E464" s="67"/>
      <c r="F464" s="98"/>
      <c r="G464" s="99"/>
      <c r="H464" s="67"/>
      <c r="I464" s="67"/>
      <c r="J464" s="67"/>
      <c r="K464" s="67"/>
      <c r="L464" s="67"/>
    </row>
    <row r="465" ht="16.5" customHeight="1">
      <c r="A465" s="67"/>
      <c r="B465" s="83"/>
      <c r="C465" s="84"/>
      <c r="D465" s="78"/>
      <c r="E465" s="67"/>
      <c r="F465" s="98"/>
      <c r="G465" s="99"/>
      <c r="H465" s="67"/>
      <c r="I465" s="67"/>
      <c r="J465" s="67"/>
      <c r="K465" s="67"/>
      <c r="L465" s="67"/>
    </row>
    <row r="466" ht="16.5" customHeight="1">
      <c r="A466" s="67"/>
      <c r="B466" s="83"/>
      <c r="C466" s="84"/>
      <c r="D466" s="78"/>
      <c r="E466" s="67"/>
      <c r="F466" s="98"/>
      <c r="G466" s="99"/>
      <c r="H466" s="67"/>
      <c r="I466" s="67"/>
      <c r="J466" s="67"/>
      <c r="K466" s="67"/>
      <c r="L466" s="67"/>
    </row>
    <row r="467" ht="16.5" customHeight="1">
      <c r="A467" s="67"/>
      <c r="B467" s="83"/>
      <c r="C467" s="84"/>
      <c r="D467" s="78"/>
      <c r="E467" s="67"/>
      <c r="F467" s="98"/>
      <c r="G467" s="99"/>
      <c r="H467" s="67"/>
      <c r="I467" s="67"/>
      <c r="J467" s="67"/>
      <c r="K467" s="67"/>
      <c r="L467" s="67"/>
    </row>
    <row r="468" ht="16.5" customHeight="1">
      <c r="A468" s="67"/>
      <c r="B468" s="83"/>
      <c r="C468" s="84"/>
      <c r="D468" s="78"/>
      <c r="E468" s="67"/>
      <c r="F468" s="98"/>
      <c r="G468" s="99"/>
      <c r="H468" s="67"/>
      <c r="I468" s="67"/>
      <c r="J468" s="67"/>
      <c r="K468" s="67"/>
      <c r="L468" s="67"/>
    </row>
    <row r="469" ht="16.5" customHeight="1">
      <c r="A469" s="67"/>
      <c r="B469" s="83"/>
      <c r="C469" s="84"/>
      <c r="D469" s="78"/>
      <c r="E469" s="67"/>
      <c r="F469" s="98"/>
      <c r="G469" s="99"/>
      <c r="H469" s="67"/>
      <c r="I469" s="67"/>
      <c r="J469" s="67"/>
      <c r="K469" s="67"/>
      <c r="L469" s="67"/>
    </row>
    <row r="470" ht="16.5" customHeight="1">
      <c r="A470" s="67"/>
      <c r="B470" s="83"/>
      <c r="C470" s="84"/>
      <c r="D470" s="78"/>
      <c r="E470" s="67"/>
      <c r="F470" s="98"/>
      <c r="G470" s="99"/>
      <c r="H470" s="67"/>
      <c r="I470" s="67"/>
      <c r="J470" s="67"/>
      <c r="K470" s="67"/>
      <c r="L470" s="67"/>
    </row>
    <row r="471" ht="16.5" customHeight="1">
      <c r="A471" s="67"/>
      <c r="B471" s="83"/>
      <c r="C471" s="84"/>
      <c r="D471" s="78"/>
      <c r="E471" s="67"/>
      <c r="F471" s="98"/>
      <c r="G471" s="99"/>
      <c r="H471" s="67"/>
      <c r="I471" s="67"/>
      <c r="J471" s="67"/>
      <c r="K471" s="67"/>
      <c r="L471" s="67"/>
    </row>
    <row r="472" ht="16.5" customHeight="1">
      <c r="A472" s="67"/>
      <c r="B472" s="83"/>
      <c r="C472" s="84"/>
      <c r="D472" s="78"/>
      <c r="E472" s="67"/>
      <c r="F472" s="98"/>
      <c r="G472" s="99"/>
      <c r="H472" s="67"/>
      <c r="I472" s="67"/>
      <c r="J472" s="67"/>
      <c r="K472" s="67"/>
      <c r="L472" s="67"/>
    </row>
    <row r="473" ht="16.5" customHeight="1">
      <c r="A473" s="67"/>
      <c r="B473" s="83"/>
      <c r="C473" s="84"/>
      <c r="D473" s="78"/>
      <c r="E473" s="67"/>
      <c r="F473" s="98"/>
      <c r="G473" s="99"/>
      <c r="H473" s="67"/>
      <c r="I473" s="67"/>
      <c r="J473" s="67"/>
      <c r="K473" s="67"/>
      <c r="L473" s="67"/>
    </row>
    <row r="474" ht="16.5" customHeight="1">
      <c r="A474" s="67"/>
      <c r="B474" s="83"/>
      <c r="C474" s="84"/>
      <c r="D474" s="78"/>
      <c r="E474" s="67"/>
      <c r="F474" s="98"/>
      <c r="G474" s="99"/>
      <c r="H474" s="67"/>
      <c r="I474" s="67"/>
      <c r="J474" s="67"/>
      <c r="K474" s="67"/>
      <c r="L474" s="67"/>
    </row>
    <row r="475" ht="16.5" customHeight="1">
      <c r="A475" s="67"/>
      <c r="B475" s="83"/>
      <c r="C475" s="84"/>
      <c r="D475" s="78"/>
      <c r="E475" s="67"/>
      <c r="F475" s="98"/>
      <c r="G475" s="99"/>
      <c r="H475" s="67"/>
      <c r="I475" s="67"/>
      <c r="J475" s="67"/>
      <c r="K475" s="67"/>
      <c r="L475" s="67"/>
    </row>
    <row r="476" ht="16.5" customHeight="1">
      <c r="A476" s="67"/>
      <c r="B476" s="83"/>
      <c r="C476" s="84"/>
      <c r="D476" s="78"/>
      <c r="E476" s="67"/>
      <c r="F476" s="98"/>
      <c r="G476" s="99"/>
      <c r="H476" s="67"/>
      <c r="I476" s="67"/>
      <c r="J476" s="67"/>
      <c r="K476" s="67"/>
      <c r="L476" s="67"/>
    </row>
    <row r="477" ht="16.5" customHeight="1">
      <c r="A477" s="67"/>
      <c r="B477" s="83"/>
      <c r="C477" s="84"/>
      <c r="D477" s="78"/>
      <c r="E477" s="67"/>
      <c r="F477" s="98"/>
      <c r="G477" s="99"/>
      <c r="H477" s="67"/>
      <c r="I477" s="67"/>
      <c r="J477" s="67"/>
      <c r="K477" s="67"/>
      <c r="L477" s="67"/>
    </row>
    <row r="478" ht="16.5" customHeight="1">
      <c r="A478" s="67"/>
      <c r="B478" s="83"/>
      <c r="C478" s="84"/>
      <c r="D478" s="78"/>
      <c r="E478" s="67"/>
      <c r="F478" s="98"/>
      <c r="G478" s="99"/>
      <c r="H478" s="67"/>
      <c r="I478" s="67"/>
      <c r="J478" s="67"/>
      <c r="K478" s="67"/>
      <c r="L478" s="67"/>
    </row>
    <row r="479" ht="16.5" customHeight="1">
      <c r="A479" s="67"/>
      <c r="B479" s="83"/>
      <c r="C479" s="84"/>
      <c r="D479" s="78"/>
      <c r="E479" s="67"/>
      <c r="F479" s="98"/>
      <c r="G479" s="99"/>
      <c r="H479" s="67"/>
      <c r="I479" s="67"/>
      <c r="J479" s="67"/>
      <c r="K479" s="67"/>
      <c r="L479" s="67"/>
    </row>
    <row r="480" ht="16.5" customHeight="1">
      <c r="A480" s="67"/>
      <c r="B480" s="83"/>
      <c r="C480" s="84"/>
      <c r="D480" s="78"/>
      <c r="E480" s="67"/>
      <c r="F480" s="98"/>
      <c r="G480" s="99"/>
      <c r="H480" s="67"/>
      <c r="I480" s="67"/>
      <c r="J480" s="67"/>
      <c r="K480" s="67"/>
      <c r="L480" s="67"/>
    </row>
    <row r="481" ht="16.5" customHeight="1">
      <c r="A481" s="67"/>
      <c r="B481" s="83"/>
      <c r="C481" s="84"/>
      <c r="D481" s="78"/>
      <c r="E481" s="67"/>
      <c r="F481" s="98"/>
      <c r="G481" s="99"/>
      <c r="H481" s="67"/>
      <c r="I481" s="67"/>
      <c r="J481" s="67"/>
      <c r="K481" s="67"/>
      <c r="L481" s="67"/>
    </row>
    <row r="482" ht="16.5" customHeight="1">
      <c r="A482" s="67"/>
      <c r="B482" s="83"/>
      <c r="C482" s="84"/>
      <c r="D482" s="78"/>
      <c r="E482" s="67"/>
      <c r="F482" s="98"/>
      <c r="G482" s="99"/>
      <c r="H482" s="67"/>
      <c r="I482" s="67"/>
      <c r="J482" s="67"/>
      <c r="K482" s="67"/>
      <c r="L482" s="67"/>
    </row>
    <row r="483" ht="16.5" customHeight="1">
      <c r="A483" s="67"/>
      <c r="B483" s="83"/>
      <c r="C483" s="84"/>
      <c r="D483" s="78"/>
      <c r="E483" s="67"/>
      <c r="F483" s="98"/>
      <c r="G483" s="99"/>
      <c r="H483" s="67"/>
      <c r="I483" s="67"/>
      <c r="J483" s="67"/>
      <c r="K483" s="67"/>
      <c r="L483" s="67"/>
    </row>
    <row r="484" ht="16.5" customHeight="1">
      <c r="A484" s="67"/>
      <c r="B484" s="83"/>
      <c r="C484" s="84"/>
      <c r="D484" s="78"/>
      <c r="E484" s="67"/>
      <c r="F484" s="98"/>
      <c r="G484" s="99"/>
      <c r="H484" s="67"/>
      <c r="I484" s="67"/>
      <c r="J484" s="67"/>
      <c r="K484" s="67"/>
      <c r="L484" s="67"/>
    </row>
    <row r="485" ht="16.5" customHeight="1">
      <c r="A485" s="67"/>
      <c r="B485" s="83"/>
      <c r="C485" s="84"/>
      <c r="D485" s="78"/>
      <c r="E485" s="67"/>
      <c r="F485" s="98"/>
      <c r="G485" s="99"/>
      <c r="H485" s="67"/>
      <c r="I485" s="67"/>
      <c r="J485" s="67"/>
      <c r="K485" s="67"/>
      <c r="L485" s="67"/>
    </row>
    <row r="486" ht="16.5" customHeight="1">
      <c r="A486" s="67"/>
      <c r="B486" s="83"/>
      <c r="C486" s="84"/>
      <c r="D486" s="78"/>
      <c r="E486" s="67"/>
      <c r="F486" s="98"/>
      <c r="G486" s="99"/>
      <c r="H486" s="67"/>
      <c r="I486" s="67"/>
      <c r="J486" s="67"/>
      <c r="K486" s="67"/>
      <c r="L486" s="67"/>
    </row>
    <row r="487" ht="16.5" customHeight="1">
      <c r="A487" s="67"/>
      <c r="B487" s="83"/>
      <c r="C487" s="84"/>
      <c r="D487" s="78"/>
      <c r="E487" s="67"/>
      <c r="F487" s="98"/>
      <c r="G487" s="99"/>
      <c r="H487" s="67"/>
      <c r="I487" s="67"/>
      <c r="J487" s="67"/>
      <c r="K487" s="67"/>
      <c r="L487" s="67"/>
    </row>
    <row r="488" ht="16.5" customHeight="1">
      <c r="A488" s="67"/>
      <c r="B488" s="83"/>
      <c r="C488" s="84"/>
      <c r="D488" s="78"/>
      <c r="E488" s="67"/>
      <c r="F488" s="98"/>
      <c r="G488" s="99"/>
      <c r="H488" s="67"/>
      <c r="I488" s="67"/>
      <c r="J488" s="67"/>
      <c r="K488" s="67"/>
      <c r="L488" s="67"/>
    </row>
    <row r="489" ht="16.5" customHeight="1">
      <c r="A489" s="67"/>
      <c r="B489" s="83"/>
      <c r="C489" s="84"/>
      <c r="D489" s="78"/>
      <c r="E489" s="67"/>
      <c r="F489" s="98"/>
      <c r="G489" s="99"/>
      <c r="H489" s="67"/>
      <c r="I489" s="67"/>
      <c r="J489" s="67"/>
      <c r="K489" s="67"/>
      <c r="L489" s="67"/>
    </row>
    <row r="490" ht="16.5" customHeight="1">
      <c r="A490" s="67"/>
      <c r="B490" s="83"/>
      <c r="C490" s="84"/>
      <c r="D490" s="78"/>
      <c r="E490" s="67"/>
      <c r="F490" s="98"/>
      <c r="G490" s="99"/>
      <c r="H490" s="67"/>
      <c r="I490" s="67"/>
      <c r="J490" s="67"/>
      <c r="K490" s="67"/>
      <c r="L490" s="67"/>
    </row>
    <row r="491" ht="16.5" customHeight="1">
      <c r="A491" s="67"/>
      <c r="B491" s="83"/>
      <c r="C491" s="84"/>
      <c r="D491" s="78"/>
      <c r="E491" s="67"/>
      <c r="F491" s="98"/>
      <c r="G491" s="99"/>
      <c r="H491" s="67"/>
      <c r="I491" s="67"/>
      <c r="J491" s="67"/>
      <c r="K491" s="67"/>
      <c r="L491" s="67"/>
    </row>
    <row r="492" ht="16.5" customHeight="1">
      <c r="A492" s="67"/>
      <c r="B492" s="83"/>
      <c r="C492" s="84"/>
      <c r="D492" s="78"/>
      <c r="E492" s="67"/>
      <c r="F492" s="98"/>
      <c r="G492" s="99"/>
      <c r="H492" s="67"/>
      <c r="I492" s="67"/>
      <c r="J492" s="67"/>
      <c r="K492" s="67"/>
      <c r="L492" s="67"/>
    </row>
    <row r="493" ht="16.5" customHeight="1">
      <c r="A493" s="67"/>
      <c r="B493" s="83"/>
      <c r="C493" s="84"/>
      <c r="D493" s="78"/>
      <c r="E493" s="67"/>
      <c r="F493" s="98"/>
      <c r="G493" s="99"/>
      <c r="H493" s="67"/>
      <c r="I493" s="67"/>
      <c r="J493" s="67"/>
      <c r="K493" s="67"/>
      <c r="L493" s="67"/>
    </row>
    <row r="494" ht="16.5" customHeight="1">
      <c r="A494" s="67"/>
      <c r="B494" s="83"/>
      <c r="C494" s="84"/>
      <c r="D494" s="78"/>
      <c r="E494" s="67"/>
      <c r="F494" s="98"/>
      <c r="G494" s="99"/>
      <c r="H494" s="67"/>
      <c r="I494" s="67"/>
      <c r="J494" s="67"/>
      <c r="K494" s="67"/>
      <c r="L494" s="67"/>
    </row>
    <row r="495" ht="16.5" customHeight="1">
      <c r="A495" s="67"/>
      <c r="B495" s="83"/>
      <c r="C495" s="84"/>
      <c r="D495" s="78"/>
      <c r="E495" s="67"/>
      <c r="F495" s="98"/>
      <c r="G495" s="99"/>
      <c r="H495" s="67"/>
      <c r="I495" s="67"/>
      <c r="J495" s="67"/>
      <c r="K495" s="67"/>
      <c r="L495" s="67"/>
    </row>
    <row r="496" ht="16.5" customHeight="1">
      <c r="A496" s="67"/>
      <c r="B496" s="83"/>
      <c r="C496" s="84"/>
      <c r="D496" s="78"/>
      <c r="E496" s="67"/>
      <c r="F496" s="98"/>
      <c r="G496" s="99"/>
      <c r="H496" s="67"/>
      <c r="I496" s="67"/>
      <c r="J496" s="67"/>
      <c r="K496" s="67"/>
      <c r="L496" s="67"/>
    </row>
    <row r="497" ht="16.5" customHeight="1">
      <c r="A497" s="67"/>
      <c r="B497" s="83"/>
      <c r="C497" s="84"/>
      <c r="D497" s="78"/>
      <c r="E497" s="67"/>
      <c r="F497" s="98"/>
      <c r="G497" s="99"/>
      <c r="H497" s="67"/>
      <c r="I497" s="67"/>
      <c r="J497" s="67"/>
      <c r="K497" s="67"/>
      <c r="L497" s="67"/>
    </row>
    <row r="498" ht="16.5" customHeight="1">
      <c r="A498" s="67"/>
      <c r="B498" s="83"/>
      <c r="C498" s="84"/>
      <c r="D498" s="78"/>
      <c r="E498" s="67"/>
      <c r="F498" s="98"/>
      <c r="G498" s="99"/>
      <c r="H498" s="67"/>
      <c r="I498" s="67"/>
      <c r="J498" s="67"/>
      <c r="K498" s="67"/>
      <c r="L498" s="67"/>
    </row>
    <row r="499" ht="16.5" customHeight="1">
      <c r="A499" s="67"/>
      <c r="B499" s="83"/>
      <c r="C499" s="84"/>
      <c r="D499" s="78"/>
      <c r="E499" s="67"/>
      <c r="F499" s="98"/>
      <c r="G499" s="99"/>
      <c r="H499" s="67"/>
      <c r="I499" s="67"/>
      <c r="J499" s="67"/>
      <c r="K499" s="67"/>
      <c r="L499" s="67"/>
    </row>
    <row r="500" ht="16.5" customHeight="1">
      <c r="A500" s="67"/>
      <c r="B500" s="83"/>
      <c r="C500" s="84"/>
      <c r="D500" s="78"/>
      <c r="E500" s="67"/>
      <c r="F500" s="98"/>
      <c r="G500" s="99"/>
      <c r="H500" s="67"/>
      <c r="I500" s="67"/>
      <c r="J500" s="67"/>
      <c r="K500" s="67"/>
      <c r="L500" s="67"/>
    </row>
    <row r="501" ht="16.5" customHeight="1">
      <c r="A501" s="67"/>
      <c r="B501" s="83"/>
      <c r="C501" s="84"/>
      <c r="D501" s="78"/>
      <c r="E501" s="67"/>
      <c r="F501" s="98"/>
      <c r="G501" s="99"/>
      <c r="H501" s="67"/>
      <c r="I501" s="67"/>
      <c r="J501" s="67"/>
      <c r="K501" s="67"/>
      <c r="L501" s="67"/>
    </row>
    <row r="502" ht="16.5" customHeight="1">
      <c r="A502" s="67"/>
      <c r="B502" s="83"/>
      <c r="C502" s="84"/>
      <c r="D502" s="78"/>
      <c r="E502" s="67"/>
      <c r="F502" s="98"/>
      <c r="G502" s="99"/>
      <c r="H502" s="67"/>
      <c r="I502" s="67"/>
      <c r="J502" s="67"/>
      <c r="K502" s="67"/>
      <c r="L502" s="67"/>
    </row>
    <row r="503" ht="16.5" customHeight="1">
      <c r="A503" s="67"/>
      <c r="B503" s="83"/>
      <c r="C503" s="84"/>
      <c r="D503" s="78"/>
      <c r="E503" s="67"/>
      <c r="F503" s="98"/>
      <c r="G503" s="99"/>
      <c r="H503" s="67"/>
      <c r="I503" s="67"/>
      <c r="J503" s="67"/>
      <c r="K503" s="67"/>
      <c r="L503" s="67"/>
    </row>
    <row r="504" ht="16.5" customHeight="1">
      <c r="A504" s="67"/>
      <c r="B504" s="83"/>
      <c r="C504" s="84"/>
      <c r="D504" s="78"/>
      <c r="E504" s="67"/>
      <c r="F504" s="98"/>
      <c r="G504" s="99"/>
      <c r="H504" s="67"/>
      <c r="I504" s="67"/>
      <c r="J504" s="67"/>
      <c r="K504" s="67"/>
      <c r="L504" s="67"/>
    </row>
    <row r="505" ht="16.5" customHeight="1">
      <c r="A505" s="67"/>
      <c r="B505" s="83"/>
      <c r="C505" s="84"/>
      <c r="D505" s="78"/>
      <c r="E505" s="67"/>
      <c r="F505" s="98"/>
      <c r="G505" s="99"/>
      <c r="H505" s="67"/>
      <c r="I505" s="67"/>
      <c r="J505" s="67"/>
      <c r="K505" s="67"/>
      <c r="L505" s="67"/>
    </row>
    <row r="506" ht="16.5" customHeight="1">
      <c r="A506" s="67"/>
      <c r="B506" s="83"/>
      <c r="C506" s="84"/>
      <c r="D506" s="78"/>
      <c r="E506" s="67"/>
      <c r="F506" s="98"/>
      <c r="G506" s="99"/>
      <c r="H506" s="67"/>
      <c r="I506" s="67"/>
      <c r="J506" s="67"/>
      <c r="K506" s="67"/>
      <c r="L506" s="67"/>
    </row>
    <row r="507" ht="16.5" customHeight="1">
      <c r="A507" s="67"/>
      <c r="B507" s="83"/>
      <c r="C507" s="84"/>
      <c r="D507" s="78"/>
      <c r="E507" s="67"/>
      <c r="F507" s="98"/>
      <c r="G507" s="99"/>
      <c r="H507" s="67"/>
      <c r="I507" s="67"/>
      <c r="J507" s="67"/>
      <c r="K507" s="67"/>
      <c r="L507" s="67"/>
    </row>
    <row r="508" ht="16.5" customHeight="1">
      <c r="A508" s="67"/>
      <c r="B508" s="83"/>
      <c r="C508" s="84"/>
      <c r="D508" s="78"/>
      <c r="E508" s="67"/>
      <c r="F508" s="98"/>
      <c r="G508" s="99"/>
      <c r="H508" s="67"/>
      <c r="I508" s="67"/>
      <c r="J508" s="67"/>
      <c r="K508" s="67"/>
      <c r="L508" s="67"/>
    </row>
    <row r="509" ht="16.5" customHeight="1">
      <c r="A509" s="67"/>
      <c r="B509" s="83"/>
      <c r="C509" s="84"/>
      <c r="D509" s="78"/>
      <c r="E509" s="67"/>
      <c r="F509" s="98"/>
      <c r="G509" s="99"/>
      <c r="H509" s="67"/>
      <c r="I509" s="67"/>
      <c r="J509" s="67"/>
      <c r="K509" s="67"/>
      <c r="L509" s="67"/>
    </row>
    <row r="510" ht="16.5" customHeight="1">
      <c r="A510" s="67"/>
      <c r="B510" s="83"/>
      <c r="C510" s="84"/>
      <c r="D510" s="78"/>
      <c r="E510" s="67"/>
      <c r="F510" s="98"/>
      <c r="G510" s="99"/>
      <c r="H510" s="67"/>
      <c r="I510" s="67"/>
      <c r="J510" s="67"/>
      <c r="K510" s="67"/>
      <c r="L510" s="67"/>
    </row>
    <row r="511" ht="16.5" customHeight="1">
      <c r="A511" s="67"/>
      <c r="B511" s="83"/>
      <c r="C511" s="84"/>
      <c r="D511" s="78"/>
      <c r="E511" s="67"/>
      <c r="F511" s="98"/>
      <c r="G511" s="99"/>
      <c r="H511" s="67"/>
      <c r="I511" s="67"/>
      <c r="J511" s="67"/>
      <c r="K511" s="67"/>
      <c r="L511" s="67"/>
    </row>
    <row r="512" ht="16.5" customHeight="1">
      <c r="A512" s="67"/>
      <c r="B512" s="83"/>
      <c r="C512" s="84"/>
      <c r="D512" s="78"/>
      <c r="E512" s="67"/>
      <c r="F512" s="98"/>
      <c r="G512" s="99"/>
      <c r="H512" s="67"/>
      <c r="I512" s="67"/>
      <c r="J512" s="67"/>
      <c r="K512" s="67"/>
      <c r="L512" s="67"/>
    </row>
    <row r="513" ht="16.5" customHeight="1">
      <c r="A513" s="67"/>
      <c r="B513" s="83"/>
      <c r="C513" s="84"/>
      <c r="D513" s="78"/>
      <c r="E513" s="67"/>
      <c r="F513" s="98"/>
      <c r="G513" s="99"/>
      <c r="H513" s="67"/>
      <c r="I513" s="67"/>
      <c r="J513" s="67"/>
      <c r="K513" s="67"/>
      <c r="L513" s="67"/>
    </row>
    <row r="514" ht="16.5" customHeight="1">
      <c r="A514" s="67"/>
      <c r="B514" s="83"/>
      <c r="C514" s="84"/>
      <c r="D514" s="78"/>
      <c r="E514" s="67"/>
      <c r="F514" s="98"/>
      <c r="G514" s="99"/>
      <c r="H514" s="67"/>
      <c r="I514" s="67"/>
      <c r="J514" s="67"/>
      <c r="K514" s="67"/>
      <c r="L514" s="67"/>
    </row>
    <row r="515" ht="16.5" customHeight="1">
      <c r="A515" s="67"/>
      <c r="B515" s="83"/>
      <c r="C515" s="84"/>
      <c r="D515" s="78"/>
      <c r="E515" s="67"/>
      <c r="F515" s="98"/>
      <c r="G515" s="99"/>
      <c r="H515" s="67"/>
      <c r="I515" s="67"/>
      <c r="J515" s="67"/>
      <c r="K515" s="67"/>
      <c r="L515" s="67"/>
    </row>
    <row r="516" ht="16.5" customHeight="1">
      <c r="A516" s="67"/>
      <c r="B516" s="83"/>
      <c r="C516" s="84"/>
      <c r="D516" s="78"/>
      <c r="E516" s="67"/>
      <c r="F516" s="98"/>
      <c r="G516" s="99"/>
      <c r="H516" s="67"/>
      <c r="I516" s="67"/>
      <c r="J516" s="67"/>
      <c r="K516" s="67"/>
      <c r="L516" s="67"/>
    </row>
    <row r="517" ht="16.5" customHeight="1">
      <c r="A517" s="67"/>
      <c r="B517" s="83"/>
      <c r="C517" s="84"/>
      <c r="D517" s="78"/>
      <c r="E517" s="67"/>
      <c r="F517" s="98"/>
      <c r="G517" s="99"/>
      <c r="H517" s="67"/>
      <c r="I517" s="67"/>
      <c r="J517" s="67"/>
      <c r="K517" s="67"/>
      <c r="L517" s="67"/>
    </row>
    <row r="518" ht="16.5" customHeight="1">
      <c r="A518" s="67"/>
      <c r="B518" s="83"/>
      <c r="C518" s="84"/>
      <c r="D518" s="78"/>
      <c r="E518" s="67"/>
      <c r="F518" s="98"/>
      <c r="G518" s="99"/>
      <c r="H518" s="67"/>
      <c r="I518" s="67"/>
      <c r="J518" s="67"/>
      <c r="K518" s="67"/>
      <c r="L518" s="67"/>
    </row>
    <row r="519" ht="16.5" customHeight="1">
      <c r="A519" s="67"/>
      <c r="B519" s="83"/>
      <c r="C519" s="84"/>
      <c r="D519" s="78"/>
      <c r="E519" s="67"/>
      <c r="F519" s="98"/>
      <c r="G519" s="99"/>
      <c r="H519" s="67"/>
      <c r="I519" s="67"/>
      <c r="J519" s="67"/>
      <c r="K519" s="67"/>
      <c r="L519" s="67"/>
    </row>
    <row r="520" ht="16.5" customHeight="1">
      <c r="A520" s="67"/>
      <c r="B520" s="83"/>
      <c r="C520" s="84"/>
      <c r="D520" s="78"/>
      <c r="E520" s="67"/>
      <c r="F520" s="98"/>
      <c r="G520" s="99"/>
      <c r="H520" s="67"/>
      <c r="I520" s="67"/>
      <c r="J520" s="67"/>
      <c r="K520" s="67"/>
      <c r="L520" s="67"/>
    </row>
    <row r="521" ht="16.5" customHeight="1">
      <c r="A521" s="67"/>
      <c r="B521" s="83"/>
      <c r="C521" s="84"/>
      <c r="D521" s="78"/>
      <c r="E521" s="67"/>
      <c r="F521" s="98"/>
      <c r="G521" s="99"/>
      <c r="H521" s="67"/>
      <c r="I521" s="67"/>
      <c r="J521" s="67"/>
      <c r="K521" s="67"/>
      <c r="L521" s="67"/>
    </row>
    <row r="522" ht="16.5" customHeight="1">
      <c r="A522" s="67"/>
      <c r="B522" s="83"/>
      <c r="C522" s="84"/>
      <c r="D522" s="78"/>
      <c r="E522" s="67"/>
      <c r="F522" s="98"/>
      <c r="G522" s="99"/>
      <c r="H522" s="67"/>
      <c r="I522" s="67"/>
      <c r="J522" s="67"/>
      <c r="K522" s="67"/>
      <c r="L522" s="67"/>
    </row>
    <row r="523" ht="16.5" customHeight="1">
      <c r="A523" s="67"/>
      <c r="B523" s="83"/>
      <c r="C523" s="84"/>
      <c r="D523" s="78"/>
      <c r="E523" s="67"/>
      <c r="F523" s="98"/>
      <c r="G523" s="99"/>
      <c r="H523" s="67"/>
      <c r="I523" s="67"/>
      <c r="J523" s="67"/>
      <c r="K523" s="67"/>
      <c r="L523" s="67"/>
    </row>
    <row r="524" ht="16.5" customHeight="1">
      <c r="A524" s="67"/>
      <c r="B524" s="83"/>
      <c r="C524" s="84"/>
      <c r="D524" s="78"/>
      <c r="E524" s="67"/>
      <c r="F524" s="98"/>
      <c r="G524" s="99"/>
      <c r="H524" s="67"/>
      <c r="I524" s="67"/>
      <c r="J524" s="67"/>
      <c r="K524" s="67"/>
      <c r="L524" s="67"/>
    </row>
    <row r="525" ht="16.5" customHeight="1">
      <c r="A525" s="67"/>
      <c r="B525" s="83"/>
      <c r="C525" s="84"/>
      <c r="D525" s="78"/>
      <c r="E525" s="67"/>
      <c r="F525" s="98"/>
      <c r="G525" s="99"/>
      <c r="H525" s="67"/>
      <c r="I525" s="67"/>
      <c r="J525" s="67"/>
      <c r="K525" s="67"/>
      <c r="L525" s="67"/>
    </row>
    <row r="526" ht="16.5" customHeight="1">
      <c r="A526" s="67"/>
      <c r="B526" s="83"/>
      <c r="C526" s="84"/>
      <c r="D526" s="78"/>
      <c r="E526" s="67"/>
      <c r="F526" s="98"/>
      <c r="G526" s="99"/>
      <c r="H526" s="67"/>
      <c r="I526" s="67"/>
      <c r="J526" s="67"/>
      <c r="K526" s="67"/>
      <c r="L526" s="67"/>
    </row>
    <row r="527" ht="16.5" customHeight="1">
      <c r="A527" s="67"/>
      <c r="B527" s="83"/>
      <c r="C527" s="84"/>
      <c r="D527" s="78"/>
      <c r="E527" s="67"/>
      <c r="F527" s="98"/>
      <c r="G527" s="99"/>
      <c r="H527" s="67"/>
      <c r="I527" s="67"/>
      <c r="J527" s="67"/>
      <c r="K527" s="67"/>
      <c r="L527" s="67"/>
    </row>
    <row r="528" ht="16.5" customHeight="1">
      <c r="A528" s="67"/>
      <c r="B528" s="83"/>
      <c r="C528" s="84"/>
      <c r="D528" s="78"/>
      <c r="E528" s="67"/>
      <c r="F528" s="98"/>
      <c r="G528" s="99"/>
      <c r="H528" s="67"/>
      <c r="I528" s="67"/>
      <c r="J528" s="67"/>
      <c r="K528" s="67"/>
      <c r="L528" s="67"/>
    </row>
    <row r="529" ht="16.5" customHeight="1">
      <c r="A529" s="67"/>
      <c r="B529" s="83"/>
      <c r="C529" s="84"/>
      <c r="D529" s="78"/>
      <c r="E529" s="67"/>
      <c r="F529" s="98"/>
      <c r="G529" s="99"/>
      <c r="H529" s="67"/>
      <c r="I529" s="67"/>
      <c r="J529" s="67"/>
      <c r="K529" s="67"/>
      <c r="L529" s="67"/>
    </row>
    <row r="530" ht="16.5" customHeight="1">
      <c r="A530" s="67"/>
      <c r="B530" s="83"/>
      <c r="C530" s="84"/>
      <c r="D530" s="78"/>
      <c r="E530" s="67"/>
      <c r="F530" s="98"/>
      <c r="G530" s="99"/>
      <c r="H530" s="67"/>
      <c r="I530" s="67"/>
      <c r="J530" s="67"/>
      <c r="K530" s="67"/>
      <c r="L530" s="67"/>
    </row>
    <row r="531" ht="16.5" customHeight="1">
      <c r="A531" s="67"/>
      <c r="B531" s="83"/>
      <c r="C531" s="84"/>
      <c r="D531" s="78"/>
      <c r="E531" s="67"/>
      <c r="F531" s="98"/>
      <c r="G531" s="99"/>
      <c r="H531" s="67"/>
      <c r="I531" s="67"/>
      <c r="J531" s="67"/>
      <c r="K531" s="67"/>
      <c r="L531" s="67"/>
    </row>
    <row r="532" ht="16.5" customHeight="1">
      <c r="A532" s="67"/>
      <c r="B532" s="83"/>
      <c r="C532" s="84"/>
      <c r="D532" s="78"/>
      <c r="E532" s="67"/>
      <c r="F532" s="98"/>
      <c r="G532" s="99"/>
      <c r="H532" s="67"/>
      <c r="I532" s="67"/>
      <c r="J532" s="67"/>
      <c r="K532" s="67"/>
      <c r="L532" s="67"/>
    </row>
    <row r="533" ht="16.5" customHeight="1">
      <c r="A533" s="67"/>
      <c r="B533" s="83"/>
      <c r="C533" s="84"/>
      <c r="D533" s="78"/>
      <c r="E533" s="67"/>
      <c r="F533" s="98"/>
      <c r="G533" s="99"/>
      <c r="H533" s="67"/>
      <c r="I533" s="67"/>
      <c r="J533" s="67"/>
      <c r="K533" s="67"/>
      <c r="L533" s="67"/>
    </row>
    <row r="534" ht="16.5" customHeight="1">
      <c r="A534" s="67"/>
      <c r="B534" s="83"/>
      <c r="C534" s="84"/>
      <c r="D534" s="78"/>
      <c r="E534" s="67"/>
      <c r="F534" s="98"/>
      <c r="G534" s="99"/>
      <c r="H534" s="67"/>
      <c r="I534" s="67"/>
      <c r="J534" s="67"/>
      <c r="K534" s="67"/>
      <c r="L534" s="67"/>
    </row>
    <row r="535" ht="16.5" customHeight="1">
      <c r="A535" s="67"/>
      <c r="B535" s="83"/>
      <c r="C535" s="84"/>
      <c r="D535" s="78"/>
      <c r="E535" s="67"/>
      <c r="F535" s="98"/>
      <c r="G535" s="99"/>
      <c r="H535" s="67"/>
      <c r="I535" s="67"/>
      <c r="J535" s="67"/>
      <c r="K535" s="67"/>
      <c r="L535" s="67"/>
    </row>
    <row r="536" ht="16.5" customHeight="1">
      <c r="A536" s="67"/>
      <c r="B536" s="83"/>
      <c r="C536" s="84"/>
      <c r="D536" s="78"/>
      <c r="E536" s="67"/>
      <c r="F536" s="98"/>
      <c r="G536" s="99"/>
      <c r="H536" s="67"/>
      <c r="I536" s="67"/>
      <c r="J536" s="67"/>
      <c r="K536" s="67"/>
      <c r="L536" s="67"/>
    </row>
    <row r="537" ht="16.5" customHeight="1">
      <c r="A537" s="67"/>
      <c r="B537" s="83"/>
      <c r="C537" s="84"/>
      <c r="D537" s="78"/>
      <c r="E537" s="67"/>
      <c r="F537" s="98"/>
      <c r="G537" s="99"/>
      <c r="H537" s="67"/>
      <c r="I537" s="67"/>
      <c r="J537" s="67"/>
      <c r="K537" s="67"/>
      <c r="L537" s="67"/>
    </row>
    <row r="538" ht="16.5" customHeight="1">
      <c r="A538" s="67"/>
      <c r="B538" s="83"/>
      <c r="C538" s="84"/>
      <c r="D538" s="78"/>
      <c r="E538" s="67"/>
      <c r="F538" s="98"/>
      <c r="G538" s="99"/>
      <c r="H538" s="67"/>
      <c r="I538" s="67"/>
      <c r="J538" s="67"/>
      <c r="K538" s="67"/>
      <c r="L538" s="67"/>
    </row>
    <row r="539" ht="16.5" customHeight="1">
      <c r="A539" s="67"/>
      <c r="B539" s="83"/>
      <c r="C539" s="84"/>
      <c r="D539" s="78"/>
      <c r="E539" s="67"/>
      <c r="F539" s="98"/>
      <c r="G539" s="99"/>
      <c r="H539" s="67"/>
      <c r="I539" s="67"/>
      <c r="J539" s="67"/>
      <c r="K539" s="67"/>
      <c r="L539" s="67"/>
    </row>
    <row r="540" ht="16.5" customHeight="1">
      <c r="A540" s="67"/>
      <c r="B540" s="83"/>
      <c r="C540" s="84"/>
      <c r="D540" s="78"/>
      <c r="E540" s="67"/>
      <c r="F540" s="98"/>
      <c r="G540" s="99"/>
      <c r="H540" s="67"/>
      <c r="I540" s="67"/>
      <c r="J540" s="67"/>
      <c r="K540" s="67"/>
      <c r="L540" s="67"/>
    </row>
    <row r="541" ht="16.5" customHeight="1">
      <c r="A541" s="67"/>
      <c r="B541" s="83"/>
      <c r="C541" s="84"/>
      <c r="D541" s="78"/>
      <c r="E541" s="67"/>
      <c r="F541" s="98"/>
      <c r="G541" s="99"/>
      <c r="H541" s="67"/>
      <c r="I541" s="67"/>
      <c r="J541" s="67"/>
      <c r="K541" s="67"/>
      <c r="L541" s="67"/>
    </row>
    <row r="542" ht="16.5" customHeight="1">
      <c r="A542" s="67"/>
      <c r="B542" s="83"/>
      <c r="C542" s="84"/>
      <c r="D542" s="78"/>
      <c r="E542" s="67"/>
      <c r="F542" s="98"/>
      <c r="G542" s="99"/>
      <c r="H542" s="67"/>
      <c r="I542" s="67"/>
      <c r="J542" s="67"/>
      <c r="K542" s="67"/>
      <c r="L542" s="67"/>
    </row>
    <row r="543" ht="16.5" customHeight="1">
      <c r="A543" s="67"/>
      <c r="B543" s="83"/>
      <c r="C543" s="84"/>
      <c r="D543" s="78"/>
      <c r="E543" s="67"/>
      <c r="F543" s="98"/>
      <c r="G543" s="99"/>
      <c r="H543" s="67"/>
      <c r="I543" s="67"/>
      <c r="J543" s="67"/>
      <c r="K543" s="67"/>
      <c r="L543" s="67"/>
    </row>
    <row r="544" ht="16.5" customHeight="1">
      <c r="A544" s="67"/>
      <c r="B544" s="83"/>
      <c r="C544" s="84"/>
      <c r="D544" s="78"/>
      <c r="E544" s="67"/>
      <c r="F544" s="98"/>
      <c r="G544" s="99"/>
      <c r="H544" s="67"/>
      <c r="I544" s="67"/>
      <c r="J544" s="67"/>
      <c r="K544" s="67"/>
      <c r="L544" s="67"/>
    </row>
    <row r="545" ht="16.5" customHeight="1">
      <c r="A545" s="67"/>
      <c r="B545" s="83"/>
      <c r="C545" s="84"/>
      <c r="D545" s="78"/>
      <c r="E545" s="67"/>
      <c r="F545" s="98"/>
      <c r="G545" s="99"/>
      <c r="H545" s="67"/>
      <c r="I545" s="67"/>
      <c r="J545" s="67"/>
      <c r="K545" s="67"/>
      <c r="L545" s="67"/>
    </row>
    <row r="546" ht="16.5" customHeight="1">
      <c r="A546" s="67"/>
      <c r="B546" s="83"/>
      <c r="C546" s="84"/>
      <c r="D546" s="78"/>
      <c r="E546" s="67"/>
      <c r="F546" s="98"/>
      <c r="G546" s="99"/>
      <c r="H546" s="67"/>
      <c r="I546" s="67"/>
      <c r="J546" s="67"/>
      <c r="K546" s="67"/>
      <c r="L546" s="67"/>
    </row>
    <row r="547" ht="16.5" customHeight="1">
      <c r="A547" s="67"/>
      <c r="B547" s="83"/>
      <c r="C547" s="84"/>
      <c r="D547" s="78"/>
      <c r="E547" s="67"/>
      <c r="F547" s="98"/>
      <c r="G547" s="99"/>
      <c r="H547" s="67"/>
      <c r="I547" s="67"/>
      <c r="J547" s="67"/>
      <c r="K547" s="67"/>
      <c r="L547" s="67"/>
    </row>
    <row r="548" ht="16.5" customHeight="1">
      <c r="A548" s="67"/>
      <c r="B548" s="83"/>
      <c r="C548" s="84"/>
      <c r="D548" s="78"/>
      <c r="E548" s="67"/>
      <c r="F548" s="98"/>
      <c r="G548" s="99"/>
      <c r="H548" s="67"/>
      <c r="I548" s="67"/>
      <c r="J548" s="67"/>
      <c r="K548" s="67"/>
      <c r="L548" s="67"/>
    </row>
    <row r="549" ht="16.5" customHeight="1">
      <c r="A549" s="67"/>
      <c r="B549" s="83"/>
      <c r="C549" s="84"/>
      <c r="D549" s="78"/>
      <c r="E549" s="67"/>
      <c r="F549" s="98"/>
      <c r="G549" s="99"/>
      <c r="H549" s="67"/>
      <c r="I549" s="67"/>
      <c r="J549" s="67"/>
      <c r="K549" s="67"/>
      <c r="L549" s="67"/>
    </row>
    <row r="550" ht="16.5" customHeight="1">
      <c r="A550" s="67"/>
      <c r="B550" s="83"/>
      <c r="C550" s="84"/>
      <c r="D550" s="78"/>
      <c r="E550" s="67"/>
      <c r="F550" s="98"/>
      <c r="G550" s="99"/>
      <c r="H550" s="67"/>
      <c r="I550" s="67"/>
      <c r="J550" s="67"/>
      <c r="K550" s="67"/>
      <c r="L550" s="67"/>
    </row>
    <row r="551" ht="16.5" customHeight="1">
      <c r="A551" s="67"/>
      <c r="B551" s="83"/>
      <c r="C551" s="84"/>
      <c r="D551" s="78"/>
      <c r="E551" s="67"/>
      <c r="F551" s="98"/>
      <c r="G551" s="99"/>
      <c r="H551" s="67"/>
      <c r="I551" s="67"/>
      <c r="J551" s="67"/>
      <c r="K551" s="67"/>
      <c r="L551" s="67"/>
    </row>
    <row r="552" ht="16.5" customHeight="1">
      <c r="A552" s="67"/>
      <c r="B552" s="83"/>
      <c r="C552" s="84"/>
      <c r="D552" s="78"/>
      <c r="E552" s="67"/>
      <c r="F552" s="98"/>
      <c r="G552" s="99"/>
      <c r="H552" s="67"/>
      <c r="I552" s="67"/>
      <c r="J552" s="67"/>
      <c r="K552" s="67"/>
      <c r="L552" s="67"/>
    </row>
    <row r="553" ht="16.5" customHeight="1">
      <c r="A553" s="67"/>
      <c r="B553" s="83"/>
      <c r="C553" s="84"/>
      <c r="D553" s="78"/>
      <c r="E553" s="67"/>
      <c r="F553" s="98"/>
      <c r="G553" s="99"/>
      <c r="H553" s="67"/>
      <c r="I553" s="67"/>
      <c r="J553" s="67"/>
      <c r="K553" s="67"/>
      <c r="L553" s="67"/>
    </row>
    <row r="554" ht="16.5" customHeight="1">
      <c r="A554" s="67"/>
      <c r="B554" s="83"/>
      <c r="C554" s="84"/>
      <c r="D554" s="78"/>
      <c r="E554" s="67"/>
      <c r="F554" s="98"/>
      <c r="G554" s="99"/>
      <c r="H554" s="67"/>
      <c r="I554" s="67"/>
      <c r="J554" s="67"/>
      <c r="K554" s="67"/>
      <c r="L554" s="67"/>
    </row>
    <row r="555" ht="16.5" customHeight="1">
      <c r="A555" s="67"/>
      <c r="B555" s="83"/>
      <c r="C555" s="84"/>
      <c r="D555" s="78"/>
      <c r="E555" s="67"/>
      <c r="F555" s="98"/>
      <c r="G555" s="99"/>
      <c r="H555" s="67"/>
      <c r="I555" s="67"/>
      <c r="J555" s="67"/>
      <c r="K555" s="67"/>
      <c r="L555" s="67"/>
    </row>
    <row r="556" ht="16.5" customHeight="1">
      <c r="A556" s="67"/>
      <c r="B556" s="83"/>
      <c r="C556" s="84"/>
      <c r="D556" s="78"/>
      <c r="E556" s="67"/>
      <c r="F556" s="98"/>
      <c r="G556" s="99"/>
      <c r="H556" s="67"/>
      <c r="I556" s="67"/>
      <c r="J556" s="67"/>
      <c r="K556" s="67"/>
      <c r="L556" s="67"/>
    </row>
    <row r="557" ht="16.5" customHeight="1">
      <c r="A557" s="67"/>
      <c r="B557" s="83"/>
      <c r="C557" s="84"/>
      <c r="D557" s="78"/>
      <c r="E557" s="67"/>
      <c r="F557" s="98"/>
      <c r="G557" s="99"/>
      <c r="H557" s="67"/>
      <c r="I557" s="67"/>
      <c r="J557" s="67"/>
      <c r="K557" s="67"/>
      <c r="L557" s="67"/>
    </row>
    <row r="558" ht="16.5" customHeight="1">
      <c r="A558" s="67"/>
      <c r="B558" s="83"/>
      <c r="C558" s="84"/>
      <c r="D558" s="78"/>
      <c r="E558" s="67"/>
      <c r="F558" s="98"/>
      <c r="G558" s="99"/>
      <c r="H558" s="67"/>
      <c r="I558" s="67"/>
      <c r="J558" s="67"/>
      <c r="K558" s="67"/>
      <c r="L558" s="67"/>
    </row>
    <row r="559" ht="16.5" customHeight="1">
      <c r="A559" s="67"/>
      <c r="B559" s="83"/>
      <c r="C559" s="84"/>
      <c r="D559" s="78"/>
      <c r="E559" s="67"/>
      <c r="F559" s="98"/>
      <c r="G559" s="99"/>
      <c r="H559" s="67"/>
      <c r="I559" s="67"/>
      <c r="J559" s="67"/>
      <c r="K559" s="67"/>
      <c r="L559" s="67"/>
    </row>
    <row r="560" ht="16.5" customHeight="1">
      <c r="A560" s="67"/>
      <c r="B560" s="83"/>
      <c r="C560" s="84"/>
      <c r="D560" s="78"/>
      <c r="E560" s="67"/>
      <c r="F560" s="98"/>
      <c r="G560" s="99"/>
      <c r="H560" s="67"/>
      <c r="I560" s="67"/>
      <c r="J560" s="67"/>
      <c r="K560" s="67"/>
      <c r="L560" s="67"/>
    </row>
    <row r="561" ht="16.5" customHeight="1">
      <c r="A561" s="67"/>
      <c r="B561" s="83"/>
      <c r="C561" s="84"/>
      <c r="D561" s="78"/>
      <c r="E561" s="67"/>
      <c r="F561" s="98"/>
      <c r="G561" s="99"/>
      <c r="H561" s="67"/>
      <c r="I561" s="67"/>
      <c r="J561" s="67"/>
      <c r="K561" s="67"/>
      <c r="L561" s="67"/>
    </row>
    <row r="562" ht="16.5" customHeight="1">
      <c r="A562" s="67"/>
      <c r="B562" s="83"/>
      <c r="C562" s="84"/>
      <c r="D562" s="78"/>
      <c r="E562" s="67"/>
      <c r="F562" s="98"/>
      <c r="G562" s="99"/>
      <c r="H562" s="67"/>
      <c r="I562" s="67"/>
      <c r="J562" s="67"/>
      <c r="K562" s="67"/>
      <c r="L562" s="67"/>
    </row>
    <row r="563" ht="16.5" customHeight="1">
      <c r="A563" s="67"/>
      <c r="B563" s="83"/>
      <c r="C563" s="84"/>
      <c r="D563" s="78"/>
      <c r="E563" s="67"/>
      <c r="F563" s="98"/>
      <c r="G563" s="99"/>
      <c r="H563" s="67"/>
      <c r="I563" s="67"/>
      <c r="J563" s="67"/>
      <c r="K563" s="67"/>
      <c r="L563" s="67"/>
    </row>
    <row r="564" ht="16.5" customHeight="1">
      <c r="A564" s="67"/>
      <c r="B564" s="83"/>
      <c r="C564" s="84"/>
      <c r="D564" s="78"/>
      <c r="E564" s="67"/>
      <c r="F564" s="98"/>
      <c r="G564" s="99"/>
      <c r="H564" s="67"/>
      <c r="I564" s="67"/>
      <c r="J564" s="67"/>
      <c r="K564" s="67"/>
      <c r="L564" s="67"/>
    </row>
    <row r="565" ht="16.5" customHeight="1">
      <c r="A565" s="67"/>
      <c r="B565" s="83"/>
      <c r="C565" s="84"/>
      <c r="D565" s="78"/>
      <c r="E565" s="67"/>
      <c r="F565" s="98"/>
      <c r="G565" s="99"/>
      <c r="H565" s="67"/>
      <c r="I565" s="67"/>
      <c r="J565" s="67"/>
      <c r="K565" s="67"/>
      <c r="L565" s="67"/>
    </row>
    <row r="566" ht="16.5" customHeight="1">
      <c r="A566" s="67"/>
      <c r="B566" s="83"/>
      <c r="C566" s="84"/>
      <c r="D566" s="78"/>
      <c r="E566" s="67"/>
      <c r="F566" s="98"/>
      <c r="G566" s="99"/>
      <c r="H566" s="67"/>
      <c r="I566" s="67"/>
      <c r="J566" s="67"/>
      <c r="K566" s="67"/>
      <c r="L566" s="67"/>
    </row>
    <row r="567" ht="16.5" customHeight="1">
      <c r="A567" s="67"/>
      <c r="B567" s="83"/>
      <c r="C567" s="84"/>
      <c r="D567" s="78"/>
      <c r="E567" s="67"/>
      <c r="F567" s="98"/>
      <c r="G567" s="99"/>
      <c r="H567" s="67"/>
      <c r="I567" s="67"/>
      <c r="J567" s="67"/>
      <c r="K567" s="67"/>
      <c r="L567" s="67"/>
    </row>
    <row r="568" ht="16.5" customHeight="1">
      <c r="A568" s="67"/>
      <c r="B568" s="83"/>
      <c r="C568" s="84"/>
      <c r="D568" s="78"/>
      <c r="E568" s="67"/>
      <c r="F568" s="98"/>
      <c r="G568" s="99"/>
      <c r="H568" s="67"/>
      <c r="I568" s="67"/>
      <c r="J568" s="67"/>
      <c r="K568" s="67"/>
      <c r="L568" s="67"/>
    </row>
    <row r="569" ht="16.5" customHeight="1">
      <c r="A569" s="67"/>
      <c r="B569" s="83"/>
      <c r="C569" s="84"/>
      <c r="D569" s="78"/>
      <c r="E569" s="67"/>
      <c r="F569" s="98"/>
      <c r="G569" s="99"/>
      <c r="H569" s="67"/>
      <c r="I569" s="67"/>
      <c r="J569" s="67"/>
      <c r="K569" s="67"/>
      <c r="L569" s="67"/>
    </row>
    <row r="570" ht="16.5" customHeight="1">
      <c r="A570" s="67"/>
      <c r="B570" s="83"/>
      <c r="C570" s="84"/>
      <c r="D570" s="78"/>
      <c r="E570" s="67"/>
      <c r="F570" s="98"/>
      <c r="G570" s="99"/>
      <c r="H570" s="67"/>
      <c r="I570" s="67"/>
      <c r="J570" s="67"/>
      <c r="K570" s="67"/>
      <c r="L570" s="67"/>
    </row>
    <row r="571" ht="16.5" customHeight="1">
      <c r="A571" s="67"/>
      <c r="B571" s="83"/>
      <c r="C571" s="84"/>
      <c r="D571" s="78"/>
      <c r="E571" s="67"/>
      <c r="F571" s="98"/>
      <c r="G571" s="99"/>
      <c r="H571" s="67"/>
      <c r="I571" s="67"/>
      <c r="J571" s="67"/>
      <c r="K571" s="67"/>
      <c r="L571" s="67"/>
    </row>
    <row r="572" ht="16.5" customHeight="1">
      <c r="A572" s="67"/>
      <c r="B572" s="83"/>
      <c r="C572" s="84"/>
      <c r="D572" s="78"/>
      <c r="E572" s="67"/>
      <c r="F572" s="98"/>
      <c r="G572" s="99"/>
      <c r="H572" s="67"/>
      <c r="I572" s="67"/>
      <c r="J572" s="67"/>
      <c r="K572" s="67"/>
      <c r="L572" s="67"/>
    </row>
    <row r="573" ht="16.5" customHeight="1">
      <c r="A573" s="67"/>
      <c r="B573" s="83"/>
      <c r="C573" s="84"/>
      <c r="D573" s="78"/>
      <c r="E573" s="67"/>
      <c r="F573" s="98"/>
      <c r="G573" s="99"/>
      <c r="H573" s="67"/>
      <c r="I573" s="67"/>
      <c r="J573" s="67"/>
      <c r="K573" s="67"/>
      <c r="L573" s="67"/>
    </row>
    <row r="574" ht="16.5" customHeight="1">
      <c r="A574" s="67"/>
      <c r="B574" s="83"/>
      <c r="C574" s="84"/>
      <c r="D574" s="78"/>
      <c r="E574" s="67"/>
      <c r="F574" s="98"/>
      <c r="G574" s="99"/>
      <c r="H574" s="67"/>
      <c r="I574" s="67"/>
      <c r="J574" s="67"/>
      <c r="K574" s="67"/>
      <c r="L574" s="67"/>
    </row>
    <row r="575" ht="16.5" customHeight="1">
      <c r="A575" s="67"/>
      <c r="B575" s="83"/>
      <c r="C575" s="84"/>
      <c r="D575" s="78"/>
      <c r="E575" s="67"/>
      <c r="F575" s="98"/>
      <c r="G575" s="99"/>
      <c r="H575" s="67"/>
      <c r="I575" s="67"/>
      <c r="J575" s="67"/>
      <c r="K575" s="67"/>
      <c r="L575" s="67"/>
    </row>
    <row r="576" ht="16.5" customHeight="1">
      <c r="A576" s="67"/>
      <c r="B576" s="83"/>
      <c r="C576" s="84"/>
      <c r="D576" s="78"/>
      <c r="E576" s="67"/>
      <c r="F576" s="98"/>
      <c r="G576" s="99"/>
      <c r="H576" s="67"/>
      <c r="I576" s="67"/>
      <c r="J576" s="67"/>
      <c r="K576" s="67"/>
      <c r="L576" s="67"/>
    </row>
    <row r="577" ht="16.5" customHeight="1">
      <c r="A577" s="67"/>
      <c r="B577" s="83"/>
      <c r="C577" s="84"/>
      <c r="D577" s="78"/>
      <c r="E577" s="67"/>
      <c r="F577" s="98"/>
      <c r="G577" s="99"/>
      <c r="H577" s="67"/>
      <c r="I577" s="67"/>
      <c r="J577" s="67"/>
      <c r="K577" s="67"/>
      <c r="L577" s="67"/>
    </row>
    <row r="578" ht="16.5" customHeight="1">
      <c r="A578" s="67"/>
      <c r="B578" s="83"/>
      <c r="C578" s="84"/>
      <c r="D578" s="78"/>
      <c r="E578" s="67"/>
      <c r="F578" s="98"/>
      <c r="G578" s="99"/>
      <c r="H578" s="67"/>
      <c r="I578" s="67"/>
      <c r="J578" s="67"/>
      <c r="K578" s="67"/>
      <c r="L578" s="67"/>
    </row>
    <row r="579" ht="16.5" customHeight="1">
      <c r="A579" s="67"/>
      <c r="B579" s="83"/>
      <c r="C579" s="84"/>
      <c r="D579" s="78"/>
      <c r="E579" s="67"/>
      <c r="F579" s="98"/>
      <c r="G579" s="99"/>
      <c r="H579" s="67"/>
      <c r="I579" s="67"/>
      <c r="J579" s="67"/>
      <c r="K579" s="67"/>
      <c r="L579" s="67"/>
    </row>
    <row r="580" ht="16.5" customHeight="1">
      <c r="A580" s="67"/>
      <c r="B580" s="83"/>
      <c r="C580" s="84"/>
      <c r="D580" s="78"/>
      <c r="E580" s="67"/>
      <c r="F580" s="98"/>
      <c r="G580" s="99"/>
      <c r="H580" s="67"/>
      <c r="I580" s="67"/>
      <c r="J580" s="67"/>
      <c r="K580" s="67"/>
      <c r="L580" s="67"/>
    </row>
    <row r="581" ht="16.5" customHeight="1">
      <c r="A581" s="67"/>
      <c r="B581" s="83"/>
      <c r="C581" s="84"/>
      <c r="D581" s="78"/>
      <c r="E581" s="67"/>
      <c r="F581" s="98"/>
      <c r="G581" s="99"/>
      <c r="H581" s="67"/>
      <c r="I581" s="67"/>
      <c r="J581" s="67"/>
      <c r="K581" s="67"/>
      <c r="L581" s="67"/>
    </row>
    <row r="582" ht="16.5" customHeight="1">
      <c r="A582" s="67"/>
      <c r="B582" s="83"/>
      <c r="C582" s="84"/>
      <c r="D582" s="78"/>
      <c r="E582" s="67"/>
      <c r="F582" s="98"/>
      <c r="G582" s="99"/>
      <c r="H582" s="67"/>
      <c r="I582" s="67"/>
      <c r="J582" s="67"/>
      <c r="K582" s="67"/>
      <c r="L582" s="67"/>
    </row>
    <row r="583" ht="16.5" customHeight="1">
      <c r="A583" s="67"/>
      <c r="B583" s="83"/>
      <c r="C583" s="84"/>
      <c r="D583" s="78"/>
      <c r="E583" s="67"/>
      <c r="F583" s="98"/>
      <c r="G583" s="99"/>
      <c r="H583" s="67"/>
      <c r="I583" s="67"/>
      <c r="J583" s="67"/>
      <c r="K583" s="67"/>
      <c r="L583" s="67"/>
    </row>
    <row r="584" ht="16.5" customHeight="1">
      <c r="A584" s="67"/>
      <c r="B584" s="83"/>
      <c r="C584" s="84"/>
      <c r="D584" s="78"/>
      <c r="E584" s="67"/>
      <c r="F584" s="98"/>
      <c r="G584" s="99"/>
      <c r="H584" s="67"/>
      <c r="I584" s="67"/>
      <c r="J584" s="67"/>
      <c r="K584" s="67"/>
      <c r="L584" s="67"/>
    </row>
    <row r="585" ht="16.5" customHeight="1">
      <c r="A585" s="67"/>
      <c r="B585" s="83"/>
      <c r="C585" s="84"/>
      <c r="D585" s="78"/>
      <c r="E585" s="67"/>
      <c r="F585" s="98"/>
      <c r="G585" s="99"/>
      <c r="H585" s="67"/>
      <c r="I585" s="67"/>
      <c r="J585" s="67"/>
      <c r="K585" s="67"/>
      <c r="L585" s="67"/>
    </row>
    <row r="586" ht="16.5" customHeight="1">
      <c r="A586" s="67"/>
      <c r="B586" s="83"/>
      <c r="C586" s="84"/>
      <c r="D586" s="78"/>
      <c r="E586" s="67"/>
      <c r="F586" s="98"/>
      <c r="G586" s="99"/>
      <c r="H586" s="67"/>
      <c r="I586" s="67"/>
      <c r="J586" s="67"/>
      <c r="K586" s="67"/>
      <c r="L586" s="67"/>
    </row>
    <row r="587" ht="16.5" customHeight="1">
      <c r="A587" s="67"/>
      <c r="B587" s="83"/>
      <c r="C587" s="84"/>
      <c r="D587" s="78"/>
      <c r="E587" s="67"/>
      <c r="F587" s="98"/>
      <c r="G587" s="99"/>
      <c r="H587" s="67"/>
      <c r="I587" s="67"/>
      <c r="J587" s="67"/>
      <c r="K587" s="67"/>
      <c r="L587" s="67"/>
    </row>
    <row r="588" ht="16.5" customHeight="1">
      <c r="A588" s="67"/>
      <c r="B588" s="83"/>
      <c r="C588" s="84"/>
      <c r="D588" s="78"/>
      <c r="E588" s="67"/>
      <c r="F588" s="98"/>
      <c r="G588" s="99"/>
      <c r="H588" s="67"/>
      <c r="I588" s="67"/>
      <c r="J588" s="67"/>
      <c r="K588" s="67"/>
      <c r="L588" s="67"/>
    </row>
    <row r="589" ht="16.5" customHeight="1">
      <c r="A589" s="67"/>
      <c r="B589" s="83"/>
      <c r="C589" s="84"/>
      <c r="D589" s="78"/>
      <c r="E589" s="67"/>
      <c r="F589" s="98"/>
      <c r="G589" s="99"/>
      <c r="H589" s="67"/>
      <c r="I589" s="67"/>
      <c r="J589" s="67"/>
      <c r="K589" s="67"/>
      <c r="L589" s="67"/>
    </row>
    <row r="590" ht="16.5" customHeight="1">
      <c r="A590" s="67"/>
      <c r="B590" s="83"/>
      <c r="C590" s="84"/>
      <c r="D590" s="78"/>
      <c r="E590" s="67"/>
      <c r="F590" s="98"/>
      <c r="G590" s="99"/>
      <c r="H590" s="67"/>
      <c r="I590" s="67"/>
      <c r="J590" s="67"/>
      <c r="K590" s="67"/>
      <c r="L590" s="67"/>
    </row>
    <row r="591" ht="16.5" customHeight="1">
      <c r="A591" s="67"/>
      <c r="B591" s="83"/>
      <c r="C591" s="84"/>
      <c r="D591" s="78"/>
      <c r="E591" s="67"/>
      <c r="F591" s="98"/>
      <c r="G591" s="99"/>
      <c r="H591" s="67"/>
      <c r="I591" s="67"/>
      <c r="J591" s="67"/>
      <c r="K591" s="67"/>
      <c r="L591" s="67"/>
    </row>
    <row r="592" ht="16.5" customHeight="1">
      <c r="A592" s="67"/>
      <c r="B592" s="83"/>
      <c r="C592" s="84"/>
      <c r="D592" s="78"/>
      <c r="E592" s="67"/>
      <c r="F592" s="98"/>
      <c r="G592" s="99"/>
      <c r="H592" s="67"/>
      <c r="I592" s="67"/>
      <c r="J592" s="67"/>
      <c r="K592" s="67"/>
      <c r="L592" s="67"/>
    </row>
    <row r="593" ht="16.5" customHeight="1">
      <c r="A593" s="67"/>
      <c r="B593" s="83"/>
      <c r="C593" s="84"/>
      <c r="D593" s="78"/>
      <c r="E593" s="67"/>
      <c r="F593" s="98"/>
      <c r="G593" s="99"/>
      <c r="H593" s="67"/>
      <c r="I593" s="67"/>
      <c r="J593" s="67"/>
      <c r="K593" s="67"/>
      <c r="L593" s="67"/>
    </row>
    <row r="594" ht="16.5" customHeight="1">
      <c r="A594" s="67"/>
      <c r="B594" s="83"/>
      <c r="C594" s="84"/>
      <c r="D594" s="78"/>
      <c r="E594" s="67"/>
      <c r="F594" s="98"/>
      <c r="G594" s="99"/>
      <c r="H594" s="67"/>
      <c r="I594" s="67"/>
      <c r="J594" s="67"/>
      <c r="K594" s="67"/>
      <c r="L594" s="67"/>
    </row>
    <row r="595" ht="16.5" customHeight="1">
      <c r="A595" s="67"/>
      <c r="B595" s="83"/>
      <c r="C595" s="84"/>
      <c r="D595" s="78"/>
      <c r="E595" s="67"/>
      <c r="F595" s="98"/>
      <c r="G595" s="99"/>
      <c r="H595" s="67"/>
      <c r="I595" s="67"/>
      <c r="J595" s="67"/>
      <c r="K595" s="67"/>
      <c r="L595" s="67"/>
    </row>
    <row r="596" ht="16.5" customHeight="1">
      <c r="A596" s="67"/>
      <c r="B596" s="83"/>
      <c r="C596" s="84"/>
      <c r="D596" s="78"/>
      <c r="E596" s="67"/>
      <c r="F596" s="98"/>
      <c r="G596" s="99"/>
      <c r="H596" s="67"/>
      <c r="I596" s="67"/>
      <c r="J596" s="67"/>
      <c r="K596" s="67"/>
      <c r="L596" s="67"/>
    </row>
    <row r="597" ht="16.5" customHeight="1">
      <c r="A597" s="67"/>
      <c r="B597" s="83"/>
      <c r="C597" s="84"/>
      <c r="D597" s="78"/>
      <c r="E597" s="67"/>
      <c r="F597" s="98"/>
      <c r="G597" s="99"/>
      <c r="H597" s="67"/>
      <c r="I597" s="67"/>
      <c r="J597" s="67"/>
      <c r="K597" s="67"/>
      <c r="L597" s="67"/>
    </row>
    <row r="598" ht="16.5" customHeight="1">
      <c r="A598" s="67"/>
      <c r="B598" s="83"/>
      <c r="C598" s="84"/>
      <c r="D598" s="78"/>
      <c r="E598" s="67"/>
      <c r="F598" s="98"/>
      <c r="G598" s="99"/>
      <c r="H598" s="67"/>
      <c r="I598" s="67"/>
      <c r="J598" s="67"/>
      <c r="K598" s="67"/>
      <c r="L598" s="67"/>
    </row>
    <row r="599" ht="16.5" customHeight="1">
      <c r="A599" s="67"/>
      <c r="B599" s="83"/>
      <c r="C599" s="84"/>
      <c r="D599" s="78"/>
      <c r="E599" s="67"/>
      <c r="F599" s="98"/>
      <c r="G599" s="99"/>
      <c r="H599" s="67"/>
      <c r="I599" s="67"/>
      <c r="J599" s="67"/>
      <c r="K599" s="67"/>
      <c r="L599" s="67"/>
    </row>
    <row r="600" ht="16.5" customHeight="1">
      <c r="A600" s="67"/>
      <c r="B600" s="83"/>
      <c r="C600" s="84"/>
      <c r="D600" s="78"/>
      <c r="E600" s="67"/>
      <c r="F600" s="98"/>
      <c r="G600" s="99"/>
      <c r="H600" s="67"/>
      <c r="I600" s="67"/>
      <c r="J600" s="67"/>
      <c r="K600" s="67"/>
      <c r="L600" s="67"/>
    </row>
    <row r="601" ht="16.5" customHeight="1">
      <c r="A601" s="67"/>
      <c r="B601" s="83"/>
      <c r="C601" s="84"/>
      <c r="D601" s="78"/>
      <c r="E601" s="67"/>
      <c r="F601" s="98"/>
      <c r="G601" s="99"/>
      <c r="H601" s="67"/>
      <c r="I601" s="67"/>
      <c r="J601" s="67"/>
      <c r="K601" s="67"/>
      <c r="L601" s="67"/>
    </row>
    <row r="602" ht="16.5" customHeight="1">
      <c r="A602" s="67"/>
      <c r="B602" s="83"/>
      <c r="C602" s="84"/>
      <c r="D602" s="78"/>
      <c r="E602" s="67"/>
      <c r="F602" s="98"/>
      <c r="G602" s="99"/>
      <c r="H602" s="67"/>
      <c r="I602" s="67"/>
      <c r="J602" s="67"/>
      <c r="K602" s="67"/>
      <c r="L602" s="67"/>
    </row>
    <row r="603" ht="16.5" customHeight="1">
      <c r="A603" s="67"/>
      <c r="B603" s="83"/>
      <c r="C603" s="84"/>
      <c r="D603" s="78"/>
      <c r="E603" s="67"/>
      <c r="F603" s="98"/>
      <c r="G603" s="99"/>
      <c r="H603" s="67"/>
      <c r="I603" s="67"/>
      <c r="J603" s="67"/>
      <c r="K603" s="67"/>
      <c r="L603" s="67"/>
    </row>
    <row r="604" ht="16.5" customHeight="1">
      <c r="A604" s="67"/>
      <c r="B604" s="83"/>
      <c r="C604" s="84"/>
      <c r="D604" s="78"/>
      <c r="E604" s="67"/>
      <c r="F604" s="98"/>
      <c r="G604" s="99"/>
      <c r="H604" s="67"/>
      <c r="I604" s="67"/>
      <c r="J604" s="67"/>
      <c r="K604" s="67"/>
      <c r="L604" s="67"/>
    </row>
    <row r="605" ht="16.5" customHeight="1">
      <c r="A605" s="67"/>
      <c r="B605" s="83"/>
      <c r="C605" s="84"/>
      <c r="D605" s="78"/>
      <c r="E605" s="67"/>
      <c r="F605" s="98"/>
      <c r="G605" s="99"/>
      <c r="H605" s="67"/>
      <c r="I605" s="67"/>
      <c r="J605" s="67"/>
      <c r="K605" s="67"/>
      <c r="L605" s="67"/>
    </row>
    <row r="606" ht="16.5" customHeight="1">
      <c r="A606" s="67"/>
      <c r="B606" s="83"/>
      <c r="C606" s="84"/>
      <c r="D606" s="78"/>
      <c r="E606" s="67"/>
      <c r="F606" s="98"/>
      <c r="G606" s="99"/>
      <c r="H606" s="67"/>
      <c r="I606" s="67"/>
      <c r="J606" s="67"/>
      <c r="K606" s="67"/>
      <c r="L606" s="67"/>
    </row>
    <row r="607" ht="16.5" customHeight="1">
      <c r="A607" s="67"/>
      <c r="B607" s="83"/>
      <c r="C607" s="84"/>
      <c r="D607" s="78"/>
      <c r="E607" s="67"/>
      <c r="F607" s="98"/>
      <c r="G607" s="99"/>
      <c r="H607" s="67"/>
      <c r="I607" s="67"/>
      <c r="J607" s="67"/>
      <c r="K607" s="67"/>
      <c r="L607" s="67"/>
    </row>
    <row r="608" ht="16.5" customHeight="1">
      <c r="A608" s="67"/>
      <c r="B608" s="83"/>
      <c r="C608" s="84"/>
      <c r="D608" s="78"/>
      <c r="E608" s="67"/>
      <c r="F608" s="98"/>
      <c r="G608" s="99"/>
      <c r="H608" s="67"/>
      <c r="I608" s="67"/>
      <c r="J608" s="67"/>
      <c r="K608" s="67"/>
      <c r="L608" s="67"/>
    </row>
    <row r="609" ht="16.5" customHeight="1">
      <c r="A609" s="67"/>
      <c r="B609" s="83"/>
      <c r="C609" s="84"/>
      <c r="D609" s="78"/>
      <c r="E609" s="67"/>
      <c r="F609" s="98"/>
      <c r="G609" s="99"/>
      <c r="H609" s="67"/>
      <c r="I609" s="67"/>
      <c r="J609" s="67"/>
      <c r="K609" s="67"/>
      <c r="L609" s="67"/>
    </row>
    <row r="610" ht="16.5" customHeight="1">
      <c r="A610" s="67"/>
      <c r="B610" s="83"/>
      <c r="C610" s="84"/>
      <c r="D610" s="78"/>
      <c r="E610" s="67"/>
      <c r="F610" s="98"/>
      <c r="G610" s="99"/>
      <c r="H610" s="67"/>
      <c r="I610" s="67"/>
      <c r="J610" s="67"/>
      <c r="K610" s="67"/>
      <c r="L610" s="67"/>
    </row>
    <row r="611" ht="16.5" customHeight="1">
      <c r="A611" s="67"/>
      <c r="B611" s="83"/>
      <c r="C611" s="84"/>
      <c r="D611" s="78"/>
      <c r="E611" s="67"/>
      <c r="F611" s="98"/>
      <c r="G611" s="99"/>
      <c r="H611" s="67"/>
      <c r="I611" s="67"/>
      <c r="J611" s="67"/>
      <c r="K611" s="67"/>
      <c r="L611" s="67"/>
    </row>
    <row r="612" ht="16.5" customHeight="1">
      <c r="A612" s="67"/>
      <c r="B612" s="83"/>
      <c r="C612" s="84"/>
      <c r="D612" s="78"/>
      <c r="E612" s="67"/>
      <c r="F612" s="98"/>
      <c r="G612" s="99"/>
      <c r="H612" s="67"/>
      <c r="I612" s="67"/>
      <c r="J612" s="67"/>
      <c r="K612" s="67"/>
      <c r="L612" s="67"/>
    </row>
    <row r="613" ht="16.5" customHeight="1">
      <c r="A613" s="67"/>
      <c r="B613" s="83"/>
      <c r="C613" s="84"/>
      <c r="D613" s="78"/>
      <c r="E613" s="67"/>
      <c r="F613" s="98"/>
      <c r="G613" s="99"/>
      <c r="H613" s="67"/>
      <c r="I613" s="67"/>
      <c r="J613" s="67"/>
      <c r="K613" s="67"/>
      <c r="L613" s="67"/>
    </row>
    <row r="614" ht="16.5" customHeight="1">
      <c r="A614" s="67"/>
      <c r="B614" s="83"/>
      <c r="C614" s="84"/>
      <c r="D614" s="78"/>
      <c r="E614" s="67"/>
      <c r="F614" s="98"/>
      <c r="G614" s="99"/>
      <c r="H614" s="67"/>
      <c r="I614" s="67"/>
      <c r="J614" s="67"/>
      <c r="K614" s="67"/>
      <c r="L614" s="67"/>
    </row>
    <row r="615" ht="16.5" customHeight="1">
      <c r="A615" s="67"/>
      <c r="B615" s="83"/>
      <c r="C615" s="84"/>
      <c r="D615" s="78"/>
      <c r="E615" s="67"/>
      <c r="F615" s="98"/>
      <c r="G615" s="99"/>
      <c r="H615" s="67"/>
      <c r="I615" s="67"/>
      <c r="J615" s="67"/>
      <c r="K615" s="67"/>
      <c r="L615" s="67"/>
    </row>
    <row r="616" ht="16.5" customHeight="1">
      <c r="A616" s="67"/>
      <c r="B616" s="83"/>
      <c r="C616" s="84"/>
      <c r="D616" s="78"/>
      <c r="E616" s="67"/>
      <c r="F616" s="98"/>
      <c r="G616" s="99"/>
      <c r="H616" s="67"/>
      <c r="I616" s="67"/>
      <c r="J616" s="67"/>
      <c r="K616" s="67"/>
      <c r="L616" s="67"/>
    </row>
    <row r="617" ht="16.5" customHeight="1">
      <c r="A617" s="67"/>
      <c r="B617" s="83"/>
      <c r="C617" s="84"/>
      <c r="D617" s="78"/>
      <c r="E617" s="67"/>
      <c r="F617" s="98"/>
      <c r="G617" s="99"/>
      <c r="H617" s="67"/>
      <c r="I617" s="67"/>
      <c r="J617" s="67"/>
      <c r="K617" s="67"/>
      <c r="L617" s="67"/>
    </row>
    <row r="618" ht="16.5" customHeight="1">
      <c r="A618" s="67"/>
      <c r="B618" s="83"/>
      <c r="C618" s="84"/>
      <c r="D618" s="78"/>
      <c r="E618" s="67"/>
      <c r="F618" s="98"/>
      <c r="G618" s="99"/>
      <c r="H618" s="67"/>
      <c r="I618" s="67"/>
      <c r="J618" s="67"/>
      <c r="K618" s="67"/>
      <c r="L618" s="67"/>
    </row>
    <row r="619" ht="16.5" customHeight="1">
      <c r="A619" s="67"/>
      <c r="B619" s="83"/>
      <c r="C619" s="84"/>
      <c r="D619" s="78"/>
      <c r="E619" s="67"/>
      <c r="F619" s="98"/>
      <c r="G619" s="99"/>
      <c r="H619" s="67"/>
      <c r="I619" s="67"/>
      <c r="J619" s="67"/>
      <c r="K619" s="67"/>
      <c r="L619" s="67"/>
    </row>
    <row r="620" ht="16.5" customHeight="1">
      <c r="A620" s="67"/>
      <c r="B620" s="83"/>
      <c r="C620" s="84"/>
      <c r="D620" s="78"/>
      <c r="E620" s="67"/>
      <c r="F620" s="98"/>
      <c r="G620" s="99"/>
      <c r="H620" s="67"/>
      <c r="I620" s="67"/>
      <c r="J620" s="67"/>
      <c r="K620" s="67"/>
      <c r="L620" s="67"/>
    </row>
    <row r="621" ht="16.5" customHeight="1">
      <c r="A621" s="67"/>
      <c r="B621" s="83"/>
      <c r="C621" s="84"/>
      <c r="D621" s="78"/>
      <c r="E621" s="67"/>
      <c r="F621" s="98"/>
      <c r="G621" s="99"/>
      <c r="H621" s="67"/>
      <c r="I621" s="67"/>
      <c r="J621" s="67"/>
      <c r="K621" s="67"/>
      <c r="L621" s="67"/>
    </row>
    <row r="622" ht="16.5" customHeight="1">
      <c r="A622" s="67"/>
      <c r="B622" s="83"/>
      <c r="C622" s="84"/>
      <c r="D622" s="78"/>
      <c r="E622" s="67"/>
      <c r="F622" s="98"/>
      <c r="G622" s="99"/>
      <c r="H622" s="67"/>
      <c r="I622" s="67"/>
      <c r="J622" s="67"/>
      <c r="K622" s="67"/>
      <c r="L622" s="67"/>
    </row>
    <row r="623" ht="16.5" customHeight="1">
      <c r="A623" s="67"/>
      <c r="B623" s="83"/>
      <c r="C623" s="84"/>
      <c r="D623" s="78"/>
      <c r="E623" s="67"/>
      <c r="F623" s="98"/>
      <c r="G623" s="99"/>
      <c r="H623" s="67"/>
      <c r="I623" s="67"/>
      <c r="J623" s="67"/>
      <c r="K623" s="67"/>
      <c r="L623" s="67"/>
    </row>
    <row r="624" ht="16.5" customHeight="1">
      <c r="A624" s="67"/>
      <c r="B624" s="83"/>
      <c r="C624" s="84"/>
      <c r="D624" s="78"/>
      <c r="E624" s="67"/>
      <c r="F624" s="98"/>
      <c r="G624" s="99"/>
      <c r="H624" s="67"/>
      <c r="I624" s="67"/>
      <c r="J624" s="67"/>
      <c r="K624" s="67"/>
      <c r="L624" s="67"/>
    </row>
    <row r="625" ht="16.5" customHeight="1">
      <c r="A625" s="67"/>
      <c r="B625" s="83"/>
      <c r="C625" s="84"/>
      <c r="D625" s="78"/>
      <c r="E625" s="67"/>
      <c r="F625" s="98"/>
      <c r="G625" s="99"/>
      <c r="H625" s="67"/>
      <c r="I625" s="67"/>
      <c r="J625" s="67"/>
      <c r="K625" s="67"/>
      <c r="L625" s="67"/>
    </row>
    <row r="626" ht="16.5" customHeight="1">
      <c r="A626" s="67"/>
      <c r="B626" s="83"/>
      <c r="C626" s="84"/>
      <c r="D626" s="78"/>
      <c r="E626" s="67"/>
      <c r="F626" s="98"/>
      <c r="G626" s="99"/>
      <c r="H626" s="67"/>
      <c r="I626" s="67"/>
      <c r="J626" s="67"/>
      <c r="K626" s="67"/>
      <c r="L626" s="67"/>
    </row>
    <row r="627" ht="16.5" customHeight="1">
      <c r="A627" s="67"/>
      <c r="B627" s="83"/>
      <c r="C627" s="84"/>
      <c r="D627" s="78"/>
      <c r="E627" s="67"/>
      <c r="F627" s="98"/>
      <c r="G627" s="99"/>
      <c r="H627" s="67"/>
      <c r="I627" s="67"/>
      <c r="J627" s="67"/>
      <c r="K627" s="67"/>
      <c r="L627" s="67"/>
    </row>
    <row r="628" ht="16.5" customHeight="1">
      <c r="A628" s="67"/>
      <c r="B628" s="83"/>
      <c r="C628" s="84"/>
      <c r="D628" s="78"/>
      <c r="E628" s="67"/>
      <c r="F628" s="98"/>
      <c r="G628" s="99"/>
      <c r="H628" s="67"/>
      <c r="I628" s="67"/>
      <c r="J628" s="67"/>
      <c r="K628" s="67"/>
      <c r="L628" s="67"/>
    </row>
    <row r="629" ht="16.5" customHeight="1">
      <c r="A629" s="67"/>
      <c r="B629" s="83"/>
      <c r="C629" s="84"/>
      <c r="D629" s="78"/>
      <c r="E629" s="67"/>
      <c r="F629" s="98"/>
      <c r="G629" s="99"/>
      <c r="H629" s="67"/>
      <c r="I629" s="67"/>
      <c r="J629" s="67"/>
      <c r="K629" s="67"/>
      <c r="L629" s="67"/>
    </row>
    <row r="630" ht="16.5" customHeight="1">
      <c r="A630" s="67"/>
      <c r="B630" s="83"/>
      <c r="C630" s="84"/>
      <c r="D630" s="78"/>
      <c r="E630" s="67"/>
      <c r="F630" s="98"/>
      <c r="G630" s="99"/>
      <c r="H630" s="67"/>
      <c r="I630" s="67"/>
      <c r="J630" s="67"/>
      <c r="K630" s="67"/>
      <c r="L630" s="67"/>
    </row>
    <row r="631" ht="16.5" customHeight="1">
      <c r="A631" s="67"/>
      <c r="B631" s="83"/>
      <c r="C631" s="84"/>
      <c r="D631" s="78"/>
      <c r="E631" s="67"/>
      <c r="F631" s="98"/>
      <c r="G631" s="99"/>
      <c r="H631" s="67"/>
      <c r="I631" s="67"/>
      <c r="J631" s="67"/>
      <c r="K631" s="67"/>
      <c r="L631" s="67"/>
    </row>
    <row r="632" ht="16.5" customHeight="1">
      <c r="A632" s="67"/>
      <c r="B632" s="83"/>
      <c r="C632" s="84"/>
      <c r="D632" s="78"/>
      <c r="E632" s="67"/>
      <c r="F632" s="98"/>
      <c r="G632" s="99"/>
      <c r="H632" s="67"/>
      <c r="I632" s="67"/>
      <c r="J632" s="67"/>
      <c r="K632" s="67"/>
      <c r="L632" s="67"/>
    </row>
    <row r="633" ht="16.5" customHeight="1">
      <c r="A633" s="67"/>
      <c r="B633" s="83"/>
      <c r="C633" s="84"/>
      <c r="D633" s="78"/>
      <c r="E633" s="67"/>
      <c r="F633" s="98"/>
      <c r="G633" s="99"/>
      <c r="H633" s="67"/>
      <c r="I633" s="67"/>
      <c r="J633" s="67"/>
      <c r="K633" s="67"/>
      <c r="L633" s="67"/>
    </row>
    <row r="634" ht="16.5" customHeight="1">
      <c r="A634" s="67"/>
      <c r="B634" s="83"/>
      <c r="C634" s="84"/>
      <c r="D634" s="78"/>
      <c r="E634" s="67"/>
      <c r="F634" s="98"/>
      <c r="G634" s="99"/>
      <c r="H634" s="67"/>
      <c r="I634" s="67"/>
      <c r="J634" s="67"/>
      <c r="K634" s="67"/>
      <c r="L634" s="67"/>
    </row>
    <row r="635" ht="16.5" customHeight="1">
      <c r="A635" s="67"/>
      <c r="B635" s="83"/>
      <c r="C635" s="84"/>
      <c r="D635" s="78"/>
      <c r="E635" s="67"/>
      <c r="F635" s="98"/>
      <c r="G635" s="99"/>
      <c r="H635" s="67"/>
      <c r="I635" s="67"/>
      <c r="J635" s="67"/>
      <c r="K635" s="67"/>
      <c r="L635" s="67"/>
    </row>
    <row r="636" ht="16.5" customHeight="1">
      <c r="A636" s="67"/>
      <c r="B636" s="83"/>
      <c r="C636" s="84"/>
      <c r="D636" s="78"/>
      <c r="E636" s="67"/>
      <c r="F636" s="98"/>
      <c r="G636" s="99"/>
      <c r="H636" s="67"/>
      <c r="I636" s="67"/>
      <c r="J636" s="67"/>
      <c r="K636" s="67"/>
      <c r="L636" s="67"/>
    </row>
    <row r="637" ht="16.5" customHeight="1">
      <c r="A637" s="67"/>
      <c r="B637" s="83"/>
      <c r="C637" s="84"/>
      <c r="D637" s="78"/>
      <c r="E637" s="67"/>
      <c r="F637" s="98"/>
      <c r="G637" s="99"/>
      <c r="H637" s="67"/>
      <c r="I637" s="67"/>
      <c r="J637" s="67"/>
      <c r="K637" s="67"/>
      <c r="L637" s="67"/>
    </row>
    <row r="638" ht="16.5" customHeight="1">
      <c r="A638" s="67"/>
      <c r="B638" s="83"/>
      <c r="C638" s="84"/>
      <c r="D638" s="78"/>
      <c r="E638" s="67"/>
      <c r="F638" s="98"/>
      <c r="G638" s="99"/>
      <c r="H638" s="67"/>
      <c r="I638" s="67"/>
      <c r="J638" s="67"/>
      <c r="K638" s="67"/>
      <c r="L638" s="67"/>
    </row>
    <row r="639" ht="16.5" customHeight="1">
      <c r="A639" s="67"/>
      <c r="B639" s="83"/>
      <c r="C639" s="84"/>
      <c r="D639" s="78"/>
      <c r="E639" s="67"/>
      <c r="F639" s="98"/>
      <c r="G639" s="99"/>
      <c r="H639" s="67"/>
      <c r="I639" s="67"/>
      <c r="J639" s="67"/>
      <c r="K639" s="67"/>
      <c r="L639" s="67"/>
    </row>
    <row r="640" ht="16.5" customHeight="1">
      <c r="A640" s="67"/>
      <c r="B640" s="83"/>
      <c r="C640" s="84"/>
      <c r="D640" s="78"/>
      <c r="E640" s="67"/>
      <c r="F640" s="98"/>
      <c r="G640" s="99"/>
      <c r="H640" s="67"/>
      <c r="I640" s="67"/>
      <c r="J640" s="67"/>
      <c r="K640" s="67"/>
      <c r="L640" s="67"/>
    </row>
    <row r="641" ht="16.5" customHeight="1">
      <c r="A641" s="67"/>
      <c r="B641" s="83"/>
      <c r="C641" s="84"/>
      <c r="D641" s="78"/>
      <c r="E641" s="67"/>
      <c r="F641" s="98"/>
      <c r="G641" s="99"/>
      <c r="H641" s="67"/>
      <c r="I641" s="67"/>
      <c r="J641" s="67"/>
      <c r="K641" s="67"/>
      <c r="L641" s="67"/>
    </row>
    <row r="642" ht="16.5" customHeight="1">
      <c r="A642" s="67"/>
      <c r="B642" s="83"/>
      <c r="C642" s="84"/>
      <c r="D642" s="78"/>
      <c r="E642" s="67"/>
      <c r="F642" s="98"/>
      <c r="G642" s="99"/>
      <c r="H642" s="67"/>
      <c r="I642" s="67"/>
      <c r="J642" s="67"/>
      <c r="K642" s="67"/>
      <c r="L642" s="67"/>
    </row>
    <row r="643" ht="16.5" customHeight="1">
      <c r="A643" s="67"/>
      <c r="B643" s="83"/>
      <c r="C643" s="84"/>
      <c r="D643" s="78"/>
      <c r="E643" s="67"/>
      <c r="F643" s="98"/>
      <c r="G643" s="99"/>
      <c r="H643" s="67"/>
      <c r="I643" s="67"/>
      <c r="J643" s="67"/>
      <c r="K643" s="67"/>
      <c r="L643" s="67"/>
    </row>
    <row r="644" ht="16.5" customHeight="1">
      <c r="A644" s="67"/>
      <c r="B644" s="83"/>
      <c r="C644" s="84"/>
      <c r="D644" s="78"/>
      <c r="E644" s="67"/>
      <c r="F644" s="98"/>
      <c r="G644" s="99"/>
      <c r="H644" s="67"/>
      <c r="I644" s="67"/>
      <c r="J644" s="67"/>
      <c r="K644" s="67"/>
      <c r="L644" s="67"/>
    </row>
    <row r="645" ht="16.5" customHeight="1">
      <c r="A645" s="67"/>
      <c r="B645" s="83"/>
      <c r="C645" s="84"/>
      <c r="D645" s="78"/>
      <c r="E645" s="67"/>
      <c r="F645" s="98"/>
      <c r="G645" s="99"/>
      <c r="H645" s="67"/>
      <c r="I645" s="67"/>
      <c r="J645" s="67"/>
      <c r="K645" s="67"/>
      <c r="L645" s="67"/>
    </row>
    <row r="646" ht="16.5" customHeight="1">
      <c r="A646" s="67"/>
      <c r="B646" s="83"/>
      <c r="C646" s="84"/>
      <c r="D646" s="78"/>
      <c r="E646" s="67"/>
      <c r="F646" s="98"/>
      <c r="G646" s="99"/>
      <c r="H646" s="67"/>
      <c r="I646" s="67"/>
      <c r="J646" s="67"/>
      <c r="K646" s="67"/>
      <c r="L646" s="67"/>
    </row>
    <row r="647" ht="16.5" customHeight="1">
      <c r="A647" s="67"/>
      <c r="B647" s="83"/>
      <c r="C647" s="84"/>
      <c r="D647" s="78"/>
      <c r="E647" s="67"/>
      <c r="F647" s="98"/>
      <c r="G647" s="99"/>
      <c r="H647" s="67"/>
      <c r="I647" s="67"/>
      <c r="J647" s="67"/>
      <c r="K647" s="67"/>
      <c r="L647" s="67"/>
    </row>
    <row r="648" ht="16.5" customHeight="1">
      <c r="A648" s="67"/>
      <c r="B648" s="83"/>
      <c r="C648" s="84"/>
      <c r="D648" s="78"/>
      <c r="E648" s="67"/>
      <c r="F648" s="98"/>
      <c r="G648" s="99"/>
      <c r="H648" s="67"/>
      <c r="I648" s="67"/>
      <c r="J648" s="67"/>
      <c r="K648" s="67"/>
      <c r="L648" s="67"/>
    </row>
    <row r="649" ht="16.5" customHeight="1">
      <c r="A649" s="67"/>
      <c r="B649" s="83"/>
      <c r="C649" s="84"/>
      <c r="D649" s="78"/>
      <c r="E649" s="67"/>
      <c r="F649" s="98"/>
      <c r="G649" s="99"/>
      <c r="H649" s="67"/>
      <c r="I649" s="67"/>
      <c r="J649" s="67"/>
      <c r="K649" s="67"/>
      <c r="L649" s="67"/>
    </row>
    <row r="650" ht="16.5" customHeight="1">
      <c r="A650" s="67"/>
      <c r="B650" s="83"/>
      <c r="C650" s="84"/>
      <c r="D650" s="78"/>
      <c r="E650" s="67"/>
      <c r="F650" s="98"/>
      <c r="G650" s="99"/>
      <c r="H650" s="67"/>
      <c r="I650" s="67"/>
      <c r="J650" s="67"/>
      <c r="K650" s="67"/>
      <c r="L650" s="67"/>
    </row>
    <row r="651" ht="16.5" customHeight="1">
      <c r="A651" s="67"/>
      <c r="B651" s="83"/>
      <c r="C651" s="84"/>
      <c r="D651" s="78"/>
      <c r="E651" s="67"/>
      <c r="F651" s="98"/>
      <c r="G651" s="99"/>
      <c r="H651" s="67"/>
      <c r="I651" s="67"/>
      <c r="J651" s="67"/>
      <c r="K651" s="67"/>
      <c r="L651" s="67"/>
    </row>
    <row r="652" ht="16.5" customHeight="1">
      <c r="A652" s="67"/>
      <c r="B652" s="83"/>
      <c r="C652" s="84"/>
      <c r="D652" s="78"/>
      <c r="E652" s="67"/>
      <c r="F652" s="98"/>
      <c r="G652" s="99"/>
      <c r="H652" s="67"/>
      <c r="I652" s="67"/>
      <c r="J652" s="67"/>
      <c r="K652" s="67"/>
      <c r="L652" s="67"/>
    </row>
    <row r="653" ht="16.5" customHeight="1">
      <c r="A653" s="67"/>
      <c r="B653" s="83"/>
      <c r="C653" s="84"/>
      <c r="D653" s="78"/>
      <c r="E653" s="67"/>
      <c r="F653" s="98"/>
      <c r="G653" s="99"/>
      <c r="H653" s="67"/>
      <c r="I653" s="67"/>
      <c r="J653" s="67"/>
      <c r="K653" s="67"/>
      <c r="L653" s="67"/>
    </row>
    <row r="654" ht="16.5" customHeight="1">
      <c r="A654" s="67"/>
      <c r="B654" s="83"/>
      <c r="C654" s="84"/>
      <c r="D654" s="78"/>
      <c r="E654" s="67"/>
      <c r="F654" s="98"/>
      <c r="G654" s="99"/>
      <c r="H654" s="67"/>
      <c r="I654" s="67"/>
      <c r="J654" s="67"/>
      <c r="K654" s="67"/>
      <c r="L654" s="67"/>
    </row>
    <row r="655" ht="16.5" customHeight="1">
      <c r="A655" s="67"/>
      <c r="B655" s="83"/>
      <c r="C655" s="84"/>
      <c r="D655" s="78"/>
      <c r="E655" s="67"/>
      <c r="F655" s="98"/>
      <c r="G655" s="99"/>
      <c r="H655" s="67"/>
      <c r="I655" s="67"/>
      <c r="J655" s="67"/>
      <c r="K655" s="67"/>
      <c r="L655" s="67"/>
    </row>
    <row r="656" ht="16.5" customHeight="1">
      <c r="A656" s="67"/>
      <c r="B656" s="83"/>
      <c r="C656" s="84"/>
      <c r="D656" s="78"/>
      <c r="E656" s="67"/>
      <c r="F656" s="98"/>
      <c r="G656" s="99"/>
      <c r="H656" s="67"/>
      <c r="I656" s="67"/>
      <c r="J656" s="67"/>
      <c r="K656" s="67"/>
      <c r="L656" s="67"/>
    </row>
    <row r="657" ht="16.5" customHeight="1">
      <c r="A657" s="67"/>
      <c r="B657" s="83"/>
      <c r="C657" s="84"/>
      <c r="D657" s="78"/>
      <c r="E657" s="67"/>
      <c r="F657" s="98"/>
      <c r="G657" s="99"/>
      <c r="H657" s="67"/>
      <c r="I657" s="67"/>
      <c r="J657" s="67"/>
      <c r="K657" s="67"/>
      <c r="L657" s="67"/>
    </row>
    <row r="658" ht="16.5" customHeight="1">
      <c r="A658" s="67"/>
      <c r="B658" s="83"/>
      <c r="C658" s="84"/>
      <c r="D658" s="78"/>
      <c r="E658" s="67"/>
      <c r="F658" s="98"/>
      <c r="G658" s="99"/>
      <c r="H658" s="67"/>
      <c r="I658" s="67"/>
      <c r="J658" s="67"/>
      <c r="K658" s="67"/>
      <c r="L658" s="67"/>
    </row>
    <row r="659" ht="16.5" customHeight="1">
      <c r="A659" s="67"/>
      <c r="B659" s="83"/>
      <c r="C659" s="84"/>
      <c r="D659" s="78"/>
      <c r="E659" s="67"/>
      <c r="F659" s="98"/>
      <c r="G659" s="99"/>
      <c r="H659" s="67"/>
      <c r="I659" s="67"/>
      <c r="J659" s="67"/>
      <c r="K659" s="67"/>
      <c r="L659" s="67"/>
    </row>
    <row r="660" ht="16.5" customHeight="1">
      <c r="A660" s="67"/>
      <c r="B660" s="83"/>
      <c r="C660" s="84"/>
      <c r="D660" s="78"/>
      <c r="E660" s="67"/>
      <c r="F660" s="98"/>
      <c r="G660" s="99"/>
      <c r="H660" s="67"/>
      <c r="I660" s="67"/>
      <c r="J660" s="67"/>
      <c r="K660" s="67"/>
      <c r="L660" s="67"/>
    </row>
    <row r="661" ht="16.5" customHeight="1">
      <c r="A661" s="67"/>
      <c r="B661" s="83"/>
      <c r="C661" s="84"/>
      <c r="D661" s="78"/>
      <c r="E661" s="67"/>
      <c r="F661" s="98"/>
      <c r="G661" s="99"/>
      <c r="H661" s="67"/>
      <c r="I661" s="67"/>
      <c r="J661" s="67"/>
      <c r="K661" s="67"/>
      <c r="L661" s="67"/>
    </row>
    <row r="662" ht="16.5" customHeight="1">
      <c r="A662" s="67"/>
      <c r="B662" s="83"/>
      <c r="C662" s="84"/>
      <c r="D662" s="78"/>
      <c r="E662" s="67"/>
      <c r="F662" s="98"/>
      <c r="G662" s="99"/>
      <c r="H662" s="67"/>
      <c r="I662" s="67"/>
      <c r="J662" s="67"/>
      <c r="K662" s="67"/>
      <c r="L662" s="67"/>
    </row>
    <row r="663" ht="16.5" customHeight="1">
      <c r="A663" s="67"/>
      <c r="B663" s="83"/>
      <c r="C663" s="84"/>
      <c r="D663" s="78"/>
      <c r="E663" s="67"/>
      <c r="F663" s="98"/>
      <c r="G663" s="99"/>
      <c r="H663" s="67"/>
      <c r="I663" s="67"/>
      <c r="J663" s="67"/>
      <c r="K663" s="67"/>
      <c r="L663" s="67"/>
    </row>
    <row r="664" ht="16.5" customHeight="1">
      <c r="A664" s="67"/>
      <c r="B664" s="83"/>
      <c r="C664" s="84"/>
      <c r="D664" s="78"/>
      <c r="E664" s="67"/>
      <c r="F664" s="98"/>
      <c r="G664" s="99"/>
      <c r="H664" s="67"/>
      <c r="I664" s="67"/>
      <c r="J664" s="67"/>
      <c r="K664" s="67"/>
      <c r="L664" s="67"/>
    </row>
    <row r="665" ht="16.5" customHeight="1">
      <c r="A665" s="67"/>
      <c r="B665" s="83"/>
      <c r="C665" s="84"/>
      <c r="D665" s="78"/>
      <c r="E665" s="67"/>
      <c r="F665" s="98"/>
      <c r="G665" s="99"/>
      <c r="H665" s="67"/>
      <c r="I665" s="67"/>
      <c r="J665" s="67"/>
      <c r="K665" s="67"/>
      <c r="L665" s="67"/>
    </row>
    <row r="666" ht="16.5" customHeight="1">
      <c r="A666" s="67"/>
      <c r="B666" s="83"/>
      <c r="C666" s="84"/>
      <c r="D666" s="78"/>
      <c r="E666" s="67"/>
      <c r="F666" s="98"/>
      <c r="G666" s="99"/>
      <c r="H666" s="67"/>
      <c r="I666" s="67"/>
      <c r="J666" s="67"/>
      <c r="K666" s="67"/>
      <c r="L666" s="67"/>
    </row>
    <row r="667" ht="16.5" customHeight="1">
      <c r="A667" s="67"/>
      <c r="B667" s="83"/>
      <c r="C667" s="84"/>
      <c r="D667" s="78"/>
      <c r="E667" s="67"/>
      <c r="F667" s="98"/>
      <c r="G667" s="99"/>
      <c r="H667" s="67"/>
      <c r="I667" s="67"/>
      <c r="J667" s="67"/>
      <c r="K667" s="67"/>
      <c r="L667" s="67"/>
    </row>
    <row r="668" ht="16.5" customHeight="1">
      <c r="A668" s="67"/>
      <c r="B668" s="83"/>
      <c r="C668" s="84"/>
      <c r="D668" s="78"/>
      <c r="E668" s="67"/>
      <c r="F668" s="98"/>
      <c r="G668" s="99"/>
      <c r="H668" s="67"/>
      <c r="I668" s="67"/>
      <c r="J668" s="67"/>
      <c r="K668" s="67"/>
      <c r="L668" s="67"/>
    </row>
    <row r="669" ht="16.5" customHeight="1">
      <c r="A669" s="67"/>
      <c r="B669" s="83"/>
      <c r="C669" s="84"/>
      <c r="D669" s="78"/>
      <c r="E669" s="67"/>
      <c r="F669" s="98"/>
      <c r="G669" s="99"/>
      <c r="H669" s="67"/>
      <c r="I669" s="67"/>
      <c r="J669" s="67"/>
      <c r="K669" s="67"/>
      <c r="L669" s="67"/>
    </row>
    <row r="670" ht="16.5" customHeight="1">
      <c r="A670" s="67"/>
      <c r="B670" s="83"/>
      <c r="C670" s="84"/>
      <c r="D670" s="78"/>
      <c r="E670" s="67"/>
      <c r="F670" s="98"/>
      <c r="G670" s="99"/>
      <c r="H670" s="67"/>
      <c r="I670" s="67"/>
      <c r="J670" s="67"/>
      <c r="K670" s="67"/>
      <c r="L670" s="67"/>
    </row>
    <row r="671" ht="16.5" customHeight="1">
      <c r="A671" s="67"/>
      <c r="B671" s="83"/>
      <c r="C671" s="84"/>
      <c r="D671" s="78"/>
      <c r="E671" s="67"/>
      <c r="F671" s="98"/>
      <c r="G671" s="99"/>
      <c r="H671" s="67"/>
      <c r="I671" s="67"/>
      <c r="J671" s="67"/>
      <c r="K671" s="67"/>
      <c r="L671" s="67"/>
    </row>
    <row r="672" ht="16.5" customHeight="1">
      <c r="A672" s="67"/>
      <c r="B672" s="83"/>
      <c r="C672" s="84"/>
      <c r="D672" s="78"/>
      <c r="E672" s="67"/>
      <c r="F672" s="98"/>
      <c r="G672" s="99"/>
      <c r="H672" s="67"/>
      <c r="I672" s="67"/>
      <c r="J672" s="67"/>
      <c r="K672" s="67"/>
      <c r="L672" s="67"/>
    </row>
    <row r="673" ht="16.5" customHeight="1">
      <c r="A673" s="67"/>
      <c r="B673" s="83"/>
      <c r="C673" s="84"/>
      <c r="D673" s="78"/>
      <c r="E673" s="67"/>
      <c r="F673" s="98"/>
      <c r="G673" s="99"/>
      <c r="H673" s="67"/>
      <c r="I673" s="67"/>
      <c r="J673" s="67"/>
      <c r="K673" s="67"/>
      <c r="L673" s="67"/>
    </row>
    <row r="674" ht="16.5" customHeight="1">
      <c r="A674" s="67"/>
      <c r="B674" s="83"/>
      <c r="C674" s="84"/>
      <c r="D674" s="78"/>
      <c r="E674" s="67"/>
      <c r="F674" s="98"/>
      <c r="G674" s="99"/>
      <c r="H674" s="67"/>
      <c r="I674" s="67"/>
      <c r="J674" s="67"/>
      <c r="K674" s="67"/>
      <c r="L674" s="67"/>
    </row>
    <row r="675" ht="16.5" customHeight="1">
      <c r="A675" s="67"/>
      <c r="B675" s="83"/>
      <c r="C675" s="84"/>
      <c r="D675" s="78"/>
      <c r="E675" s="67"/>
      <c r="F675" s="98"/>
      <c r="G675" s="99"/>
      <c r="H675" s="67"/>
      <c r="I675" s="67"/>
      <c r="J675" s="67"/>
      <c r="K675" s="67"/>
      <c r="L675" s="67"/>
    </row>
    <row r="676" ht="16.5" customHeight="1">
      <c r="A676" s="67"/>
      <c r="B676" s="83"/>
      <c r="C676" s="84"/>
      <c r="D676" s="78"/>
      <c r="E676" s="67"/>
      <c r="F676" s="98"/>
      <c r="G676" s="99"/>
      <c r="H676" s="67"/>
      <c r="I676" s="67"/>
      <c r="J676" s="67"/>
      <c r="K676" s="67"/>
      <c r="L676" s="67"/>
    </row>
    <row r="677" ht="16.5" customHeight="1">
      <c r="A677" s="67"/>
      <c r="B677" s="83"/>
      <c r="C677" s="84"/>
      <c r="D677" s="78"/>
      <c r="E677" s="67"/>
      <c r="F677" s="98"/>
      <c r="G677" s="99"/>
      <c r="H677" s="67"/>
      <c r="I677" s="67"/>
      <c r="J677" s="67"/>
      <c r="K677" s="67"/>
      <c r="L677" s="67"/>
    </row>
    <row r="678" ht="16.5" customHeight="1">
      <c r="A678" s="67"/>
      <c r="B678" s="83"/>
      <c r="C678" s="84"/>
      <c r="D678" s="78"/>
      <c r="E678" s="67"/>
      <c r="F678" s="98"/>
      <c r="G678" s="99"/>
      <c r="H678" s="67"/>
      <c r="I678" s="67"/>
      <c r="J678" s="67"/>
      <c r="K678" s="67"/>
      <c r="L678" s="67"/>
    </row>
    <row r="679" ht="16.5" customHeight="1">
      <c r="A679" s="67"/>
      <c r="B679" s="83"/>
      <c r="C679" s="84"/>
      <c r="D679" s="78"/>
      <c r="E679" s="67"/>
      <c r="F679" s="98"/>
      <c r="G679" s="99"/>
      <c r="H679" s="67"/>
      <c r="I679" s="67"/>
      <c r="J679" s="67"/>
      <c r="K679" s="67"/>
      <c r="L679" s="67"/>
    </row>
    <row r="680" ht="16.5" customHeight="1">
      <c r="A680" s="67"/>
      <c r="B680" s="83"/>
      <c r="C680" s="84"/>
      <c r="D680" s="78"/>
      <c r="E680" s="67"/>
      <c r="F680" s="98"/>
      <c r="G680" s="99"/>
      <c r="H680" s="67"/>
      <c r="I680" s="67"/>
      <c r="J680" s="67"/>
      <c r="K680" s="67"/>
      <c r="L680" s="67"/>
    </row>
    <row r="681" ht="16.5" customHeight="1">
      <c r="A681" s="67"/>
      <c r="B681" s="83"/>
      <c r="C681" s="84"/>
      <c r="D681" s="78"/>
      <c r="E681" s="67"/>
      <c r="F681" s="98"/>
      <c r="G681" s="99"/>
      <c r="H681" s="67"/>
      <c r="I681" s="67"/>
      <c r="J681" s="67"/>
      <c r="K681" s="67"/>
      <c r="L681" s="67"/>
    </row>
    <row r="682" ht="16.5" customHeight="1">
      <c r="A682" s="67"/>
      <c r="B682" s="83"/>
      <c r="C682" s="84"/>
      <c r="D682" s="78"/>
      <c r="E682" s="67"/>
      <c r="F682" s="98"/>
      <c r="G682" s="99"/>
      <c r="H682" s="67"/>
      <c r="I682" s="67"/>
      <c r="J682" s="67"/>
      <c r="K682" s="67"/>
      <c r="L682" s="67"/>
    </row>
    <row r="683" ht="16.5" customHeight="1">
      <c r="A683" s="67"/>
      <c r="B683" s="83"/>
      <c r="C683" s="84"/>
      <c r="D683" s="78"/>
      <c r="E683" s="67"/>
      <c r="F683" s="98"/>
      <c r="G683" s="99"/>
      <c r="H683" s="67"/>
      <c r="I683" s="67"/>
      <c r="J683" s="67"/>
      <c r="K683" s="67"/>
      <c r="L683" s="67"/>
    </row>
    <row r="684" ht="16.5" customHeight="1">
      <c r="A684" s="67"/>
      <c r="B684" s="83"/>
      <c r="C684" s="84"/>
      <c r="D684" s="78"/>
      <c r="E684" s="67"/>
      <c r="F684" s="98"/>
      <c r="G684" s="99"/>
      <c r="H684" s="67"/>
      <c r="I684" s="67"/>
      <c r="J684" s="67"/>
      <c r="K684" s="67"/>
      <c r="L684" s="67"/>
    </row>
    <row r="685" ht="16.5" customHeight="1">
      <c r="A685" s="67"/>
      <c r="B685" s="83"/>
      <c r="C685" s="84"/>
      <c r="D685" s="78"/>
      <c r="E685" s="67"/>
      <c r="F685" s="98"/>
      <c r="G685" s="99"/>
      <c r="H685" s="67"/>
      <c r="I685" s="67"/>
      <c r="J685" s="67"/>
      <c r="K685" s="67"/>
      <c r="L685" s="67"/>
    </row>
    <row r="686" ht="16.5" customHeight="1">
      <c r="A686" s="67"/>
      <c r="B686" s="83"/>
      <c r="C686" s="84"/>
      <c r="D686" s="78"/>
      <c r="E686" s="67"/>
      <c r="F686" s="98"/>
      <c r="G686" s="99"/>
      <c r="H686" s="67"/>
      <c r="I686" s="67"/>
      <c r="J686" s="67"/>
      <c r="K686" s="67"/>
      <c r="L686" s="67"/>
    </row>
    <row r="687" ht="16.5" customHeight="1">
      <c r="A687" s="67"/>
      <c r="B687" s="83"/>
      <c r="C687" s="84"/>
      <c r="D687" s="78"/>
      <c r="E687" s="67"/>
      <c r="F687" s="98"/>
      <c r="G687" s="99"/>
      <c r="H687" s="67"/>
      <c r="I687" s="67"/>
      <c r="J687" s="67"/>
      <c r="K687" s="67"/>
      <c r="L687" s="67"/>
    </row>
    <row r="688" ht="16.5" customHeight="1">
      <c r="A688" s="67"/>
      <c r="B688" s="83"/>
      <c r="C688" s="84"/>
      <c r="D688" s="78"/>
      <c r="E688" s="67"/>
      <c r="F688" s="98"/>
      <c r="G688" s="99"/>
      <c r="H688" s="67"/>
      <c r="I688" s="67"/>
      <c r="J688" s="67"/>
      <c r="K688" s="67"/>
      <c r="L688" s="67"/>
    </row>
    <row r="689" ht="16.5" customHeight="1">
      <c r="A689" s="67"/>
      <c r="B689" s="83"/>
      <c r="C689" s="84"/>
      <c r="D689" s="78"/>
      <c r="E689" s="67"/>
      <c r="F689" s="98"/>
      <c r="G689" s="99"/>
      <c r="H689" s="67"/>
      <c r="I689" s="67"/>
      <c r="J689" s="67"/>
      <c r="K689" s="67"/>
      <c r="L689" s="67"/>
    </row>
    <row r="690" ht="16.5" customHeight="1">
      <c r="A690" s="67"/>
      <c r="B690" s="83"/>
      <c r="C690" s="84"/>
      <c r="D690" s="78"/>
      <c r="E690" s="67"/>
      <c r="F690" s="98"/>
      <c r="G690" s="99"/>
      <c r="H690" s="67"/>
      <c r="I690" s="67"/>
      <c r="J690" s="67"/>
      <c r="K690" s="67"/>
      <c r="L690" s="67"/>
    </row>
    <row r="691" ht="16.5" customHeight="1">
      <c r="A691" s="67"/>
      <c r="B691" s="83"/>
      <c r="C691" s="84"/>
      <c r="D691" s="78"/>
      <c r="E691" s="67"/>
      <c r="F691" s="98"/>
      <c r="G691" s="99"/>
      <c r="H691" s="67"/>
      <c r="I691" s="67"/>
      <c r="J691" s="67"/>
      <c r="K691" s="67"/>
      <c r="L691" s="67"/>
    </row>
    <row r="692" ht="16.5" customHeight="1">
      <c r="A692" s="67"/>
      <c r="B692" s="83"/>
      <c r="C692" s="84"/>
      <c r="D692" s="78"/>
      <c r="E692" s="67"/>
      <c r="F692" s="98"/>
      <c r="G692" s="99"/>
      <c r="H692" s="67"/>
      <c r="I692" s="67"/>
      <c r="J692" s="67"/>
      <c r="K692" s="67"/>
      <c r="L692" s="67"/>
    </row>
    <row r="693" ht="16.5" customHeight="1">
      <c r="A693" s="67"/>
      <c r="B693" s="83"/>
      <c r="C693" s="84"/>
      <c r="D693" s="78"/>
      <c r="E693" s="67"/>
      <c r="F693" s="98"/>
      <c r="G693" s="99"/>
      <c r="H693" s="67"/>
      <c r="I693" s="67"/>
      <c r="J693" s="67"/>
      <c r="K693" s="67"/>
      <c r="L693" s="67"/>
    </row>
    <row r="694" ht="16.5" customHeight="1">
      <c r="A694" s="67"/>
      <c r="B694" s="83"/>
      <c r="C694" s="84"/>
      <c r="D694" s="78"/>
      <c r="E694" s="67"/>
      <c r="F694" s="98"/>
      <c r="G694" s="99"/>
      <c r="H694" s="67"/>
      <c r="I694" s="67"/>
      <c r="J694" s="67"/>
      <c r="K694" s="67"/>
      <c r="L694" s="67"/>
    </row>
    <row r="695" ht="16.5" customHeight="1">
      <c r="A695" s="67"/>
      <c r="B695" s="83"/>
      <c r="C695" s="84"/>
      <c r="D695" s="78"/>
      <c r="E695" s="67"/>
      <c r="F695" s="98"/>
      <c r="G695" s="99"/>
      <c r="H695" s="67"/>
      <c r="I695" s="67"/>
      <c r="J695" s="67"/>
      <c r="K695" s="67"/>
      <c r="L695" s="67"/>
    </row>
    <row r="696" ht="16.5" customHeight="1">
      <c r="A696" s="67"/>
      <c r="B696" s="83"/>
      <c r="C696" s="84"/>
      <c r="D696" s="78"/>
      <c r="E696" s="67"/>
      <c r="F696" s="98"/>
      <c r="G696" s="99"/>
      <c r="H696" s="67"/>
      <c r="I696" s="67"/>
      <c r="J696" s="67"/>
      <c r="K696" s="67"/>
      <c r="L696" s="67"/>
    </row>
    <row r="697" ht="16.5" customHeight="1">
      <c r="A697" s="67"/>
      <c r="B697" s="83"/>
      <c r="C697" s="84"/>
      <c r="D697" s="78"/>
      <c r="E697" s="67"/>
      <c r="F697" s="98"/>
      <c r="G697" s="99"/>
      <c r="H697" s="67"/>
      <c r="I697" s="67"/>
      <c r="J697" s="67"/>
      <c r="K697" s="67"/>
      <c r="L697" s="67"/>
    </row>
    <row r="698" ht="16.5" customHeight="1">
      <c r="A698" s="67"/>
      <c r="B698" s="83"/>
      <c r="C698" s="84"/>
      <c r="D698" s="78"/>
      <c r="E698" s="67"/>
      <c r="F698" s="98"/>
      <c r="G698" s="99"/>
      <c r="H698" s="67"/>
      <c r="I698" s="67"/>
      <c r="J698" s="67"/>
      <c r="K698" s="67"/>
      <c r="L698" s="67"/>
    </row>
    <row r="699" ht="16.5" customHeight="1">
      <c r="A699" s="67"/>
      <c r="B699" s="83"/>
      <c r="C699" s="84"/>
      <c r="D699" s="78"/>
      <c r="E699" s="67"/>
      <c r="F699" s="98"/>
      <c r="G699" s="99"/>
      <c r="H699" s="67"/>
      <c r="I699" s="67"/>
      <c r="J699" s="67"/>
      <c r="K699" s="67"/>
      <c r="L699" s="67"/>
    </row>
    <row r="700" ht="16.5" customHeight="1">
      <c r="A700" s="67"/>
      <c r="B700" s="83"/>
      <c r="C700" s="84"/>
      <c r="D700" s="78"/>
      <c r="E700" s="67"/>
      <c r="F700" s="98"/>
      <c r="G700" s="99"/>
      <c r="H700" s="67"/>
      <c r="I700" s="67"/>
      <c r="J700" s="67"/>
      <c r="K700" s="67"/>
      <c r="L700" s="67"/>
    </row>
    <row r="701" ht="16.5" customHeight="1">
      <c r="A701" s="67"/>
      <c r="B701" s="83"/>
      <c r="C701" s="84"/>
      <c r="D701" s="78"/>
      <c r="E701" s="67"/>
      <c r="F701" s="98"/>
      <c r="G701" s="99"/>
      <c r="H701" s="67"/>
      <c r="I701" s="67"/>
      <c r="J701" s="67"/>
      <c r="K701" s="67"/>
      <c r="L701" s="67"/>
    </row>
    <row r="702" ht="16.5" customHeight="1">
      <c r="A702" s="67"/>
      <c r="B702" s="83"/>
      <c r="C702" s="84"/>
      <c r="D702" s="78"/>
      <c r="E702" s="67"/>
      <c r="F702" s="98"/>
      <c r="G702" s="99"/>
      <c r="H702" s="67"/>
      <c r="I702" s="67"/>
      <c r="J702" s="67"/>
      <c r="K702" s="67"/>
      <c r="L702" s="67"/>
    </row>
    <row r="703" ht="16.5" customHeight="1">
      <c r="A703" s="67"/>
      <c r="B703" s="83"/>
      <c r="C703" s="84"/>
      <c r="D703" s="78"/>
      <c r="E703" s="67"/>
      <c r="F703" s="98"/>
      <c r="G703" s="99"/>
      <c r="H703" s="67"/>
      <c r="I703" s="67"/>
      <c r="J703" s="67"/>
      <c r="K703" s="67"/>
      <c r="L703" s="67"/>
    </row>
    <row r="704" ht="16.5" customHeight="1">
      <c r="A704" s="67"/>
      <c r="B704" s="83"/>
      <c r="C704" s="84"/>
      <c r="D704" s="78"/>
      <c r="E704" s="67"/>
      <c r="F704" s="98"/>
      <c r="G704" s="99"/>
      <c r="H704" s="67"/>
      <c r="I704" s="67"/>
      <c r="J704" s="67"/>
      <c r="K704" s="67"/>
      <c r="L704" s="67"/>
    </row>
    <row r="705" ht="16.5" customHeight="1">
      <c r="A705" s="67"/>
      <c r="B705" s="83"/>
      <c r="C705" s="84"/>
      <c r="D705" s="78"/>
      <c r="E705" s="67"/>
      <c r="F705" s="98"/>
      <c r="G705" s="99"/>
      <c r="H705" s="67"/>
      <c r="I705" s="67"/>
      <c r="J705" s="67"/>
      <c r="K705" s="67"/>
      <c r="L705" s="67"/>
    </row>
    <row r="706" ht="16.5" customHeight="1">
      <c r="A706" s="67"/>
      <c r="B706" s="83"/>
      <c r="C706" s="84"/>
      <c r="D706" s="78"/>
      <c r="E706" s="67"/>
      <c r="F706" s="98"/>
      <c r="G706" s="99"/>
      <c r="H706" s="67"/>
      <c r="I706" s="67"/>
      <c r="J706" s="67"/>
      <c r="K706" s="67"/>
      <c r="L706" s="67"/>
    </row>
    <row r="707" ht="16.5" customHeight="1">
      <c r="A707" s="67"/>
      <c r="B707" s="83"/>
      <c r="C707" s="84"/>
      <c r="D707" s="78"/>
      <c r="E707" s="67"/>
      <c r="F707" s="98"/>
      <c r="G707" s="99"/>
      <c r="H707" s="67"/>
      <c r="I707" s="67"/>
      <c r="J707" s="67"/>
      <c r="K707" s="67"/>
      <c r="L707" s="67"/>
    </row>
    <row r="708" ht="16.5" customHeight="1">
      <c r="A708" s="67"/>
      <c r="B708" s="83"/>
      <c r="C708" s="84"/>
      <c r="D708" s="78"/>
      <c r="E708" s="67"/>
      <c r="F708" s="98"/>
      <c r="G708" s="99"/>
      <c r="H708" s="67"/>
      <c r="I708" s="67"/>
      <c r="J708" s="67"/>
      <c r="K708" s="67"/>
      <c r="L708" s="67"/>
    </row>
    <row r="709" ht="16.5" customHeight="1">
      <c r="A709" s="67"/>
      <c r="B709" s="83"/>
      <c r="C709" s="84"/>
      <c r="D709" s="78"/>
      <c r="E709" s="67"/>
      <c r="F709" s="98"/>
      <c r="G709" s="99"/>
      <c r="H709" s="67"/>
      <c r="I709" s="67"/>
      <c r="J709" s="67"/>
      <c r="K709" s="67"/>
      <c r="L709" s="67"/>
    </row>
    <row r="710" ht="16.5" customHeight="1">
      <c r="A710" s="67"/>
      <c r="B710" s="83"/>
      <c r="C710" s="84"/>
      <c r="D710" s="78"/>
      <c r="E710" s="67"/>
      <c r="F710" s="98"/>
      <c r="G710" s="99"/>
      <c r="H710" s="67"/>
      <c r="I710" s="67"/>
      <c r="J710" s="67"/>
      <c r="K710" s="67"/>
      <c r="L710" s="67"/>
    </row>
    <row r="711" ht="16.5" customHeight="1">
      <c r="A711" s="67"/>
      <c r="B711" s="83"/>
      <c r="C711" s="84"/>
      <c r="D711" s="78"/>
      <c r="E711" s="67"/>
      <c r="F711" s="98"/>
      <c r="G711" s="99"/>
      <c r="H711" s="67"/>
      <c r="I711" s="67"/>
      <c r="J711" s="67"/>
      <c r="K711" s="67"/>
      <c r="L711" s="67"/>
    </row>
    <row r="712" ht="16.5" customHeight="1">
      <c r="A712" s="67"/>
      <c r="B712" s="83"/>
      <c r="C712" s="84"/>
      <c r="D712" s="78"/>
      <c r="E712" s="67"/>
      <c r="F712" s="98"/>
      <c r="G712" s="99"/>
      <c r="H712" s="67"/>
      <c r="I712" s="67"/>
      <c r="J712" s="67"/>
      <c r="K712" s="67"/>
      <c r="L712" s="67"/>
    </row>
    <row r="713" ht="16.5" customHeight="1">
      <c r="A713" s="67"/>
      <c r="B713" s="83"/>
      <c r="C713" s="84"/>
      <c r="D713" s="78"/>
      <c r="E713" s="67"/>
      <c r="F713" s="98"/>
      <c r="G713" s="99"/>
      <c r="H713" s="67"/>
      <c r="I713" s="67"/>
      <c r="J713" s="67"/>
      <c r="K713" s="67"/>
      <c r="L713" s="67"/>
    </row>
    <row r="714" ht="16.5" customHeight="1">
      <c r="A714" s="67"/>
      <c r="B714" s="83"/>
      <c r="C714" s="84"/>
      <c r="D714" s="78"/>
      <c r="E714" s="67"/>
      <c r="F714" s="98"/>
      <c r="G714" s="99"/>
      <c r="H714" s="67"/>
      <c r="I714" s="67"/>
      <c r="J714" s="67"/>
      <c r="K714" s="67"/>
      <c r="L714" s="67"/>
    </row>
    <row r="715" ht="16.5" customHeight="1">
      <c r="A715" s="67"/>
      <c r="B715" s="83"/>
      <c r="C715" s="84"/>
      <c r="D715" s="78"/>
      <c r="E715" s="67"/>
      <c r="F715" s="98"/>
      <c r="G715" s="99"/>
      <c r="H715" s="67"/>
      <c r="I715" s="67"/>
      <c r="J715" s="67"/>
      <c r="K715" s="67"/>
      <c r="L715" s="67"/>
    </row>
    <row r="716" ht="16.5" customHeight="1">
      <c r="A716" s="67"/>
      <c r="B716" s="83"/>
      <c r="C716" s="84"/>
      <c r="D716" s="78"/>
      <c r="E716" s="67"/>
      <c r="F716" s="98"/>
      <c r="G716" s="99"/>
      <c r="H716" s="67"/>
      <c r="I716" s="67"/>
      <c r="J716" s="67"/>
      <c r="K716" s="67"/>
      <c r="L716" s="67"/>
    </row>
    <row r="717" ht="16.5" customHeight="1">
      <c r="A717" s="67"/>
      <c r="B717" s="83"/>
      <c r="C717" s="84"/>
      <c r="D717" s="78"/>
      <c r="E717" s="67"/>
      <c r="F717" s="98"/>
      <c r="G717" s="99"/>
      <c r="H717" s="67"/>
      <c r="I717" s="67"/>
      <c r="J717" s="67"/>
      <c r="K717" s="67"/>
      <c r="L717" s="67"/>
    </row>
    <row r="718" ht="16.5" customHeight="1">
      <c r="A718" s="67"/>
      <c r="B718" s="83"/>
      <c r="C718" s="84"/>
      <c r="D718" s="78"/>
      <c r="E718" s="67"/>
      <c r="F718" s="98"/>
      <c r="G718" s="99"/>
      <c r="H718" s="67"/>
      <c r="I718" s="67"/>
      <c r="J718" s="67"/>
      <c r="K718" s="67"/>
      <c r="L718" s="67"/>
    </row>
    <row r="719" ht="16.5" customHeight="1">
      <c r="A719" s="67"/>
      <c r="B719" s="83"/>
      <c r="C719" s="84"/>
      <c r="D719" s="78"/>
      <c r="E719" s="67"/>
      <c r="F719" s="98"/>
      <c r="G719" s="99"/>
      <c r="H719" s="67"/>
      <c r="I719" s="67"/>
      <c r="J719" s="67"/>
      <c r="K719" s="67"/>
      <c r="L719" s="67"/>
    </row>
    <row r="720" ht="16.5" customHeight="1">
      <c r="A720" s="67"/>
      <c r="B720" s="83"/>
      <c r="C720" s="84"/>
      <c r="D720" s="78"/>
      <c r="E720" s="67"/>
      <c r="F720" s="98"/>
      <c r="G720" s="99"/>
      <c r="H720" s="67"/>
      <c r="I720" s="67"/>
      <c r="J720" s="67"/>
      <c r="K720" s="67"/>
      <c r="L720" s="67"/>
    </row>
    <row r="721" ht="16.5" customHeight="1">
      <c r="A721" s="67"/>
      <c r="B721" s="83"/>
      <c r="C721" s="84"/>
      <c r="D721" s="78"/>
      <c r="E721" s="67"/>
      <c r="F721" s="98"/>
      <c r="G721" s="99"/>
      <c r="H721" s="67"/>
      <c r="I721" s="67"/>
      <c r="J721" s="67"/>
      <c r="K721" s="67"/>
      <c r="L721" s="67"/>
    </row>
    <row r="722" ht="16.5" customHeight="1">
      <c r="A722" s="67"/>
      <c r="B722" s="83"/>
      <c r="C722" s="84"/>
      <c r="D722" s="78"/>
      <c r="E722" s="67"/>
      <c r="F722" s="98"/>
      <c r="G722" s="99"/>
      <c r="H722" s="67"/>
      <c r="I722" s="67"/>
      <c r="J722" s="67"/>
      <c r="K722" s="67"/>
      <c r="L722" s="67"/>
    </row>
    <row r="723" ht="16.5" customHeight="1">
      <c r="A723" s="67"/>
      <c r="B723" s="83"/>
      <c r="C723" s="84"/>
      <c r="D723" s="78"/>
      <c r="E723" s="67"/>
      <c r="F723" s="98"/>
      <c r="G723" s="99"/>
      <c r="H723" s="67"/>
      <c r="I723" s="67"/>
      <c r="J723" s="67"/>
      <c r="K723" s="67"/>
      <c r="L723" s="67"/>
    </row>
    <row r="724" ht="16.5" customHeight="1">
      <c r="A724" s="67"/>
      <c r="B724" s="83"/>
      <c r="C724" s="84"/>
      <c r="D724" s="78"/>
      <c r="E724" s="67"/>
      <c r="F724" s="98"/>
      <c r="G724" s="99"/>
      <c r="H724" s="67"/>
      <c r="I724" s="67"/>
      <c r="J724" s="67"/>
      <c r="K724" s="67"/>
      <c r="L724" s="67"/>
    </row>
    <row r="725" ht="16.5" customHeight="1">
      <c r="A725" s="67"/>
      <c r="B725" s="83"/>
      <c r="C725" s="84"/>
      <c r="D725" s="78"/>
      <c r="E725" s="67"/>
      <c r="F725" s="98"/>
      <c r="G725" s="99"/>
      <c r="H725" s="67"/>
      <c r="I725" s="67"/>
      <c r="J725" s="67"/>
      <c r="K725" s="67"/>
      <c r="L725" s="67"/>
    </row>
    <row r="726" ht="16.5" customHeight="1">
      <c r="A726" s="67"/>
      <c r="B726" s="83"/>
      <c r="C726" s="84"/>
      <c r="D726" s="78"/>
      <c r="E726" s="67"/>
      <c r="F726" s="98"/>
      <c r="G726" s="99"/>
      <c r="H726" s="67"/>
      <c r="I726" s="67"/>
      <c r="J726" s="67"/>
      <c r="K726" s="67"/>
      <c r="L726" s="67"/>
    </row>
    <row r="727" ht="16.5" customHeight="1">
      <c r="A727" s="67"/>
      <c r="B727" s="83"/>
      <c r="C727" s="84"/>
      <c r="D727" s="78"/>
      <c r="E727" s="67"/>
      <c r="F727" s="98"/>
      <c r="G727" s="99"/>
      <c r="H727" s="67"/>
      <c r="I727" s="67"/>
      <c r="J727" s="67"/>
      <c r="K727" s="67"/>
      <c r="L727" s="67"/>
    </row>
    <row r="728" ht="16.5" customHeight="1">
      <c r="A728" s="67"/>
      <c r="B728" s="83"/>
      <c r="C728" s="84"/>
      <c r="D728" s="78"/>
      <c r="E728" s="67"/>
      <c r="F728" s="98"/>
      <c r="G728" s="99"/>
      <c r="H728" s="67"/>
      <c r="I728" s="67"/>
      <c r="J728" s="67"/>
      <c r="K728" s="67"/>
      <c r="L728" s="67"/>
    </row>
    <row r="729" ht="16.5" customHeight="1">
      <c r="A729" s="67"/>
      <c r="B729" s="83"/>
      <c r="C729" s="84"/>
      <c r="D729" s="78"/>
      <c r="E729" s="67"/>
      <c r="F729" s="98"/>
      <c r="G729" s="99"/>
      <c r="H729" s="67"/>
      <c r="I729" s="67"/>
      <c r="J729" s="67"/>
      <c r="K729" s="67"/>
      <c r="L729" s="67"/>
    </row>
    <row r="730" ht="16.5" customHeight="1">
      <c r="A730" s="67"/>
      <c r="B730" s="83"/>
      <c r="C730" s="84"/>
      <c r="D730" s="78"/>
      <c r="E730" s="67"/>
      <c r="F730" s="98"/>
      <c r="G730" s="99"/>
      <c r="H730" s="67"/>
      <c r="I730" s="67"/>
      <c r="J730" s="67"/>
      <c r="K730" s="67"/>
      <c r="L730" s="67"/>
    </row>
    <row r="731" ht="16.5" customHeight="1">
      <c r="A731" s="67"/>
      <c r="B731" s="83"/>
      <c r="C731" s="84"/>
      <c r="D731" s="78"/>
      <c r="E731" s="67"/>
      <c r="F731" s="98"/>
      <c r="G731" s="99"/>
      <c r="H731" s="67"/>
      <c r="I731" s="67"/>
      <c r="J731" s="67"/>
      <c r="K731" s="67"/>
      <c r="L731" s="67"/>
    </row>
    <row r="732" ht="16.5" customHeight="1">
      <c r="A732" s="67"/>
      <c r="B732" s="83"/>
      <c r="C732" s="84"/>
      <c r="D732" s="78"/>
      <c r="E732" s="67"/>
      <c r="F732" s="98"/>
      <c r="G732" s="99"/>
      <c r="H732" s="67"/>
      <c r="I732" s="67"/>
      <c r="J732" s="67"/>
      <c r="K732" s="67"/>
      <c r="L732" s="67"/>
    </row>
    <row r="733" ht="16.5" customHeight="1">
      <c r="A733" s="67"/>
      <c r="B733" s="83"/>
      <c r="C733" s="84"/>
      <c r="D733" s="78"/>
      <c r="E733" s="67"/>
      <c r="F733" s="98"/>
      <c r="G733" s="99"/>
      <c r="H733" s="67"/>
      <c r="I733" s="67"/>
      <c r="J733" s="67"/>
      <c r="K733" s="67"/>
      <c r="L733" s="67"/>
    </row>
    <row r="734" ht="16.5" customHeight="1">
      <c r="A734" s="67"/>
      <c r="B734" s="83"/>
      <c r="C734" s="84"/>
      <c r="D734" s="78"/>
      <c r="E734" s="67"/>
      <c r="F734" s="98"/>
      <c r="G734" s="99"/>
      <c r="H734" s="67"/>
      <c r="I734" s="67"/>
      <c r="J734" s="67"/>
      <c r="K734" s="67"/>
      <c r="L734" s="67"/>
    </row>
    <row r="735" ht="16.5" customHeight="1">
      <c r="A735" s="67"/>
      <c r="B735" s="83"/>
      <c r="C735" s="84"/>
      <c r="D735" s="78"/>
      <c r="E735" s="67"/>
      <c r="F735" s="98"/>
      <c r="G735" s="99"/>
      <c r="H735" s="67"/>
      <c r="I735" s="67"/>
      <c r="J735" s="67"/>
      <c r="K735" s="67"/>
      <c r="L735" s="67"/>
    </row>
    <row r="736" ht="16.5" customHeight="1">
      <c r="A736" s="67"/>
      <c r="B736" s="83"/>
      <c r="C736" s="84"/>
      <c r="D736" s="78"/>
      <c r="E736" s="67"/>
      <c r="F736" s="98"/>
      <c r="G736" s="99"/>
      <c r="H736" s="67"/>
      <c r="I736" s="67"/>
      <c r="J736" s="67"/>
      <c r="K736" s="67"/>
      <c r="L736" s="67"/>
    </row>
    <row r="737" ht="16.5" customHeight="1">
      <c r="A737" s="67"/>
      <c r="B737" s="83"/>
      <c r="C737" s="84"/>
      <c r="D737" s="78"/>
      <c r="E737" s="67"/>
      <c r="F737" s="98"/>
      <c r="G737" s="99"/>
      <c r="H737" s="67"/>
      <c r="I737" s="67"/>
      <c r="J737" s="67"/>
      <c r="K737" s="67"/>
      <c r="L737" s="67"/>
    </row>
    <row r="738" ht="16.5" customHeight="1">
      <c r="A738" s="67"/>
      <c r="B738" s="83"/>
      <c r="C738" s="84"/>
      <c r="D738" s="78"/>
      <c r="E738" s="67"/>
      <c r="F738" s="98"/>
      <c r="G738" s="99"/>
      <c r="H738" s="67"/>
      <c r="I738" s="67"/>
      <c r="J738" s="67"/>
      <c r="K738" s="67"/>
      <c r="L738" s="67"/>
    </row>
    <row r="739" ht="16.5" customHeight="1">
      <c r="A739" s="67"/>
      <c r="B739" s="83"/>
      <c r="C739" s="84"/>
      <c r="D739" s="78"/>
      <c r="E739" s="67"/>
      <c r="F739" s="98"/>
      <c r="G739" s="99"/>
      <c r="H739" s="67"/>
      <c r="I739" s="67"/>
      <c r="J739" s="67"/>
      <c r="K739" s="67"/>
      <c r="L739" s="67"/>
    </row>
    <row r="740" ht="16.5" customHeight="1">
      <c r="A740" s="67"/>
      <c r="B740" s="83"/>
      <c r="C740" s="84"/>
      <c r="D740" s="78"/>
      <c r="E740" s="67"/>
      <c r="F740" s="98"/>
      <c r="G740" s="99"/>
      <c r="H740" s="67"/>
      <c r="I740" s="67"/>
      <c r="J740" s="67"/>
      <c r="K740" s="67"/>
      <c r="L740" s="67"/>
    </row>
    <row r="741" ht="16.5" customHeight="1">
      <c r="A741" s="67"/>
      <c r="B741" s="83"/>
      <c r="C741" s="84"/>
      <c r="D741" s="78"/>
      <c r="E741" s="67"/>
      <c r="F741" s="98"/>
      <c r="G741" s="99"/>
      <c r="H741" s="67"/>
      <c r="I741" s="67"/>
      <c r="J741" s="67"/>
      <c r="K741" s="67"/>
      <c r="L741" s="67"/>
    </row>
    <row r="742" ht="16.5" customHeight="1">
      <c r="A742" s="67"/>
      <c r="B742" s="83"/>
      <c r="C742" s="84"/>
      <c r="D742" s="78"/>
      <c r="E742" s="67"/>
      <c r="F742" s="98"/>
      <c r="G742" s="99"/>
      <c r="H742" s="67"/>
      <c r="I742" s="67"/>
      <c r="J742" s="67"/>
      <c r="K742" s="67"/>
      <c r="L742" s="67"/>
    </row>
    <row r="743" ht="16.5" customHeight="1">
      <c r="A743" s="67"/>
      <c r="B743" s="83"/>
      <c r="C743" s="84"/>
      <c r="D743" s="78"/>
      <c r="E743" s="67"/>
      <c r="F743" s="98"/>
      <c r="G743" s="99"/>
      <c r="H743" s="67"/>
      <c r="I743" s="67"/>
      <c r="J743" s="67"/>
      <c r="K743" s="67"/>
      <c r="L743" s="67"/>
    </row>
    <row r="744" ht="16.5" customHeight="1">
      <c r="A744" s="67"/>
      <c r="B744" s="83"/>
      <c r="C744" s="84"/>
      <c r="D744" s="78"/>
      <c r="E744" s="67"/>
      <c r="F744" s="98"/>
      <c r="G744" s="99"/>
      <c r="H744" s="67"/>
      <c r="I744" s="67"/>
      <c r="J744" s="67"/>
      <c r="K744" s="67"/>
      <c r="L744" s="67"/>
    </row>
    <row r="745" ht="16.5" customHeight="1">
      <c r="A745" s="67"/>
      <c r="B745" s="83"/>
      <c r="C745" s="84"/>
      <c r="D745" s="78"/>
      <c r="E745" s="67"/>
      <c r="F745" s="98"/>
      <c r="G745" s="99"/>
      <c r="H745" s="67"/>
      <c r="I745" s="67"/>
      <c r="J745" s="67"/>
      <c r="K745" s="67"/>
      <c r="L745" s="67"/>
    </row>
    <row r="746" ht="16.5" customHeight="1">
      <c r="A746" s="67"/>
      <c r="B746" s="83"/>
      <c r="C746" s="84"/>
      <c r="D746" s="78"/>
      <c r="E746" s="67"/>
      <c r="F746" s="98"/>
      <c r="G746" s="99"/>
      <c r="H746" s="67"/>
      <c r="I746" s="67"/>
      <c r="J746" s="67"/>
      <c r="K746" s="67"/>
      <c r="L746" s="67"/>
    </row>
    <row r="747" ht="16.5" customHeight="1">
      <c r="A747" s="67"/>
      <c r="B747" s="83"/>
      <c r="C747" s="84"/>
      <c r="D747" s="78"/>
      <c r="E747" s="67"/>
      <c r="F747" s="98"/>
      <c r="G747" s="99"/>
      <c r="H747" s="67"/>
      <c r="I747" s="67"/>
      <c r="J747" s="67"/>
      <c r="K747" s="67"/>
      <c r="L747" s="67"/>
    </row>
    <row r="748" ht="16.5" customHeight="1">
      <c r="A748" s="67"/>
      <c r="B748" s="83"/>
      <c r="C748" s="84"/>
      <c r="D748" s="78"/>
      <c r="E748" s="67"/>
      <c r="F748" s="98"/>
      <c r="G748" s="99"/>
      <c r="H748" s="67"/>
      <c r="I748" s="67"/>
      <c r="J748" s="67"/>
      <c r="K748" s="67"/>
      <c r="L748" s="67"/>
    </row>
    <row r="749" ht="16.5" customHeight="1">
      <c r="A749" s="67"/>
      <c r="B749" s="83"/>
      <c r="C749" s="84"/>
      <c r="D749" s="78"/>
      <c r="E749" s="67"/>
      <c r="F749" s="98"/>
      <c r="G749" s="99"/>
      <c r="H749" s="67"/>
      <c r="I749" s="67"/>
      <c r="J749" s="67"/>
      <c r="K749" s="67"/>
      <c r="L749" s="67"/>
    </row>
    <row r="750" ht="16.5" customHeight="1">
      <c r="A750" s="67"/>
      <c r="B750" s="83"/>
      <c r="C750" s="84"/>
      <c r="D750" s="78"/>
      <c r="E750" s="67"/>
      <c r="F750" s="98"/>
      <c r="G750" s="99"/>
      <c r="H750" s="67"/>
      <c r="I750" s="67"/>
      <c r="J750" s="67"/>
      <c r="K750" s="67"/>
      <c r="L750" s="67"/>
    </row>
    <row r="751" ht="16.5" customHeight="1">
      <c r="A751" s="67"/>
      <c r="B751" s="83"/>
      <c r="C751" s="84"/>
      <c r="D751" s="78"/>
      <c r="E751" s="67"/>
      <c r="F751" s="98"/>
      <c r="G751" s="99"/>
      <c r="H751" s="67"/>
      <c r="I751" s="67"/>
      <c r="J751" s="67"/>
      <c r="K751" s="67"/>
      <c r="L751" s="67"/>
    </row>
    <row r="752" ht="16.5" customHeight="1">
      <c r="A752" s="67"/>
      <c r="B752" s="83"/>
      <c r="C752" s="84"/>
      <c r="D752" s="78"/>
      <c r="E752" s="67"/>
      <c r="F752" s="98"/>
      <c r="G752" s="99"/>
      <c r="H752" s="67"/>
      <c r="I752" s="67"/>
      <c r="J752" s="67"/>
      <c r="K752" s="67"/>
      <c r="L752" s="67"/>
    </row>
    <row r="753" ht="16.5" customHeight="1">
      <c r="A753" s="67"/>
      <c r="B753" s="83"/>
      <c r="C753" s="84"/>
      <c r="D753" s="78"/>
      <c r="E753" s="67"/>
      <c r="F753" s="98"/>
      <c r="G753" s="99"/>
      <c r="H753" s="67"/>
      <c r="I753" s="67"/>
      <c r="J753" s="67"/>
      <c r="K753" s="67"/>
      <c r="L753" s="67"/>
    </row>
    <row r="754" ht="16.5" customHeight="1">
      <c r="A754" s="67"/>
      <c r="B754" s="83"/>
      <c r="C754" s="84"/>
      <c r="D754" s="78"/>
      <c r="E754" s="67"/>
      <c r="F754" s="98"/>
      <c r="G754" s="99"/>
      <c r="H754" s="67"/>
      <c r="I754" s="67"/>
      <c r="J754" s="67"/>
      <c r="K754" s="67"/>
      <c r="L754" s="67"/>
    </row>
    <row r="755" ht="16.5" customHeight="1">
      <c r="A755" s="67"/>
      <c r="B755" s="83"/>
      <c r="C755" s="84"/>
      <c r="D755" s="78"/>
      <c r="E755" s="67"/>
      <c r="F755" s="98"/>
      <c r="G755" s="99"/>
      <c r="H755" s="67"/>
      <c r="I755" s="67"/>
      <c r="J755" s="67"/>
      <c r="K755" s="67"/>
      <c r="L755" s="67"/>
    </row>
    <row r="756" ht="16.5" customHeight="1">
      <c r="A756" s="67"/>
      <c r="B756" s="83"/>
      <c r="C756" s="84"/>
      <c r="D756" s="78"/>
      <c r="E756" s="67"/>
      <c r="F756" s="98"/>
      <c r="G756" s="99"/>
      <c r="H756" s="67"/>
      <c r="I756" s="67"/>
      <c r="J756" s="67"/>
      <c r="K756" s="67"/>
      <c r="L756" s="67"/>
    </row>
    <row r="757" ht="16.5" customHeight="1">
      <c r="A757" s="67"/>
      <c r="B757" s="83"/>
      <c r="C757" s="84"/>
      <c r="D757" s="78"/>
      <c r="E757" s="67"/>
      <c r="F757" s="98"/>
      <c r="G757" s="99"/>
      <c r="H757" s="67"/>
      <c r="I757" s="67"/>
      <c r="J757" s="67"/>
      <c r="K757" s="67"/>
      <c r="L757" s="67"/>
    </row>
    <row r="758" ht="16.5" customHeight="1">
      <c r="A758" s="67"/>
      <c r="B758" s="83"/>
      <c r="C758" s="84"/>
      <c r="D758" s="78"/>
      <c r="E758" s="67"/>
      <c r="F758" s="98"/>
      <c r="G758" s="99"/>
      <c r="H758" s="67"/>
      <c r="I758" s="67"/>
      <c r="J758" s="67"/>
      <c r="K758" s="67"/>
      <c r="L758" s="67"/>
    </row>
    <row r="759" ht="16.5" customHeight="1">
      <c r="A759" s="67"/>
      <c r="B759" s="83"/>
      <c r="C759" s="84"/>
      <c r="D759" s="78"/>
      <c r="E759" s="67"/>
      <c r="F759" s="98"/>
      <c r="G759" s="99"/>
      <c r="H759" s="67"/>
      <c r="I759" s="67"/>
      <c r="J759" s="67"/>
      <c r="K759" s="67"/>
      <c r="L759" s="67"/>
    </row>
    <row r="760" ht="16.5" customHeight="1">
      <c r="A760" s="67"/>
      <c r="B760" s="83"/>
      <c r="C760" s="84"/>
      <c r="D760" s="78"/>
      <c r="E760" s="67"/>
      <c r="F760" s="98"/>
      <c r="G760" s="99"/>
      <c r="H760" s="67"/>
      <c r="I760" s="67"/>
      <c r="J760" s="67"/>
      <c r="K760" s="67"/>
      <c r="L760" s="67"/>
    </row>
    <row r="761" ht="16.5" customHeight="1">
      <c r="A761" s="67"/>
      <c r="B761" s="83"/>
      <c r="C761" s="84"/>
      <c r="D761" s="78"/>
      <c r="E761" s="67"/>
      <c r="F761" s="98"/>
      <c r="G761" s="99"/>
      <c r="H761" s="67"/>
      <c r="I761" s="67"/>
      <c r="J761" s="67"/>
      <c r="K761" s="67"/>
      <c r="L761" s="67"/>
    </row>
    <row r="762" ht="16.5" customHeight="1">
      <c r="A762" s="67"/>
      <c r="B762" s="83"/>
      <c r="C762" s="84"/>
      <c r="D762" s="78"/>
      <c r="E762" s="67"/>
      <c r="F762" s="98"/>
      <c r="G762" s="99"/>
      <c r="H762" s="67"/>
      <c r="I762" s="67"/>
      <c r="J762" s="67"/>
      <c r="K762" s="67"/>
      <c r="L762" s="67"/>
    </row>
    <row r="763" ht="16.5" customHeight="1">
      <c r="A763" s="67"/>
      <c r="B763" s="83"/>
      <c r="C763" s="84"/>
      <c r="D763" s="78"/>
      <c r="E763" s="67"/>
      <c r="F763" s="98"/>
      <c r="G763" s="99"/>
      <c r="H763" s="67"/>
      <c r="I763" s="67"/>
      <c r="J763" s="67"/>
      <c r="K763" s="67"/>
      <c r="L763" s="67"/>
    </row>
    <row r="764" ht="16.5" customHeight="1">
      <c r="A764" s="67"/>
      <c r="B764" s="83"/>
      <c r="C764" s="84"/>
      <c r="D764" s="78"/>
      <c r="E764" s="67"/>
      <c r="F764" s="98"/>
      <c r="G764" s="99"/>
      <c r="H764" s="67"/>
      <c r="I764" s="67"/>
      <c r="J764" s="67"/>
      <c r="K764" s="67"/>
      <c r="L764" s="67"/>
    </row>
    <row r="765" ht="16.5" customHeight="1">
      <c r="A765" s="67"/>
      <c r="B765" s="83"/>
      <c r="C765" s="84"/>
      <c r="D765" s="78"/>
      <c r="E765" s="67"/>
      <c r="F765" s="98"/>
      <c r="G765" s="99"/>
      <c r="H765" s="67"/>
      <c r="I765" s="67"/>
      <c r="J765" s="67"/>
      <c r="K765" s="67"/>
      <c r="L765" s="67"/>
    </row>
    <row r="766" ht="16.5" customHeight="1">
      <c r="A766" s="67"/>
      <c r="B766" s="83"/>
      <c r="C766" s="84"/>
      <c r="D766" s="78"/>
      <c r="E766" s="67"/>
      <c r="F766" s="98"/>
      <c r="G766" s="99"/>
      <c r="H766" s="67"/>
      <c r="I766" s="67"/>
      <c r="J766" s="67"/>
      <c r="K766" s="67"/>
      <c r="L766" s="67"/>
    </row>
    <row r="767" ht="16.5" customHeight="1">
      <c r="A767" s="67"/>
      <c r="B767" s="83"/>
      <c r="C767" s="84"/>
      <c r="D767" s="78"/>
      <c r="E767" s="67"/>
      <c r="F767" s="98"/>
      <c r="G767" s="99"/>
      <c r="H767" s="67"/>
      <c r="I767" s="67"/>
      <c r="J767" s="67"/>
      <c r="K767" s="67"/>
      <c r="L767" s="67"/>
    </row>
    <row r="768" ht="16.5" customHeight="1">
      <c r="A768" s="67"/>
      <c r="B768" s="83"/>
      <c r="C768" s="84"/>
      <c r="D768" s="78"/>
      <c r="E768" s="67"/>
      <c r="F768" s="98"/>
      <c r="G768" s="99"/>
      <c r="H768" s="67"/>
      <c r="I768" s="67"/>
      <c r="J768" s="67"/>
      <c r="K768" s="67"/>
      <c r="L768" s="67"/>
    </row>
    <row r="769" ht="16.5" customHeight="1">
      <c r="A769" s="67"/>
      <c r="B769" s="83"/>
      <c r="C769" s="84"/>
      <c r="D769" s="78"/>
      <c r="E769" s="67"/>
      <c r="F769" s="98"/>
      <c r="G769" s="99"/>
      <c r="H769" s="67"/>
      <c r="I769" s="67"/>
      <c r="J769" s="67"/>
      <c r="K769" s="67"/>
      <c r="L769" s="67"/>
    </row>
    <row r="770" ht="16.5" customHeight="1">
      <c r="A770" s="67"/>
      <c r="B770" s="83"/>
      <c r="C770" s="84"/>
      <c r="D770" s="78"/>
      <c r="E770" s="67"/>
      <c r="F770" s="98"/>
      <c r="G770" s="99"/>
      <c r="H770" s="67"/>
      <c r="I770" s="67"/>
      <c r="J770" s="67"/>
      <c r="K770" s="67"/>
      <c r="L770" s="67"/>
    </row>
    <row r="771" ht="16.5" customHeight="1">
      <c r="A771" s="67"/>
      <c r="B771" s="83"/>
      <c r="C771" s="84"/>
      <c r="D771" s="78"/>
      <c r="E771" s="67"/>
      <c r="F771" s="98"/>
      <c r="G771" s="99"/>
      <c r="H771" s="67"/>
      <c r="I771" s="67"/>
      <c r="J771" s="67"/>
      <c r="K771" s="67"/>
      <c r="L771" s="67"/>
    </row>
    <row r="772" ht="16.5" customHeight="1">
      <c r="A772" s="67"/>
      <c r="B772" s="83"/>
      <c r="C772" s="84"/>
      <c r="D772" s="78"/>
      <c r="E772" s="67"/>
      <c r="F772" s="98"/>
      <c r="G772" s="99"/>
      <c r="H772" s="67"/>
      <c r="I772" s="67"/>
      <c r="J772" s="67"/>
      <c r="K772" s="67"/>
      <c r="L772" s="67"/>
    </row>
    <row r="773" ht="16.5" customHeight="1">
      <c r="A773" s="67"/>
      <c r="B773" s="83"/>
      <c r="C773" s="84"/>
      <c r="D773" s="78"/>
      <c r="E773" s="67"/>
      <c r="F773" s="98"/>
      <c r="G773" s="99"/>
      <c r="H773" s="67"/>
      <c r="I773" s="67"/>
      <c r="J773" s="67"/>
      <c r="K773" s="67"/>
      <c r="L773" s="67"/>
    </row>
    <row r="774" ht="16.5" customHeight="1">
      <c r="A774" s="67"/>
      <c r="B774" s="83"/>
      <c r="C774" s="84"/>
      <c r="D774" s="78"/>
      <c r="E774" s="67"/>
      <c r="F774" s="98"/>
      <c r="G774" s="99"/>
      <c r="H774" s="67"/>
      <c r="I774" s="67"/>
      <c r="J774" s="67"/>
      <c r="K774" s="67"/>
      <c r="L774" s="67"/>
    </row>
    <row r="775" ht="16.5" customHeight="1">
      <c r="A775" s="67"/>
      <c r="B775" s="83"/>
      <c r="C775" s="84"/>
      <c r="D775" s="78"/>
      <c r="E775" s="67"/>
      <c r="F775" s="98"/>
      <c r="G775" s="99"/>
      <c r="H775" s="67"/>
      <c r="I775" s="67"/>
      <c r="J775" s="67"/>
      <c r="K775" s="67"/>
      <c r="L775" s="67"/>
    </row>
    <row r="776" ht="16.5" customHeight="1">
      <c r="A776" s="67"/>
      <c r="B776" s="83"/>
      <c r="C776" s="84"/>
      <c r="D776" s="78"/>
      <c r="E776" s="67"/>
      <c r="F776" s="98"/>
      <c r="G776" s="99"/>
      <c r="H776" s="67"/>
      <c r="I776" s="67"/>
      <c r="J776" s="67"/>
      <c r="K776" s="67"/>
      <c r="L776" s="67"/>
    </row>
    <row r="777" ht="16.5" customHeight="1">
      <c r="A777" s="67"/>
      <c r="B777" s="83"/>
      <c r="C777" s="84"/>
      <c r="D777" s="78"/>
      <c r="E777" s="67"/>
      <c r="F777" s="98"/>
      <c r="G777" s="99"/>
      <c r="H777" s="67"/>
      <c r="I777" s="67"/>
      <c r="J777" s="67"/>
      <c r="K777" s="67"/>
      <c r="L777" s="67"/>
    </row>
    <row r="778" ht="16.5" customHeight="1">
      <c r="A778" s="67"/>
      <c r="B778" s="83"/>
      <c r="C778" s="84"/>
      <c r="D778" s="78"/>
      <c r="E778" s="67"/>
      <c r="F778" s="98"/>
      <c r="G778" s="99"/>
      <c r="H778" s="67"/>
      <c r="I778" s="67"/>
      <c r="J778" s="67"/>
      <c r="K778" s="67"/>
      <c r="L778" s="67"/>
    </row>
    <row r="779" ht="16.5" customHeight="1">
      <c r="A779" s="67"/>
      <c r="B779" s="83"/>
      <c r="C779" s="84"/>
      <c r="D779" s="78"/>
      <c r="E779" s="67"/>
      <c r="F779" s="98"/>
      <c r="G779" s="99"/>
      <c r="H779" s="67"/>
      <c r="I779" s="67"/>
      <c r="J779" s="67"/>
      <c r="K779" s="67"/>
      <c r="L779" s="67"/>
    </row>
    <row r="780" ht="16.5" customHeight="1">
      <c r="A780" s="67"/>
      <c r="B780" s="83"/>
      <c r="C780" s="84"/>
      <c r="D780" s="78"/>
      <c r="E780" s="67"/>
      <c r="F780" s="98"/>
      <c r="G780" s="99"/>
      <c r="H780" s="67"/>
      <c r="I780" s="67"/>
      <c r="J780" s="67"/>
      <c r="K780" s="67"/>
      <c r="L780" s="67"/>
    </row>
    <row r="781" ht="16.5" customHeight="1">
      <c r="A781" s="67"/>
      <c r="B781" s="83"/>
      <c r="C781" s="84"/>
      <c r="D781" s="78"/>
      <c r="E781" s="67"/>
      <c r="F781" s="98"/>
      <c r="G781" s="99"/>
      <c r="H781" s="67"/>
      <c r="I781" s="67"/>
      <c r="J781" s="67"/>
      <c r="K781" s="67"/>
      <c r="L781" s="67"/>
    </row>
    <row r="782" ht="16.5" customHeight="1">
      <c r="A782" s="67"/>
      <c r="B782" s="83"/>
      <c r="C782" s="84"/>
      <c r="D782" s="78"/>
      <c r="E782" s="67"/>
      <c r="F782" s="98"/>
      <c r="G782" s="99"/>
      <c r="H782" s="67"/>
      <c r="I782" s="67"/>
      <c r="J782" s="67"/>
      <c r="K782" s="67"/>
      <c r="L782" s="67"/>
    </row>
    <row r="783" ht="16.5" customHeight="1">
      <c r="A783" s="67"/>
      <c r="B783" s="83"/>
      <c r="C783" s="84"/>
      <c r="D783" s="78"/>
      <c r="E783" s="67"/>
      <c r="F783" s="98"/>
      <c r="G783" s="99"/>
      <c r="H783" s="67"/>
      <c r="I783" s="67"/>
      <c r="J783" s="67"/>
      <c r="K783" s="67"/>
      <c r="L783" s="67"/>
    </row>
    <row r="784" ht="16.5" customHeight="1">
      <c r="A784" s="67"/>
      <c r="B784" s="83"/>
      <c r="C784" s="84"/>
      <c r="D784" s="78"/>
      <c r="E784" s="67"/>
      <c r="F784" s="98"/>
      <c r="G784" s="99"/>
      <c r="H784" s="67"/>
      <c r="I784" s="67"/>
      <c r="J784" s="67"/>
      <c r="K784" s="67"/>
      <c r="L784" s="67"/>
    </row>
    <row r="785" ht="16.5" customHeight="1">
      <c r="A785" s="67"/>
      <c r="B785" s="83"/>
      <c r="C785" s="84"/>
      <c r="D785" s="78"/>
      <c r="E785" s="67"/>
      <c r="F785" s="98"/>
      <c r="G785" s="99"/>
      <c r="H785" s="67"/>
      <c r="I785" s="67"/>
      <c r="J785" s="67"/>
      <c r="K785" s="67"/>
      <c r="L785" s="67"/>
    </row>
    <row r="786" ht="16.5" customHeight="1">
      <c r="A786" s="67"/>
      <c r="B786" s="83"/>
      <c r="C786" s="84"/>
      <c r="D786" s="78"/>
      <c r="E786" s="67"/>
      <c r="F786" s="98"/>
      <c r="G786" s="99"/>
      <c r="H786" s="67"/>
      <c r="I786" s="67"/>
      <c r="J786" s="67"/>
      <c r="K786" s="67"/>
      <c r="L786" s="67"/>
    </row>
    <row r="787" ht="16.5" customHeight="1">
      <c r="A787" s="67"/>
      <c r="B787" s="83"/>
      <c r="C787" s="84"/>
      <c r="D787" s="78"/>
      <c r="E787" s="67"/>
      <c r="F787" s="98"/>
      <c r="G787" s="99"/>
      <c r="H787" s="67"/>
      <c r="I787" s="67"/>
      <c r="J787" s="67"/>
      <c r="K787" s="67"/>
      <c r="L787" s="67"/>
    </row>
    <row r="788" ht="16.5" customHeight="1">
      <c r="A788" s="67"/>
      <c r="B788" s="83"/>
      <c r="C788" s="84"/>
      <c r="D788" s="78"/>
      <c r="E788" s="67"/>
      <c r="F788" s="98"/>
      <c r="G788" s="99"/>
      <c r="H788" s="67"/>
      <c r="I788" s="67"/>
      <c r="J788" s="67"/>
      <c r="K788" s="67"/>
      <c r="L788" s="67"/>
    </row>
    <row r="789" ht="16.5" customHeight="1">
      <c r="A789" s="67"/>
      <c r="B789" s="83"/>
      <c r="C789" s="84"/>
      <c r="D789" s="78"/>
      <c r="E789" s="67"/>
      <c r="F789" s="98"/>
      <c r="G789" s="99"/>
      <c r="H789" s="67"/>
      <c r="I789" s="67"/>
      <c r="J789" s="67"/>
      <c r="K789" s="67"/>
      <c r="L789" s="67"/>
    </row>
    <row r="790" ht="16.5" customHeight="1">
      <c r="A790" s="67"/>
      <c r="B790" s="83"/>
      <c r="C790" s="84"/>
      <c r="D790" s="78"/>
      <c r="E790" s="67"/>
      <c r="F790" s="98"/>
      <c r="G790" s="99"/>
      <c r="H790" s="67"/>
      <c r="I790" s="67"/>
      <c r="J790" s="67"/>
      <c r="K790" s="67"/>
      <c r="L790" s="67"/>
    </row>
    <row r="791" ht="16.5" customHeight="1">
      <c r="A791" s="67"/>
      <c r="B791" s="83"/>
      <c r="C791" s="84"/>
      <c r="D791" s="78"/>
      <c r="E791" s="67"/>
      <c r="F791" s="98"/>
      <c r="G791" s="99"/>
      <c r="H791" s="67"/>
      <c r="I791" s="67"/>
      <c r="J791" s="67"/>
      <c r="K791" s="67"/>
      <c r="L791" s="67"/>
    </row>
    <row r="792" ht="16.5" customHeight="1">
      <c r="A792" s="67"/>
      <c r="B792" s="83"/>
      <c r="C792" s="84"/>
      <c r="D792" s="78"/>
      <c r="E792" s="67"/>
      <c r="F792" s="98"/>
      <c r="G792" s="99"/>
      <c r="H792" s="67"/>
      <c r="I792" s="67"/>
      <c r="J792" s="67"/>
      <c r="K792" s="67"/>
      <c r="L792" s="67"/>
    </row>
    <row r="793" ht="16.5" customHeight="1">
      <c r="A793" s="67"/>
      <c r="B793" s="83"/>
      <c r="C793" s="84"/>
      <c r="D793" s="78"/>
      <c r="E793" s="67"/>
      <c r="F793" s="98"/>
      <c r="G793" s="99"/>
      <c r="H793" s="67"/>
      <c r="I793" s="67"/>
      <c r="J793" s="67"/>
      <c r="K793" s="67"/>
      <c r="L793" s="67"/>
    </row>
    <row r="794" ht="16.5" customHeight="1">
      <c r="A794" s="67"/>
      <c r="B794" s="83"/>
      <c r="C794" s="84"/>
      <c r="D794" s="78"/>
      <c r="E794" s="67"/>
      <c r="F794" s="98"/>
      <c r="G794" s="99"/>
      <c r="H794" s="67"/>
      <c r="I794" s="67"/>
      <c r="J794" s="67"/>
      <c r="K794" s="67"/>
      <c r="L794" s="67"/>
    </row>
    <row r="795" ht="16.5" customHeight="1">
      <c r="A795" s="67"/>
      <c r="B795" s="83"/>
      <c r="C795" s="84"/>
      <c r="D795" s="78"/>
      <c r="E795" s="67"/>
      <c r="F795" s="98"/>
      <c r="G795" s="99"/>
      <c r="H795" s="67"/>
      <c r="I795" s="67"/>
      <c r="J795" s="67"/>
      <c r="K795" s="67"/>
      <c r="L795" s="67"/>
    </row>
    <row r="796" ht="16.5" customHeight="1">
      <c r="A796" s="67"/>
      <c r="B796" s="83"/>
      <c r="C796" s="84"/>
      <c r="D796" s="78"/>
      <c r="E796" s="67"/>
      <c r="F796" s="98"/>
      <c r="G796" s="99"/>
      <c r="H796" s="67"/>
      <c r="I796" s="67"/>
      <c r="J796" s="67"/>
      <c r="K796" s="67"/>
      <c r="L796" s="67"/>
    </row>
    <row r="797" ht="16.5" customHeight="1">
      <c r="A797" s="67"/>
      <c r="B797" s="83"/>
      <c r="C797" s="84"/>
      <c r="D797" s="78"/>
      <c r="E797" s="67"/>
      <c r="F797" s="98"/>
      <c r="G797" s="99"/>
      <c r="H797" s="67"/>
      <c r="I797" s="67"/>
      <c r="J797" s="67"/>
      <c r="K797" s="67"/>
      <c r="L797" s="67"/>
    </row>
    <row r="798" ht="16.5" customHeight="1">
      <c r="A798" s="67"/>
      <c r="B798" s="83"/>
      <c r="C798" s="84"/>
      <c r="D798" s="78"/>
      <c r="E798" s="67"/>
      <c r="F798" s="98"/>
      <c r="G798" s="99"/>
      <c r="H798" s="67"/>
      <c r="I798" s="67"/>
      <c r="J798" s="67"/>
      <c r="K798" s="67"/>
      <c r="L798" s="67"/>
    </row>
    <row r="799" ht="16.5" customHeight="1">
      <c r="A799" s="67"/>
      <c r="B799" s="83"/>
      <c r="C799" s="84"/>
      <c r="D799" s="78"/>
      <c r="E799" s="67"/>
      <c r="F799" s="98"/>
      <c r="G799" s="99"/>
      <c r="H799" s="67"/>
      <c r="I799" s="67"/>
      <c r="J799" s="67"/>
      <c r="K799" s="67"/>
      <c r="L799" s="67"/>
    </row>
    <row r="800" ht="16.5" customHeight="1">
      <c r="A800" s="67"/>
      <c r="B800" s="83"/>
      <c r="C800" s="84"/>
      <c r="D800" s="78"/>
      <c r="E800" s="67"/>
      <c r="F800" s="98"/>
      <c r="G800" s="99"/>
      <c r="H800" s="67"/>
      <c r="I800" s="67"/>
      <c r="J800" s="67"/>
      <c r="K800" s="67"/>
      <c r="L800" s="67"/>
    </row>
    <row r="801" ht="16.5" customHeight="1">
      <c r="A801" s="67"/>
      <c r="B801" s="83"/>
      <c r="C801" s="84"/>
      <c r="D801" s="78"/>
      <c r="E801" s="67"/>
      <c r="F801" s="98"/>
      <c r="G801" s="99"/>
      <c r="H801" s="67"/>
      <c r="I801" s="67"/>
      <c r="J801" s="67"/>
      <c r="K801" s="67"/>
      <c r="L801" s="67"/>
    </row>
    <row r="802" ht="16.5" customHeight="1">
      <c r="A802" s="67"/>
      <c r="B802" s="83"/>
      <c r="C802" s="84"/>
      <c r="D802" s="78"/>
      <c r="E802" s="67"/>
      <c r="F802" s="98"/>
      <c r="G802" s="99"/>
      <c r="H802" s="67"/>
      <c r="I802" s="67"/>
      <c r="J802" s="67"/>
      <c r="K802" s="67"/>
      <c r="L802" s="67"/>
    </row>
    <row r="803" ht="16.5" customHeight="1">
      <c r="A803" s="67"/>
      <c r="B803" s="83"/>
      <c r="C803" s="84"/>
      <c r="D803" s="78"/>
      <c r="E803" s="67"/>
      <c r="F803" s="98"/>
      <c r="G803" s="99"/>
      <c r="H803" s="67"/>
      <c r="I803" s="67"/>
      <c r="J803" s="67"/>
      <c r="K803" s="67"/>
      <c r="L803" s="67"/>
    </row>
    <row r="804" ht="16.5" customHeight="1">
      <c r="A804" s="67"/>
      <c r="B804" s="83"/>
      <c r="C804" s="84"/>
      <c r="D804" s="78"/>
      <c r="E804" s="67"/>
      <c r="F804" s="98"/>
      <c r="G804" s="99"/>
      <c r="H804" s="67"/>
      <c r="I804" s="67"/>
      <c r="J804" s="67"/>
      <c r="K804" s="67"/>
      <c r="L804" s="67"/>
    </row>
    <row r="805" ht="16.5" customHeight="1">
      <c r="A805" s="67"/>
      <c r="B805" s="83"/>
      <c r="C805" s="84"/>
      <c r="D805" s="78"/>
      <c r="E805" s="67"/>
      <c r="F805" s="98"/>
      <c r="G805" s="99"/>
      <c r="H805" s="67"/>
      <c r="I805" s="67"/>
      <c r="J805" s="67"/>
      <c r="K805" s="67"/>
      <c r="L805" s="67"/>
    </row>
    <row r="806" ht="16.5" customHeight="1">
      <c r="A806" s="67"/>
      <c r="B806" s="83"/>
      <c r="C806" s="84"/>
      <c r="D806" s="78"/>
      <c r="E806" s="67"/>
      <c r="F806" s="98"/>
      <c r="G806" s="99"/>
      <c r="H806" s="67"/>
      <c r="I806" s="67"/>
      <c r="J806" s="67"/>
      <c r="K806" s="67"/>
      <c r="L806" s="67"/>
    </row>
    <row r="807" ht="16.5" customHeight="1">
      <c r="A807" s="67"/>
      <c r="B807" s="83"/>
      <c r="C807" s="84"/>
      <c r="D807" s="78"/>
      <c r="E807" s="67"/>
      <c r="F807" s="98"/>
      <c r="G807" s="99"/>
      <c r="H807" s="67"/>
      <c r="I807" s="67"/>
      <c r="J807" s="67"/>
      <c r="K807" s="67"/>
      <c r="L807" s="67"/>
    </row>
    <row r="808" ht="16.5" customHeight="1">
      <c r="A808" s="67"/>
      <c r="B808" s="83"/>
      <c r="C808" s="84"/>
      <c r="D808" s="78"/>
      <c r="E808" s="67"/>
      <c r="F808" s="98"/>
      <c r="G808" s="99"/>
      <c r="H808" s="67"/>
      <c r="I808" s="67"/>
      <c r="J808" s="67"/>
      <c r="K808" s="67"/>
      <c r="L808" s="67"/>
    </row>
    <row r="809" ht="16.5" customHeight="1">
      <c r="A809" s="67"/>
      <c r="B809" s="83"/>
      <c r="C809" s="84"/>
      <c r="D809" s="78"/>
      <c r="E809" s="67"/>
      <c r="F809" s="98"/>
      <c r="G809" s="99"/>
      <c r="H809" s="67"/>
      <c r="I809" s="67"/>
      <c r="J809" s="67"/>
      <c r="K809" s="67"/>
      <c r="L809" s="67"/>
    </row>
    <row r="810" ht="16.5" customHeight="1">
      <c r="A810" s="67"/>
      <c r="B810" s="83"/>
      <c r="C810" s="84"/>
      <c r="D810" s="78"/>
      <c r="E810" s="67"/>
      <c r="F810" s="98"/>
      <c r="G810" s="99"/>
      <c r="H810" s="67"/>
      <c r="I810" s="67"/>
      <c r="J810" s="67"/>
      <c r="K810" s="67"/>
      <c r="L810" s="67"/>
    </row>
    <row r="811" ht="16.5" customHeight="1">
      <c r="A811" s="67"/>
      <c r="B811" s="83"/>
      <c r="C811" s="84"/>
      <c r="D811" s="78"/>
      <c r="E811" s="67"/>
      <c r="F811" s="98"/>
      <c r="G811" s="99"/>
      <c r="H811" s="67"/>
      <c r="I811" s="67"/>
      <c r="J811" s="67"/>
      <c r="K811" s="67"/>
      <c r="L811" s="67"/>
    </row>
    <row r="812" ht="16.5" customHeight="1">
      <c r="A812" s="67"/>
      <c r="B812" s="83"/>
      <c r="C812" s="84"/>
      <c r="D812" s="78"/>
      <c r="E812" s="67"/>
      <c r="F812" s="98"/>
      <c r="G812" s="99"/>
      <c r="H812" s="67"/>
      <c r="I812" s="67"/>
      <c r="J812" s="67"/>
      <c r="K812" s="67"/>
      <c r="L812" s="67"/>
    </row>
    <row r="813" ht="16.5" customHeight="1">
      <c r="A813" s="67"/>
      <c r="B813" s="83"/>
      <c r="C813" s="84"/>
      <c r="D813" s="78"/>
      <c r="E813" s="67"/>
      <c r="F813" s="98"/>
      <c r="G813" s="99"/>
      <c r="H813" s="67"/>
      <c r="I813" s="67"/>
      <c r="J813" s="67"/>
      <c r="K813" s="67"/>
      <c r="L813" s="67"/>
    </row>
    <row r="814" ht="16.5" customHeight="1">
      <c r="A814" s="67"/>
      <c r="B814" s="83"/>
      <c r="C814" s="84"/>
      <c r="D814" s="78"/>
      <c r="E814" s="67"/>
      <c r="F814" s="98"/>
      <c r="G814" s="99"/>
      <c r="H814" s="67"/>
      <c r="I814" s="67"/>
      <c r="J814" s="67"/>
      <c r="K814" s="67"/>
      <c r="L814" s="67"/>
    </row>
    <row r="815" ht="16.5" customHeight="1">
      <c r="A815" s="67"/>
      <c r="B815" s="83"/>
      <c r="C815" s="84"/>
      <c r="D815" s="78"/>
      <c r="E815" s="67"/>
      <c r="F815" s="98"/>
      <c r="G815" s="99"/>
      <c r="H815" s="67"/>
      <c r="I815" s="67"/>
      <c r="J815" s="67"/>
      <c r="K815" s="67"/>
      <c r="L815" s="67"/>
    </row>
    <row r="816" ht="16.5" customHeight="1">
      <c r="A816" s="67"/>
      <c r="B816" s="83"/>
      <c r="C816" s="84"/>
      <c r="D816" s="78"/>
      <c r="E816" s="67"/>
      <c r="F816" s="98"/>
      <c r="G816" s="99"/>
      <c r="H816" s="67"/>
      <c r="I816" s="67"/>
      <c r="J816" s="67"/>
      <c r="K816" s="67"/>
      <c r="L816" s="67"/>
    </row>
    <row r="817" ht="16.5" customHeight="1">
      <c r="A817" s="67"/>
      <c r="B817" s="83"/>
      <c r="C817" s="84"/>
      <c r="D817" s="78"/>
      <c r="E817" s="67"/>
      <c r="F817" s="98"/>
      <c r="G817" s="99"/>
      <c r="H817" s="67"/>
      <c r="I817" s="67"/>
      <c r="J817" s="67"/>
      <c r="K817" s="67"/>
      <c r="L817" s="67"/>
    </row>
    <row r="818" ht="16.5" customHeight="1">
      <c r="A818" s="67"/>
      <c r="B818" s="83"/>
      <c r="C818" s="84"/>
      <c r="D818" s="78"/>
      <c r="E818" s="67"/>
      <c r="F818" s="98"/>
      <c r="G818" s="99"/>
      <c r="H818" s="67"/>
      <c r="I818" s="67"/>
      <c r="J818" s="67"/>
      <c r="K818" s="67"/>
      <c r="L818" s="67"/>
    </row>
    <row r="819" ht="16.5" customHeight="1">
      <c r="A819" s="67"/>
      <c r="B819" s="83"/>
      <c r="C819" s="84"/>
      <c r="D819" s="78"/>
      <c r="E819" s="67"/>
      <c r="F819" s="98"/>
      <c r="G819" s="99"/>
      <c r="H819" s="67"/>
      <c r="I819" s="67"/>
      <c r="J819" s="67"/>
      <c r="K819" s="67"/>
      <c r="L819" s="67"/>
    </row>
    <row r="820" ht="16.5" customHeight="1">
      <c r="A820" s="67"/>
      <c r="B820" s="83"/>
      <c r="C820" s="84"/>
      <c r="D820" s="78"/>
      <c r="E820" s="67"/>
      <c r="F820" s="98"/>
      <c r="G820" s="99"/>
      <c r="H820" s="67"/>
      <c r="I820" s="67"/>
      <c r="J820" s="67"/>
      <c r="K820" s="67"/>
      <c r="L820" s="67"/>
    </row>
    <row r="821" ht="16.5" customHeight="1">
      <c r="A821" s="67"/>
      <c r="B821" s="83"/>
      <c r="C821" s="84"/>
      <c r="D821" s="78"/>
      <c r="E821" s="67"/>
      <c r="F821" s="98"/>
      <c r="G821" s="99"/>
      <c r="H821" s="67"/>
      <c r="I821" s="67"/>
      <c r="J821" s="67"/>
      <c r="K821" s="67"/>
      <c r="L821" s="67"/>
    </row>
    <row r="822" ht="16.5" customHeight="1">
      <c r="A822" s="67"/>
      <c r="B822" s="83"/>
      <c r="C822" s="84"/>
      <c r="D822" s="78"/>
      <c r="E822" s="67"/>
      <c r="F822" s="98"/>
      <c r="G822" s="99"/>
      <c r="H822" s="67"/>
      <c r="I822" s="67"/>
      <c r="J822" s="67"/>
      <c r="K822" s="67"/>
      <c r="L822" s="67"/>
    </row>
    <row r="823" ht="16.5" customHeight="1">
      <c r="A823" s="67"/>
      <c r="B823" s="83"/>
      <c r="C823" s="84"/>
      <c r="D823" s="78"/>
      <c r="E823" s="67"/>
      <c r="F823" s="98"/>
      <c r="G823" s="99"/>
      <c r="H823" s="67"/>
      <c r="I823" s="67"/>
      <c r="J823" s="67"/>
      <c r="K823" s="67"/>
      <c r="L823" s="67"/>
    </row>
    <row r="824" ht="16.5" customHeight="1">
      <c r="A824" s="67"/>
      <c r="B824" s="83"/>
      <c r="C824" s="84"/>
      <c r="D824" s="78"/>
      <c r="E824" s="67"/>
      <c r="F824" s="98"/>
      <c r="G824" s="99"/>
      <c r="H824" s="67"/>
      <c r="I824" s="67"/>
      <c r="J824" s="67"/>
      <c r="K824" s="67"/>
      <c r="L824" s="67"/>
    </row>
    <row r="825" ht="16.5" customHeight="1">
      <c r="A825" s="67"/>
      <c r="B825" s="83"/>
      <c r="C825" s="84"/>
      <c r="D825" s="78"/>
      <c r="E825" s="67"/>
      <c r="F825" s="98"/>
      <c r="G825" s="99"/>
      <c r="H825" s="67"/>
      <c r="I825" s="67"/>
      <c r="J825" s="67"/>
      <c r="K825" s="67"/>
      <c r="L825" s="67"/>
    </row>
    <row r="826" ht="16.5" customHeight="1">
      <c r="A826" s="67"/>
      <c r="B826" s="83"/>
      <c r="C826" s="84"/>
      <c r="D826" s="78"/>
      <c r="E826" s="67"/>
      <c r="F826" s="98"/>
      <c r="G826" s="99"/>
      <c r="H826" s="67"/>
      <c r="I826" s="67"/>
      <c r="J826" s="67"/>
      <c r="K826" s="67"/>
      <c r="L826" s="67"/>
    </row>
    <row r="827" ht="16.5" customHeight="1">
      <c r="A827" s="67"/>
      <c r="B827" s="83"/>
      <c r="C827" s="84"/>
      <c r="D827" s="78"/>
      <c r="E827" s="67"/>
      <c r="F827" s="98"/>
      <c r="G827" s="99"/>
      <c r="H827" s="67"/>
      <c r="I827" s="67"/>
      <c r="J827" s="67"/>
      <c r="K827" s="67"/>
      <c r="L827" s="67"/>
    </row>
    <row r="828" ht="16.5" customHeight="1">
      <c r="A828" s="67"/>
      <c r="B828" s="83"/>
      <c r="C828" s="84"/>
      <c r="D828" s="78"/>
      <c r="E828" s="67"/>
      <c r="F828" s="98"/>
      <c r="G828" s="99"/>
      <c r="H828" s="67"/>
      <c r="I828" s="67"/>
      <c r="J828" s="67"/>
      <c r="K828" s="67"/>
      <c r="L828" s="67"/>
    </row>
    <row r="829" ht="16.5" customHeight="1">
      <c r="A829" s="67"/>
      <c r="B829" s="83"/>
      <c r="C829" s="84"/>
      <c r="D829" s="78"/>
      <c r="E829" s="67"/>
      <c r="F829" s="98"/>
      <c r="G829" s="99"/>
      <c r="H829" s="67"/>
      <c r="I829" s="67"/>
      <c r="J829" s="67"/>
      <c r="K829" s="67"/>
      <c r="L829" s="67"/>
    </row>
    <row r="830" ht="16.5" customHeight="1">
      <c r="A830" s="67"/>
      <c r="B830" s="83"/>
      <c r="C830" s="84"/>
      <c r="D830" s="78"/>
      <c r="E830" s="67"/>
      <c r="F830" s="98"/>
      <c r="G830" s="99"/>
      <c r="H830" s="67"/>
      <c r="I830" s="67"/>
      <c r="J830" s="67"/>
      <c r="K830" s="67"/>
      <c r="L830" s="67"/>
    </row>
    <row r="831" ht="16.5" customHeight="1">
      <c r="A831" s="67"/>
      <c r="B831" s="83"/>
      <c r="C831" s="84"/>
      <c r="D831" s="78"/>
      <c r="E831" s="67"/>
      <c r="F831" s="98"/>
      <c r="G831" s="99"/>
      <c r="H831" s="67"/>
      <c r="I831" s="67"/>
      <c r="J831" s="67"/>
      <c r="K831" s="67"/>
      <c r="L831" s="67"/>
    </row>
    <row r="832" ht="16.5" customHeight="1">
      <c r="A832" s="67"/>
      <c r="B832" s="83"/>
      <c r="C832" s="84"/>
      <c r="D832" s="78"/>
      <c r="E832" s="67"/>
      <c r="F832" s="98"/>
      <c r="G832" s="99"/>
      <c r="H832" s="67"/>
      <c r="I832" s="67"/>
      <c r="J832" s="67"/>
      <c r="K832" s="67"/>
      <c r="L832" s="67"/>
    </row>
    <row r="833" ht="16.5" customHeight="1">
      <c r="A833" s="67"/>
      <c r="B833" s="83"/>
      <c r="C833" s="84"/>
      <c r="D833" s="78"/>
      <c r="E833" s="67"/>
      <c r="F833" s="98"/>
      <c r="G833" s="99"/>
      <c r="H833" s="67"/>
      <c r="I833" s="67"/>
      <c r="J833" s="67"/>
      <c r="K833" s="67"/>
      <c r="L833" s="67"/>
    </row>
    <row r="834" ht="16.5" customHeight="1">
      <c r="A834" s="67"/>
      <c r="B834" s="83"/>
      <c r="C834" s="84"/>
      <c r="D834" s="78"/>
      <c r="E834" s="67"/>
      <c r="F834" s="98"/>
      <c r="G834" s="99"/>
      <c r="H834" s="67"/>
      <c r="I834" s="67"/>
      <c r="J834" s="67"/>
      <c r="K834" s="67"/>
      <c r="L834" s="67"/>
    </row>
    <row r="835" ht="16.5" customHeight="1">
      <c r="A835" s="67"/>
      <c r="B835" s="83"/>
      <c r="C835" s="84"/>
      <c r="D835" s="78"/>
      <c r="E835" s="67"/>
      <c r="F835" s="98"/>
      <c r="G835" s="99"/>
      <c r="H835" s="67"/>
      <c r="I835" s="67"/>
      <c r="J835" s="67"/>
      <c r="K835" s="67"/>
      <c r="L835" s="67"/>
    </row>
    <row r="836" ht="16.5" customHeight="1">
      <c r="A836" s="67"/>
      <c r="B836" s="83"/>
      <c r="C836" s="84"/>
      <c r="D836" s="78"/>
      <c r="E836" s="67"/>
      <c r="F836" s="98"/>
      <c r="G836" s="99"/>
      <c r="H836" s="67"/>
      <c r="I836" s="67"/>
      <c r="J836" s="67"/>
      <c r="K836" s="67"/>
      <c r="L836" s="67"/>
    </row>
    <row r="837" ht="16.5" customHeight="1">
      <c r="A837" s="67"/>
      <c r="B837" s="83"/>
      <c r="C837" s="84"/>
      <c r="D837" s="78"/>
      <c r="E837" s="67"/>
      <c r="F837" s="98"/>
      <c r="G837" s="99"/>
      <c r="H837" s="67"/>
      <c r="I837" s="67"/>
      <c r="J837" s="67"/>
      <c r="K837" s="67"/>
      <c r="L837" s="67"/>
    </row>
    <row r="838" ht="16.5" customHeight="1">
      <c r="A838" s="67"/>
      <c r="B838" s="83"/>
      <c r="C838" s="84"/>
      <c r="D838" s="78"/>
      <c r="E838" s="67"/>
      <c r="F838" s="98"/>
      <c r="G838" s="99"/>
      <c r="H838" s="67"/>
      <c r="I838" s="67"/>
      <c r="J838" s="67"/>
      <c r="K838" s="67"/>
      <c r="L838" s="67"/>
    </row>
    <row r="839" ht="16.5" customHeight="1">
      <c r="A839" s="67"/>
      <c r="B839" s="83"/>
      <c r="C839" s="84"/>
      <c r="D839" s="78"/>
      <c r="E839" s="67"/>
      <c r="F839" s="98"/>
      <c r="G839" s="99"/>
      <c r="H839" s="67"/>
      <c r="I839" s="67"/>
      <c r="J839" s="67"/>
      <c r="K839" s="67"/>
      <c r="L839" s="67"/>
    </row>
    <row r="840" ht="16.5" customHeight="1">
      <c r="A840" s="67"/>
      <c r="B840" s="83"/>
      <c r="C840" s="84"/>
      <c r="D840" s="78"/>
      <c r="E840" s="67"/>
      <c r="F840" s="98"/>
      <c r="G840" s="99"/>
      <c r="H840" s="67"/>
      <c r="I840" s="67"/>
      <c r="J840" s="67"/>
      <c r="K840" s="67"/>
      <c r="L840" s="67"/>
    </row>
    <row r="841" ht="16.5" customHeight="1">
      <c r="A841" s="67"/>
      <c r="B841" s="83"/>
      <c r="C841" s="84"/>
      <c r="D841" s="78"/>
      <c r="E841" s="67"/>
      <c r="F841" s="98"/>
      <c r="G841" s="99"/>
      <c r="H841" s="67"/>
      <c r="I841" s="67"/>
      <c r="J841" s="67"/>
      <c r="K841" s="67"/>
      <c r="L841" s="67"/>
    </row>
    <row r="842" ht="16.5" customHeight="1">
      <c r="A842" s="67"/>
      <c r="B842" s="83"/>
      <c r="C842" s="84"/>
      <c r="D842" s="78"/>
      <c r="E842" s="67"/>
      <c r="F842" s="98"/>
      <c r="G842" s="99"/>
      <c r="H842" s="67"/>
      <c r="I842" s="67"/>
      <c r="J842" s="67"/>
      <c r="K842" s="67"/>
      <c r="L842" s="67"/>
    </row>
    <row r="843" ht="16.5" customHeight="1">
      <c r="A843" s="67"/>
      <c r="B843" s="83"/>
      <c r="C843" s="84"/>
      <c r="D843" s="78"/>
      <c r="E843" s="67"/>
      <c r="F843" s="98"/>
      <c r="G843" s="99"/>
      <c r="H843" s="67"/>
      <c r="I843" s="67"/>
      <c r="J843" s="67"/>
      <c r="K843" s="67"/>
      <c r="L843" s="67"/>
    </row>
    <row r="844" ht="16.5" customHeight="1">
      <c r="A844" s="67"/>
      <c r="B844" s="83"/>
      <c r="C844" s="84"/>
      <c r="D844" s="78"/>
      <c r="E844" s="67"/>
      <c r="F844" s="98"/>
      <c r="G844" s="99"/>
      <c r="H844" s="67"/>
      <c r="I844" s="67"/>
      <c r="J844" s="67"/>
      <c r="K844" s="67"/>
      <c r="L844" s="67"/>
    </row>
    <row r="845" ht="16.5" customHeight="1">
      <c r="A845" s="67"/>
      <c r="B845" s="83"/>
      <c r="C845" s="84"/>
      <c r="D845" s="78"/>
      <c r="E845" s="67"/>
      <c r="F845" s="98"/>
      <c r="G845" s="99"/>
      <c r="H845" s="67"/>
      <c r="I845" s="67"/>
      <c r="J845" s="67"/>
      <c r="K845" s="67"/>
      <c r="L845" s="67"/>
    </row>
    <row r="846" ht="16.5" customHeight="1">
      <c r="A846" s="67"/>
      <c r="B846" s="83"/>
      <c r="C846" s="84"/>
      <c r="D846" s="78"/>
      <c r="E846" s="67"/>
      <c r="F846" s="98"/>
      <c r="G846" s="99"/>
      <c r="H846" s="67"/>
      <c r="I846" s="67"/>
      <c r="J846" s="67"/>
      <c r="K846" s="67"/>
      <c r="L846" s="67"/>
    </row>
    <row r="847" ht="16.5" customHeight="1">
      <c r="A847" s="67"/>
      <c r="B847" s="83"/>
      <c r="C847" s="84"/>
      <c r="D847" s="78"/>
      <c r="E847" s="67"/>
      <c r="F847" s="98"/>
      <c r="G847" s="99"/>
      <c r="H847" s="67"/>
      <c r="I847" s="67"/>
      <c r="J847" s="67"/>
      <c r="K847" s="67"/>
      <c r="L847" s="67"/>
    </row>
    <row r="848" ht="16.5" customHeight="1">
      <c r="A848" s="67"/>
      <c r="B848" s="83"/>
      <c r="C848" s="84"/>
      <c r="D848" s="78"/>
      <c r="E848" s="67"/>
      <c r="F848" s="98"/>
      <c r="G848" s="99"/>
      <c r="H848" s="67"/>
      <c r="I848" s="67"/>
      <c r="J848" s="67"/>
      <c r="K848" s="67"/>
      <c r="L848" s="67"/>
    </row>
    <row r="849" ht="16.5" customHeight="1">
      <c r="A849" s="67"/>
      <c r="B849" s="83"/>
      <c r="C849" s="84"/>
      <c r="D849" s="78"/>
      <c r="E849" s="67"/>
      <c r="F849" s="98"/>
      <c r="G849" s="99"/>
      <c r="H849" s="67"/>
      <c r="I849" s="67"/>
      <c r="J849" s="67"/>
      <c r="K849" s="67"/>
      <c r="L849" s="67"/>
    </row>
    <row r="850" ht="16.5" customHeight="1">
      <c r="A850" s="67"/>
      <c r="B850" s="83"/>
      <c r="C850" s="84"/>
      <c r="D850" s="78"/>
      <c r="E850" s="67"/>
      <c r="F850" s="98"/>
      <c r="G850" s="99"/>
      <c r="H850" s="67"/>
      <c r="I850" s="67"/>
      <c r="J850" s="67"/>
      <c r="K850" s="67"/>
      <c r="L850" s="67"/>
    </row>
    <row r="851" ht="16.5" customHeight="1">
      <c r="A851" s="67"/>
      <c r="B851" s="83"/>
      <c r="C851" s="84"/>
      <c r="D851" s="78"/>
      <c r="E851" s="67"/>
      <c r="F851" s="98"/>
      <c r="G851" s="99"/>
      <c r="H851" s="67"/>
      <c r="I851" s="67"/>
      <c r="J851" s="67"/>
      <c r="K851" s="67"/>
      <c r="L851" s="67"/>
    </row>
    <row r="852" ht="16.5" customHeight="1">
      <c r="A852" s="67"/>
      <c r="B852" s="83"/>
      <c r="C852" s="84"/>
      <c r="D852" s="78"/>
      <c r="E852" s="67"/>
      <c r="F852" s="98"/>
      <c r="G852" s="99"/>
      <c r="H852" s="67"/>
      <c r="I852" s="67"/>
      <c r="J852" s="67"/>
      <c r="K852" s="67"/>
      <c r="L852" s="67"/>
    </row>
    <row r="853" ht="16.5" customHeight="1">
      <c r="A853" s="67"/>
      <c r="B853" s="83"/>
      <c r="C853" s="84"/>
      <c r="D853" s="78"/>
      <c r="E853" s="67"/>
      <c r="F853" s="98"/>
      <c r="G853" s="99"/>
      <c r="H853" s="67"/>
      <c r="I853" s="67"/>
      <c r="J853" s="67"/>
      <c r="K853" s="67"/>
      <c r="L853" s="67"/>
    </row>
    <row r="854" ht="16.5" customHeight="1">
      <c r="A854" s="67"/>
      <c r="B854" s="83"/>
      <c r="C854" s="84"/>
      <c r="D854" s="78"/>
      <c r="E854" s="67"/>
      <c r="F854" s="98"/>
      <c r="G854" s="99"/>
      <c r="H854" s="67"/>
      <c r="I854" s="67"/>
      <c r="J854" s="67"/>
      <c r="K854" s="67"/>
      <c r="L854" s="67"/>
    </row>
    <row r="855" ht="16.5" customHeight="1">
      <c r="A855" s="67"/>
      <c r="B855" s="83"/>
      <c r="C855" s="84"/>
      <c r="D855" s="78"/>
      <c r="E855" s="67"/>
      <c r="F855" s="98"/>
      <c r="G855" s="99"/>
      <c r="H855" s="67"/>
      <c r="I855" s="67"/>
      <c r="J855" s="67"/>
      <c r="K855" s="67"/>
      <c r="L855" s="67"/>
    </row>
    <row r="856" ht="16.5" customHeight="1">
      <c r="A856" s="67"/>
      <c r="B856" s="83"/>
      <c r="C856" s="84"/>
      <c r="D856" s="78"/>
      <c r="E856" s="67"/>
      <c r="F856" s="98"/>
      <c r="G856" s="99"/>
      <c r="H856" s="67"/>
      <c r="I856" s="67"/>
      <c r="J856" s="67"/>
      <c r="K856" s="67"/>
      <c r="L856" s="67"/>
    </row>
    <row r="857" ht="16.5" customHeight="1">
      <c r="A857" s="67"/>
      <c r="B857" s="83"/>
      <c r="C857" s="84"/>
      <c r="D857" s="78"/>
      <c r="E857" s="67"/>
      <c r="F857" s="98"/>
      <c r="G857" s="99"/>
      <c r="H857" s="67"/>
      <c r="I857" s="67"/>
      <c r="J857" s="67"/>
      <c r="K857" s="67"/>
      <c r="L857" s="67"/>
    </row>
    <row r="858" ht="16.5" customHeight="1">
      <c r="A858" s="67"/>
      <c r="B858" s="83"/>
      <c r="C858" s="84"/>
      <c r="D858" s="78"/>
      <c r="E858" s="67"/>
      <c r="F858" s="98"/>
      <c r="G858" s="99"/>
      <c r="H858" s="67"/>
      <c r="I858" s="67"/>
      <c r="J858" s="67"/>
      <c r="K858" s="67"/>
      <c r="L858" s="67"/>
    </row>
    <row r="859" ht="16.5" customHeight="1">
      <c r="A859" s="67"/>
      <c r="B859" s="83"/>
      <c r="C859" s="84"/>
      <c r="D859" s="78"/>
      <c r="E859" s="67"/>
      <c r="F859" s="98"/>
      <c r="G859" s="99"/>
      <c r="H859" s="67"/>
      <c r="I859" s="67"/>
      <c r="J859" s="67"/>
      <c r="K859" s="67"/>
      <c r="L859" s="67"/>
    </row>
    <row r="860" ht="16.5" customHeight="1">
      <c r="A860" s="67"/>
      <c r="B860" s="83"/>
      <c r="C860" s="84"/>
      <c r="D860" s="78"/>
      <c r="E860" s="67"/>
      <c r="F860" s="98"/>
      <c r="G860" s="99"/>
      <c r="H860" s="67"/>
      <c r="I860" s="67"/>
      <c r="J860" s="67"/>
      <c r="K860" s="67"/>
      <c r="L860" s="67"/>
    </row>
    <row r="861" ht="16.5" customHeight="1">
      <c r="A861" s="67"/>
      <c r="B861" s="83"/>
      <c r="C861" s="84"/>
      <c r="D861" s="78"/>
      <c r="E861" s="67"/>
      <c r="F861" s="98"/>
      <c r="G861" s="99"/>
      <c r="H861" s="67"/>
      <c r="I861" s="67"/>
      <c r="J861" s="67"/>
      <c r="K861" s="67"/>
      <c r="L861" s="67"/>
    </row>
    <row r="862" ht="16.5" customHeight="1">
      <c r="A862" s="67"/>
      <c r="B862" s="83"/>
      <c r="C862" s="84"/>
      <c r="D862" s="78"/>
      <c r="E862" s="67"/>
      <c r="F862" s="98"/>
      <c r="G862" s="99"/>
      <c r="H862" s="67"/>
      <c r="I862" s="67"/>
      <c r="J862" s="67"/>
      <c r="K862" s="67"/>
      <c r="L862" s="67"/>
    </row>
    <row r="863" ht="16.5" customHeight="1">
      <c r="A863" s="67"/>
      <c r="B863" s="83"/>
      <c r="C863" s="84"/>
      <c r="D863" s="78"/>
      <c r="E863" s="67"/>
      <c r="F863" s="98"/>
      <c r="G863" s="99"/>
      <c r="H863" s="67"/>
      <c r="I863" s="67"/>
      <c r="J863" s="67"/>
      <c r="K863" s="67"/>
      <c r="L863" s="67"/>
    </row>
    <row r="864" ht="16.5" customHeight="1">
      <c r="A864" s="67"/>
      <c r="B864" s="83"/>
      <c r="C864" s="84"/>
      <c r="D864" s="78"/>
      <c r="E864" s="67"/>
      <c r="F864" s="98"/>
      <c r="G864" s="99"/>
      <c r="H864" s="67"/>
      <c r="I864" s="67"/>
      <c r="J864" s="67"/>
      <c r="K864" s="67"/>
      <c r="L864" s="67"/>
    </row>
    <row r="865" ht="16.5" customHeight="1">
      <c r="A865" s="67"/>
      <c r="B865" s="83"/>
      <c r="C865" s="84"/>
      <c r="D865" s="78"/>
      <c r="E865" s="67"/>
      <c r="F865" s="98"/>
      <c r="G865" s="99"/>
      <c r="H865" s="67"/>
      <c r="I865" s="67"/>
      <c r="J865" s="67"/>
      <c r="K865" s="67"/>
      <c r="L865" s="67"/>
    </row>
    <row r="866" ht="16.5" customHeight="1">
      <c r="A866" s="67"/>
      <c r="B866" s="83"/>
      <c r="C866" s="84"/>
      <c r="D866" s="78"/>
      <c r="E866" s="67"/>
      <c r="F866" s="98"/>
      <c r="G866" s="99"/>
      <c r="H866" s="67"/>
      <c r="I866" s="67"/>
      <c r="J866" s="67"/>
      <c r="K866" s="67"/>
      <c r="L866" s="67"/>
    </row>
    <row r="867" ht="16.5" customHeight="1">
      <c r="A867" s="67"/>
      <c r="B867" s="83"/>
      <c r="C867" s="84"/>
      <c r="D867" s="78"/>
      <c r="E867" s="67"/>
      <c r="F867" s="98"/>
      <c r="G867" s="99"/>
      <c r="H867" s="67"/>
      <c r="I867" s="67"/>
      <c r="J867" s="67"/>
      <c r="K867" s="67"/>
      <c r="L867" s="67"/>
    </row>
    <row r="868" ht="16.5" customHeight="1">
      <c r="A868" s="67"/>
      <c r="B868" s="83"/>
      <c r="C868" s="84"/>
      <c r="D868" s="78"/>
      <c r="E868" s="67"/>
      <c r="F868" s="98"/>
      <c r="G868" s="99"/>
      <c r="H868" s="67"/>
      <c r="I868" s="67"/>
      <c r="J868" s="67"/>
      <c r="K868" s="67"/>
      <c r="L868" s="67"/>
    </row>
    <row r="869" ht="16.5" customHeight="1">
      <c r="A869" s="67"/>
      <c r="B869" s="83"/>
      <c r="C869" s="84"/>
      <c r="D869" s="78"/>
      <c r="E869" s="67"/>
      <c r="F869" s="98"/>
      <c r="G869" s="99"/>
      <c r="H869" s="67"/>
      <c r="I869" s="67"/>
      <c r="J869" s="67"/>
      <c r="K869" s="67"/>
      <c r="L869" s="67"/>
    </row>
    <row r="870" ht="16.5" customHeight="1">
      <c r="A870" s="67"/>
      <c r="B870" s="83"/>
      <c r="C870" s="84"/>
      <c r="D870" s="78"/>
      <c r="E870" s="67"/>
      <c r="F870" s="98"/>
      <c r="G870" s="99"/>
      <c r="H870" s="67"/>
      <c r="I870" s="67"/>
      <c r="J870" s="67"/>
      <c r="K870" s="67"/>
      <c r="L870" s="67"/>
    </row>
    <row r="871" ht="16.5" customHeight="1">
      <c r="A871" s="67"/>
      <c r="B871" s="83"/>
      <c r="C871" s="84"/>
      <c r="D871" s="78"/>
      <c r="E871" s="67"/>
      <c r="F871" s="98"/>
      <c r="G871" s="99"/>
      <c r="H871" s="67"/>
      <c r="I871" s="67"/>
      <c r="J871" s="67"/>
      <c r="K871" s="67"/>
      <c r="L871" s="67"/>
    </row>
    <row r="872" ht="16.5" customHeight="1">
      <c r="A872" s="67"/>
      <c r="B872" s="83"/>
      <c r="C872" s="84"/>
      <c r="D872" s="78"/>
      <c r="E872" s="67"/>
      <c r="F872" s="98"/>
      <c r="G872" s="99"/>
      <c r="H872" s="67"/>
      <c r="I872" s="67"/>
      <c r="J872" s="67"/>
      <c r="K872" s="67"/>
      <c r="L872" s="67"/>
    </row>
    <row r="873" ht="16.5" customHeight="1">
      <c r="A873" s="67"/>
      <c r="B873" s="83"/>
      <c r="C873" s="84"/>
      <c r="D873" s="78"/>
      <c r="E873" s="67"/>
      <c r="F873" s="98"/>
      <c r="G873" s="99"/>
      <c r="H873" s="67"/>
      <c r="I873" s="67"/>
      <c r="J873" s="67"/>
      <c r="K873" s="67"/>
      <c r="L873" s="67"/>
    </row>
    <row r="874" ht="16.5" customHeight="1">
      <c r="A874" s="67"/>
      <c r="B874" s="83"/>
      <c r="C874" s="84"/>
      <c r="D874" s="78"/>
      <c r="E874" s="67"/>
      <c r="F874" s="98"/>
      <c r="G874" s="99"/>
      <c r="H874" s="67"/>
      <c r="I874" s="67"/>
      <c r="J874" s="67"/>
      <c r="K874" s="67"/>
      <c r="L874" s="67"/>
    </row>
    <row r="875" ht="16.5" customHeight="1">
      <c r="A875" s="67"/>
      <c r="B875" s="83"/>
      <c r="C875" s="84"/>
      <c r="D875" s="78"/>
      <c r="E875" s="67"/>
      <c r="F875" s="98"/>
      <c r="G875" s="99"/>
      <c r="H875" s="67"/>
      <c r="I875" s="67"/>
      <c r="J875" s="67"/>
      <c r="K875" s="67"/>
      <c r="L875" s="67"/>
    </row>
    <row r="876" ht="16.5" customHeight="1">
      <c r="A876" s="67"/>
      <c r="B876" s="83"/>
      <c r="C876" s="84"/>
      <c r="D876" s="78"/>
      <c r="E876" s="67"/>
      <c r="F876" s="98"/>
      <c r="G876" s="99"/>
      <c r="H876" s="67"/>
      <c r="I876" s="67"/>
      <c r="J876" s="67"/>
      <c r="K876" s="67"/>
      <c r="L876" s="67"/>
    </row>
    <row r="877" ht="16.5" customHeight="1">
      <c r="A877" s="67"/>
      <c r="B877" s="83"/>
      <c r="C877" s="84"/>
      <c r="D877" s="78"/>
      <c r="E877" s="67"/>
      <c r="F877" s="98"/>
      <c r="G877" s="99"/>
      <c r="H877" s="67"/>
      <c r="I877" s="67"/>
      <c r="J877" s="67"/>
      <c r="K877" s="67"/>
      <c r="L877" s="67"/>
    </row>
    <row r="878" ht="16.5" customHeight="1">
      <c r="A878" s="67"/>
      <c r="B878" s="83"/>
      <c r="C878" s="84"/>
      <c r="D878" s="78"/>
      <c r="E878" s="67"/>
      <c r="F878" s="98"/>
      <c r="G878" s="99"/>
      <c r="H878" s="67"/>
      <c r="I878" s="67"/>
      <c r="J878" s="67"/>
      <c r="K878" s="67"/>
      <c r="L878" s="67"/>
    </row>
    <row r="879" ht="16.5" customHeight="1">
      <c r="A879" s="67"/>
      <c r="B879" s="83"/>
      <c r="C879" s="84"/>
      <c r="D879" s="78"/>
      <c r="E879" s="67"/>
      <c r="F879" s="98"/>
      <c r="G879" s="99"/>
      <c r="H879" s="67"/>
      <c r="I879" s="67"/>
      <c r="J879" s="67"/>
      <c r="K879" s="67"/>
      <c r="L879" s="67"/>
    </row>
    <row r="880" ht="16.5" customHeight="1">
      <c r="A880" s="67"/>
      <c r="B880" s="83"/>
      <c r="C880" s="84"/>
      <c r="D880" s="78"/>
      <c r="E880" s="67"/>
      <c r="F880" s="98"/>
      <c r="G880" s="99"/>
      <c r="H880" s="67"/>
      <c r="I880" s="67"/>
      <c r="J880" s="67"/>
      <c r="K880" s="67"/>
      <c r="L880" s="67"/>
    </row>
    <row r="881" ht="16.5" customHeight="1">
      <c r="A881" s="67"/>
      <c r="B881" s="83"/>
      <c r="C881" s="84"/>
      <c r="D881" s="78"/>
      <c r="E881" s="67"/>
      <c r="F881" s="98"/>
      <c r="G881" s="99"/>
      <c r="H881" s="67"/>
      <c r="I881" s="67"/>
      <c r="J881" s="67"/>
      <c r="K881" s="67"/>
      <c r="L881" s="67"/>
    </row>
    <row r="882" ht="16.5" customHeight="1">
      <c r="A882" s="67"/>
      <c r="B882" s="83"/>
      <c r="C882" s="84"/>
      <c r="D882" s="78"/>
      <c r="E882" s="67"/>
      <c r="F882" s="98"/>
      <c r="G882" s="99"/>
      <c r="H882" s="67"/>
      <c r="I882" s="67"/>
      <c r="J882" s="67"/>
      <c r="K882" s="67"/>
      <c r="L882" s="67"/>
    </row>
    <row r="883" ht="16.5" customHeight="1">
      <c r="A883" s="67"/>
      <c r="B883" s="83"/>
      <c r="C883" s="84"/>
      <c r="D883" s="78"/>
      <c r="E883" s="67"/>
      <c r="F883" s="98"/>
      <c r="G883" s="99"/>
      <c r="H883" s="67"/>
      <c r="I883" s="67"/>
      <c r="J883" s="67"/>
      <c r="K883" s="67"/>
      <c r="L883" s="67"/>
    </row>
    <row r="884" ht="16.5" customHeight="1">
      <c r="A884" s="67"/>
      <c r="B884" s="83"/>
      <c r="C884" s="84"/>
      <c r="D884" s="78"/>
      <c r="E884" s="67"/>
      <c r="F884" s="98"/>
      <c r="G884" s="99"/>
      <c r="H884" s="67"/>
      <c r="I884" s="67"/>
      <c r="J884" s="67"/>
      <c r="K884" s="67"/>
      <c r="L884" s="67"/>
    </row>
    <row r="885" ht="16.5" customHeight="1">
      <c r="A885" s="67"/>
      <c r="B885" s="83"/>
      <c r="C885" s="84"/>
      <c r="D885" s="78"/>
      <c r="E885" s="67"/>
      <c r="F885" s="98"/>
      <c r="G885" s="99"/>
      <c r="H885" s="67"/>
      <c r="I885" s="67"/>
      <c r="J885" s="67"/>
      <c r="K885" s="67"/>
      <c r="L885" s="67"/>
    </row>
    <row r="886" ht="16.5" customHeight="1">
      <c r="A886" s="67"/>
      <c r="B886" s="83"/>
      <c r="C886" s="84"/>
      <c r="D886" s="78"/>
      <c r="E886" s="67"/>
      <c r="F886" s="98"/>
      <c r="G886" s="99"/>
      <c r="H886" s="67"/>
      <c r="I886" s="67"/>
      <c r="J886" s="67"/>
      <c r="K886" s="67"/>
      <c r="L886" s="67"/>
    </row>
    <row r="887" ht="16.5" customHeight="1">
      <c r="A887" s="67"/>
      <c r="B887" s="83"/>
      <c r="C887" s="84"/>
      <c r="D887" s="78"/>
      <c r="E887" s="67"/>
      <c r="F887" s="98"/>
      <c r="G887" s="99"/>
      <c r="H887" s="67"/>
      <c r="I887" s="67"/>
      <c r="J887" s="67"/>
      <c r="K887" s="67"/>
      <c r="L887" s="67"/>
    </row>
    <row r="888" ht="16.5" customHeight="1">
      <c r="A888" s="67"/>
      <c r="B888" s="83"/>
      <c r="C888" s="84"/>
      <c r="D888" s="78"/>
      <c r="E888" s="67"/>
      <c r="F888" s="98"/>
      <c r="G888" s="99"/>
      <c r="H888" s="67"/>
      <c r="I888" s="67"/>
      <c r="J888" s="67"/>
      <c r="K888" s="67"/>
      <c r="L888" s="67"/>
    </row>
    <row r="889" ht="16.5" customHeight="1">
      <c r="A889" s="67"/>
      <c r="B889" s="83"/>
      <c r="C889" s="84"/>
      <c r="D889" s="78"/>
      <c r="E889" s="67"/>
      <c r="F889" s="98"/>
      <c r="G889" s="99"/>
      <c r="H889" s="67"/>
      <c r="I889" s="67"/>
      <c r="J889" s="67"/>
      <c r="K889" s="67"/>
      <c r="L889" s="67"/>
    </row>
    <row r="890" ht="16.5" customHeight="1">
      <c r="A890" s="67"/>
      <c r="B890" s="83"/>
      <c r="C890" s="84"/>
      <c r="D890" s="78"/>
      <c r="E890" s="67"/>
      <c r="F890" s="98"/>
      <c r="G890" s="99"/>
      <c r="H890" s="67"/>
      <c r="I890" s="67"/>
      <c r="J890" s="67"/>
      <c r="K890" s="67"/>
      <c r="L890" s="67"/>
    </row>
    <row r="891" ht="16.5" customHeight="1">
      <c r="A891" s="67"/>
      <c r="B891" s="83"/>
      <c r="C891" s="84"/>
      <c r="D891" s="78"/>
      <c r="E891" s="67"/>
      <c r="F891" s="98"/>
      <c r="G891" s="99"/>
      <c r="H891" s="67"/>
      <c r="I891" s="67"/>
      <c r="J891" s="67"/>
      <c r="K891" s="67"/>
      <c r="L891" s="67"/>
    </row>
    <row r="892" ht="16.5" customHeight="1">
      <c r="A892" s="67"/>
      <c r="B892" s="83"/>
      <c r="C892" s="84"/>
      <c r="D892" s="78"/>
      <c r="E892" s="67"/>
      <c r="F892" s="98"/>
      <c r="G892" s="99"/>
      <c r="H892" s="67"/>
      <c r="I892" s="67"/>
      <c r="J892" s="67"/>
      <c r="K892" s="67"/>
      <c r="L892" s="67"/>
    </row>
    <row r="893" ht="16.5" customHeight="1">
      <c r="A893" s="67"/>
      <c r="B893" s="83"/>
      <c r="C893" s="84"/>
      <c r="D893" s="78"/>
      <c r="E893" s="67"/>
      <c r="F893" s="98"/>
      <c r="G893" s="99"/>
      <c r="H893" s="67"/>
      <c r="I893" s="67"/>
      <c r="J893" s="67"/>
      <c r="K893" s="67"/>
      <c r="L893" s="67"/>
    </row>
    <row r="894" ht="16.5" customHeight="1">
      <c r="A894" s="67"/>
      <c r="B894" s="83"/>
      <c r="C894" s="84"/>
      <c r="D894" s="78"/>
      <c r="E894" s="67"/>
      <c r="F894" s="98"/>
      <c r="G894" s="99"/>
      <c r="H894" s="67"/>
      <c r="I894" s="67"/>
      <c r="J894" s="67"/>
      <c r="K894" s="67"/>
      <c r="L894" s="67"/>
    </row>
    <row r="895" ht="16.5" customHeight="1">
      <c r="A895" s="67"/>
      <c r="B895" s="83"/>
      <c r="C895" s="84"/>
      <c r="D895" s="78"/>
      <c r="E895" s="67"/>
      <c r="F895" s="98"/>
      <c r="G895" s="99"/>
      <c r="H895" s="67"/>
      <c r="I895" s="67"/>
      <c r="J895" s="67"/>
      <c r="K895" s="67"/>
      <c r="L895" s="67"/>
    </row>
    <row r="896" ht="16.5" customHeight="1">
      <c r="A896" s="67"/>
      <c r="B896" s="83"/>
      <c r="C896" s="84"/>
      <c r="D896" s="78"/>
      <c r="E896" s="67"/>
      <c r="F896" s="98"/>
      <c r="G896" s="99"/>
      <c r="H896" s="67"/>
      <c r="I896" s="67"/>
      <c r="J896" s="67"/>
      <c r="K896" s="67"/>
      <c r="L896" s="67"/>
    </row>
    <row r="897" ht="16.5" customHeight="1">
      <c r="A897" s="67"/>
      <c r="B897" s="83"/>
      <c r="C897" s="84"/>
      <c r="D897" s="78"/>
      <c r="E897" s="67"/>
      <c r="F897" s="98"/>
      <c r="G897" s="99"/>
      <c r="H897" s="67"/>
      <c r="I897" s="67"/>
      <c r="J897" s="67"/>
      <c r="K897" s="67"/>
      <c r="L897" s="67"/>
    </row>
    <row r="898" ht="16.5" customHeight="1">
      <c r="A898" s="67"/>
      <c r="B898" s="83"/>
      <c r="C898" s="84"/>
      <c r="D898" s="78"/>
      <c r="E898" s="67"/>
      <c r="F898" s="98"/>
      <c r="G898" s="99"/>
      <c r="H898" s="67"/>
      <c r="I898" s="67"/>
      <c r="J898" s="67"/>
      <c r="K898" s="67"/>
      <c r="L898" s="67"/>
    </row>
    <row r="899" ht="16.5" customHeight="1">
      <c r="A899" s="67"/>
      <c r="B899" s="83"/>
      <c r="C899" s="84"/>
      <c r="D899" s="78"/>
      <c r="E899" s="67"/>
      <c r="F899" s="98"/>
      <c r="G899" s="99"/>
      <c r="H899" s="67"/>
      <c r="I899" s="67"/>
      <c r="J899" s="67"/>
      <c r="K899" s="67"/>
      <c r="L899" s="67"/>
    </row>
    <row r="900" ht="16.5" customHeight="1">
      <c r="A900" s="67"/>
      <c r="B900" s="83"/>
      <c r="C900" s="84"/>
      <c r="D900" s="78"/>
      <c r="E900" s="67"/>
      <c r="F900" s="98"/>
      <c r="G900" s="99"/>
      <c r="H900" s="67"/>
      <c r="I900" s="67"/>
      <c r="J900" s="67"/>
      <c r="K900" s="67"/>
      <c r="L900" s="67"/>
    </row>
    <row r="901" ht="16.5" customHeight="1">
      <c r="A901" s="67"/>
      <c r="B901" s="83"/>
      <c r="C901" s="84"/>
      <c r="D901" s="78"/>
      <c r="E901" s="67"/>
      <c r="F901" s="98"/>
      <c r="G901" s="99"/>
      <c r="H901" s="67"/>
      <c r="I901" s="67"/>
      <c r="J901" s="67"/>
      <c r="K901" s="67"/>
      <c r="L901" s="67"/>
    </row>
    <row r="902" ht="16.5" customHeight="1">
      <c r="A902" s="67"/>
      <c r="B902" s="83"/>
      <c r="C902" s="84"/>
      <c r="D902" s="78"/>
      <c r="E902" s="67"/>
      <c r="F902" s="98"/>
      <c r="G902" s="99"/>
      <c r="H902" s="67"/>
      <c r="I902" s="67"/>
      <c r="J902" s="67"/>
      <c r="K902" s="67"/>
      <c r="L902" s="67"/>
    </row>
    <row r="903" ht="16.5" customHeight="1">
      <c r="A903" s="67"/>
      <c r="B903" s="83"/>
      <c r="C903" s="84"/>
      <c r="D903" s="78"/>
      <c r="E903" s="67"/>
      <c r="F903" s="98"/>
      <c r="G903" s="99"/>
      <c r="H903" s="67"/>
      <c r="I903" s="67"/>
      <c r="J903" s="67"/>
      <c r="K903" s="67"/>
      <c r="L903" s="67"/>
    </row>
    <row r="904" ht="16.5" customHeight="1">
      <c r="A904" s="67"/>
      <c r="B904" s="83"/>
      <c r="C904" s="84"/>
      <c r="D904" s="78"/>
      <c r="E904" s="67"/>
      <c r="F904" s="98"/>
      <c r="G904" s="99"/>
      <c r="H904" s="67"/>
      <c r="I904" s="67"/>
      <c r="J904" s="67"/>
      <c r="K904" s="67"/>
      <c r="L904" s="67"/>
    </row>
    <row r="905" ht="16.5" customHeight="1">
      <c r="A905" s="67"/>
      <c r="B905" s="83"/>
      <c r="C905" s="84"/>
      <c r="D905" s="78"/>
      <c r="E905" s="67"/>
      <c r="F905" s="98"/>
      <c r="G905" s="99"/>
      <c r="H905" s="67"/>
      <c r="I905" s="67"/>
      <c r="J905" s="67"/>
      <c r="K905" s="67"/>
      <c r="L905" s="67"/>
    </row>
    <row r="906" ht="16.5" customHeight="1">
      <c r="A906" s="67"/>
      <c r="B906" s="83"/>
      <c r="C906" s="84"/>
      <c r="D906" s="78"/>
      <c r="E906" s="67"/>
      <c r="F906" s="98"/>
      <c r="G906" s="99"/>
      <c r="H906" s="67"/>
      <c r="I906" s="67"/>
      <c r="J906" s="67"/>
      <c r="K906" s="67"/>
      <c r="L906" s="67"/>
    </row>
    <row r="907" ht="16.5" customHeight="1">
      <c r="A907" s="67"/>
      <c r="B907" s="83"/>
      <c r="C907" s="84"/>
      <c r="D907" s="78"/>
      <c r="E907" s="67"/>
      <c r="F907" s="98"/>
      <c r="G907" s="99"/>
      <c r="H907" s="67"/>
      <c r="I907" s="67"/>
      <c r="J907" s="67"/>
      <c r="K907" s="67"/>
      <c r="L907" s="67"/>
    </row>
    <row r="908" ht="16.5" customHeight="1">
      <c r="A908" s="67"/>
      <c r="B908" s="83"/>
      <c r="C908" s="84"/>
      <c r="D908" s="78"/>
      <c r="E908" s="67"/>
      <c r="F908" s="98"/>
      <c r="G908" s="99"/>
      <c r="H908" s="67"/>
      <c r="I908" s="67"/>
      <c r="J908" s="67"/>
      <c r="K908" s="67"/>
      <c r="L908" s="67"/>
    </row>
    <row r="909" ht="16.5" customHeight="1">
      <c r="A909" s="67"/>
      <c r="B909" s="83"/>
      <c r="C909" s="84"/>
      <c r="D909" s="78"/>
      <c r="E909" s="67"/>
      <c r="F909" s="98"/>
      <c r="G909" s="99"/>
      <c r="H909" s="67"/>
      <c r="I909" s="67"/>
      <c r="J909" s="67"/>
      <c r="K909" s="67"/>
      <c r="L909" s="67"/>
    </row>
    <row r="910" ht="16.5" customHeight="1">
      <c r="A910" s="67"/>
      <c r="B910" s="83"/>
      <c r="C910" s="84"/>
      <c r="D910" s="78"/>
      <c r="E910" s="67"/>
      <c r="F910" s="98"/>
      <c r="G910" s="99"/>
      <c r="H910" s="67"/>
      <c r="I910" s="67"/>
      <c r="J910" s="67"/>
      <c r="K910" s="67"/>
      <c r="L910" s="67"/>
    </row>
    <row r="911" ht="16.5" customHeight="1">
      <c r="A911" s="67"/>
      <c r="B911" s="83"/>
      <c r="C911" s="84"/>
      <c r="D911" s="78"/>
      <c r="E911" s="67"/>
      <c r="F911" s="98"/>
      <c r="G911" s="99"/>
      <c r="H911" s="67"/>
      <c r="I911" s="67"/>
      <c r="J911" s="67"/>
      <c r="K911" s="67"/>
      <c r="L911" s="67"/>
    </row>
    <row r="912" ht="16.5" customHeight="1">
      <c r="A912" s="67"/>
      <c r="B912" s="83"/>
      <c r="C912" s="84"/>
      <c r="D912" s="78"/>
      <c r="E912" s="67"/>
      <c r="F912" s="98"/>
      <c r="G912" s="99"/>
      <c r="H912" s="67"/>
      <c r="I912" s="67"/>
      <c r="J912" s="67"/>
      <c r="K912" s="67"/>
      <c r="L912" s="67"/>
    </row>
    <row r="913" ht="16.5" customHeight="1">
      <c r="A913" s="67"/>
      <c r="B913" s="83"/>
      <c r="C913" s="84"/>
      <c r="D913" s="78"/>
      <c r="E913" s="67"/>
      <c r="F913" s="98"/>
      <c r="G913" s="99"/>
      <c r="H913" s="67"/>
      <c r="I913" s="67"/>
      <c r="J913" s="67"/>
      <c r="K913" s="67"/>
      <c r="L913" s="67"/>
    </row>
    <row r="914" ht="16.5" customHeight="1">
      <c r="A914" s="67"/>
      <c r="B914" s="83"/>
      <c r="C914" s="84"/>
      <c r="D914" s="78"/>
      <c r="E914" s="67"/>
      <c r="F914" s="98"/>
      <c r="G914" s="99"/>
      <c r="H914" s="67"/>
      <c r="I914" s="67"/>
      <c r="J914" s="67"/>
      <c r="K914" s="67"/>
      <c r="L914" s="67"/>
    </row>
    <row r="915" ht="16.5" customHeight="1">
      <c r="A915" s="67"/>
      <c r="B915" s="83"/>
      <c r="C915" s="84"/>
      <c r="D915" s="78"/>
      <c r="E915" s="67"/>
      <c r="F915" s="98"/>
      <c r="G915" s="99"/>
      <c r="H915" s="67"/>
      <c r="I915" s="67"/>
      <c r="J915" s="67"/>
      <c r="K915" s="67"/>
      <c r="L915" s="67"/>
    </row>
    <row r="916" ht="16.5" customHeight="1">
      <c r="A916" s="67"/>
      <c r="B916" s="83"/>
      <c r="C916" s="84"/>
      <c r="D916" s="78"/>
      <c r="E916" s="67"/>
      <c r="F916" s="98"/>
      <c r="G916" s="99"/>
      <c r="H916" s="67"/>
      <c r="I916" s="67"/>
      <c r="J916" s="67"/>
      <c r="K916" s="67"/>
      <c r="L916" s="67"/>
    </row>
    <row r="917" ht="16.5" customHeight="1">
      <c r="A917" s="67"/>
      <c r="B917" s="83"/>
      <c r="C917" s="84"/>
      <c r="D917" s="78"/>
      <c r="E917" s="67"/>
      <c r="F917" s="98"/>
      <c r="G917" s="99"/>
      <c r="H917" s="67"/>
      <c r="I917" s="67"/>
      <c r="J917" s="67"/>
      <c r="K917" s="67"/>
      <c r="L917" s="67"/>
    </row>
    <row r="918" ht="16.5" customHeight="1">
      <c r="A918" s="67"/>
      <c r="B918" s="83"/>
      <c r="C918" s="84"/>
      <c r="D918" s="78"/>
      <c r="E918" s="67"/>
      <c r="F918" s="98"/>
      <c r="G918" s="99"/>
      <c r="H918" s="67"/>
      <c r="I918" s="67"/>
      <c r="J918" s="67"/>
      <c r="K918" s="67"/>
      <c r="L918" s="67"/>
    </row>
    <row r="919" ht="16.5" customHeight="1">
      <c r="A919" s="67"/>
      <c r="B919" s="83"/>
      <c r="C919" s="84"/>
      <c r="D919" s="78"/>
      <c r="E919" s="67"/>
      <c r="F919" s="98"/>
      <c r="G919" s="99"/>
      <c r="H919" s="67"/>
      <c r="I919" s="67"/>
      <c r="J919" s="67"/>
      <c r="K919" s="67"/>
      <c r="L919" s="67"/>
    </row>
    <row r="920" ht="16.5" customHeight="1">
      <c r="A920" s="67"/>
      <c r="B920" s="83"/>
      <c r="C920" s="84"/>
      <c r="D920" s="78"/>
      <c r="E920" s="67"/>
      <c r="F920" s="98"/>
      <c r="G920" s="99"/>
      <c r="H920" s="67"/>
      <c r="I920" s="67"/>
      <c r="J920" s="67"/>
      <c r="K920" s="67"/>
      <c r="L920" s="67"/>
    </row>
    <row r="921" ht="16.5" customHeight="1">
      <c r="A921" s="67"/>
      <c r="B921" s="83"/>
      <c r="C921" s="84"/>
      <c r="D921" s="78"/>
      <c r="E921" s="67"/>
      <c r="F921" s="98"/>
      <c r="G921" s="99"/>
      <c r="H921" s="67"/>
      <c r="I921" s="67"/>
      <c r="J921" s="67"/>
      <c r="K921" s="67"/>
      <c r="L921" s="67"/>
    </row>
    <row r="922" ht="16.5" customHeight="1">
      <c r="A922" s="67"/>
      <c r="B922" s="83"/>
      <c r="C922" s="84"/>
      <c r="D922" s="78"/>
      <c r="E922" s="67"/>
      <c r="F922" s="98"/>
      <c r="G922" s="99"/>
      <c r="H922" s="67"/>
      <c r="I922" s="67"/>
      <c r="J922" s="67"/>
      <c r="K922" s="67"/>
      <c r="L922" s="67"/>
    </row>
    <row r="923" ht="16.5" customHeight="1">
      <c r="A923" s="67"/>
      <c r="B923" s="83"/>
      <c r="C923" s="84"/>
      <c r="D923" s="78"/>
      <c r="E923" s="67"/>
      <c r="F923" s="98"/>
      <c r="G923" s="99"/>
      <c r="H923" s="67"/>
      <c r="I923" s="67"/>
      <c r="J923" s="67"/>
      <c r="K923" s="67"/>
      <c r="L923" s="67"/>
    </row>
    <row r="924" ht="16.5" customHeight="1">
      <c r="A924" s="67"/>
      <c r="B924" s="83"/>
      <c r="C924" s="84"/>
      <c r="D924" s="78"/>
      <c r="E924" s="67"/>
      <c r="F924" s="98"/>
      <c r="G924" s="99"/>
      <c r="H924" s="67"/>
      <c r="I924" s="67"/>
      <c r="J924" s="67"/>
      <c r="K924" s="67"/>
      <c r="L924" s="67"/>
    </row>
    <row r="925" ht="16.5" customHeight="1">
      <c r="A925" s="67"/>
      <c r="B925" s="83"/>
      <c r="C925" s="84"/>
      <c r="D925" s="78"/>
      <c r="E925" s="67"/>
      <c r="F925" s="98"/>
      <c r="G925" s="99"/>
      <c r="H925" s="67"/>
      <c r="I925" s="67"/>
      <c r="J925" s="67"/>
      <c r="K925" s="67"/>
      <c r="L925" s="67"/>
    </row>
    <row r="926" ht="16.5" customHeight="1">
      <c r="A926" s="67"/>
      <c r="B926" s="83"/>
      <c r="C926" s="84"/>
      <c r="D926" s="78"/>
      <c r="E926" s="67"/>
      <c r="F926" s="98"/>
      <c r="G926" s="99"/>
      <c r="H926" s="67"/>
      <c r="I926" s="67"/>
      <c r="J926" s="67"/>
      <c r="K926" s="67"/>
      <c r="L926" s="67"/>
    </row>
    <row r="927" ht="16.5" customHeight="1">
      <c r="A927" s="67"/>
      <c r="B927" s="83"/>
      <c r="C927" s="84"/>
      <c r="D927" s="78"/>
      <c r="E927" s="67"/>
      <c r="F927" s="98"/>
      <c r="G927" s="99"/>
      <c r="H927" s="67"/>
      <c r="I927" s="67"/>
      <c r="J927" s="67"/>
      <c r="K927" s="67"/>
      <c r="L927" s="67"/>
    </row>
    <row r="928" ht="16.5" customHeight="1">
      <c r="A928" s="67"/>
      <c r="B928" s="83"/>
      <c r="C928" s="84"/>
      <c r="D928" s="78"/>
      <c r="E928" s="67"/>
      <c r="F928" s="98"/>
      <c r="G928" s="99"/>
      <c r="H928" s="67"/>
      <c r="I928" s="67"/>
      <c r="J928" s="67"/>
      <c r="K928" s="67"/>
      <c r="L928" s="67"/>
    </row>
    <row r="929" ht="16.5" customHeight="1">
      <c r="A929" s="67"/>
      <c r="B929" s="83"/>
      <c r="C929" s="84"/>
      <c r="D929" s="78"/>
      <c r="E929" s="67"/>
      <c r="F929" s="98"/>
      <c r="G929" s="99"/>
      <c r="H929" s="67"/>
      <c r="I929" s="67"/>
      <c r="J929" s="67"/>
      <c r="K929" s="67"/>
      <c r="L929" s="67"/>
    </row>
    <row r="930" ht="16.5" customHeight="1">
      <c r="A930" s="67"/>
      <c r="B930" s="83"/>
      <c r="C930" s="84"/>
      <c r="D930" s="78"/>
      <c r="E930" s="67"/>
      <c r="F930" s="98"/>
      <c r="G930" s="99"/>
      <c r="H930" s="67"/>
      <c r="I930" s="67"/>
      <c r="J930" s="67"/>
      <c r="K930" s="67"/>
      <c r="L930" s="67"/>
    </row>
    <row r="931" ht="16.5" customHeight="1">
      <c r="A931" s="67"/>
      <c r="B931" s="83"/>
      <c r="C931" s="84"/>
      <c r="D931" s="78"/>
      <c r="E931" s="67"/>
      <c r="F931" s="98"/>
      <c r="G931" s="99"/>
      <c r="H931" s="67"/>
      <c r="I931" s="67"/>
      <c r="J931" s="67"/>
      <c r="K931" s="67"/>
      <c r="L931" s="67"/>
    </row>
    <row r="932" ht="16.5" customHeight="1">
      <c r="A932" s="67"/>
      <c r="B932" s="83"/>
      <c r="C932" s="84"/>
      <c r="D932" s="78"/>
      <c r="E932" s="67"/>
      <c r="F932" s="98"/>
      <c r="G932" s="99"/>
      <c r="H932" s="67"/>
      <c r="I932" s="67"/>
      <c r="J932" s="67"/>
      <c r="K932" s="67"/>
      <c r="L932" s="67"/>
    </row>
    <row r="933" ht="16.5" customHeight="1">
      <c r="A933" s="67"/>
      <c r="B933" s="83"/>
      <c r="C933" s="84"/>
      <c r="D933" s="78"/>
      <c r="E933" s="67"/>
      <c r="F933" s="98"/>
      <c r="G933" s="99"/>
      <c r="H933" s="67"/>
      <c r="I933" s="67"/>
      <c r="J933" s="67"/>
      <c r="K933" s="67"/>
      <c r="L933" s="67"/>
    </row>
    <row r="934" ht="16.5" customHeight="1">
      <c r="A934" s="67"/>
      <c r="B934" s="83"/>
      <c r="C934" s="84"/>
      <c r="D934" s="78"/>
      <c r="E934" s="67"/>
      <c r="F934" s="98"/>
      <c r="G934" s="99"/>
      <c r="H934" s="67"/>
      <c r="I934" s="67"/>
      <c r="J934" s="67"/>
      <c r="K934" s="67"/>
      <c r="L934" s="67"/>
    </row>
    <row r="935" ht="16.5" customHeight="1">
      <c r="A935" s="67"/>
      <c r="B935" s="83"/>
      <c r="C935" s="84"/>
      <c r="D935" s="78"/>
      <c r="E935" s="67"/>
      <c r="F935" s="98"/>
      <c r="G935" s="99"/>
      <c r="H935" s="67"/>
      <c r="I935" s="67"/>
      <c r="J935" s="67"/>
      <c r="K935" s="67"/>
      <c r="L935" s="67"/>
    </row>
    <row r="936" ht="16.5" customHeight="1">
      <c r="A936" s="67"/>
      <c r="B936" s="83"/>
      <c r="C936" s="84"/>
      <c r="D936" s="78"/>
      <c r="E936" s="67"/>
      <c r="F936" s="98"/>
      <c r="G936" s="99"/>
      <c r="H936" s="67"/>
      <c r="I936" s="67"/>
      <c r="J936" s="67"/>
      <c r="K936" s="67"/>
      <c r="L936" s="67"/>
    </row>
    <row r="937" ht="16.5" customHeight="1">
      <c r="A937" s="67"/>
      <c r="B937" s="83"/>
      <c r="C937" s="84"/>
      <c r="D937" s="78"/>
      <c r="E937" s="67"/>
      <c r="F937" s="98"/>
      <c r="G937" s="99"/>
      <c r="H937" s="67"/>
      <c r="I937" s="67"/>
      <c r="J937" s="67"/>
      <c r="K937" s="67"/>
      <c r="L937" s="67"/>
    </row>
    <row r="938" ht="16.5" customHeight="1">
      <c r="A938" s="67"/>
      <c r="B938" s="83"/>
      <c r="C938" s="84"/>
      <c r="D938" s="78"/>
      <c r="E938" s="67"/>
      <c r="F938" s="98"/>
      <c r="G938" s="99"/>
      <c r="H938" s="67"/>
      <c r="I938" s="67"/>
      <c r="J938" s="67"/>
      <c r="K938" s="67"/>
      <c r="L938" s="67"/>
    </row>
    <row r="939" ht="16.5" customHeight="1">
      <c r="A939" s="67"/>
      <c r="B939" s="83"/>
      <c r="C939" s="84"/>
      <c r="D939" s="78"/>
      <c r="E939" s="67"/>
      <c r="F939" s="98"/>
      <c r="G939" s="99"/>
      <c r="H939" s="67"/>
      <c r="I939" s="67"/>
      <c r="J939" s="67"/>
      <c r="K939" s="67"/>
      <c r="L939" s="67"/>
    </row>
    <row r="940" ht="16.5" customHeight="1">
      <c r="A940" s="67"/>
      <c r="B940" s="83"/>
      <c r="C940" s="84"/>
      <c r="D940" s="78"/>
      <c r="E940" s="67"/>
      <c r="F940" s="98"/>
      <c r="G940" s="99"/>
      <c r="H940" s="67"/>
      <c r="I940" s="67"/>
      <c r="J940" s="67"/>
      <c r="K940" s="67"/>
      <c r="L940" s="67"/>
    </row>
    <row r="941" ht="16.5" customHeight="1">
      <c r="A941" s="67"/>
      <c r="B941" s="83"/>
      <c r="C941" s="84"/>
      <c r="D941" s="78"/>
      <c r="E941" s="67"/>
      <c r="F941" s="98"/>
      <c r="G941" s="99"/>
      <c r="H941" s="67"/>
      <c r="I941" s="67"/>
      <c r="J941" s="67"/>
      <c r="K941" s="67"/>
      <c r="L941" s="67"/>
    </row>
    <row r="942" ht="16.5" customHeight="1">
      <c r="A942" s="67"/>
      <c r="B942" s="83"/>
      <c r="C942" s="84"/>
      <c r="D942" s="78"/>
      <c r="E942" s="67"/>
      <c r="F942" s="98"/>
      <c r="G942" s="99"/>
      <c r="H942" s="67"/>
      <c r="I942" s="67"/>
      <c r="J942" s="67"/>
      <c r="K942" s="67"/>
      <c r="L942" s="67"/>
    </row>
    <row r="943" ht="16.5" customHeight="1">
      <c r="A943" s="67"/>
      <c r="B943" s="83"/>
      <c r="C943" s="84"/>
      <c r="D943" s="78"/>
      <c r="E943" s="67"/>
      <c r="F943" s="98"/>
      <c r="G943" s="99"/>
      <c r="H943" s="67"/>
      <c r="I943" s="67"/>
      <c r="J943" s="67"/>
      <c r="K943" s="67"/>
      <c r="L943" s="67"/>
    </row>
    <row r="944" ht="16.5" customHeight="1">
      <c r="A944" s="67"/>
      <c r="B944" s="83"/>
      <c r="C944" s="84"/>
      <c r="D944" s="78"/>
      <c r="E944" s="67"/>
      <c r="F944" s="98"/>
      <c r="G944" s="99"/>
      <c r="H944" s="67"/>
      <c r="I944" s="67"/>
      <c r="J944" s="67"/>
      <c r="K944" s="67"/>
      <c r="L944" s="67"/>
    </row>
    <row r="945" ht="16.5" customHeight="1">
      <c r="A945" s="67"/>
      <c r="B945" s="83"/>
      <c r="C945" s="84"/>
      <c r="D945" s="78"/>
      <c r="E945" s="67"/>
      <c r="F945" s="98"/>
      <c r="G945" s="99"/>
      <c r="H945" s="67"/>
      <c r="I945" s="67"/>
      <c r="J945" s="67"/>
      <c r="K945" s="67"/>
      <c r="L945" s="67"/>
    </row>
    <row r="946" ht="16.5" customHeight="1">
      <c r="A946" s="67"/>
      <c r="B946" s="83"/>
      <c r="C946" s="84"/>
      <c r="D946" s="78"/>
      <c r="E946" s="67"/>
      <c r="F946" s="98"/>
      <c r="G946" s="99"/>
      <c r="H946" s="67"/>
      <c r="I946" s="67"/>
      <c r="J946" s="67"/>
      <c r="K946" s="67"/>
      <c r="L946" s="67"/>
    </row>
    <row r="947" ht="16.5" customHeight="1">
      <c r="A947" s="67"/>
      <c r="B947" s="83"/>
      <c r="C947" s="84"/>
      <c r="D947" s="78"/>
      <c r="E947" s="67"/>
      <c r="F947" s="98"/>
      <c r="G947" s="99"/>
      <c r="H947" s="67"/>
      <c r="I947" s="67"/>
      <c r="J947" s="67"/>
      <c r="K947" s="67"/>
      <c r="L947" s="67"/>
    </row>
    <row r="948" ht="16.5" customHeight="1">
      <c r="A948" s="67"/>
      <c r="B948" s="83"/>
      <c r="C948" s="84"/>
      <c r="D948" s="78"/>
      <c r="E948" s="67"/>
      <c r="F948" s="98"/>
      <c r="G948" s="99"/>
      <c r="H948" s="67"/>
      <c r="I948" s="67"/>
      <c r="J948" s="67"/>
      <c r="K948" s="67"/>
      <c r="L948" s="67"/>
    </row>
    <row r="949" ht="16.5" customHeight="1">
      <c r="A949" s="67"/>
      <c r="B949" s="83"/>
      <c r="C949" s="84"/>
      <c r="D949" s="78"/>
      <c r="E949" s="67"/>
      <c r="F949" s="98"/>
      <c r="G949" s="99"/>
      <c r="H949" s="67"/>
      <c r="I949" s="67"/>
      <c r="J949" s="67"/>
      <c r="K949" s="67"/>
      <c r="L949" s="67"/>
    </row>
    <row r="950" ht="16.5" customHeight="1">
      <c r="A950" s="67"/>
      <c r="B950" s="83"/>
      <c r="C950" s="84"/>
      <c r="D950" s="78"/>
      <c r="E950" s="67"/>
      <c r="F950" s="98"/>
      <c r="G950" s="99"/>
      <c r="H950" s="67"/>
      <c r="I950" s="67"/>
      <c r="J950" s="67"/>
      <c r="K950" s="67"/>
      <c r="L950" s="67"/>
    </row>
    <row r="951" ht="16.5" customHeight="1">
      <c r="A951" s="67"/>
      <c r="B951" s="83"/>
      <c r="C951" s="84"/>
      <c r="D951" s="78"/>
      <c r="E951" s="67"/>
      <c r="F951" s="98"/>
      <c r="G951" s="99"/>
      <c r="H951" s="67"/>
      <c r="I951" s="67"/>
      <c r="J951" s="67"/>
      <c r="K951" s="67"/>
      <c r="L951" s="67"/>
    </row>
    <row r="952" ht="16.5" customHeight="1">
      <c r="A952" s="67"/>
      <c r="B952" s="83"/>
      <c r="C952" s="84"/>
      <c r="D952" s="78"/>
      <c r="E952" s="67"/>
      <c r="F952" s="98"/>
      <c r="G952" s="99"/>
      <c r="H952" s="67"/>
      <c r="I952" s="67"/>
      <c r="J952" s="67"/>
      <c r="K952" s="67"/>
      <c r="L952" s="67"/>
    </row>
    <row r="953" ht="16.5" customHeight="1">
      <c r="A953" s="67"/>
      <c r="B953" s="83"/>
      <c r="C953" s="84"/>
      <c r="D953" s="78"/>
      <c r="E953" s="67"/>
      <c r="F953" s="98"/>
      <c r="G953" s="99"/>
      <c r="H953" s="67"/>
      <c r="I953" s="67"/>
      <c r="J953" s="67"/>
      <c r="K953" s="67"/>
      <c r="L953" s="67"/>
    </row>
    <row r="954" ht="16.5" customHeight="1">
      <c r="A954" s="67"/>
      <c r="B954" s="83"/>
      <c r="C954" s="84"/>
      <c r="D954" s="78"/>
      <c r="E954" s="67"/>
      <c r="F954" s="98"/>
      <c r="G954" s="99"/>
      <c r="H954" s="67"/>
      <c r="I954" s="67"/>
      <c r="J954" s="67"/>
      <c r="K954" s="67"/>
      <c r="L954" s="67"/>
    </row>
    <row r="955" ht="16.5" customHeight="1">
      <c r="A955" s="67"/>
      <c r="B955" s="83"/>
      <c r="C955" s="84"/>
      <c r="D955" s="78"/>
      <c r="E955" s="67"/>
      <c r="F955" s="98"/>
      <c r="G955" s="99"/>
      <c r="H955" s="67"/>
      <c r="I955" s="67"/>
      <c r="J955" s="67"/>
      <c r="K955" s="67"/>
      <c r="L955" s="67"/>
    </row>
    <row r="956" ht="16.5" customHeight="1">
      <c r="A956" s="67"/>
      <c r="B956" s="83"/>
      <c r="C956" s="84"/>
      <c r="D956" s="78"/>
      <c r="E956" s="67"/>
      <c r="F956" s="98"/>
      <c r="G956" s="99"/>
      <c r="H956" s="67"/>
      <c r="I956" s="67"/>
      <c r="J956" s="67"/>
      <c r="K956" s="67"/>
      <c r="L956" s="67"/>
    </row>
    <row r="957" ht="16.5" customHeight="1">
      <c r="A957" s="67"/>
      <c r="B957" s="83"/>
      <c r="C957" s="84"/>
      <c r="D957" s="78"/>
      <c r="E957" s="67"/>
      <c r="F957" s="98"/>
      <c r="G957" s="99"/>
      <c r="H957" s="67"/>
      <c r="I957" s="67"/>
      <c r="J957" s="67"/>
      <c r="K957" s="67"/>
      <c r="L957" s="67"/>
    </row>
    <row r="958" ht="16.5" customHeight="1">
      <c r="A958" s="67"/>
      <c r="B958" s="83"/>
      <c r="C958" s="84"/>
      <c r="D958" s="78"/>
      <c r="E958" s="67"/>
      <c r="F958" s="98"/>
      <c r="G958" s="99"/>
      <c r="H958" s="67"/>
      <c r="I958" s="67"/>
      <c r="J958" s="67"/>
      <c r="K958" s="67"/>
      <c r="L958" s="67"/>
    </row>
    <row r="959" ht="16.5" customHeight="1">
      <c r="A959" s="67"/>
      <c r="B959" s="83"/>
      <c r="C959" s="84"/>
      <c r="D959" s="78"/>
      <c r="E959" s="67"/>
      <c r="F959" s="98"/>
      <c r="G959" s="99"/>
      <c r="H959" s="67"/>
      <c r="I959" s="67"/>
      <c r="J959" s="67"/>
      <c r="K959" s="67"/>
      <c r="L959" s="67"/>
    </row>
    <row r="960" ht="16.5" customHeight="1">
      <c r="A960" s="67"/>
      <c r="B960" s="83"/>
      <c r="C960" s="84"/>
      <c r="D960" s="78"/>
      <c r="E960" s="67"/>
      <c r="F960" s="98"/>
      <c r="G960" s="99"/>
      <c r="H960" s="67"/>
      <c r="I960" s="67"/>
      <c r="J960" s="67"/>
      <c r="K960" s="67"/>
      <c r="L960" s="67"/>
    </row>
    <row r="961" ht="16.5" customHeight="1">
      <c r="A961" s="67"/>
      <c r="B961" s="83"/>
      <c r="C961" s="84"/>
      <c r="D961" s="78"/>
      <c r="E961" s="67"/>
      <c r="F961" s="98"/>
      <c r="G961" s="99"/>
      <c r="H961" s="67"/>
      <c r="I961" s="67"/>
      <c r="J961" s="67"/>
      <c r="K961" s="67"/>
      <c r="L961" s="67"/>
    </row>
    <row r="962" ht="16.5" customHeight="1">
      <c r="A962" s="67"/>
      <c r="B962" s="83"/>
      <c r="C962" s="84"/>
      <c r="D962" s="78"/>
      <c r="E962" s="67"/>
      <c r="F962" s="98"/>
      <c r="G962" s="99"/>
      <c r="H962" s="67"/>
      <c r="I962" s="67"/>
      <c r="J962" s="67"/>
      <c r="K962" s="67"/>
      <c r="L962" s="67"/>
    </row>
    <row r="963" ht="16.5" customHeight="1">
      <c r="A963" s="67"/>
      <c r="B963" s="83"/>
      <c r="C963" s="84"/>
      <c r="D963" s="78"/>
      <c r="E963" s="67"/>
      <c r="F963" s="98"/>
      <c r="G963" s="99"/>
      <c r="H963" s="67"/>
      <c r="I963" s="67"/>
      <c r="J963" s="67"/>
      <c r="K963" s="67"/>
      <c r="L963" s="67"/>
    </row>
    <row r="964" ht="16.5" customHeight="1">
      <c r="A964" s="67"/>
      <c r="B964" s="83"/>
      <c r="C964" s="84"/>
      <c r="D964" s="78"/>
      <c r="E964" s="67"/>
      <c r="F964" s="98"/>
      <c r="G964" s="99"/>
      <c r="H964" s="67"/>
      <c r="I964" s="67"/>
      <c r="J964" s="67"/>
      <c r="K964" s="67"/>
      <c r="L964" s="67"/>
    </row>
    <row r="965" ht="16.5" customHeight="1">
      <c r="A965" s="67"/>
      <c r="B965" s="83"/>
      <c r="C965" s="84"/>
      <c r="D965" s="78"/>
      <c r="E965" s="67"/>
      <c r="F965" s="98"/>
      <c r="G965" s="99"/>
      <c r="H965" s="67"/>
      <c r="I965" s="67"/>
      <c r="J965" s="67"/>
      <c r="K965" s="67"/>
      <c r="L965" s="67"/>
    </row>
    <row r="966" ht="16.5" customHeight="1">
      <c r="A966" s="67"/>
      <c r="B966" s="83"/>
      <c r="C966" s="84"/>
      <c r="D966" s="78"/>
      <c r="E966" s="67"/>
      <c r="F966" s="98"/>
      <c r="G966" s="99"/>
      <c r="H966" s="67"/>
      <c r="I966" s="67"/>
      <c r="J966" s="67"/>
      <c r="K966" s="67"/>
      <c r="L966" s="67"/>
    </row>
    <row r="967" ht="16.5" customHeight="1">
      <c r="A967" s="67"/>
      <c r="B967" s="83"/>
      <c r="C967" s="84"/>
      <c r="D967" s="78"/>
      <c r="E967" s="67"/>
      <c r="F967" s="98"/>
      <c r="G967" s="99"/>
      <c r="H967" s="67"/>
      <c r="I967" s="67"/>
      <c r="J967" s="67"/>
      <c r="K967" s="67"/>
      <c r="L967" s="67"/>
    </row>
    <row r="968" ht="16.5" customHeight="1">
      <c r="A968" s="67"/>
      <c r="B968" s="83"/>
      <c r="C968" s="84"/>
      <c r="D968" s="78"/>
      <c r="E968" s="67"/>
      <c r="F968" s="98"/>
      <c r="G968" s="99"/>
      <c r="H968" s="67"/>
      <c r="I968" s="67"/>
      <c r="J968" s="67"/>
      <c r="K968" s="67"/>
      <c r="L968" s="67"/>
    </row>
    <row r="969" ht="16.5" customHeight="1">
      <c r="A969" s="67"/>
      <c r="B969" s="83"/>
      <c r="C969" s="84"/>
      <c r="D969" s="78"/>
      <c r="E969" s="67"/>
      <c r="F969" s="98"/>
      <c r="G969" s="99"/>
      <c r="H969" s="67"/>
      <c r="I969" s="67"/>
      <c r="J969" s="67"/>
      <c r="K969" s="67"/>
      <c r="L969" s="67"/>
    </row>
    <row r="970" ht="16.5" customHeight="1">
      <c r="A970" s="67"/>
      <c r="B970" s="83"/>
      <c r="C970" s="84"/>
      <c r="D970" s="78"/>
      <c r="E970" s="67"/>
      <c r="F970" s="98"/>
      <c r="G970" s="99"/>
      <c r="H970" s="67"/>
      <c r="I970" s="67"/>
      <c r="J970" s="67"/>
      <c r="K970" s="67"/>
      <c r="L970" s="67"/>
    </row>
    <row r="971" ht="16.5" customHeight="1">
      <c r="A971" s="67"/>
      <c r="B971" s="83"/>
      <c r="C971" s="84"/>
      <c r="D971" s="78"/>
      <c r="E971" s="67"/>
      <c r="F971" s="98"/>
      <c r="G971" s="99"/>
      <c r="H971" s="67"/>
      <c r="I971" s="67"/>
      <c r="J971" s="67"/>
      <c r="K971" s="67"/>
      <c r="L971" s="67"/>
    </row>
    <row r="972" ht="16.5" customHeight="1">
      <c r="A972" s="67"/>
      <c r="B972" s="83"/>
      <c r="C972" s="84"/>
      <c r="D972" s="78"/>
      <c r="E972" s="67"/>
      <c r="F972" s="98"/>
      <c r="G972" s="99"/>
      <c r="H972" s="67"/>
      <c r="I972" s="67"/>
      <c r="J972" s="67"/>
      <c r="K972" s="67"/>
      <c r="L972" s="67"/>
    </row>
    <row r="973" ht="16.5" customHeight="1">
      <c r="A973" s="67"/>
      <c r="B973" s="83"/>
      <c r="C973" s="84"/>
      <c r="D973" s="78"/>
      <c r="E973" s="67"/>
      <c r="F973" s="98"/>
      <c r="G973" s="99"/>
      <c r="H973" s="67"/>
      <c r="I973" s="67"/>
      <c r="J973" s="67"/>
      <c r="K973" s="67"/>
      <c r="L973" s="67"/>
    </row>
    <row r="974" ht="16.5" customHeight="1">
      <c r="A974" s="67"/>
      <c r="B974" s="83"/>
      <c r="C974" s="84"/>
      <c r="D974" s="78"/>
      <c r="E974" s="67"/>
      <c r="F974" s="98"/>
      <c r="G974" s="99"/>
      <c r="H974" s="67"/>
      <c r="I974" s="67"/>
      <c r="J974" s="67"/>
      <c r="K974" s="67"/>
      <c r="L974" s="67"/>
    </row>
    <row r="975" ht="16.5" customHeight="1">
      <c r="A975" s="67"/>
      <c r="B975" s="83"/>
      <c r="C975" s="84"/>
      <c r="D975" s="78"/>
      <c r="E975" s="67"/>
      <c r="F975" s="98"/>
      <c r="G975" s="99"/>
      <c r="H975" s="67"/>
      <c r="I975" s="67"/>
      <c r="J975" s="67"/>
      <c r="K975" s="67"/>
      <c r="L975" s="67"/>
    </row>
    <row r="976" ht="16.5" customHeight="1">
      <c r="A976" s="67"/>
      <c r="B976" s="83"/>
      <c r="C976" s="84"/>
      <c r="D976" s="78"/>
      <c r="E976" s="67"/>
      <c r="F976" s="98"/>
      <c r="G976" s="99"/>
      <c r="H976" s="67"/>
      <c r="I976" s="67"/>
      <c r="J976" s="67"/>
      <c r="K976" s="67"/>
      <c r="L976" s="67"/>
    </row>
    <row r="977" ht="16.5" customHeight="1">
      <c r="A977" s="67"/>
      <c r="B977" s="83"/>
      <c r="C977" s="84"/>
      <c r="D977" s="78"/>
      <c r="E977" s="67"/>
      <c r="F977" s="98"/>
      <c r="G977" s="99"/>
      <c r="H977" s="67"/>
      <c r="I977" s="67"/>
      <c r="J977" s="67"/>
      <c r="K977" s="67"/>
      <c r="L977" s="67"/>
    </row>
    <row r="978" ht="16.5" customHeight="1">
      <c r="A978" s="67"/>
      <c r="B978" s="83"/>
      <c r="C978" s="84"/>
      <c r="D978" s="78"/>
      <c r="E978" s="67"/>
      <c r="F978" s="98"/>
      <c r="G978" s="99"/>
      <c r="H978" s="67"/>
      <c r="I978" s="67"/>
      <c r="J978" s="67"/>
      <c r="K978" s="67"/>
      <c r="L978" s="67"/>
    </row>
    <row r="979" ht="16.5" customHeight="1">
      <c r="A979" s="67"/>
      <c r="B979" s="83"/>
      <c r="C979" s="84"/>
      <c r="D979" s="78"/>
      <c r="E979" s="67"/>
      <c r="F979" s="98"/>
      <c r="G979" s="99"/>
      <c r="H979" s="67"/>
      <c r="I979" s="67"/>
      <c r="J979" s="67"/>
      <c r="K979" s="67"/>
      <c r="L979" s="67"/>
    </row>
    <row r="980" ht="16.5" customHeight="1">
      <c r="A980" s="67"/>
      <c r="B980" s="83"/>
      <c r="C980" s="84"/>
      <c r="D980" s="78"/>
      <c r="E980" s="67"/>
      <c r="F980" s="98"/>
      <c r="G980" s="99"/>
      <c r="H980" s="67"/>
      <c r="I980" s="67"/>
      <c r="J980" s="67"/>
      <c r="K980" s="67"/>
      <c r="L980" s="67"/>
    </row>
    <row r="981" ht="16.5" customHeight="1">
      <c r="A981" s="67"/>
      <c r="B981" s="83"/>
      <c r="C981" s="84"/>
      <c r="D981" s="78"/>
      <c r="E981" s="67"/>
      <c r="F981" s="98"/>
      <c r="G981" s="99"/>
      <c r="H981" s="67"/>
      <c r="I981" s="67"/>
      <c r="J981" s="67"/>
      <c r="K981" s="67"/>
      <c r="L981" s="67"/>
    </row>
    <row r="982" ht="16.5" customHeight="1">
      <c r="A982" s="67"/>
      <c r="B982" s="83"/>
      <c r="C982" s="84"/>
      <c r="D982" s="78"/>
      <c r="E982" s="67"/>
      <c r="F982" s="98"/>
      <c r="G982" s="99"/>
      <c r="H982" s="67"/>
      <c r="I982" s="67"/>
      <c r="J982" s="67"/>
      <c r="K982" s="67"/>
      <c r="L982" s="67"/>
    </row>
    <row r="983" ht="16.5" customHeight="1">
      <c r="A983" s="67"/>
      <c r="B983" s="83"/>
      <c r="C983" s="84"/>
      <c r="D983" s="78"/>
      <c r="E983" s="67"/>
      <c r="F983" s="98"/>
      <c r="G983" s="99"/>
      <c r="H983" s="67"/>
      <c r="I983" s="67"/>
      <c r="J983" s="67"/>
      <c r="K983" s="67"/>
      <c r="L983" s="67"/>
    </row>
    <row r="984" ht="16.5" customHeight="1">
      <c r="A984" s="67"/>
      <c r="B984" s="83"/>
      <c r="C984" s="84"/>
      <c r="D984" s="78"/>
      <c r="E984" s="67"/>
      <c r="F984" s="98"/>
      <c r="G984" s="99"/>
      <c r="H984" s="67"/>
      <c r="I984" s="67"/>
      <c r="J984" s="67"/>
      <c r="K984" s="67"/>
      <c r="L984" s="67"/>
    </row>
    <row r="985" ht="16.5" customHeight="1">
      <c r="A985" s="67"/>
      <c r="B985" s="83"/>
      <c r="C985" s="84"/>
      <c r="D985" s="78"/>
      <c r="E985" s="67"/>
      <c r="F985" s="98"/>
      <c r="G985" s="99"/>
      <c r="H985" s="67"/>
      <c r="I985" s="67"/>
      <c r="J985" s="67"/>
      <c r="K985" s="67"/>
      <c r="L985" s="67"/>
    </row>
    <row r="986" ht="16.5" customHeight="1">
      <c r="A986" s="67"/>
      <c r="B986" s="83"/>
      <c r="C986" s="84"/>
      <c r="D986" s="78"/>
      <c r="E986" s="67"/>
      <c r="F986" s="98"/>
      <c r="G986" s="99"/>
      <c r="H986" s="67"/>
      <c r="I986" s="67"/>
      <c r="J986" s="67"/>
      <c r="K986" s="67"/>
      <c r="L986" s="67"/>
    </row>
    <row r="987" ht="16.5" customHeight="1">
      <c r="A987" s="67"/>
      <c r="B987" s="83"/>
      <c r="C987" s="84"/>
      <c r="D987" s="78"/>
      <c r="E987" s="67"/>
      <c r="F987" s="98"/>
      <c r="G987" s="99"/>
      <c r="H987" s="67"/>
      <c r="I987" s="67"/>
      <c r="J987" s="67"/>
      <c r="K987" s="67"/>
      <c r="L987" s="67"/>
    </row>
    <row r="988" ht="16.5" customHeight="1">
      <c r="A988" s="67"/>
      <c r="B988" s="83"/>
      <c r="C988" s="84"/>
      <c r="D988" s="78"/>
      <c r="E988" s="67"/>
      <c r="F988" s="98"/>
      <c r="G988" s="99"/>
      <c r="H988" s="67"/>
      <c r="I988" s="67"/>
      <c r="J988" s="67"/>
      <c r="K988" s="67"/>
      <c r="L988" s="67"/>
    </row>
    <row r="989" ht="16.5" customHeight="1">
      <c r="A989" s="67"/>
      <c r="B989" s="83"/>
      <c r="C989" s="84"/>
      <c r="D989" s="78"/>
      <c r="E989" s="67"/>
      <c r="F989" s="98"/>
      <c r="G989" s="99"/>
      <c r="H989" s="67"/>
      <c r="I989" s="67"/>
      <c r="J989" s="67"/>
      <c r="K989" s="67"/>
      <c r="L989" s="67"/>
    </row>
    <row r="990" ht="16.5" customHeight="1">
      <c r="A990" s="67"/>
      <c r="B990" s="83"/>
      <c r="C990" s="84"/>
      <c r="D990" s="78"/>
      <c r="E990" s="67"/>
      <c r="F990" s="98"/>
      <c r="G990" s="99"/>
      <c r="H990" s="67"/>
      <c r="I990" s="67"/>
      <c r="J990" s="67"/>
      <c r="K990" s="67"/>
      <c r="L990" s="67"/>
    </row>
    <row r="991" ht="16.5" customHeight="1">
      <c r="A991" s="67"/>
      <c r="B991" s="83"/>
      <c r="C991" s="84"/>
      <c r="D991" s="78"/>
      <c r="E991" s="67"/>
      <c r="F991" s="98"/>
      <c r="G991" s="99"/>
      <c r="H991" s="67"/>
      <c r="I991" s="67"/>
      <c r="J991" s="67"/>
      <c r="K991" s="67"/>
      <c r="L991" s="67"/>
    </row>
    <row r="992" ht="16.5" customHeight="1">
      <c r="A992" s="67"/>
      <c r="B992" s="83"/>
      <c r="C992" s="84"/>
      <c r="D992" s="78"/>
      <c r="E992" s="67"/>
      <c r="F992" s="98"/>
      <c r="G992" s="99"/>
      <c r="H992" s="67"/>
      <c r="I992" s="67"/>
      <c r="J992" s="67"/>
      <c r="K992" s="67"/>
      <c r="L992" s="67"/>
    </row>
    <row r="993" ht="16.5" customHeight="1">
      <c r="A993" s="67"/>
      <c r="B993" s="83"/>
      <c r="C993" s="84"/>
      <c r="D993" s="78"/>
      <c r="E993" s="67"/>
      <c r="F993" s="98"/>
      <c r="G993" s="99"/>
      <c r="H993" s="67"/>
      <c r="I993" s="67"/>
      <c r="J993" s="67"/>
      <c r="K993" s="67"/>
      <c r="L993" s="67"/>
    </row>
    <row r="994" ht="16.5" customHeight="1">
      <c r="A994" s="67"/>
      <c r="B994" s="83"/>
      <c r="C994" s="84"/>
      <c r="D994" s="78"/>
      <c r="E994" s="67"/>
      <c r="F994" s="98"/>
      <c r="G994" s="99"/>
      <c r="H994" s="67"/>
      <c r="I994" s="67"/>
      <c r="J994" s="67"/>
      <c r="K994" s="67"/>
      <c r="L994" s="67"/>
    </row>
    <row r="995" ht="16.5" customHeight="1">
      <c r="A995" s="67"/>
      <c r="B995" s="83"/>
      <c r="C995" s="84"/>
      <c r="D995" s="78"/>
      <c r="E995" s="67"/>
      <c r="F995" s="98"/>
      <c r="G995" s="99"/>
      <c r="H995" s="67"/>
      <c r="I995" s="67"/>
      <c r="J995" s="67"/>
      <c r="K995" s="67"/>
      <c r="L995" s="67"/>
    </row>
    <row r="996" ht="16.5" customHeight="1">
      <c r="A996" s="67"/>
      <c r="B996" s="83"/>
      <c r="C996" s="84"/>
      <c r="D996" s="78"/>
      <c r="E996" s="67"/>
      <c r="F996" s="98"/>
      <c r="G996" s="99"/>
      <c r="H996" s="67"/>
      <c r="I996" s="67"/>
      <c r="J996" s="67"/>
      <c r="K996" s="67"/>
      <c r="L996" s="67"/>
    </row>
    <row r="997" ht="16.5" customHeight="1">
      <c r="A997" s="67"/>
      <c r="B997" s="83"/>
      <c r="C997" s="84"/>
      <c r="D997" s="78"/>
      <c r="E997" s="67"/>
      <c r="F997" s="98"/>
      <c r="G997" s="99"/>
      <c r="H997" s="67"/>
      <c r="I997" s="67"/>
      <c r="J997" s="67"/>
      <c r="K997" s="67"/>
      <c r="L997" s="67"/>
    </row>
    <row r="998" ht="16.5" customHeight="1">
      <c r="A998" s="67"/>
      <c r="B998" s="83"/>
      <c r="C998" s="84"/>
      <c r="D998" s="78"/>
      <c r="E998" s="67"/>
      <c r="F998" s="98"/>
      <c r="G998" s="99"/>
      <c r="H998" s="67"/>
      <c r="I998" s="67"/>
      <c r="J998" s="67"/>
      <c r="K998" s="67"/>
      <c r="L998" s="67"/>
    </row>
    <row r="999" ht="16.5" customHeight="1">
      <c r="A999" s="67"/>
      <c r="B999" s="83"/>
      <c r="C999" s="84"/>
      <c r="D999" s="78"/>
      <c r="E999" s="67"/>
      <c r="F999" s="98"/>
      <c r="G999" s="99"/>
      <c r="H999" s="67"/>
      <c r="I999" s="67"/>
      <c r="J999" s="67"/>
      <c r="K999" s="67"/>
      <c r="L999" s="67"/>
    </row>
    <row r="1000" ht="16.5" customHeight="1">
      <c r="A1000" s="67"/>
      <c r="B1000" s="83"/>
      <c r="C1000" s="84"/>
      <c r="D1000" s="78"/>
      <c r="E1000" s="67"/>
      <c r="F1000" s="98"/>
      <c r="G1000" s="99"/>
      <c r="H1000" s="67"/>
      <c r="I1000" s="67"/>
      <c r="J1000" s="67"/>
      <c r="K1000" s="67"/>
      <c r="L1000" s="67"/>
    </row>
    <row r="1001" ht="16.5" customHeight="1">
      <c r="A1001" s="67"/>
      <c r="B1001" s="83"/>
      <c r="C1001" s="84"/>
      <c r="D1001" s="78"/>
      <c r="E1001" s="67"/>
      <c r="F1001" s="98"/>
      <c r="G1001" s="99"/>
      <c r="H1001" s="67"/>
      <c r="I1001" s="67"/>
      <c r="J1001" s="67"/>
      <c r="K1001" s="67"/>
      <c r="L1001" s="67"/>
    </row>
    <row r="1002" ht="16.5" customHeight="1">
      <c r="A1002" s="67"/>
      <c r="B1002" s="83"/>
      <c r="C1002" s="84"/>
      <c r="D1002" s="78"/>
      <c r="E1002" s="67"/>
      <c r="F1002" s="98"/>
      <c r="G1002" s="99"/>
      <c r="H1002" s="67"/>
      <c r="I1002" s="67"/>
      <c r="J1002" s="67"/>
      <c r="K1002" s="67"/>
      <c r="L1002" s="67"/>
    </row>
    <row r="1003" ht="16.5" customHeight="1">
      <c r="A1003" s="67"/>
      <c r="B1003" s="83"/>
      <c r="C1003" s="84"/>
      <c r="D1003" s="78"/>
      <c r="E1003" s="67"/>
      <c r="F1003" s="98"/>
      <c r="G1003" s="99"/>
      <c r="H1003" s="67"/>
      <c r="I1003" s="67"/>
      <c r="J1003" s="67"/>
      <c r="K1003" s="67"/>
      <c r="L1003" s="67"/>
    </row>
    <row r="1004" ht="16.5" customHeight="1">
      <c r="A1004" s="67"/>
      <c r="B1004" s="83"/>
      <c r="C1004" s="84"/>
      <c r="D1004" s="78"/>
      <c r="E1004" s="67"/>
      <c r="F1004" s="98"/>
      <c r="G1004" s="99"/>
      <c r="H1004" s="67"/>
      <c r="I1004" s="67"/>
      <c r="J1004" s="67"/>
      <c r="K1004" s="67"/>
      <c r="L1004" s="67"/>
    </row>
    <row r="1005" ht="16.5" customHeight="1">
      <c r="A1005" s="67"/>
      <c r="B1005" s="83"/>
      <c r="C1005" s="84"/>
      <c r="D1005" s="78"/>
      <c r="E1005" s="67"/>
      <c r="F1005" s="98"/>
      <c r="G1005" s="99"/>
      <c r="H1005" s="67"/>
      <c r="I1005" s="67"/>
      <c r="J1005" s="67"/>
      <c r="K1005" s="67"/>
      <c r="L1005" s="67"/>
    </row>
    <row r="1006" ht="16.5" customHeight="1">
      <c r="A1006" s="67"/>
      <c r="B1006" s="83"/>
      <c r="C1006" s="84"/>
      <c r="D1006" s="78"/>
      <c r="E1006" s="67"/>
      <c r="F1006" s="98"/>
      <c r="G1006" s="99"/>
      <c r="H1006" s="67"/>
      <c r="I1006" s="67"/>
      <c r="J1006" s="67"/>
      <c r="K1006" s="67"/>
      <c r="L1006" s="67"/>
    </row>
    <row r="1007" ht="16.5" customHeight="1">
      <c r="A1007" s="67"/>
      <c r="B1007" s="83"/>
      <c r="C1007" s="84"/>
      <c r="D1007" s="78"/>
      <c r="E1007" s="67"/>
      <c r="F1007" s="98"/>
      <c r="G1007" s="99"/>
      <c r="H1007" s="67"/>
      <c r="I1007" s="67"/>
      <c r="J1007" s="67"/>
      <c r="K1007" s="67"/>
      <c r="L1007" s="67"/>
    </row>
    <row r="1008" ht="16.5" customHeight="1">
      <c r="A1008" s="67"/>
      <c r="B1008" s="83"/>
      <c r="C1008" s="84"/>
      <c r="D1008" s="78"/>
      <c r="E1008" s="67"/>
      <c r="F1008" s="98"/>
      <c r="G1008" s="99"/>
      <c r="H1008" s="67"/>
      <c r="I1008" s="67"/>
      <c r="J1008" s="67"/>
      <c r="K1008" s="67"/>
      <c r="L1008" s="67"/>
    </row>
    <row r="1009" ht="16.5" customHeight="1">
      <c r="A1009" s="67"/>
      <c r="B1009" s="83"/>
      <c r="C1009" s="84"/>
      <c r="D1009" s="78"/>
      <c r="E1009" s="67"/>
      <c r="F1009" s="98"/>
      <c r="G1009" s="99"/>
      <c r="H1009" s="67"/>
      <c r="I1009" s="67"/>
      <c r="J1009" s="67"/>
      <c r="K1009" s="67"/>
      <c r="L1009" s="67"/>
    </row>
    <row r="1010" ht="16.5" customHeight="1">
      <c r="A1010" s="67"/>
      <c r="B1010" s="83"/>
      <c r="C1010" s="84"/>
      <c r="D1010" s="78"/>
      <c r="E1010" s="67"/>
      <c r="F1010" s="98"/>
      <c r="G1010" s="99"/>
      <c r="H1010" s="67"/>
      <c r="I1010" s="67"/>
      <c r="J1010" s="67"/>
      <c r="K1010" s="67"/>
      <c r="L1010" s="67"/>
    </row>
    <row r="1011" ht="16.5" customHeight="1">
      <c r="A1011" s="67"/>
      <c r="B1011" s="83"/>
      <c r="C1011" s="84"/>
      <c r="D1011" s="78"/>
      <c r="E1011" s="67"/>
      <c r="F1011" s="98"/>
      <c r="G1011" s="99"/>
      <c r="H1011" s="67"/>
      <c r="I1011" s="67"/>
      <c r="J1011" s="67"/>
      <c r="K1011" s="67"/>
      <c r="L1011" s="67"/>
    </row>
    <row r="1012" ht="16.5" customHeight="1">
      <c r="A1012" s="67"/>
      <c r="B1012" s="83"/>
      <c r="C1012" s="84"/>
      <c r="D1012" s="78"/>
      <c r="E1012" s="67"/>
      <c r="F1012" s="98"/>
      <c r="G1012" s="99"/>
      <c r="H1012" s="67"/>
      <c r="I1012" s="67"/>
      <c r="J1012" s="67"/>
      <c r="K1012" s="67"/>
      <c r="L1012" s="67"/>
    </row>
    <row r="1013" ht="16.5" customHeight="1">
      <c r="A1013" s="67"/>
      <c r="B1013" s="83"/>
      <c r="C1013" s="84"/>
      <c r="D1013" s="78"/>
      <c r="E1013" s="67"/>
      <c r="F1013" s="98"/>
      <c r="G1013" s="99"/>
      <c r="H1013" s="67"/>
      <c r="I1013" s="67"/>
      <c r="J1013" s="67"/>
      <c r="K1013" s="67"/>
      <c r="L1013" s="67"/>
    </row>
    <row r="1014" ht="16.5" customHeight="1">
      <c r="A1014" s="67"/>
      <c r="B1014" s="83"/>
      <c r="C1014" s="84"/>
      <c r="D1014" s="78"/>
      <c r="E1014" s="67"/>
      <c r="F1014" s="98"/>
      <c r="G1014" s="99"/>
      <c r="H1014" s="67"/>
      <c r="I1014" s="67"/>
      <c r="J1014" s="67"/>
      <c r="K1014" s="67"/>
      <c r="L1014" s="67"/>
    </row>
    <row r="1015" ht="16.5" customHeight="1">
      <c r="A1015" s="67"/>
      <c r="B1015" s="83"/>
      <c r="C1015" s="84"/>
      <c r="D1015" s="78"/>
      <c r="E1015" s="67"/>
      <c r="F1015" s="98"/>
      <c r="G1015" s="99"/>
      <c r="H1015" s="67"/>
      <c r="I1015" s="67"/>
      <c r="J1015" s="67"/>
      <c r="K1015" s="67"/>
      <c r="L1015" s="67"/>
    </row>
    <row r="1016" ht="16.5" customHeight="1">
      <c r="A1016" s="67"/>
      <c r="B1016" s="83"/>
      <c r="C1016" s="84"/>
      <c r="D1016" s="78"/>
      <c r="E1016" s="67"/>
      <c r="F1016" s="98"/>
      <c r="G1016" s="99"/>
      <c r="H1016" s="67"/>
      <c r="I1016" s="67"/>
      <c r="J1016" s="67"/>
      <c r="K1016" s="67"/>
      <c r="L1016" s="67"/>
    </row>
    <row r="1017" ht="16.5" customHeight="1">
      <c r="A1017" s="67"/>
      <c r="B1017" s="83"/>
      <c r="C1017" s="84"/>
      <c r="D1017" s="78"/>
      <c r="E1017" s="67"/>
      <c r="F1017" s="98"/>
      <c r="G1017" s="99"/>
      <c r="H1017" s="67"/>
      <c r="I1017" s="67"/>
      <c r="J1017" s="67"/>
      <c r="K1017" s="67"/>
      <c r="L1017" s="67"/>
    </row>
    <row r="1018" ht="16.5" customHeight="1">
      <c r="A1018" s="67"/>
      <c r="B1018" s="83"/>
      <c r="C1018" s="84"/>
      <c r="D1018" s="78"/>
      <c r="E1018" s="67"/>
      <c r="F1018" s="98"/>
      <c r="G1018" s="99"/>
      <c r="H1018" s="67"/>
      <c r="I1018" s="67"/>
      <c r="J1018" s="67"/>
      <c r="K1018" s="67"/>
      <c r="L1018" s="67"/>
    </row>
    <row r="1019" ht="16.5" customHeight="1">
      <c r="A1019" s="67"/>
      <c r="B1019" s="83"/>
      <c r="C1019" s="84"/>
      <c r="D1019" s="78"/>
      <c r="E1019" s="67"/>
      <c r="F1019" s="98"/>
      <c r="G1019" s="99"/>
      <c r="H1019" s="67"/>
      <c r="I1019" s="67"/>
      <c r="J1019" s="67"/>
      <c r="K1019" s="67"/>
      <c r="L1019" s="67"/>
    </row>
    <row r="1020" ht="16.5" customHeight="1">
      <c r="A1020" s="67"/>
      <c r="B1020" s="83"/>
      <c r="C1020" s="84"/>
      <c r="D1020" s="78"/>
      <c r="E1020" s="67"/>
      <c r="F1020" s="98"/>
      <c r="G1020" s="99"/>
      <c r="H1020" s="67"/>
      <c r="I1020" s="67"/>
      <c r="J1020" s="67"/>
      <c r="K1020" s="67"/>
      <c r="L1020" s="67"/>
    </row>
    <row r="1021" ht="16.5" customHeight="1">
      <c r="A1021" s="67"/>
      <c r="B1021" s="83"/>
      <c r="C1021" s="84"/>
      <c r="D1021" s="78"/>
      <c r="E1021" s="67"/>
      <c r="F1021" s="98"/>
      <c r="G1021" s="99"/>
      <c r="H1021" s="67"/>
      <c r="I1021" s="67"/>
      <c r="J1021" s="67"/>
      <c r="K1021" s="67"/>
      <c r="L1021" s="67"/>
    </row>
    <row r="1022" ht="16.5" customHeight="1">
      <c r="A1022" s="67"/>
      <c r="B1022" s="83"/>
      <c r="C1022" s="84"/>
      <c r="D1022" s="78"/>
      <c r="E1022" s="67"/>
      <c r="F1022" s="98"/>
      <c r="G1022" s="99"/>
      <c r="H1022" s="67"/>
      <c r="I1022" s="67"/>
      <c r="J1022" s="67"/>
      <c r="K1022" s="67"/>
      <c r="L1022" s="67"/>
    </row>
    <row r="1023" ht="16.5" customHeight="1">
      <c r="A1023" s="67"/>
      <c r="B1023" s="83"/>
      <c r="C1023" s="84"/>
      <c r="D1023" s="78"/>
      <c r="E1023" s="67"/>
      <c r="F1023" s="98"/>
      <c r="G1023" s="99"/>
      <c r="H1023" s="67"/>
      <c r="I1023" s="67"/>
      <c r="J1023" s="67"/>
      <c r="K1023" s="67"/>
      <c r="L1023" s="67"/>
    </row>
    <row r="1024" ht="16.5" customHeight="1">
      <c r="A1024" s="67"/>
      <c r="B1024" s="83"/>
      <c r="C1024" s="84"/>
      <c r="D1024" s="78"/>
      <c r="E1024" s="67"/>
      <c r="F1024" s="98"/>
      <c r="G1024" s="99"/>
      <c r="H1024" s="67"/>
      <c r="I1024" s="67"/>
      <c r="J1024" s="67"/>
      <c r="K1024" s="67"/>
      <c r="L1024" s="67"/>
    </row>
    <row r="1025" ht="16.5" customHeight="1">
      <c r="A1025" s="67"/>
      <c r="B1025" s="83"/>
      <c r="C1025" s="84"/>
      <c r="D1025" s="78"/>
      <c r="E1025" s="67"/>
      <c r="F1025" s="98"/>
      <c r="G1025" s="99"/>
      <c r="H1025" s="67"/>
      <c r="I1025" s="67"/>
      <c r="J1025" s="67"/>
      <c r="K1025" s="67"/>
      <c r="L1025" s="67"/>
    </row>
    <row r="1026" ht="16.5" customHeight="1">
      <c r="A1026" s="67"/>
      <c r="B1026" s="83"/>
      <c r="C1026" s="84"/>
      <c r="D1026" s="78"/>
      <c r="E1026" s="67"/>
      <c r="F1026" s="98"/>
      <c r="G1026" s="99"/>
      <c r="H1026" s="67"/>
      <c r="I1026" s="67"/>
      <c r="J1026" s="67"/>
      <c r="K1026" s="67"/>
      <c r="L1026" s="67"/>
    </row>
    <row r="1027" ht="16.5" customHeight="1">
      <c r="A1027" s="67"/>
      <c r="B1027" s="83"/>
      <c r="C1027" s="84"/>
      <c r="D1027" s="78"/>
      <c r="E1027" s="67"/>
      <c r="F1027" s="98"/>
      <c r="G1027" s="99"/>
      <c r="H1027" s="67"/>
      <c r="I1027" s="67"/>
      <c r="J1027" s="67"/>
      <c r="K1027" s="67"/>
      <c r="L1027" s="67"/>
    </row>
    <row r="1028" ht="16.5" customHeight="1">
      <c r="A1028" s="67"/>
      <c r="B1028" s="83"/>
      <c r="C1028" s="84"/>
      <c r="D1028" s="78"/>
      <c r="E1028" s="67"/>
      <c r="F1028" s="98"/>
      <c r="G1028" s="99"/>
      <c r="H1028" s="67"/>
      <c r="I1028" s="67"/>
      <c r="J1028" s="67"/>
      <c r="K1028" s="67"/>
      <c r="L1028" s="67"/>
    </row>
    <row r="1029" ht="16.5" customHeight="1">
      <c r="A1029" s="67"/>
      <c r="B1029" s="83"/>
      <c r="C1029" s="84"/>
      <c r="D1029" s="78"/>
      <c r="E1029" s="67"/>
      <c r="F1029" s="98"/>
      <c r="G1029" s="99"/>
      <c r="H1029" s="67"/>
      <c r="I1029" s="67"/>
      <c r="J1029" s="67"/>
      <c r="K1029" s="67"/>
      <c r="L1029" s="67"/>
    </row>
    <row r="1030" ht="16.5" customHeight="1">
      <c r="A1030" s="67"/>
      <c r="B1030" s="83"/>
      <c r="C1030" s="84"/>
      <c r="D1030" s="78"/>
      <c r="E1030" s="67"/>
      <c r="F1030" s="98"/>
      <c r="G1030" s="99"/>
      <c r="H1030" s="67"/>
      <c r="I1030" s="67"/>
      <c r="J1030" s="67"/>
      <c r="K1030" s="67"/>
      <c r="L1030" s="67"/>
    </row>
    <row r="1031" ht="16.5" customHeight="1">
      <c r="A1031" s="67"/>
      <c r="B1031" s="83"/>
      <c r="C1031" s="84"/>
      <c r="D1031" s="78"/>
      <c r="E1031" s="67"/>
      <c r="F1031" s="98"/>
      <c r="G1031" s="99"/>
      <c r="H1031" s="67"/>
      <c r="I1031" s="67"/>
      <c r="J1031" s="67"/>
      <c r="K1031" s="67"/>
      <c r="L1031" s="67"/>
    </row>
    <row r="1032" ht="16.5" customHeight="1">
      <c r="A1032" s="67"/>
      <c r="B1032" s="83"/>
      <c r="C1032" s="84"/>
      <c r="D1032" s="78"/>
      <c r="E1032" s="67"/>
      <c r="F1032" s="98"/>
      <c r="G1032" s="99"/>
      <c r="H1032" s="67"/>
      <c r="I1032" s="67"/>
      <c r="J1032" s="67"/>
      <c r="K1032" s="67"/>
      <c r="L1032" s="67"/>
    </row>
    <row r="1033" ht="16.5" customHeight="1">
      <c r="A1033" s="67"/>
      <c r="B1033" s="83"/>
      <c r="C1033" s="84"/>
      <c r="D1033" s="78"/>
      <c r="E1033" s="67"/>
      <c r="F1033" s="98"/>
      <c r="G1033" s="99"/>
      <c r="H1033" s="67"/>
      <c r="I1033" s="67"/>
      <c r="J1033" s="67"/>
      <c r="K1033" s="67"/>
      <c r="L1033" s="67"/>
    </row>
    <row r="1034" ht="16.5" customHeight="1">
      <c r="A1034" s="67"/>
      <c r="B1034" s="83"/>
      <c r="C1034" s="84"/>
      <c r="D1034" s="78"/>
      <c r="E1034" s="67"/>
      <c r="F1034" s="98"/>
      <c r="G1034" s="99"/>
      <c r="H1034" s="67"/>
      <c r="I1034" s="67"/>
      <c r="J1034" s="67"/>
      <c r="K1034" s="67"/>
      <c r="L1034" s="67"/>
    </row>
    <row r="1035" ht="16.5" customHeight="1">
      <c r="A1035" s="67"/>
      <c r="B1035" s="83"/>
      <c r="C1035" s="84"/>
      <c r="D1035" s="78"/>
      <c r="E1035" s="67"/>
      <c r="F1035" s="98"/>
      <c r="G1035" s="99"/>
      <c r="H1035" s="67"/>
      <c r="I1035" s="67"/>
      <c r="J1035" s="67"/>
      <c r="K1035" s="67"/>
      <c r="L1035" s="67"/>
    </row>
    <row r="1036" ht="16.5" customHeight="1">
      <c r="A1036" s="67"/>
      <c r="B1036" s="83"/>
      <c r="C1036" s="84"/>
      <c r="D1036" s="78"/>
      <c r="E1036" s="67"/>
      <c r="F1036" s="98"/>
      <c r="G1036" s="99"/>
      <c r="H1036" s="67"/>
      <c r="I1036" s="67"/>
      <c r="J1036" s="67"/>
      <c r="K1036" s="67"/>
      <c r="L1036" s="67"/>
    </row>
    <row r="1037" ht="16.5" customHeight="1">
      <c r="A1037" s="67"/>
      <c r="B1037" s="83"/>
      <c r="C1037" s="84"/>
      <c r="D1037" s="78"/>
      <c r="E1037" s="67"/>
      <c r="F1037" s="98"/>
      <c r="G1037" s="99"/>
      <c r="H1037" s="67"/>
      <c r="I1037" s="67"/>
      <c r="J1037" s="67"/>
      <c r="K1037" s="67"/>
      <c r="L1037" s="67"/>
    </row>
    <row r="1038" ht="16.5" customHeight="1">
      <c r="A1038" s="67"/>
      <c r="B1038" s="83"/>
      <c r="C1038" s="84"/>
      <c r="D1038" s="78"/>
      <c r="E1038" s="67"/>
      <c r="F1038" s="98"/>
      <c r="G1038" s="99"/>
      <c r="H1038" s="67"/>
      <c r="I1038" s="67"/>
      <c r="J1038" s="67"/>
      <c r="K1038" s="67"/>
      <c r="L1038" s="67"/>
    </row>
    <row r="1039" ht="16.5" customHeight="1">
      <c r="A1039" s="67"/>
      <c r="B1039" s="83"/>
      <c r="C1039" s="84"/>
      <c r="D1039" s="78"/>
      <c r="E1039" s="67"/>
      <c r="F1039" s="98"/>
      <c r="G1039" s="99"/>
      <c r="H1039" s="67"/>
      <c r="I1039" s="67"/>
      <c r="J1039" s="67"/>
      <c r="K1039" s="67"/>
      <c r="L1039" s="67"/>
    </row>
    <row r="1040" ht="16.5" customHeight="1">
      <c r="A1040" s="67"/>
      <c r="B1040" s="83"/>
      <c r="C1040" s="84"/>
      <c r="D1040" s="78"/>
      <c r="E1040" s="67"/>
      <c r="F1040" s="98"/>
      <c r="G1040" s="99"/>
      <c r="H1040" s="67"/>
      <c r="I1040" s="67"/>
      <c r="J1040" s="67"/>
      <c r="K1040" s="67"/>
      <c r="L1040" s="67"/>
    </row>
    <row r="1041" ht="16.5" customHeight="1">
      <c r="A1041" s="67"/>
      <c r="B1041" s="83"/>
      <c r="C1041" s="84"/>
      <c r="D1041" s="78"/>
      <c r="E1041" s="67"/>
      <c r="F1041" s="98"/>
      <c r="G1041" s="99"/>
      <c r="H1041" s="67"/>
      <c r="I1041" s="67"/>
      <c r="J1041" s="67"/>
      <c r="K1041" s="67"/>
      <c r="L1041" s="67"/>
    </row>
    <row r="1042" ht="16.5" customHeight="1">
      <c r="A1042" s="67"/>
      <c r="B1042" s="83"/>
      <c r="C1042" s="84"/>
      <c r="D1042" s="78"/>
      <c r="E1042" s="67"/>
      <c r="F1042" s="98"/>
      <c r="G1042" s="99"/>
      <c r="H1042" s="67"/>
      <c r="I1042" s="67"/>
      <c r="J1042" s="67"/>
      <c r="K1042" s="67"/>
      <c r="L1042" s="67"/>
    </row>
    <row r="1043" ht="16.5" customHeight="1">
      <c r="A1043" s="67"/>
      <c r="B1043" s="83"/>
      <c r="C1043" s="84"/>
      <c r="D1043" s="78"/>
      <c r="E1043" s="67"/>
      <c r="F1043" s="98"/>
      <c r="G1043" s="99"/>
      <c r="H1043" s="67"/>
      <c r="I1043" s="67"/>
      <c r="J1043" s="67"/>
      <c r="K1043" s="67"/>
      <c r="L1043" s="67"/>
    </row>
    <row r="1044" ht="16.5" customHeight="1">
      <c r="A1044" s="67"/>
      <c r="B1044" s="83"/>
      <c r="C1044" s="84"/>
      <c r="D1044" s="78"/>
      <c r="E1044" s="67"/>
      <c r="F1044" s="98"/>
      <c r="G1044" s="99"/>
      <c r="H1044" s="67"/>
      <c r="I1044" s="67"/>
      <c r="J1044" s="67"/>
      <c r="K1044" s="67"/>
      <c r="L1044" s="67"/>
    </row>
    <row r="1045" ht="16.5" customHeight="1">
      <c r="A1045" s="67"/>
      <c r="B1045" s="83"/>
      <c r="C1045" s="84"/>
      <c r="D1045" s="78"/>
      <c r="E1045" s="67"/>
      <c r="F1045" s="98"/>
      <c r="G1045" s="99"/>
      <c r="H1045" s="67"/>
      <c r="I1045" s="67"/>
      <c r="J1045" s="67"/>
      <c r="K1045" s="67"/>
      <c r="L1045" s="67"/>
    </row>
    <row r="1046" ht="16.5" customHeight="1">
      <c r="A1046" s="67"/>
      <c r="B1046" s="83"/>
      <c r="C1046" s="84"/>
      <c r="D1046" s="78"/>
      <c r="E1046" s="67"/>
      <c r="F1046" s="98"/>
      <c r="G1046" s="99"/>
      <c r="H1046" s="67"/>
      <c r="I1046" s="67"/>
      <c r="J1046" s="67"/>
      <c r="K1046" s="67"/>
      <c r="L1046" s="67"/>
    </row>
    <row r="1047" ht="16.5" customHeight="1">
      <c r="A1047" s="67"/>
      <c r="B1047" s="83"/>
      <c r="C1047" s="84"/>
      <c r="D1047" s="78"/>
      <c r="E1047" s="67"/>
      <c r="F1047" s="98"/>
      <c r="G1047" s="99"/>
      <c r="H1047" s="67"/>
      <c r="I1047" s="67"/>
      <c r="J1047" s="67"/>
      <c r="K1047" s="67"/>
      <c r="L1047" s="67"/>
    </row>
    <row r="1048" ht="16.5" customHeight="1">
      <c r="A1048" s="67"/>
      <c r="B1048" s="83"/>
      <c r="C1048" s="84"/>
      <c r="D1048" s="78"/>
      <c r="E1048" s="67"/>
      <c r="F1048" s="98"/>
      <c r="G1048" s="99"/>
      <c r="H1048" s="67"/>
      <c r="I1048" s="67"/>
      <c r="J1048" s="67"/>
      <c r="K1048" s="67"/>
      <c r="L1048" s="67"/>
    </row>
    <row r="1049" ht="16.5" customHeight="1">
      <c r="A1049" s="67"/>
      <c r="B1049" s="83"/>
      <c r="C1049" s="84"/>
      <c r="D1049" s="78"/>
      <c r="E1049" s="67"/>
      <c r="F1049" s="98"/>
      <c r="G1049" s="99"/>
      <c r="H1049" s="67"/>
      <c r="I1049" s="67"/>
      <c r="J1049" s="67"/>
      <c r="K1049" s="67"/>
      <c r="L1049" s="67"/>
    </row>
    <row r="1050" ht="16.5" customHeight="1">
      <c r="A1050" s="67"/>
      <c r="B1050" s="83"/>
      <c r="C1050" s="84"/>
      <c r="D1050" s="78"/>
      <c r="E1050" s="67"/>
      <c r="F1050" s="98"/>
      <c r="G1050" s="99"/>
      <c r="H1050" s="67"/>
      <c r="I1050" s="67"/>
      <c r="J1050" s="67"/>
      <c r="K1050" s="67"/>
      <c r="L1050" s="67"/>
    </row>
    <row r="1051" ht="16.5" customHeight="1">
      <c r="A1051" s="67"/>
      <c r="B1051" s="83"/>
      <c r="C1051" s="84"/>
      <c r="D1051" s="78"/>
      <c r="E1051" s="67"/>
      <c r="F1051" s="98"/>
      <c r="G1051" s="99"/>
      <c r="H1051" s="67"/>
      <c r="I1051" s="67"/>
      <c r="J1051" s="67"/>
      <c r="K1051" s="67"/>
      <c r="L1051" s="67"/>
    </row>
    <row r="1052" ht="16.5" customHeight="1">
      <c r="A1052" s="67"/>
      <c r="B1052" s="83"/>
      <c r="C1052" s="84"/>
      <c r="D1052" s="78"/>
      <c r="E1052" s="67"/>
      <c r="F1052" s="98"/>
      <c r="G1052" s="99"/>
      <c r="H1052" s="67"/>
      <c r="I1052" s="67"/>
      <c r="J1052" s="67"/>
      <c r="K1052" s="67"/>
      <c r="L1052" s="67"/>
    </row>
    <row r="1053" ht="16.5" customHeight="1">
      <c r="A1053" s="67"/>
      <c r="B1053" s="83"/>
      <c r="C1053" s="84"/>
      <c r="D1053" s="78"/>
      <c r="E1053" s="67"/>
      <c r="F1053" s="98"/>
      <c r="G1053" s="99"/>
      <c r="H1053" s="67"/>
      <c r="I1053" s="67"/>
      <c r="J1053" s="67"/>
      <c r="K1053" s="67"/>
      <c r="L1053" s="67"/>
    </row>
    <row r="1054" ht="16.5" customHeight="1">
      <c r="A1054" s="67"/>
      <c r="B1054" s="83"/>
      <c r="C1054" s="84"/>
      <c r="D1054" s="78"/>
      <c r="E1054" s="67"/>
      <c r="F1054" s="98"/>
      <c r="G1054" s="99"/>
      <c r="H1054" s="67"/>
      <c r="I1054" s="67"/>
      <c r="J1054" s="67"/>
      <c r="K1054" s="67"/>
      <c r="L1054" s="67"/>
    </row>
    <row r="1055" ht="16.5" customHeight="1">
      <c r="A1055" s="67"/>
      <c r="B1055" s="83"/>
      <c r="C1055" s="84"/>
      <c r="D1055" s="78"/>
      <c r="E1055" s="67"/>
      <c r="F1055" s="98"/>
      <c r="G1055" s="99"/>
      <c r="H1055" s="67"/>
      <c r="I1055" s="67"/>
      <c r="J1055" s="67"/>
      <c r="K1055" s="67"/>
      <c r="L1055" s="67"/>
    </row>
    <row r="1056" ht="16.5" customHeight="1">
      <c r="A1056" s="67"/>
      <c r="B1056" s="83"/>
      <c r="C1056" s="84"/>
      <c r="D1056" s="78"/>
      <c r="E1056" s="67"/>
      <c r="F1056" s="98"/>
      <c r="G1056" s="99"/>
      <c r="H1056" s="67"/>
      <c r="I1056" s="67"/>
      <c r="J1056" s="67"/>
      <c r="K1056" s="67"/>
      <c r="L1056" s="67"/>
    </row>
    <row r="1057" ht="16.5" customHeight="1">
      <c r="A1057" s="67"/>
      <c r="B1057" s="83"/>
      <c r="C1057" s="84"/>
      <c r="D1057" s="78"/>
      <c r="E1057" s="67"/>
      <c r="F1057" s="98"/>
      <c r="G1057" s="99"/>
      <c r="H1057" s="67"/>
      <c r="I1057" s="67"/>
      <c r="J1057" s="67"/>
      <c r="K1057" s="67"/>
      <c r="L1057" s="67"/>
    </row>
    <row r="1058" ht="16.5" customHeight="1">
      <c r="A1058" s="67"/>
      <c r="B1058" s="83"/>
      <c r="C1058" s="84"/>
      <c r="D1058" s="78"/>
      <c r="E1058" s="67"/>
      <c r="F1058" s="98"/>
      <c r="G1058" s="99"/>
      <c r="H1058" s="67"/>
      <c r="I1058" s="67"/>
      <c r="J1058" s="67"/>
      <c r="K1058" s="67"/>
      <c r="L1058" s="67"/>
    </row>
    <row r="1059" ht="16.5" customHeight="1">
      <c r="A1059" s="67"/>
      <c r="B1059" s="83"/>
      <c r="C1059" s="84"/>
      <c r="D1059" s="78"/>
      <c r="E1059" s="67"/>
      <c r="F1059" s="98"/>
      <c r="G1059" s="99"/>
      <c r="H1059" s="67"/>
      <c r="I1059" s="67"/>
      <c r="J1059" s="67"/>
      <c r="K1059" s="67"/>
      <c r="L1059" s="67"/>
    </row>
    <row r="1060" ht="16.5" customHeight="1">
      <c r="A1060" s="67"/>
      <c r="B1060" s="83"/>
      <c r="C1060" s="84"/>
      <c r="D1060" s="78"/>
      <c r="E1060" s="67"/>
      <c r="F1060" s="98"/>
      <c r="G1060" s="99"/>
      <c r="H1060" s="67"/>
      <c r="I1060" s="67"/>
      <c r="J1060" s="67"/>
      <c r="K1060" s="67"/>
      <c r="L1060" s="67"/>
    </row>
    <row r="1061" ht="16.5" customHeight="1">
      <c r="A1061" s="67"/>
      <c r="B1061" s="83"/>
      <c r="C1061" s="84"/>
      <c r="D1061" s="78"/>
      <c r="E1061" s="67"/>
      <c r="F1061" s="98"/>
      <c r="G1061" s="99"/>
      <c r="H1061" s="67"/>
      <c r="I1061" s="67"/>
      <c r="J1061" s="67"/>
      <c r="K1061" s="67"/>
      <c r="L1061" s="67"/>
    </row>
    <row r="1062" ht="16.5" customHeight="1">
      <c r="A1062" s="67"/>
      <c r="B1062" s="83"/>
      <c r="C1062" s="84"/>
      <c r="D1062" s="78"/>
      <c r="E1062" s="67"/>
      <c r="F1062" s="98"/>
      <c r="G1062" s="99"/>
      <c r="H1062" s="67"/>
      <c r="I1062" s="67"/>
      <c r="J1062" s="67"/>
      <c r="K1062" s="67"/>
      <c r="L1062" s="67"/>
    </row>
    <row r="1063" ht="16.5" customHeight="1">
      <c r="A1063" s="67"/>
      <c r="B1063" s="83"/>
      <c r="C1063" s="84"/>
      <c r="D1063" s="78"/>
      <c r="E1063" s="67"/>
      <c r="F1063" s="98"/>
      <c r="G1063" s="99"/>
      <c r="H1063" s="67"/>
      <c r="I1063" s="67"/>
      <c r="J1063" s="67"/>
      <c r="K1063" s="67"/>
      <c r="L1063" s="67"/>
    </row>
    <row r="1064" ht="16.5" customHeight="1">
      <c r="A1064" s="67"/>
      <c r="B1064" s="83"/>
      <c r="C1064" s="84"/>
      <c r="D1064" s="78"/>
      <c r="E1064" s="67"/>
      <c r="F1064" s="98"/>
      <c r="G1064" s="99"/>
      <c r="H1064" s="67"/>
      <c r="I1064" s="67"/>
      <c r="J1064" s="67"/>
      <c r="K1064" s="67"/>
      <c r="L1064" s="67"/>
    </row>
    <row r="1065" ht="16.5" customHeight="1">
      <c r="A1065" s="67"/>
      <c r="B1065" s="83"/>
      <c r="C1065" s="84"/>
      <c r="D1065" s="78"/>
      <c r="E1065" s="67"/>
      <c r="F1065" s="98"/>
      <c r="G1065" s="99"/>
      <c r="H1065" s="67"/>
      <c r="I1065" s="67"/>
      <c r="J1065" s="67"/>
      <c r="K1065" s="67"/>
      <c r="L1065" s="67"/>
    </row>
    <row r="1066" ht="16.5" customHeight="1">
      <c r="A1066" s="67"/>
      <c r="B1066" s="83"/>
      <c r="C1066" s="84"/>
      <c r="D1066" s="78"/>
      <c r="E1066" s="67"/>
      <c r="F1066" s="98"/>
      <c r="G1066" s="99"/>
      <c r="H1066" s="67"/>
      <c r="I1066" s="67"/>
      <c r="J1066" s="67"/>
      <c r="K1066" s="67"/>
      <c r="L1066" s="67"/>
    </row>
    <row r="1067" ht="16.5" customHeight="1">
      <c r="A1067" s="67"/>
      <c r="B1067" s="83"/>
      <c r="C1067" s="84"/>
      <c r="D1067" s="78"/>
      <c r="E1067" s="67"/>
      <c r="F1067" s="98"/>
      <c r="G1067" s="99"/>
      <c r="H1067" s="67"/>
      <c r="I1067" s="67"/>
      <c r="J1067" s="67"/>
      <c r="K1067" s="67"/>
      <c r="L1067" s="67"/>
    </row>
    <row r="1068" ht="16.5" customHeight="1">
      <c r="A1068" s="67"/>
      <c r="B1068" s="83"/>
      <c r="C1068" s="84"/>
      <c r="D1068" s="78"/>
      <c r="E1068" s="67"/>
      <c r="F1068" s="98"/>
      <c r="G1068" s="99"/>
      <c r="H1068" s="67"/>
      <c r="I1068" s="67"/>
      <c r="J1068" s="67"/>
      <c r="K1068" s="67"/>
      <c r="L1068" s="67"/>
    </row>
    <row r="1069" ht="16.5" customHeight="1">
      <c r="A1069" s="67"/>
      <c r="B1069" s="83"/>
      <c r="C1069" s="84"/>
      <c r="D1069" s="78"/>
      <c r="E1069" s="67"/>
      <c r="F1069" s="98"/>
      <c r="G1069" s="99"/>
      <c r="H1069" s="67"/>
      <c r="I1069" s="67"/>
      <c r="J1069" s="67"/>
      <c r="K1069" s="67"/>
      <c r="L1069" s="67"/>
    </row>
    <row r="1070" ht="16.5" customHeight="1">
      <c r="A1070" s="67"/>
      <c r="B1070" s="83"/>
      <c r="C1070" s="84"/>
      <c r="D1070" s="78"/>
      <c r="E1070" s="67"/>
      <c r="F1070" s="98"/>
      <c r="G1070" s="99"/>
      <c r="H1070" s="67"/>
      <c r="I1070" s="67"/>
      <c r="J1070" s="67"/>
      <c r="K1070" s="67"/>
      <c r="L1070" s="67"/>
    </row>
    <row r="1071" ht="16.5" customHeight="1">
      <c r="A1071" s="67"/>
      <c r="B1071" s="83"/>
      <c r="C1071" s="84"/>
      <c r="D1071" s="78"/>
      <c r="E1071" s="67"/>
      <c r="F1071" s="98"/>
      <c r="G1071" s="99"/>
      <c r="H1071" s="67"/>
      <c r="I1071" s="67"/>
      <c r="J1071" s="67"/>
      <c r="K1071" s="67"/>
      <c r="L1071" s="67"/>
    </row>
    <row r="1072" ht="16.5" customHeight="1">
      <c r="A1072" s="67"/>
      <c r="B1072" s="83"/>
      <c r="C1072" s="84"/>
      <c r="D1072" s="78"/>
      <c r="E1072" s="67"/>
      <c r="F1072" s="98"/>
      <c r="G1072" s="99"/>
      <c r="H1072" s="67"/>
      <c r="I1072" s="67"/>
      <c r="J1072" s="67"/>
      <c r="K1072" s="67"/>
      <c r="L1072" s="67"/>
    </row>
    <row r="1073" ht="16.5" customHeight="1">
      <c r="A1073" s="67"/>
      <c r="B1073" s="83"/>
      <c r="C1073" s="84"/>
      <c r="D1073" s="78"/>
      <c r="E1073" s="67"/>
      <c r="F1073" s="98"/>
      <c r="G1073" s="99"/>
      <c r="H1073" s="67"/>
      <c r="I1073" s="67"/>
      <c r="J1073" s="67"/>
      <c r="K1073" s="67"/>
      <c r="L1073" s="67"/>
    </row>
    <row r="1074" ht="16.5" customHeight="1">
      <c r="A1074" s="67"/>
      <c r="B1074" s="83"/>
      <c r="C1074" s="84"/>
      <c r="D1074" s="78"/>
      <c r="E1074" s="67"/>
      <c r="F1074" s="98"/>
      <c r="G1074" s="99"/>
      <c r="H1074" s="67"/>
      <c r="I1074" s="67"/>
      <c r="J1074" s="67"/>
      <c r="K1074" s="67"/>
      <c r="L1074" s="67"/>
    </row>
    <row r="1075" ht="16.5" customHeight="1">
      <c r="A1075" s="67"/>
      <c r="B1075" s="83"/>
      <c r="C1075" s="84"/>
      <c r="D1075" s="78"/>
      <c r="E1075" s="67"/>
      <c r="F1075" s="98"/>
      <c r="G1075" s="99"/>
      <c r="H1075" s="67"/>
      <c r="I1075" s="67"/>
      <c r="J1075" s="67"/>
      <c r="K1075" s="67"/>
      <c r="L1075" s="67"/>
    </row>
    <row r="1076" ht="16.5" customHeight="1">
      <c r="A1076" s="67"/>
      <c r="B1076" s="83"/>
      <c r="C1076" s="84"/>
      <c r="D1076" s="78"/>
      <c r="E1076" s="67"/>
      <c r="F1076" s="98"/>
      <c r="G1076" s="99"/>
      <c r="H1076" s="67"/>
      <c r="I1076" s="67"/>
      <c r="J1076" s="67"/>
      <c r="K1076" s="67"/>
      <c r="L1076" s="67"/>
    </row>
    <row r="1077" ht="16.5" customHeight="1">
      <c r="A1077" s="67"/>
      <c r="B1077" s="83"/>
      <c r="C1077" s="84"/>
      <c r="D1077" s="78"/>
      <c r="E1077" s="67"/>
      <c r="F1077" s="98"/>
      <c r="G1077" s="99"/>
      <c r="H1077" s="67"/>
      <c r="I1077" s="67"/>
      <c r="J1077" s="67"/>
      <c r="K1077" s="67"/>
      <c r="L1077" s="67"/>
    </row>
    <row r="1078" ht="16.5" customHeight="1">
      <c r="A1078" s="67"/>
      <c r="B1078" s="83"/>
      <c r="C1078" s="84"/>
      <c r="D1078" s="78"/>
      <c r="E1078" s="67"/>
      <c r="F1078" s="98"/>
      <c r="G1078" s="99"/>
      <c r="H1078" s="67"/>
      <c r="I1078" s="67"/>
      <c r="J1078" s="67"/>
      <c r="K1078" s="67"/>
      <c r="L1078" s="67"/>
    </row>
    <row r="1079" ht="16.5" customHeight="1">
      <c r="A1079" s="67"/>
      <c r="B1079" s="83"/>
      <c r="C1079" s="84"/>
      <c r="D1079" s="78"/>
      <c r="E1079" s="67"/>
      <c r="F1079" s="98"/>
      <c r="G1079" s="99"/>
      <c r="H1079" s="67"/>
      <c r="I1079" s="67"/>
      <c r="J1079" s="67"/>
      <c r="K1079" s="67"/>
      <c r="L1079" s="67"/>
    </row>
    <row r="1080" ht="16.5" customHeight="1">
      <c r="A1080" s="67"/>
      <c r="B1080" s="83"/>
      <c r="C1080" s="84"/>
      <c r="D1080" s="78"/>
      <c r="E1080" s="67"/>
      <c r="F1080" s="98"/>
      <c r="G1080" s="99"/>
      <c r="H1080" s="67"/>
      <c r="I1080" s="67"/>
      <c r="J1080" s="67"/>
      <c r="K1080" s="67"/>
      <c r="L1080" s="67"/>
    </row>
    <row r="1081" ht="16.5" customHeight="1">
      <c r="A1081" s="67"/>
      <c r="B1081" s="83"/>
      <c r="C1081" s="84"/>
      <c r="D1081" s="78"/>
      <c r="E1081" s="67"/>
      <c r="F1081" s="98"/>
      <c r="G1081" s="99"/>
      <c r="H1081" s="67"/>
      <c r="I1081" s="67"/>
      <c r="J1081" s="67"/>
      <c r="K1081" s="67"/>
      <c r="L1081" s="67"/>
    </row>
    <row r="1082" ht="16.5" customHeight="1">
      <c r="A1082" s="67"/>
      <c r="B1082" s="83"/>
      <c r="C1082" s="84"/>
      <c r="D1082" s="78"/>
      <c r="E1082" s="67"/>
      <c r="F1082" s="98"/>
      <c r="G1082" s="99"/>
      <c r="H1082" s="67"/>
      <c r="I1082" s="67"/>
      <c r="J1082" s="67"/>
      <c r="K1082" s="67"/>
      <c r="L1082" s="67"/>
    </row>
    <row r="1083" ht="16.5" customHeight="1">
      <c r="A1083" s="67"/>
      <c r="B1083" s="83"/>
      <c r="C1083" s="84"/>
      <c r="D1083" s="78"/>
      <c r="E1083" s="67"/>
      <c r="F1083" s="98"/>
      <c r="G1083" s="99"/>
      <c r="H1083" s="67"/>
      <c r="I1083" s="67"/>
      <c r="J1083" s="67"/>
      <c r="K1083" s="67"/>
      <c r="L1083" s="67"/>
    </row>
    <row r="1084" ht="16.5" customHeight="1">
      <c r="A1084" s="67"/>
      <c r="B1084" s="83"/>
      <c r="C1084" s="84"/>
      <c r="D1084" s="78"/>
      <c r="E1084" s="67"/>
      <c r="F1084" s="98"/>
      <c r="G1084" s="99"/>
      <c r="H1084" s="67"/>
      <c r="I1084" s="67"/>
      <c r="J1084" s="67"/>
      <c r="K1084" s="67"/>
      <c r="L1084" s="67"/>
    </row>
    <row r="1085" ht="16.5" customHeight="1">
      <c r="A1085" s="67"/>
      <c r="B1085" s="83"/>
      <c r="C1085" s="84"/>
      <c r="D1085" s="78"/>
      <c r="E1085" s="67"/>
      <c r="F1085" s="98"/>
      <c r="G1085" s="99"/>
      <c r="H1085" s="67"/>
      <c r="I1085" s="67"/>
      <c r="J1085" s="67"/>
      <c r="K1085" s="67"/>
      <c r="L1085" s="67"/>
    </row>
    <row r="1086" ht="16.5" customHeight="1">
      <c r="A1086" s="67"/>
      <c r="B1086" s="83"/>
      <c r="C1086" s="84"/>
      <c r="D1086" s="78"/>
      <c r="E1086" s="67"/>
      <c r="F1086" s="98"/>
      <c r="G1086" s="99"/>
      <c r="H1086" s="67"/>
      <c r="I1086" s="67"/>
      <c r="J1086" s="67"/>
      <c r="K1086" s="67"/>
      <c r="L1086" s="67"/>
    </row>
    <row r="1087" ht="16.5" customHeight="1">
      <c r="A1087" s="67"/>
      <c r="B1087" s="83"/>
      <c r="C1087" s="84"/>
      <c r="D1087" s="78"/>
      <c r="E1087" s="67"/>
      <c r="F1087" s="98"/>
      <c r="G1087" s="99"/>
      <c r="H1087" s="67"/>
      <c r="I1087" s="67"/>
      <c r="J1087" s="67"/>
      <c r="K1087" s="67"/>
      <c r="L1087" s="67"/>
    </row>
    <row r="1088" ht="16.5" customHeight="1">
      <c r="A1088" s="67"/>
      <c r="B1088" s="83"/>
      <c r="C1088" s="84"/>
      <c r="D1088" s="78"/>
      <c r="E1088" s="67"/>
      <c r="F1088" s="98"/>
      <c r="G1088" s="99"/>
      <c r="H1088" s="67"/>
      <c r="I1088" s="67"/>
      <c r="J1088" s="67"/>
      <c r="K1088" s="67"/>
      <c r="L1088" s="67"/>
    </row>
    <row r="1089" ht="16.5" customHeight="1">
      <c r="A1089" s="67"/>
      <c r="B1089" s="83"/>
      <c r="C1089" s="84"/>
      <c r="D1089" s="78"/>
      <c r="E1089" s="67"/>
      <c r="F1089" s="98"/>
      <c r="G1089" s="99"/>
      <c r="H1089" s="67"/>
      <c r="I1089" s="67"/>
      <c r="J1089" s="67"/>
      <c r="K1089" s="67"/>
      <c r="L1089" s="67"/>
    </row>
    <row r="1090" ht="16.5" customHeight="1">
      <c r="A1090" s="67"/>
      <c r="B1090" s="83"/>
      <c r="C1090" s="84"/>
      <c r="D1090" s="78"/>
      <c r="E1090" s="67"/>
      <c r="F1090" s="98"/>
      <c r="G1090" s="99"/>
      <c r="H1090" s="67"/>
      <c r="I1090" s="67"/>
      <c r="J1090" s="67"/>
      <c r="K1090" s="67"/>
      <c r="L1090" s="67"/>
    </row>
    <row r="1091" ht="16.5" customHeight="1">
      <c r="A1091" s="67"/>
      <c r="B1091" s="83"/>
      <c r="C1091" s="84"/>
      <c r="D1091" s="78"/>
      <c r="E1091" s="67"/>
      <c r="F1091" s="98"/>
      <c r="G1091" s="99"/>
      <c r="H1091" s="67"/>
      <c r="I1091" s="67"/>
      <c r="J1091" s="67"/>
      <c r="K1091" s="67"/>
      <c r="L1091" s="67"/>
    </row>
    <row r="1092" ht="16.5" customHeight="1">
      <c r="A1092" s="67"/>
      <c r="B1092" s="83"/>
      <c r="C1092" s="84"/>
      <c r="D1092" s="78"/>
      <c r="E1092" s="67"/>
      <c r="F1092" s="98"/>
      <c r="G1092" s="99"/>
      <c r="H1092" s="67"/>
      <c r="I1092" s="67"/>
      <c r="J1092" s="67"/>
      <c r="K1092" s="67"/>
      <c r="L1092" s="67"/>
    </row>
    <row r="1093" ht="16.5" customHeight="1">
      <c r="A1093" s="67"/>
      <c r="B1093" s="83"/>
      <c r="C1093" s="84"/>
      <c r="D1093" s="78"/>
      <c r="E1093" s="67"/>
      <c r="F1093" s="98"/>
      <c r="G1093" s="99"/>
      <c r="H1093" s="67"/>
      <c r="I1093" s="67"/>
      <c r="J1093" s="67"/>
      <c r="K1093" s="67"/>
      <c r="L1093" s="67"/>
    </row>
    <row r="1094" ht="16.5" customHeight="1">
      <c r="A1094" s="67"/>
      <c r="B1094" s="83"/>
      <c r="C1094" s="84"/>
      <c r="D1094" s="78"/>
      <c r="E1094" s="67"/>
      <c r="F1094" s="98"/>
      <c r="G1094" s="99"/>
      <c r="H1094" s="67"/>
      <c r="I1094" s="67"/>
      <c r="J1094" s="67"/>
      <c r="K1094" s="67"/>
      <c r="L1094" s="67"/>
    </row>
    <row r="1095" ht="16.5" customHeight="1">
      <c r="A1095" s="67"/>
      <c r="B1095" s="83"/>
      <c r="C1095" s="84"/>
      <c r="D1095" s="78"/>
      <c r="E1095" s="67"/>
      <c r="F1095" s="98"/>
      <c r="G1095" s="99"/>
      <c r="H1095" s="67"/>
      <c r="I1095" s="67"/>
      <c r="J1095" s="67"/>
      <c r="K1095" s="67"/>
      <c r="L1095" s="67"/>
    </row>
    <row r="1096" ht="16.5" customHeight="1">
      <c r="A1096" s="67"/>
      <c r="B1096" s="83"/>
      <c r="C1096" s="84"/>
      <c r="D1096" s="78"/>
      <c r="E1096" s="67"/>
      <c r="F1096" s="98"/>
      <c r="G1096" s="99"/>
      <c r="H1096" s="67"/>
      <c r="I1096" s="67"/>
      <c r="J1096" s="67"/>
      <c r="K1096" s="67"/>
      <c r="L1096" s="67"/>
    </row>
    <row r="1097" ht="16.5" customHeight="1">
      <c r="A1097" s="67"/>
      <c r="B1097" s="83"/>
      <c r="C1097" s="84"/>
      <c r="D1097" s="78"/>
      <c r="E1097" s="67"/>
      <c r="F1097" s="98"/>
      <c r="G1097" s="99"/>
      <c r="H1097" s="67"/>
      <c r="I1097" s="67"/>
      <c r="J1097" s="67"/>
      <c r="K1097" s="67"/>
      <c r="L1097" s="67"/>
    </row>
    <row r="1098" ht="16.5" customHeight="1">
      <c r="A1098" s="67"/>
      <c r="B1098" s="83"/>
      <c r="C1098" s="84"/>
      <c r="D1098" s="78"/>
      <c r="E1098" s="67"/>
      <c r="F1098" s="98"/>
      <c r="G1098" s="99"/>
      <c r="H1098" s="67"/>
      <c r="I1098" s="67"/>
      <c r="J1098" s="67"/>
      <c r="K1098" s="67"/>
      <c r="L1098" s="67"/>
    </row>
    <row r="1099" ht="16.5" customHeight="1">
      <c r="A1099" s="67"/>
      <c r="B1099" s="83"/>
      <c r="C1099" s="84"/>
      <c r="D1099" s="78"/>
      <c r="E1099" s="67"/>
      <c r="F1099" s="98"/>
      <c r="G1099" s="99"/>
      <c r="H1099" s="67"/>
      <c r="I1099" s="67"/>
      <c r="J1099" s="67"/>
      <c r="K1099" s="67"/>
      <c r="L1099" s="67"/>
    </row>
    <row r="1100" ht="16.5" customHeight="1">
      <c r="A1100" s="67"/>
      <c r="B1100" s="83"/>
      <c r="C1100" s="84"/>
      <c r="D1100" s="78"/>
      <c r="E1100" s="67"/>
      <c r="F1100" s="98"/>
      <c r="G1100" s="99"/>
      <c r="H1100" s="67"/>
      <c r="I1100" s="67"/>
      <c r="J1100" s="67"/>
      <c r="K1100" s="67"/>
      <c r="L1100" s="67"/>
    </row>
    <row r="1101" ht="16.5" customHeight="1">
      <c r="A1101" s="67"/>
      <c r="B1101" s="83"/>
      <c r="C1101" s="84"/>
      <c r="D1101" s="78"/>
      <c r="E1101" s="67"/>
      <c r="F1101" s="98"/>
      <c r="G1101" s="99"/>
      <c r="H1101" s="67"/>
      <c r="I1101" s="67"/>
      <c r="J1101" s="67"/>
      <c r="K1101" s="67"/>
      <c r="L1101" s="67"/>
    </row>
    <row r="1102" ht="16.5" customHeight="1">
      <c r="A1102" s="67"/>
      <c r="B1102" s="83"/>
      <c r="C1102" s="84"/>
      <c r="D1102" s="78"/>
      <c r="E1102" s="67"/>
      <c r="F1102" s="98"/>
      <c r="G1102" s="99"/>
      <c r="H1102" s="67"/>
      <c r="I1102" s="67"/>
      <c r="J1102" s="67"/>
      <c r="K1102" s="67"/>
      <c r="L1102" s="67"/>
    </row>
    <row r="1103" ht="16.5" customHeight="1">
      <c r="A1103" s="67"/>
      <c r="B1103" s="83"/>
      <c r="C1103" s="84"/>
      <c r="D1103" s="78"/>
      <c r="E1103" s="67"/>
      <c r="F1103" s="98"/>
      <c r="G1103" s="99"/>
      <c r="H1103" s="67"/>
      <c r="I1103" s="67"/>
      <c r="J1103" s="67"/>
      <c r="K1103" s="67"/>
      <c r="L1103" s="67"/>
    </row>
    <row r="1104" ht="16.5" customHeight="1">
      <c r="A1104" s="67"/>
      <c r="B1104" s="83"/>
      <c r="C1104" s="84"/>
      <c r="D1104" s="78"/>
      <c r="E1104" s="67"/>
      <c r="F1104" s="98"/>
      <c r="G1104" s="99"/>
      <c r="H1104" s="67"/>
      <c r="I1104" s="67"/>
      <c r="J1104" s="67"/>
      <c r="K1104" s="67"/>
      <c r="L1104" s="67"/>
    </row>
    <row r="1105" ht="16.5" customHeight="1">
      <c r="A1105" s="67"/>
      <c r="B1105" s="83"/>
      <c r="C1105" s="84"/>
      <c r="D1105" s="78"/>
      <c r="E1105" s="67"/>
      <c r="F1105" s="98"/>
      <c r="G1105" s="99"/>
      <c r="H1105" s="67"/>
      <c r="I1105" s="67"/>
      <c r="J1105" s="67"/>
      <c r="K1105" s="67"/>
      <c r="L1105" s="67"/>
    </row>
    <row r="1106" ht="16.5" customHeight="1">
      <c r="A1106" s="67"/>
      <c r="B1106" s="83"/>
      <c r="C1106" s="84"/>
      <c r="D1106" s="78"/>
      <c r="E1106" s="67"/>
      <c r="F1106" s="98"/>
      <c r="G1106" s="99"/>
      <c r="H1106" s="67"/>
      <c r="I1106" s="67"/>
      <c r="J1106" s="67"/>
      <c r="K1106" s="67"/>
      <c r="L1106" s="67"/>
    </row>
    <row r="1107" ht="16.5" customHeight="1">
      <c r="A1107" s="67"/>
      <c r="B1107" s="83"/>
      <c r="C1107" s="84"/>
      <c r="D1107" s="78"/>
      <c r="E1107" s="67"/>
      <c r="F1107" s="98"/>
      <c r="G1107" s="99"/>
      <c r="H1107" s="67"/>
      <c r="I1107" s="67"/>
      <c r="J1107" s="67"/>
      <c r="K1107" s="67"/>
      <c r="L1107" s="67"/>
    </row>
    <row r="1108" ht="16.5" customHeight="1">
      <c r="A1108" s="67"/>
      <c r="B1108" s="83"/>
      <c r="C1108" s="84"/>
      <c r="D1108" s="78"/>
      <c r="E1108" s="67"/>
      <c r="F1108" s="98"/>
      <c r="G1108" s="99"/>
      <c r="H1108" s="67"/>
      <c r="I1108" s="67"/>
      <c r="J1108" s="67"/>
      <c r="K1108" s="67"/>
      <c r="L1108" s="67"/>
    </row>
    <row r="1109" ht="16.5" customHeight="1">
      <c r="A1109" s="67"/>
      <c r="B1109" s="83"/>
      <c r="C1109" s="84"/>
      <c r="D1109" s="78"/>
      <c r="E1109" s="67"/>
      <c r="F1109" s="98"/>
      <c r="G1109" s="99"/>
      <c r="H1109" s="67"/>
      <c r="I1109" s="67"/>
      <c r="J1109" s="67"/>
      <c r="K1109" s="67"/>
      <c r="L1109" s="67"/>
    </row>
    <row r="1110" ht="16.5" customHeight="1">
      <c r="A1110" s="67"/>
      <c r="B1110" s="83"/>
      <c r="C1110" s="84"/>
      <c r="D1110" s="78"/>
      <c r="E1110" s="67"/>
      <c r="F1110" s="98"/>
      <c r="G1110" s="99"/>
      <c r="H1110" s="67"/>
      <c r="I1110" s="67"/>
      <c r="J1110" s="67"/>
      <c r="K1110" s="67"/>
      <c r="L1110" s="67"/>
    </row>
    <row r="1111" ht="16.5" customHeight="1">
      <c r="A1111" s="67"/>
      <c r="B1111" s="83"/>
      <c r="C1111" s="84"/>
      <c r="D1111" s="78"/>
      <c r="E1111" s="67"/>
      <c r="F1111" s="98"/>
      <c r="G1111" s="99"/>
      <c r="H1111" s="67"/>
      <c r="I1111" s="67"/>
      <c r="J1111" s="67"/>
      <c r="K1111" s="67"/>
      <c r="L1111" s="67"/>
    </row>
    <row r="1112" ht="16.5" customHeight="1">
      <c r="A1112" s="67"/>
      <c r="B1112" s="83"/>
      <c r="C1112" s="84"/>
      <c r="D1112" s="78"/>
      <c r="E1112" s="67"/>
      <c r="F1112" s="98"/>
      <c r="G1112" s="99"/>
      <c r="H1112" s="67"/>
      <c r="I1112" s="67"/>
      <c r="J1112" s="67"/>
      <c r="K1112" s="67"/>
      <c r="L1112" s="67"/>
    </row>
    <row r="1113" ht="16.5" customHeight="1">
      <c r="A1113" s="67"/>
      <c r="B1113" s="83"/>
      <c r="C1113" s="84"/>
      <c r="D1113" s="78"/>
      <c r="E1113" s="67"/>
      <c r="F1113" s="98"/>
      <c r="G1113" s="99"/>
      <c r="H1113" s="67"/>
      <c r="I1113" s="67"/>
      <c r="J1113" s="67"/>
      <c r="K1113" s="67"/>
      <c r="L1113" s="67"/>
    </row>
    <row r="1114" ht="16.5" customHeight="1">
      <c r="A1114" s="67"/>
      <c r="B1114" s="83"/>
      <c r="C1114" s="84"/>
      <c r="D1114" s="78"/>
      <c r="E1114" s="67"/>
      <c r="F1114" s="98"/>
      <c r="G1114" s="99"/>
      <c r="H1114" s="67"/>
      <c r="I1114" s="67"/>
      <c r="J1114" s="67"/>
      <c r="K1114" s="67"/>
      <c r="L1114" s="67"/>
    </row>
    <row r="1115" ht="16.5" customHeight="1">
      <c r="A1115" s="67"/>
      <c r="B1115" s="83"/>
      <c r="C1115" s="84"/>
      <c r="D1115" s="78"/>
      <c r="E1115" s="67"/>
      <c r="F1115" s="98"/>
      <c r="G1115" s="99"/>
      <c r="H1115" s="67"/>
      <c r="I1115" s="67"/>
      <c r="J1115" s="67"/>
      <c r="K1115" s="67"/>
      <c r="L1115" s="67"/>
    </row>
    <row r="1116" ht="16.5" customHeight="1">
      <c r="A1116" s="67"/>
      <c r="B1116" s="83"/>
      <c r="C1116" s="84"/>
      <c r="D1116" s="78"/>
      <c r="E1116" s="67"/>
      <c r="F1116" s="98"/>
      <c r="G1116" s="99"/>
      <c r="H1116" s="67"/>
      <c r="I1116" s="67"/>
      <c r="J1116" s="67"/>
      <c r="K1116" s="67"/>
      <c r="L1116" s="67"/>
    </row>
    <row r="1117" ht="16.5" customHeight="1">
      <c r="A1117" s="67"/>
      <c r="B1117" s="83"/>
      <c r="C1117" s="84"/>
      <c r="D1117" s="78"/>
      <c r="E1117" s="67"/>
      <c r="F1117" s="98"/>
      <c r="G1117" s="99"/>
      <c r="H1117" s="67"/>
      <c r="I1117" s="67"/>
      <c r="J1117" s="67"/>
      <c r="K1117" s="67"/>
      <c r="L1117" s="67"/>
    </row>
    <row r="1118" ht="16.5" customHeight="1">
      <c r="A1118" s="67"/>
      <c r="B1118" s="83"/>
      <c r="C1118" s="84"/>
      <c r="D1118" s="78"/>
      <c r="E1118" s="67"/>
      <c r="F1118" s="98"/>
      <c r="G1118" s="99"/>
      <c r="H1118" s="67"/>
      <c r="I1118" s="67"/>
      <c r="J1118" s="67"/>
      <c r="K1118" s="67"/>
      <c r="L1118" s="67"/>
    </row>
    <row r="1119" ht="16.5" customHeight="1">
      <c r="A1119" s="67"/>
      <c r="B1119" s="83"/>
      <c r="C1119" s="84"/>
      <c r="D1119" s="78"/>
      <c r="E1119" s="67"/>
      <c r="F1119" s="98"/>
      <c r="G1119" s="99"/>
      <c r="H1119" s="67"/>
      <c r="I1119" s="67"/>
      <c r="J1119" s="67"/>
      <c r="K1119" s="67"/>
      <c r="L1119" s="67"/>
    </row>
    <row r="1120" ht="16.5" customHeight="1">
      <c r="A1120" s="67"/>
      <c r="B1120" s="83"/>
      <c r="C1120" s="84"/>
      <c r="D1120" s="78"/>
      <c r="E1120" s="67"/>
      <c r="F1120" s="98"/>
      <c r="G1120" s="99"/>
      <c r="H1120" s="67"/>
      <c r="I1120" s="67"/>
      <c r="J1120" s="67"/>
      <c r="K1120" s="67"/>
      <c r="L1120" s="67"/>
    </row>
    <row r="1121" ht="16.5" customHeight="1">
      <c r="A1121" s="67"/>
      <c r="B1121" s="83"/>
      <c r="C1121" s="84"/>
      <c r="D1121" s="78"/>
      <c r="E1121" s="67"/>
      <c r="F1121" s="98"/>
      <c r="G1121" s="99"/>
      <c r="H1121" s="67"/>
      <c r="I1121" s="67"/>
      <c r="J1121" s="67"/>
      <c r="K1121" s="67"/>
      <c r="L1121" s="67"/>
    </row>
    <row r="1122" ht="16.5" customHeight="1">
      <c r="A1122" s="67"/>
      <c r="B1122" s="83"/>
      <c r="C1122" s="84"/>
      <c r="D1122" s="78"/>
      <c r="E1122" s="67"/>
      <c r="F1122" s="98"/>
      <c r="G1122" s="99"/>
      <c r="H1122" s="67"/>
      <c r="I1122" s="67"/>
      <c r="J1122" s="67"/>
      <c r="K1122" s="67"/>
      <c r="L1122" s="67"/>
    </row>
    <row r="1123" ht="16.5" customHeight="1">
      <c r="A1123" s="67"/>
      <c r="B1123" s="83"/>
      <c r="C1123" s="84"/>
      <c r="D1123" s="78"/>
      <c r="E1123" s="67"/>
      <c r="F1123" s="98"/>
      <c r="G1123" s="99"/>
      <c r="H1123" s="67"/>
      <c r="I1123" s="67"/>
      <c r="J1123" s="67"/>
      <c r="K1123" s="67"/>
      <c r="L1123" s="67"/>
    </row>
    <row r="1124" ht="16.5" customHeight="1">
      <c r="A1124" s="67"/>
      <c r="B1124" s="83"/>
      <c r="C1124" s="84"/>
      <c r="D1124" s="78"/>
      <c r="E1124" s="67"/>
      <c r="F1124" s="98"/>
      <c r="G1124" s="99"/>
      <c r="H1124" s="67"/>
      <c r="I1124" s="67"/>
      <c r="J1124" s="67"/>
      <c r="K1124" s="67"/>
      <c r="L1124" s="67"/>
    </row>
    <row r="1125" ht="16.5" customHeight="1">
      <c r="A1125" s="67"/>
      <c r="B1125" s="83"/>
      <c r="C1125" s="84"/>
      <c r="D1125" s="78"/>
      <c r="E1125" s="67"/>
      <c r="F1125" s="98"/>
      <c r="G1125" s="99"/>
      <c r="H1125" s="67"/>
      <c r="I1125" s="67"/>
      <c r="J1125" s="67"/>
      <c r="K1125" s="67"/>
      <c r="L1125" s="67"/>
    </row>
    <row r="1126" ht="16.5" customHeight="1">
      <c r="A1126" s="67"/>
      <c r="B1126" s="83"/>
      <c r="C1126" s="84"/>
      <c r="D1126" s="78"/>
      <c r="E1126" s="67"/>
      <c r="F1126" s="98"/>
      <c r="G1126" s="99"/>
      <c r="H1126" s="67"/>
      <c r="I1126" s="67"/>
      <c r="J1126" s="67"/>
      <c r="K1126" s="67"/>
      <c r="L1126" s="67"/>
    </row>
    <row r="1127" ht="16.5" customHeight="1">
      <c r="A1127" s="67"/>
      <c r="B1127" s="83"/>
      <c r="C1127" s="84"/>
      <c r="D1127" s="78"/>
      <c r="E1127" s="67"/>
      <c r="F1127" s="98"/>
      <c r="G1127" s="99"/>
      <c r="H1127" s="67"/>
      <c r="I1127" s="67"/>
      <c r="J1127" s="67"/>
      <c r="K1127" s="67"/>
      <c r="L1127" s="67"/>
    </row>
    <row r="1128" ht="16.5" customHeight="1">
      <c r="A1128" s="67"/>
      <c r="B1128" s="83"/>
      <c r="C1128" s="84"/>
      <c r="D1128" s="78"/>
      <c r="E1128" s="67"/>
      <c r="F1128" s="98"/>
      <c r="G1128" s="99"/>
      <c r="H1128" s="67"/>
      <c r="I1128" s="67"/>
      <c r="J1128" s="67"/>
      <c r="K1128" s="67"/>
      <c r="L1128" s="67"/>
    </row>
    <row r="1129" ht="16.5" customHeight="1">
      <c r="A1129" s="67"/>
      <c r="B1129" s="83"/>
      <c r="C1129" s="84"/>
      <c r="D1129" s="78"/>
      <c r="E1129" s="67"/>
      <c r="F1129" s="98"/>
      <c r="G1129" s="99"/>
      <c r="H1129" s="67"/>
      <c r="I1129" s="67"/>
      <c r="J1129" s="67"/>
      <c r="K1129" s="67"/>
      <c r="L1129" s="67"/>
    </row>
    <row r="1130" ht="16.5" customHeight="1">
      <c r="A1130" s="67"/>
      <c r="B1130" s="83"/>
      <c r="C1130" s="84"/>
      <c r="D1130" s="78"/>
      <c r="E1130" s="67"/>
      <c r="F1130" s="98"/>
      <c r="G1130" s="99"/>
      <c r="H1130" s="67"/>
      <c r="I1130" s="67"/>
      <c r="J1130" s="67"/>
      <c r="K1130" s="67"/>
      <c r="L1130" s="67"/>
    </row>
    <row r="1131" ht="16.5" customHeight="1">
      <c r="A1131" s="67"/>
      <c r="B1131" s="83"/>
      <c r="C1131" s="84"/>
      <c r="D1131" s="78"/>
      <c r="E1131" s="67"/>
      <c r="F1131" s="98"/>
      <c r="G1131" s="99"/>
      <c r="H1131" s="67"/>
      <c r="I1131" s="67"/>
      <c r="J1131" s="67"/>
      <c r="K1131" s="67"/>
      <c r="L1131" s="67"/>
    </row>
    <row r="1132" ht="16.5" customHeight="1">
      <c r="A1132" s="67"/>
      <c r="B1132" s="83"/>
      <c r="C1132" s="84"/>
      <c r="D1132" s="78"/>
      <c r="E1132" s="67"/>
      <c r="F1132" s="98"/>
      <c r="G1132" s="99"/>
      <c r="H1132" s="67"/>
      <c r="I1132" s="67"/>
      <c r="J1132" s="67"/>
      <c r="K1132" s="67"/>
      <c r="L1132" s="67"/>
    </row>
    <row r="1133" ht="16.5" customHeight="1">
      <c r="A1133" s="67"/>
      <c r="B1133" s="83"/>
      <c r="C1133" s="84"/>
      <c r="D1133" s="78"/>
      <c r="E1133" s="67"/>
      <c r="F1133" s="98"/>
      <c r="G1133" s="99"/>
      <c r="H1133" s="67"/>
      <c r="I1133" s="67"/>
      <c r="J1133" s="67"/>
      <c r="K1133" s="67"/>
      <c r="L1133" s="67"/>
    </row>
    <row r="1134" ht="16.5" customHeight="1">
      <c r="A1134" s="67"/>
      <c r="B1134" s="83"/>
      <c r="C1134" s="84"/>
      <c r="D1134" s="78"/>
      <c r="E1134" s="67"/>
      <c r="F1134" s="98"/>
      <c r="G1134" s="99"/>
      <c r="H1134" s="67"/>
      <c r="I1134" s="67"/>
      <c r="J1134" s="67"/>
      <c r="K1134" s="67"/>
      <c r="L1134" s="67"/>
    </row>
    <row r="1135" ht="16.5" customHeight="1">
      <c r="A1135" s="67"/>
      <c r="B1135" s="83"/>
      <c r="C1135" s="84"/>
      <c r="D1135" s="78"/>
      <c r="E1135" s="67"/>
      <c r="F1135" s="98"/>
      <c r="G1135" s="99"/>
      <c r="H1135" s="67"/>
      <c r="I1135" s="67"/>
      <c r="J1135" s="67"/>
      <c r="K1135" s="67"/>
      <c r="L1135" s="67"/>
    </row>
    <row r="1136" ht="16.5" customHeight="1">
      <c r="A1136" s="67"/>
      <c r="B1136" s="83"/>
      <c r="C1136" s="84"/>
      <c r="D1136" s="78"/>
      <c r="E1136" s="67"/>
      <c r="F1136" s="98"/>
      <c r="G1136" s="99"/>
      <c r="H1136" s="67"/>
      <c r="I1136" s="67"/>
      <c r="J1136" s="67"/>
      <c r="K1136" s="67"/>
      <c r="L1136" s="67"/>
    </row>
    <row r="1137" ht="16.5" customHeight="1">
      <c r="A1137" s="67"/>
      <c r="B1137" s="83"/>
      <c r="C1137" s="84"/>
      <c r="D1137" s="78"/>
      <c r="E1137" s="67"/>
      <c r="F1137" s="98"/>
      <c r="G1137" s="99"/>
      <c r="H1137" s="67"/>
      <c r="I1137" s="67"/>
      <c r="J1137" s="67"/>
      <c r="K1137" s="67"/>
      <c r="L1137" s="67"/>
    </row>
    <row r="1138" ht="16.5" customHeight="1">
      <c r="A1138" s="67"/>
      <c r="B1138" s="83"/>
      <c r="C1138" s="84"/>
      <c r="D1138" s="78"/>
      <c r="E1138" s="67"/>
      <c r="F1138" s="98"/>
      <c r="G1138" s="99"/>
      <c r="H1138" s="67"/>
      <c r="I1138" s="67"/>
      <c r="J1138" s="67"/>
      <c r="K1138" s="67"/>
      <c r="L1138" s="67"/>
    </row>
    <row r="1139" ht="16.5" customHeight="1">
      <c r="A1139" s="67"/>
      <c r="B1139" s="83"/>
      <c r="C1139" s="84"/>
      <c r="D1139" s="78"/>
      <c r="E1139" s="67"/>
      <c r="F1139" s="98"/>
      <c r="G1139" s="99"/>
      <c r="H1139" s="67"/>
      <c r="I1139" s="67"/>
      <c r="J1139" s="67"/>
      <c r="K1139" s="67"/>
      <c r="L1139" s="67"/>
    </row>
    <row r="1140" ht="16.5" customHeight="1">
      <c r="A1140" s="67"/>
      <c r="B1140" s="83"/>
      <c r="C1140" s="84"/>
      <c r="D1140" s="78"/>
      <c r="E1140" s="67"/>
      <c r="F1140" s="98"/>
      <c r="G1140" s="99"/>
      <c r="H1140" s="67"/>
      <c r="I1140" s="67"/>
      <c r="J1140" s="67"/>
      <c r="K1140" s="67"/>
      <c r="L1140" s="67"/>
    </row>
    <row r="1141" ht="16.5" customHeight="1">
      <c r="A1141" s="67"/>
      <c r="B1141" s="83"/>
      <c r="C1141" s="84"/>
      <c r="D1141" s="78"/>
      <c r="E1141" s="67"/>
      <c r="F1141" s="98"/>
      <c r="G1141" s="99"/>
      <c r="H1141" s="67"/>
      <c r="I1141" s="67"/>
      <c r="J1141" s="67"/>
      <c r="K1141" s="67"/>
      <c r="L1141" s="67"/>
    </row>
    <row r="1142" ht="16.5" customHeight="1">
      <c r="A1142" s="67"/>
      <c r="B1142" s="83"/>
      <c r="C1142" s="84"/>
      <c r="D1142" s="78"/>
      <c r="E1142" s="67"/>
      <c r="F1142" s="98"/>
      <c r="G1142" s="99"/>
      <c r="H1142" s="67"/>
      <c r="I1142" s="67"/>
      <c r="J1142" s="67"/>
      <c r="K1142" s="67"/>
      <c r="L1142" s="67"/>
    </row>
    <row r="1143" ht="16.5" customHeight="1">
      <c r="A1143" s="67"/>
      <c r="B1143" s="83"/>
      <c r="C1143" s="84"/>
      <c r="D1143" s="78"/>
      <c r="E1143" s="67"/>
      <c r="F1143" s="98"/>
      <c r="G1143" s="99"/>
      <c r="H1143" s="67"/>
      <c r="I1143" s="67"/>
      <c r="J1143" s="67"/>
      <c r="K1143" s="67"/>
      <c r="L1143" s="67"/>
    </row>
    <row r="1144" ht="16.5" customHeight="1">
      <c r="A1144" s="67"/>
      <c r="B1144" s="83"/>
      <c r="C1144" s="84"/>
      <c r="D1144" s="78"/>
      <c r="E1144" s="67"/>
      <c r="F1144" s="98"/>
      <c r="G1144" s="99"/>
      <c r="H1144" s="67"/>
      <c r="I1144" s="67"/>
      <c r="J1144" s="67"/>
      <c r="K1144" s="67"/>
      <c r="L1144" s="67"/>
    </row>
    <row r="1145" ht="16.5" customHeight="1">
      <c r="A1145" s="67"/>
      <c r="B1145" s="83"/>
      <c r="C1145" s="84"/>
      <c r="D1145" s="78"/>
      <c r="E1145" s="67"/>
      <c r="F1145" s="98"/>
      <c r="G1145" s="99"/>
      <c r="H1145" s="67"/>
      <c r="I1145" s="67"/>
      <c r="J1145" s="67"/>
      <c r="K1145" s="67"/>
      <c r="L1145" s="67"/>
    </row>
    <row r="1146" ht="16.5" customHeight="1">
      <c r="A1146" s="67"/>
      <c r="B1146" s="83"/>
      <c r="C1146" s="84"/>
      <c r="D1146" s="78"/>
      <c r="E1146" s="67"/>
      <c r="F1146" s="98"/>
      <c r="G1146" s="99"/>
      <c r="H1146" s="67"/>
      <c r="I1146" s="67"/>
      <c r="J1146" s="67"/>
      <c r="K1146" s="67"/>
      <c r="L1146" s="67"/>
    </row>
    <row r="1147" ht="16.5" customHeight="1">
      <c r="A1147" s="67"/>
      <c r="B1147" s="83"/>
      <c r="C1147" s="84"/>
      <c r="D1147" s="78"/>
      <c r="E1147" s="67"/>
      <c r="F1147" s="98"/>
      <c r="G1147" s="99"/>
      <c r="H1147" s="67"/>
      <c r="I1147" s="67"/>
      <c r="J1147" s="67"/>
      <c r="K1147" s="67"/>
      <c r="L1147" s="67"/>
    </row>
    <row r="1148" ht="16.5" customHeight="1">
      <c r="A1148" s="67"/>
      <c r="B1148" s="83"/>
      <c r="C1148" s="84"/>
      <c r="D1148" s="78"/>
      <c r="E1148" s="67"/>
      <c r="F1148" s="98"/>
      <c r="G1148" s="99"/>
      <c r="H1148" s="67"/>
      <c r="I1148" s="67"/>
      <c r="J1148" s="67"/>
      <c r="K1148" s="67"/>
      <c r="L1148" s="67"/>
    </row>
    <row r="1149" ht="16.5" customHeight="1">
      <c r="A1149" s="67"/>
      <c r="B1149" s="83"/>
      <c r="C1149" s="84"/>
      <c r="D1149" s="78"/>
      <c r="E1149" s="67"/>
      <c r="F1149" s="98"/>
      <c r="G1149" s="99"/>
      <c r="H1149" s="67"/>
      <c r="I1149" s="67"/>
      <c r="J1149" s="67"/>
      <c r="K1149" s="67"/>
      <c r="L1149" s="67"/>
    </row>
    <row r="1150" ht="16.5" customHeight="1">
      <c r="A1150" s="67"/>
      <c r="B1150" s="83"/>
      <c r="C1150" s="84"/>
      <c r="D1150" s="78"/>
      <c r="E1150" s="67"/>
      <c r="F1150" s="98"/>
      <c r="G1150" s="99"/>
      <c r="H1150" s="67"/>
      <c r="I1150" s="67"/>
      <c r="J1150" s="67"/>
      <c r="K1150" s="67"/>
      <c r="L1150" s="67"/>
    </row>
    <row r="1151" ht="16.5" customHeight="1">
      <c r="A1151" s="67"/>
      <c r="B1151" s="83"/>
      <c r="C1151" s="84"/>
      <c r="D1151" s="78"/>
      <c r="E1151" s="67"/>
      <c r="F1151" s="98"/>
      <c r="G1151" s="99"/>
      <c r="H1151" s="67"/>
      <c r="I1151" s="67"/>
      <c r="J1151" s="67"/>
      <c r="K1151" s="67"/>
      <c r="L1151" s="67"/>
    </row>
    <row r="1152" ht="16.5" customHeight="1">
      <c r="A1152" s="67"/>
      <c r="B1152" s="83"/>
      <c r="C1152" s="84"/>
      <c r="D1152" s="78"/>
      <c r="E1152" s="67"/>
      <c r="F1152" s="98"/>
      <c r="G1152" s="99"/>
      <c r="H1152" s="67"/>
      <c r="I1152" s="67"/>
      <c r="J1152" s="67"/>
      <c r="K1152" s="67"/>
      <c r="L1152" s="67"/>
    </row>
    <row r="1153" ht="16.5" customHeight="1">
      <c r="A1153" s="67"/>
      <c r="B1153" s="83"/>
      <c r="C1153" s="84"/>
      <c r="D1153" s="78"/>
      <c r="E1153" s="67"/>
      <c r="F1153" s="98"/>
      <c r="G1153" s="99"/>
      <c r="H1153" s="67"/>
      <c r="I1153" s="67"/>
      <c r="J1153" s="67"/>
      <c r="K1153" s="67"/>
      <c r="L1153" s="67"/>
    </row>
    <row r="1154" ht="16.5" customHeight="1">
      <c r="A1154" s="67"/>
      <c r="B1154" s="83"/>
      <c r="C1154" s="84"/>
      <c r="D1154" s="78"/>
      <c r="E1154" s="67"/>
      <c r="F1154" s="98"/>
      <c r="G1154" s="99"/>
      <c r="H1154" s="67"/>
      <c r="I1154" s="67"/>
      <c r="J1154" s="67"/>
      <c r="K1154" s="67"/>
      <c r="L1154" s="67"/>
    </row>
    <row r="1155" ht="16.5" customHeight="1">
      <c r="A1155" s="67"/>
      <c r="B1155" s="83"/>
      <c r="C1155" s="84"/>
      <c r="D1155" s="78"/>
      <c r="E1155" s="67"/>
      <c r="F1155" s="98"/>
      <c r="G1155" s="99"/>
      <c r="H1155" s="67"/>
      <c r="I1155" s="67"/>
      <c r="J1155" s="67"/>
      <c r="K1155" s="67"/>
      <c r="L1155" s="67"/>
    </row>
    <row r="1156" ht="16.5" customHeight="1">
      <c r="A1156" s="67"/>
      <c r="B1156" s="83"/>
      <c r="C1156" s="84"/>
      <c r="D1156" s="78"/>
      <c r="E1156" s="67"/>
      <c r="F1156" s="98"/>
      <c r="G1156" s="99"/>
      <c r="H1156" s="67"/>
      <c r="I1156" s="67"/>
      <c r="J1156" s="67"/>
      <c r="K1156" s="67"/>
      <c r="L1156" s="67"/>
    </row>
    <row r="1157" ht="16.5" customHeight="1">
      <c r="A1157" s="67"/>
      <c r="B1157" s="83"/>
      <c r="C1157" s="84"/>
      <c r="D1157" s="78"/>
      <c r="E1157" s="67"/>
      <c r="F1157" s="98"/>
      <c r="G1157" s="99"/>
      <c r="H1157" s="67"/>
      <c r="I1157" s="67"/>
      <c r="J1157" s="67"/>
      <c r="K1157" s="67"/>
      <c r="L1157" s="67"/>
    </row>
    <row r="1158" ht="16.5" customHeight="1">
      <c r="A1158" s="67"/>
      <c r="B1158" s="83"/>
      <c r="C1158" s="84"/>
      <c r="D1158" s="78"/>
      <c r="E1158" s="67"/>
      <c r="F1158" s="98"/>
      <c r="G1158" s="99"/>
      <c r="H1158" s="67"/>
      <c r="I1158" s="67"/>
      <c r="J1158" s="67"/>
      <c r="K1158" s="67"/>
      <c r="L1158" s="67"/>
    </row>
    <row r="1159" ht="16.5" customHeight="1">
      <c r="A1159" s="67"/>
      <c r="B1159" s="83"/>
      <c r="C1159" s="84"/>
      <c r="D1159" s="78"/>
      <c r="E1159" s="67"/>
      <c r="F1159" s="98"/>
      <c r="G1159" s="99"/>
      <c r="H1159" s="67"/>
      <c r="I1159" s="67"/>
      <c r="J1159" s="67"/>
      <c r="K1159" s="67"/>
      <c r="L1159" s="67"/>
    </row>
    <row r="1160" ht="16.5" customHeight="1">
      <c r="A1160" s="67"/>
      <c r="B1160" s="83"/>
      <c r="C1160" s="84"/>
      <c r="D1160" s="78"/>
      <c r="E1160" s="67"/>
      <c r="F1160" s="98"/>
      <c r="G1160" s="99"/>
      <c r="H1160" s="67"/>
      <c r="I1160" s="67"/>
      <c r="J1160" s="67"/>
      <c r="K1160" s="67"/>
      <c r="L1160" s="67"/>
    </row>
    <row r="1161" ht="16.5" customHeight="1">
      <c r="A1161" s="67"/>
      <c r="B1161" s="83"/>
      <c r="C1161" s="84"/>
      <c r="D1161" s="78"/>
      <c r="E1161" s="67"/>
      <c r="F1161" s="98"/>
      <c r="G1161" s="99"/>
      <c r="H1161" s="67"/>
      <c r="I1161" s="67"/>
      <c r="J1161" s="67"/>
      <c r="K1161" s="67"/>
      <c r="L1161" s="67"/>
    </row>
    <row r="1162" ht="16.5" customHeight="1">
      <c r="A1162" s="67"/>
      <c r="B1162" s="83"/>
      <c r="C1162" s="84"/>
      <c r="D1162" s="78"/>
      <c r="E1162" s="67"/>
      <c r="F1162" s="98"/>
      <c r="G1162" s="99"/>
      <c r="H1162" s="67"/>
      <c r="I1162" s="67"/>
      <c r="J1162" s="67"/>
      <c r="K1162" s="67"/>
      <c r="L1162" s="67"/>
    </row>
    <row r="1163" ht="16.5" customHeight="1">
      <c r="A1163" s="67"/>
      <c r="B1163" s="83"/>
      <c r="C1163" s="84"/>
      <c r="D1163" s="78"/>
      <c r="E1163" s="67"/>
      <c r="F1163" s="98"/>
      <c r="G1163" s="99"/>
      <c r="H1163" s="67"/>
      <c r="I1163" s="67"/>
      <c r="J1163" s="67"/>
      <c r="K1163" s="67"/>
      <c r="L1163" s="67"/>
    </row>
    <row r="1164" ht="16.5" customHeight="1">
      <c r="A1164" s="67"/>
      <c r="B1164" s="83"/>
      <c r="C1164" s="84"/>
      <c r="D1164" s="78"/>
      <c r="E1164" s="67"/>
      <c r="F1164" s="98"/>
      <c r="G1164" s="99"/>
      <c r="H1164" s="67"/>
      <c r="I1164" s="67"/>
      <c r="J1164" s="67"/>
      <c r="K1164" s="67"/>
      <c r="L1164" s="67"/>
    </row>
    <row r="1165" ht="16.5" customHeight="1">
      <c r="A1165" s="67"/>
      <c r="B1165" s="83"/>
      <c r="C1165" s="84"/>
      <c r="D1165" s="78"/>
      <c r="E1165" s="67"/>
      <c r="F1165" s="98"/>
      <c r="G1165" s="99"/>
      <c r="H1165" s="67"/>
      <c r="I1165" s="67"/>
      <c r="J1165" s="67"/>
      <c r="K1165" s="67"/>
      <c r="L1165" s="67"/>
    </row>
    <row r="1166" ht="16.5" customHeight="1">
      <c r="A1166" s="67"/>
      <c r="B1166" s="83"/>
      <c r="C1166" s="84"/>
      <c r="D1166" s="78"/>
      <c r="E1166" s="67"/>
      <c r="F1166" s="98"/>
      <c r="G1166" s="99"/>
      <c r="H1166" s="67"/>
      <c r="I1166" s="67"/>
      <c r="J1166" s="67"/>
      <c r="K1166" s="67"/>
      <c r="L1166" s="67"/>
    </row>
    <row r="1167" ht="16.5" customHeight="1">
      <c r="A1167" s="67"/>
      <c r="B1167" s="83"/>
      <c r="C1167" s="84"/>
      <c r="D1167" s="78"/>
      <c r="E1167" s="67"/>
      <c r="F1167" s="98"/>
      <c r="G1167" s="99"/>
      <c r="H1167" s="67"/>
      <c r="I1167" s="67"/>
      <c r="J1167" s="67"/>
      <c r="K1167" s="67"/>
      <c r="L1167" s="67"/>
    </row>
    <row r="1168" ht="16.5" customHeight="1">
      <c r="A1168" s="67"/>
      <c r="B1168" s="83"/>
      <c r="C1168" s="84"/>
      <c r="D1168" s="78"/>
      <c r="E1168" s="67"/>
      <c r="F1168" s="98"/>
      <c r="G1168" s="99"/>
      <c r="H1168" s="67"/>
      <c r="I1168" s="67"/>
      <c r="J1168" s="67"/>
      <c r="K1168" s="67"/>
      <c r="L1168" s="67"/>
    </row>
    <row r="1169" ht="16.5" customHeight="1">
      <c r="A1169" s="67"/>
      <c r="B1169" s="83"/>
      <c r="C1169" s="84"/>
      <c r="D1169" s="78"/>
      <c r="E1169" s="67"/>
      <c r="F1169" s="98"/>
      <c r="G1169" s="99"/>
      <c r="H1169" s="67"/>
      <c r="I1169" s="67"/>
      <c r="J1169" s="67"/>
      <c r="K1169" s="67"/>
      <c r="L1169" s="67"/>
    </row>
    <row r="1170" ht="16.5" customHeight="1">
      <c r="A1170" s="67"/>
      <c r="B1170" s="83"/>
      <c r="C1170" s="84"/>
      <c r="D1170" s="78"/>
      <c r="E1170" s="67"/>
      <c r="F1170" s="98"/>
      <c r="G1170" s="99"/>
      <c r="H1170" s="67"/>
      <c r="I1170" s="67"/>
      <c r="J1170" s="67"/>
      <c r="K1170" s="67"/>
      <c r="L1170" s="67"/>
    </row>
    <row r="1171" ht="16.5" customHeight="1">
      <c r="A1171" s="67"/>
      <c r="B1171" s="83"/>
      <c r="C1171" s="84"/>
      <c r="D1171" s="78"/>
      <c r="E1171" s="67"/>
      <c r="F1171" s="98"/>
      <c r="G1171" s="99"/>
      <c r="H1171" s="67"/>
      <c r="I1171" s="67"/>
      <c r="J1171" s="67"/>
      <c r="K1171" s="67"/>
      <c r="L1171" s="67"/>
    </row>
    <row r="1172" ht="16.5" customHeight="1">
      <c r="A1172" s="67"/>
      <c r="B1172" s="83"/>
      <c r="C1172" s="84"/>
      <c r="D1172" s="78"/>
      <c r="E1172" s="67"/>
      <c r="F1172" s="98"/>
      <c r="G1172" s="99"/>
      <c r="H1172" s="67"/>
      <c r="I1172" s="67"/>
      <c r="J1172" s="67"/>
      <c r="K1172" s="67"/>
      <c r="L1172" s="67"/>
    </row>
    <row r="1173" ht="16.5" customHeight="1">
      <c r="A1173" s="67"/>
      <c r="B1173" s="83"/>
      <c r="C1173" s="84"/>
      <c r="D1173" s="78"/>
      <c r="E1173" s="67"/>
      <c r="F1173" s="98"/>
      <c r="G1173" s="99"/>
      <c r="H1173" s="67"/>
      <c r="I1173" s="67"/>
      <c r="J1173" s="67"/>
      <c r="K1173" s="67"/>
      <c r="L1173" s="67"/>
    </row>
    <row r="1174" ht="16.5" customHeight="1">
      <c r="A1174" s="67"/>
      <c r="B1174" s="83"/>
      <c r="C1174" s="84"/>
      <c r="D1174" s="78"/>
      <c r="E1174" s="67"/>
      <c r="F1174" s="98"/>
      <c r="G1174" s="99"/>
      <c r="H1174" s="67"/>
      <c r="I1174" s="67"/>
      <c r="J1174" s="67"/>
      <c r="K1174" s="67"/>
      <c r="L1174" s="67"/>
    </row>
    <row r="1175" ht="16.5" customHeight="1">
      <c r="A1175" s="67"/>
      <c r="B1175" s="83"/>
      <c r="C1175" s="84"/>
      <c r="D1175" s="78"/>
      <c r="E1175" s="67"/>
      <c r="F1175" s="98"/>
      <c r="G1175" s="99"/>
      <c r="H1175" s="67"/>
      <c r="I1175" s="67"/>
      <c r="J1175" s="67"/>
      <c r="K1175" s="67"/>
      <c r="L1175" s="67"/>
    </row>
    <row r="1176" ht="16.5" customHeight="1">
      <c r="A1176" s="67"/>
      <c r="B1176" s="83"/>
      <c r="C1176" s="84"/>
      <c r="D1176" s="78"/>
      <c r="E1176" s="67"/>
      <c r="F1176" s="98"/>
      <c r="G1176" s="99"/>
      <c r="H1176" s="67"/>
      <c r="I1176" s="67"/>
      <c r="J1176" s="67"/>
      <c r="K1176" s="67"/>
      <c r="L1176" s="67"/>
    </row>
    <row r="1177" ht="16.5" customHeight="1">
      <c r="A1177" s="67"/>
      <c r="B1177" s="83"/>
      <c r="C1177" s="84"/>
      <c r="D1177" s="78"/>
      <c r="E1177" s="67"/>
      <c r="F1177" s="98"/>
      <c r="G1177" s="99"/>
      <c r="H1177" s="67"/>
      <c r="I1177" s="67"/>
      <c r="J1177" s="67"/>
      <c r="K1177" s="67"/>
      <c r="L1177" s="67"/>
    </row>
    <row r="1178" ht="16.5" customHeight="1">
      <c r="A1178" s="67"/>
      <c r="B1178" s="83"/>
      <c r="C1178" s="84"/>
      <c r="D1178" s="78"/>
      <c r="E1178" s="67"/>
      <c r="F1178" s="98"/>
      <c r="G1178" s="99"/>
      <c r="H1178" s="67"/>
      <c r="I1178" s="67"/>
      <c r="J1178" s="67"/>
      <c r="K1178" s="67"/>
      <c r="L1178" s="67"/>
    </row>
    <row r="1179" ht="16.5" customHeight="1">
      <c r="A1179" s="67"/>
      <c r="B1179" s="83"/>
      <c r="C1179" s="84"/>
      <c r="D1179" s="78"/>
      <c r="E1179" s="67"/>
      <c r="F1179" s="98"/>
      <c r="G1179" s="99"/>
      <c r="H1179" s="67"/>
      <c r="I1179" s="67"/>
      <c r="J1179" s="67"/>
      <c r="K1179" s="67"/>
      <c r="L1179" s="67"/>
    </row>
    <row r="1180" ht="16.5" customHeight="1">
      <c r="A1180" s="67"/>
      <c r="B1180" s="83"/>
      <c r="C1180" s="84"/>
      <c r="D1180" s="78"/>
      <c r="E1180" s="67"/>
      <c r="F1180" s="98"/>
      <c r="G1180" s="99"/>
      <c r="H1180" s="67"/>
      <c r="I1180" s="67"/>
      <c r="J1180" s="67"/>
      <c r="K1180" s="67"/>
      <c r="L1180" s="67"/>
    </row>
    <row r="1181" ht="16.5" customHeight="1">
      <c r="A1181" s="67"/>
      <c r="B1181" s="83"/>
      <c r="C1181" s="84"/>
      <c r="D1181" s="78"/>
      <c r="E1181" s="67"/>
      <c r="F1181" s="98"/>
      <c r="G1181" s="99"/>
      <c r="H1181" s="67"/>
      <c r="I1181" s="67"/>
      <c r="J1181" s="67"/>
      <c r="K1181" s="67"/>
      <c r="L1181" s="67"/>
    </row>
    <row r="1182" ht="16.5" customHeight="1">
      <c r="A1182" s="67"/>
      <c r="B1182" s="83"/>
      <c r="C1182" s="84"/>
      <c r="D1182" s="78"/>
      <c r="E1182" s="67"/>
      <c r="F1182" s="98"/>
      <c r="G1182" s="99"/>
      <c r="H1182" s="67"/>
      <c r="I1182" s="67"/>
      <c r="J1182" s="67"/>
      <c r="K1182" s="67"/>
      <c r="L1182" s="67"/>
    </row>
    <row r="1183" ht="16.5" customHeight="1">
      <c r="A1183" s="67"/>
      <c r="B1183" s="83"/>
      <c r="C1183" s="84"/>
      <c r="D1183" s="78"/>
      <c r="E1183" s="67"/>
      <c r="F1183" s="98"/>
      <c r="G1183" s="99"/>
      <c r="H1183" s="67"/>
      <c r="I1183" s="67"/>
      <c r="J1183" s="67"/>
      <c r="K1183" s="67"/>
      <c r="L1183" s="67"/>
    </row>
    <row r="1184" ht="16.5" customHeight="1">
      <c r="A1184" s="67"/>
      <c r="B1184" s="83"/>
      <c r="C1184" s="84"/>
      <c r="D1184" s="78"/>
      <c r="E1184" s="67"/>
      <c r="F1184" s="98"/>
      <c r="G1184" s="99"/>
      <c r="H1184" s="67"/>
      <c r="I1184" s="67"/>
      <c r="J1184" s="67"/>
      <c r="K1184" s="67"/>
      <c r="L1184" s="67"/>
    </row>
    <row r="1185" ht="16.5" customHeight="1">
      <c r="A1185" s="67"/>
      <c r="B1185" s="83"/>
      <c r="C1185" s="84"/>
      <c r="D1185" s="78"/>
      <c r="E1185" s="67"/>
      <c r="F1185" s="98"/>
      <c r="G1185" s="99"/>
      <c r="H1185" s="67"/>
      <c r="I1185" s="67"/>
      <c r="J1185" s="67"/>
      <c r="K1185" s="67"/>
      <c r="L1185" s="67"/>
    </row>
    <row r="1186" ht="16.5" customHeight="1">
      <c r="A1186" s="67"/>
      <c r="B1186" s="83"/>
      <c r="C1186" s="84"/>
      <c r="D1186" s="78"/>
      <c r="E1186" s="67"/>
      <c r="F1186" s="98"/>
      <c r="G1186" s="99"/>
      <c r="H1186" s="67"/>
      <c r="I1186" s="67"/>
      <c r="J1186" s="67"/>
      <c r="K1186" s="67"/>
      <c r="L1186" s="67"/>
    </row>
    <row r="1187" ht="16.5" customHeight="1">
      <c r="A1187" s="67"/>
      <c r="B1187" s="83"/>
      <c r="C1187" s="84"/>
      <c r="D1187" s="78"/>
      <c r="E1187" s="67"/>
      <c r="F1187" s="98"/>
      <c r="G1187" s="99"/>
      <c r="H1187" s="67"/>
      <c r="I1187" s="67"/>
      <c r="J1187" s="67"/>
      <c r="K1187" s="67"/>
      <c r="L1187" s="67"/>
    </row>
    <row r="1188" ht="16.5" customHeight="1">
      <c r="A1188" s="67"/>
      <c r="B1188" s="83"/>
      <c r="C1188" s="84"/>
      <c r="D1188" s="78"/>
      <c r="E1188" s="67"/>
      <c r="F1188" s="98"/>
      <c r="G1188" s="99"/>
      <c r="H1188" s="67"/>
      <c r="I1188" s="67"/>
      <c r="J1188" s="67"/>
      <c r="K1188" s="67"/>
      <c r="L1188" s="67"/>
    </row>
    <row r="1189" ht="16.5" customHeight="1">
      <c r="A1189" s="67"/>
      <c r="B1189" s="83"/>
      <c r="C1189" s="84"/>
      <c r="D1189" s="78"/>
      <c r="E1189" s="67"/>
      <c r="F1189" s="98"/>
      <c r="G1189" s="99"/>
      <c r="H1189" s="67"/>
      <c r="I1189" s="67"/>
      <c r="J1189" s="67"/>
      <c r="K1189" s="67"/>
      <c r="L1189" s="67"/>
    </row>
    <row r="1190" ht="16.5" customHeight="1">
      <c r="A1190" s="67"/>
      <c r="B1190" s="83"/>
      <c r="C1190" s="84"/>
      <c r="D1190" s="78"/>
      <c r="E1190" s="67"/>
      <c r="F1190" s="98"/>
      <c r="G1190" s="99"/>
      <c r="H1190" s="67"/>
      <c r="I1190" s="67"/>
      <c r="J1190" s="67"/>
      <c r="K1190" s="67"/>
      <c r="L1190" s="67"/>
    </row>
    <row r="1191" ht="16.5" customHeight="1">
      <c r="A1191" s="67"/>
      <c r="B1191" s="83"/>
      <c r="C1191" s="84"/>
      <c r="D1191" s="78"/>
      <c r="E1191" s="67"/>
      <c r="F1191" s="98"/>
      <c r="G1191" s="99"/>
      <c r="H1191" s="67"/>
      <c r="I1191" s="67"/>
      <c r="J1191" s="67"/>
      <c r="K1191" s="67"/>
      <c r="L1191" s="67"/>
    </row>
    <row r="1192" ht="16.5" customHeight="1">
      <c r="A1192" s="67"/>
      <c r="B1192" s="83"/>
      <c r="C1192" s="84"/>
      <c r="D1192" s="78"/>
      <c r="E1192" s="67"/>
      <c r="F1192" s="98"/>
      <c r="G1192" s="99"/>
      <c r="H1192" s="67"/>
      <c r="I1192" s="67"/>
      <c r="J1192" s="67"/>
      <c r="K1192" s="67"/>
      <c r="L1192" s="67"/>
    </row>
    <row r="1193" ht="16.5" customHeight="1">
      <c r="A1193" s="67"/>
      <c r="B1193" s="83"/>
      <c r="C1193" s="84"/>
      <c r="D1193" s="78"/>
      <c r="E1193" s="67"/>
      <c r="F1193" s="98"/>
      <c r="G1193" s="99"/>
      <c r="H1193" s="67"/>
      <c r="I1193" s="67"/>
      <c r="J1193" s="67"/>
      <c r="K1193" s="67"/>
      <c r="L1193" s="67"/>
    </row>
    <row r="1194" ht="16.5" customHeight="1">
      <c r="A1194" s="67"/>
      <c r="B1194" s="83"/>
      <c r="C1194" s="84"/>
      <c r="D1194" s="78"/>
      <c r="E1194" s="67"/>
      <c r="F1194" s="98"/>
      <c r="G1194" s="99"/>
      <c r="H1194" s="67"/>
      <c r="I1194" s="67"/>
      <c r="J1194" s="67"/>
      <c r="K1194" s="67"/>
      <c r="L1194" s="67"/>
    </row>
    <row r="1195" ht="16.5" customHeight="1">
      <c r="A1195" s="67"/>
      <c r="B1195" s="83"/>
      <c r="C1195" s="84"/>
      <c r="D1195" s="78"/>
      <c r="E1195" s="67"/>
      <c r="F1195" s="98"/>
      <c r="G1195" s="99"/>
      <c r="H1195" s="67"/>
      <c r="I1195" s="67"/>
      <c r="J1195" s="67"/>
      <c r="K1195" s="67"/>
      <c r="L1195" s="67"/>
    </row>
    <row r="1196" ht="16.5" customHeight="1">
      <c r="A1196" s="67"/>
      <c r="B1196" s="83"/>
      <c r="C1196" s="84"/>
      <c r="D1196" s="78"/>
      <c r="E1196" s="67"/>
      <c r="F1196" s="98"/>
      <c r="G1196" s="99"/>
      <c r="H1196" s="67"/>
      <c r="I1196" s="67"/>
      <c r="J1196" s="67"/>
      <c r="K1196" s="67"/>
      <c r="L1196" s="67"/>
    </row>
    <row r="1197" ht="16.5" customHeight="1">
      <c r="A1197" s="67"/>
      <c r="B1197" s="83"/>
      <c r="C1197" s="84"/>
      <c r="D1197" s="78"/>
      <c r="E1197" s="67"/>
      <c r="F1197" s="98"/>
      <c r="G1197" s="99"/>
      <c r="H1197" s="67"/>
      <c r="I1197" s="67"/>
      <c r="J1197" s="67"/>
      <c r="K1197" s="67"/>
      <c r="L1197" s="67"/>
    </row>
    <row r="1198" ht="16.5" customHeight="1">
      <c r="A1198" s="67"/>
      <c r="B1198" s="83"/>
      <c r="C1198" s="84"/>
      <c r="D1198" s="78"/>
      <c r="E1198" s="67"/>
      <c r="F1198" s="98"/>
      <c r="G1198" s="99"/>
      <c r="H1198" s="67"/>
      <c r="I1198" s="67"/>
      <c r="J1198" s="67"/>
      <c r="K1198" s="67"/>
      <c r="L1198" s="67"/>
    </row>
    <row r="1199" ht="16.5" customHeight="1">
      <c r="A1199" s="67"/>
      <c r="B1199" s="83"/>
      <c r="C1199" s="84"/>
      <c r="D1199" s="78"/>
      <c r="E1199" s="67"/>
      <c r="F1199" s="98"/>
      <c r="G1199" s="99"/>
      <c r="H1199" s="67"/>
      <c r="I1199" s="67"/>
      <c r="J1199" s="67"/>
      <c r="K1199" s="67"/>
      <c r="L1199" s="67"/>
    </row>
    <row r="1200" ht="16.5" customHeight="1">
      <c r="A1200" s="67"/>
      <c r="B1200" s="83"/>
      <c r="C1200" s="84"/>
      <c r="D1200" s="78"/>
      <c r="E1200" s="67"/>
      <c r="F1200" s="98"/>
      <c r="G1200" s="99"/>
      <c r="H1200" s="67"/>
      <c r="I1200" s="67"/>
      <c r="J1200" s="67"/>
      <c r="K1200" s="67"/>
      <c r="L1200" s="67"/>
    </row>
    <row r="1201" ht="16.5" customHeight="1">
      <c r="A1201" s="67"/>
      <c r="B1201" s="83"/>
      <c r="C1201" s="84"/>
      <c r="D1201" s="78"/>
      <c r="E1201" s="67"/>
      <c r="F1201" s="98"/>
      <c r="G1201" s="99"/>
      <c r="H1201" s="67"/>
      <c r="I1201" s="67"/>
      <c r="J1201" s="67"/>
      <c r="K1201" s="67"/>
      <c r="L1201" s="67"/>
    </row>
    <row r="1202" ht="16.5" customHeight="1">
      <c r="A1202" s="67"/>
      <c r="B1202" s="83"/>
      <c r="C1202" s="84"/>
      <c r="D1202" s="78"/>
      <c r="E1202" s="67"/>
      <c r="F1202" s="98"/>
      <c r="G1202" s="99"/>
      <c r="H1202" s="67"/>
      <c r="I1202" s="67"/>
      <c r="J1202" s="67"/>
      <c r="K1202" s="67"/>
      <c r="L1202" s="67"/>
    </row>
    <row r="1203" ht="16.5" customHeight="1">
      <c r="A1203" s="67"/>
      <c r="B1203" s="83"/>
      <c r="C1203" s="84"/>
      <c r="D1203" s="78"/>
      <c r="E1203" s="67"/>
      <c r="F1203" s="98"/>
      <c r="G1203" s="99"/>
      <c r="H1203" s="67"/>
      <c r="I1203" s="67"/>
      <c r="J1203" s="67"/>
      <c r="K1203" s="67"/>
      <c r="L1203" s="67"/>
    </row>
    <row r="1204" ht="16.5" customHeight="1">
      <c r="A1204" s="67"/>
      <c r="B1204" s="83"/>
      <c r="C1204" s="84"/>
      <c r="D1204" s="78"/>
      <c r="E1204" s="67"/>
      <c r="F1204" s="98"/>
      <c r="G1204" s="99"/>
      <c r="H1204" s="67"/>
      <c r="I1204" s="67"/>
      <c r="J1204" s="67"/>
      <c r="K1204" s="67"/>
      <c r="L1204" s="67"/>
    </row>
    <row r="1205" ht="16.5" customHeight="1">
      <c r="A1205" s="67"/>
      <c r="B1205" s="83"/>
      <c r="C1205" s="84"/>
      <c r="D1205" s="78"/>
      <c r="E1205" s="67"/>
      <c r="F1205" s="98"/>
      <c r="G1205" s="99"/>
      <c r="H1205" s="67"/>
      <c r="I1205" s="67"/>
      <c r="J1205" s="67"/>
      <c r="K1205" s="67"/>
      <c r="L1205" s="67"/>
    </row>
    <row r="1206" ht="16.5" customHeight="1">
      <c r="A1206" s="67"/>
      <c r="B1206" s="83"/>
      <c r="C1206" s="84"/>
      <c r="D1206" s="78"/>
      <c r="E1206" s="67"/>
      <c r="F1206" s="98"/>
      <c r="G1206" s="99"/>
      <c r="H1206" s="67"/>
      <c r="I1206" s="67"/>
      <c r="J1206" s="67"/>
      <c r="K1206" s="67"/>
      <c r="L1206" s="67"/>
    </row>
    <row r="1207" ht="16.5" customHeight="1">
      <c r="A1207" s="67"/>
      <c r="B1207" s="83"/>
      <c r="C1207" s="84"/>
      <c r="D1207" s="78"/>
      <c r="E1207" s="67"/>
      <c r="F1207" s="98"/>
      <c r="G1207" s="99"/>
      <c r="H1207" s="67"/>
      <c r="I1207" s="67"/>
      <c r="J1207" s="67"/>
      <c r="K1207" s="67"/>
      <c r="L1207" s="67"/>
    </row>
    <row r="1208" ht="16.5" customHeight="1">
      <c r="A1208" s="67"/>
      <c r="B1208" s="83"/>
      <c r="C1208" s="84"/>
      <c r="D1208" s="78"/>
      <c r="E1208" s="67"/>
      <c r="F1208" s="98"/>
      <c r="G1208" s="99"/>
      <c r="H1208" s="67"/>
      <c r="I1208" s="67"/>
      <c r="J1208" s="67"/>
      <c r="K1208" s="67"/>
      <c r="L1208" s="67"/>
    </row>
    <row r="1209" ht="16.5" customHeight="1">
      <c r="A1209" s="67"/>
      <c r="B1209" s="83"/>
      <c r="C1209" s="84"/>
      <c r="D1209" s="78"/>
      <c r="E1209" s="67"/>
      <c r="F1209" s="98"/>
      <c r="G1209" s="99"/>
      <c r="H1209" s="67"/>
      <c r="I1209" s="67"/>
      <c r="J1209" s="67"/>
      <c r="K1209" s="67"/>
      <c r="L1209" s="67"/>
    </row>
    <row r="1210" ht="16.5" customHeight="1">
      <c r="A1210" s="67"/>
      <c r="B1210" s="83"/>
      <c r="C1210" s="84"/>
      <c r="D1210" s="78"/>
      <c r="E1210" s="67"/>
      <c r="F1210" s="98"/>
      <c r="G1210" s="99"/>
      <c r="H1210" s="67"/>
      <c r="I1210" s="67"/>
      <c r="J1210" s="67"/>
      <c r="K1210" s="67"/>
      <c r="L1210" s="67"/>
    </row>
    <row r="1211" ht="16.5" customHeight="1">
      <c r="A1211" s="67"/>
      <c r="B1211" s="83"/>
      <c r="C1211" s="84"/>
      <c r="D1211" s="78"/>
      <c r="E1211" s="67"/>
      <c r="F1211" s="98"/>
      <c r="G1211" s="99"/>
      <c r="H1211" s="67"/>
      <c r="I1211" s="67"/>
      <c r="J1211" s="67"/>
      <c r="K1211" s="67"/>
      <c r="L1211" s="67"/>
    </row>
    <row r="1212" ht="16.5" customHeight="1">
      <c r="A1212" s="67"/>
      <c r="B1212" s="83"/>
      <c r="C1212" s="84"/>
      <c r="D1212" s="78"/>
      <c r="E1212" s="67"/>
      <c r="F1212" s="98"/>
      <c r="G1212" s="99"/>
      <c r="H1212" s="67"/>
      <c r="I1212" s="67"/>
      <c r="J1212" s="67"/>
      <c r="K1212" s="67"/>
      <c r="L1212" s="67"/>
    </row>
    <row r="1213" ht="16.5" customHeight="1">
      <c r="A1213" s="67"/>
      <c r="B1213" s="83"/>
      <c r="C1213" s="84"/>
      <c r="D1213" s="78"/>
      <c r="E1213" s="67"/>
      <c r="F1213" s="98"/>
      <c r="G1213" s="99"/>
      <c r="H1213" s="67"/>
      <c r="I1213" s="67"/>
      <c r="J1213" s="67"/>
      <c r="K1213" s="67"/>
      <c r="L1213" s="67"/>
    </row>
    <row r="1214" ht="16.5" customHeight="1">
      <c r="A1214" s="67"/>
      <c r="B1214" s="83"/>
      <c r="C1214" s="84"/>
      <c r="D1214" s="78"/>
      <c r="E1214" s="67"/>
      <c r="F1214" s="98"/>
      <c r="G1214" s="99"/>
      <c r="H1214" s="67"/>
      <c r="I1214" s="67"/>
      <c r="J1214" s="67"/>
      <c r="K1214" s="67"/>
      <c r="L1214" s="67"/>
    </row>
    <row r="1215" ht="16.5" customHeight="1">
      <c r="A1215" s="67"/>
      <c r="B1215" s="83"/>
      <c r="C1215" s="84"/>
      <c r="D1215" s="78"/>
      <c r="E1215" s="67"/>
      <c r="F1215" s="98"/>
      <c r="G1215" s="99"/>
      <c r="H1215" s="67"/>
      <c r="I1215" s="67"/>
      <c r="J1215" s="67"/>
      <c r="K1215" s="67"/>
      <c r="L1215" s="67"/>
    </row>
    <row r="1216" ht="16.5" customHeight="1">
      <c r="A1216" s="67"/>
      <c r="B1216" s="83"/>
      <c r="C1216" s="84"/>
      <c r="D1216" s="78"/>
      <c r="E1216" s="67"/>
      <c r="F1216" s="98"/>
      <c r="G1216" s="99"/>
      <c r="H1216" s="67"/>
      <c r="I1216" s="67"/>
      <c r="J1216" s="67"/>
      <c r="K1216" s="67"/>
      <c r="L1216" s="67"/>
    </row>
    <row r="1217" ht="16.5" customHeight="1">
      <c r="A1217" s="67"/>
      <c r="B1217" s="83"/>
      <c r="C1217" s="84"/>
      <c r="D1217" s="78"/>
      <c r="E1217" s="67"/>
      <c r="F1217" s="98"/>
      <c r="G1217" s="99"/>
      <c r="H1217" s="67"/>
      <c r="I1217" s="67"/>
      <c r="J1217" s="67"/>
      <c r="K1217" s="67"/>
      <c r="L1217" s="67"/>
    </row>
    <row r="1218" ht="16.5" customHeight="1">
      <c r="A1218" s="67"/>
      <c r="B1218" s="83"/>
      <c r="C1218" s="84"/>
      <c r="D1218" s="78"/>
      <c r="E1218" s="67"/>
      <c r="F1218" s="98"/>
      <c r="G1218" s="99"/>
      <c r="H1218" s="67"/>
      <c r="I1218" s="67"/>
      <c r="J1218" s="67"/>
      <c r="K1218" s="67"/>
      <c r="L1218" s="67"/>
    </row>
    <row r="1219" ht="16.5" customHeight="1">
      <c r="A1219" s="67"/>
      <c r="B1219" s="83"/>
      <c r="C1219" s="84"/>
      <c r="D1219" s="78"/>
      <c r="E1219" s="67"/>
      <c r="F1219" s="98"/>
      <c r="G1219" s="99"/>
      <c r="H1219" s="67"/>
      <c r="I1219" s="67"/>
      <c r="J1219" s="67"/>
      <c r="K1219" s="67"/>
      <c r="L1219" s="67"/>
    </row>
    <row r="1220" ht="16.5" customHeight="1">
      <c r="A1220" s="67"/>
      <c r="B1220" s="83"/>
      <c r="C1220" s="84"/>
      <c r="D1220" s="78"/>
      <c r="E1220" s="67"/>
      <c r="F1220" s="98"/>
      <c r="G1220" s="99"/>
      <c r="H1220" s="67"/>
      <c r="I1220" s="67"/>
      <c r="J1220" s="67"/>
      <c r="K1220" s="67"/>
      <c r="L1220" s="67"/>
    </row>
    <row r="1221" ht="16.5" customHeight="1">
      <c r="A1221" s="67"/>
      <c r="B1221" s="83"/>
      <c r="C1221" s="84"/>
      <c r="D1221" s="78"/>
      <c r="E1221" s="67"/>
      <c r="F1221" s="98"/>
      <c r="G1221" s="99"/>
      <c r="H1221" s="67"/>
      <c r="I1221" s="67"/>
      <c r="J1221" s="67"/>
      <c r="K1221" s="67"/>
      <c r="L1221" s="67"/>
    </row>
    <row r="1222" ht="16.5" customHeight="1">
      <c r="A1222" s="67"/>
      <c r="B1222" s="83"/>
      <c r="C1222" s="84"/>
      <c r="D1222" s="78"/>
      <c r="E1222" s="67"/>
      <c r="F1222" s="98"/>
      <c r="G1222" s="99"/>
      <c r="H1222" s="67"/>
      <c r="I1222" s="67"/>
      <c r="J1222" s="67"/>
      <c r="K1222" s="67"/>
      <c r="L1222" s="67"/>
    </row>
    <row r="1223" ht="16.5" customHeight="1">
      <c r="A1223" s="67"/>
      <c r="B1223" s="83"/>
      <c r="C1223" s="84"/>
      <c r="D1223" s="78"/>
      <c r="E1223" s="67"/>
      <c r="F1223" s="98"/>
      <c r="G1223" s="99"/>
      <c r="H1223" s="67"/>
      <c r="I1223" s="67"/>
      <c r="J1223" s="67"/>
      <c r="K1223" s="67"/>
      <c r="L1223" s="67"/>
    </row>
    <row r="1224" ht="16.5" customHeight="1">
      <c r="A1224" s="67"/>
      <c r="B1224" s="83"/>
      <c r="C1224" s="84"/>
      <c r="D1224" s="78"/>
      <c r="E1224" s="67"/>
      <c r="F1224" s="98"/>
      <c r="G1224" s="99"/>
      <c r="H1224" s="67"/>
      <c r="I1224" s="67"/>
      <c r="J1224" s="67"/>
      <c r="K1224" s="67"/>
      <c r="L1224" s="67"/>
    </row>
    <row r="1225" ht="16.5" customHeight="1">
      <c r="A1225" s="67"/>
      <c r="B1225" s="83"/>
      <c r="C1225" s="84"/>
      <c r="D1225" s="78"/>
      <c r="E1225" s="67"/>
      <c r="F1225" s="98"/>
      <c r="G1225" s="99"/>
      <c r="H1225" s="67"/>
      <c r="I1225" s="67"/>
      <c r="J1225" s="67"/>
      <c r="K1225" s="67"/>
      <c r="L1225" s="67"/>
    </row>
    <row r="1226" ht="16.5" customHeight="1">
      <c r="A1226" s="67"/>
      <c r="B1226" s="83"/>
      <c r="C1226" s="84"/>
      <c r="D1226" s="78"/>
      <c r="E1226" s="67"/>
      <c r="F1226" s="98"/>
      <c r="G1226" s="99"/>
      <c r="H1226" s="67"/>
      <c r="I1226" s="67"/>
      <c r="J1226" s="67"/>
      <c r="K1226" s="67"/>
      <c r="L1226" s="67"/>
    </row>
    <row r="1227" ht="16.5" customHeight="1">
      <c r="A1227" s="67"/>
      <c r="B1227" s="83"/>
      <c r="C1227" s="84"/>
      <c r="D1227" s="78"/>
      <c r="E1227" s="67"/>
      <c r="F1227" s="98"/>
      <c r="G1227" s="99"/>
      <c r="H1227" s="67"/>
      <c r="I1227" s="67"/>
      <c r="J1227" s="67"/>
      <c r="K1227" s="67"/>
      <c r="L1227" s="67"/>
    </row>
    <row r="1228" ht="16.5" customHeight="1">
      <c r="A1228" s="67"/>
      <c r="B1228" s="83"/>
      <c r="C1228" s="84"/>
      <c r="D1228" s="78"/>
      <c r="E1228" s="67"/>
      <c r="F1228" s="98"/>
      <c r="G1228" s="99"/>
      <c r="H1228" s="67"/>
      <c r="I1228" s="67"/>
      <c r="J1228" s="67"/>
      <c r="K1228" s="67"/>
      <c r="L1228" s="67"/>
    </row>
    <row r="1229" ht="16.5" customHeight="1">
      <c r="A1229" s="67"/>
      <c r="B1229" s="83"/>
      <c r="C1229" s="84"/>
      <c r="D1229" s="78"/>
      <c r="E1229" s="67"/>
      <c r="F1229" s="98"/>
      <c r="G1229" s="99"/>
      <c r="H1229" s="67"/>
      <c r="I1229" s="67"/>
      <c r="J1229" s="67"/>
      <c r="K1229" s="67"/>
      <c r="L1229" s="67"/>
    </row>
    <row r="1230" ht="16.5" customHeight="1">
      <c r="A1230" s="67"/>
      <c r="B1230" s="83"/>
      <c r="C1230" s="84"/>
      <c r="D1230" s="78"/>
      <c r="E1230" s="67"/>
      <c r="F1230" s="98"/>
      <c r="G1230" s="99"/>
      <c r="H1230" s="67"/>
      <c r="I1230" s="67"/>
      <c r="J1230" s="67"/>
      <c r="K1230" s="67"/>
      <c r="L1230" s="67"/>
    </row>
    <row r="1231" ht="16.5" customHeight="1">
      <c r="A1231" s="67"/>
      <c r="B1231" s="83"/>
      <c r="C1231" s="84"/>
      <c r="D1231" s="78"/>
      <c r="E1231" s="67"/>
      <c r="F1231" s="98"/>
      <c r="G1231" s="99"/>
      <c r="H1231" s="67"/>
      <c r="I1231" s="67"/>
      <c r="J1231" s="67"/>
      <c r="K1231" s="67"/>
      <c r="L1231" s="67"/>
    </row>
    <row r="1232" ht="16.5" customHeight="1">
      <c r="A1232" s="67"/>
      <c r="B1232" s="83"/>
      <c r="C1232" s="84"/>
      <c r="D1232" s="78"/>
      <c r="E1232" s="67"/>
      <c r="F1232" s="98"/>
      <c r="G1232" s="99"/>
      <c r="H1232" s="67"/>
      <c r="I1232" s="67"/>
      <c r="J1232" s="67"/>
      <c r="K1232" s="67"/>
      <c r="L1232" s="67"/>
    </row>
    <row r="1233" ht="16.5" customHeight="1">
      <c r="A1233" s="67"/>
      <c r="B1233" s="83"/>
      <c r="C1233" s="84"/>
      <c r="D1233" s="78"/>
      <c r="E1233" s="67"/>
      <c r="F1233" s="98"/>
      <c r="G1233" s="99"/>
      <c r="H1233" s="67"/>
      <c r="I1233" s="67"/>
      <c r="J1233" s="67"/>
      <c r="K1233" s="67"/>
      <c r="L1233" s="67"/>
    </row>
  </sheetData>
  <conditionalFormatting sqref="E1:E308">
    <cfRule type="containsText" dxfId="0" priority="1" operator="containsText" text="#N/A">
      <formula>NOT(ISERROR(SEARCH(("#N/A"),(E1))))</formula>
    </cfRule>
  </conditionalFormatting>
  <conditionalFormatting sqref="F1:F193">
    <cfRule type="containsText" dxfId="0" priority="2" operator="containsText" text="#N/A">
      <formula>NOT(ISERROR(SEARCH(("#N/A"),(F1))))</formula>
    </cfRule>
  </conditionalFormatting>
  <conditionalFormatting sqref="L1">
    <cfRule type="containsText" dxfId="1" priority="3" operator="containsText" text="On">
      <formula>NOT(ISERROR(SEARCH(("On"),(L1))))</formula>
    </cfRule>
  </conditionalFormatting>
  <conditionalFormatting sqref="L1">
    <cfRule type="notContainsText" dxfId="2" priority="4" operator="notContains" text="On">
      <formula>ISERROR(SEARCH(("On"),(L1)))</formula>
    </cfRule>
  </conditionalFormatting>
  <dataValidations>
    <dataValidation type="list" allowBlank="1" showInputMessage="1" showErrorMessage="1" prompt="Calculation for data in this sheet can be turned on/off to help performance " sqref="L1">
      <formula1>"Off,On"</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4.86"/>
    <col customWidth="1" min="2" max="2" width="20.29"/>
    <col customWidth="1" min="3" max="4" width="13.86"/>
    <col customWidth="1" min="5" max="5" width="26.29"/>
    <col customWidth="1" min="6" max="6" width="65.71"/>
    <col customWidth="1" min="7" max="7" width="6.57"/>
    <col customWidth="1" hidden="1" min="8" max="8" width="6.43"/>
    <col customWidth="1" min="9" max="9" width="5.29"/>
    <col customWidth="1" hidden="1" min="10" max="10" width="7.57"/>
    <col hidden="1" min="11" max="11" width="14.43"/>
    <col customWidth="1" hidden="1" min="12" max="12" width="6.43"/>
    <col customWidth="1" hidden="1" min="13" max="13" width="19.57"/>
    <col customWidth="1" hidden="1" min="14" max="15" width="8.29"/>
    <col hidden="1" min="16" max="21" width="14.43"/>
    <col customWidth="1" min="22" max="22" width="7.29"/>
  </cols>
  <sheetData>
    <row r="1" ht="27.75" customHeight="1">
      <c r="B1" s="101" t="str">
        <f>IF(Dashboard!dCalc="On","TAGS Archive for "&amp;ReadmeSettings!B9,"TAGS Archive for ")</f>
        <v>TAGS Archive for </v>
      </c>
      <c r="F1" s="73" t="s">
        <v>15313</v>
      </c>
      <c r="J1" s="102"/>
      <c r="K1" s="103"/>
      <c r="L1" s="104"/>
      <c r="M1" s="105"/>
      <c r="Q1" s="106"/>
      <c r="V1" s="73" t="s">
        <v>15314</v>
      </c>
    </row>
    <row r="2" ht="25.5" customHeight="1">
      <c r="F2" s="107" t="s">
        <v>15331</v>
      </c>
      <c r="G2" s="107"/>
      <c r="H2" s="107"/>
      <c r="I2" s="107"/>
      <c r="J2" s="107"/>
      <c r="K2" s="81" t="s">
        <v>15316</v>
      </c>
      <c r="L2" s="82" t="str">
        <f t="array" ref="L2">IF(Dashboard!dCalc="On",SUM(IF(ISERROR(FIND("https://",LOWER(Archive!$C:$C))),0,1)),"")</f>
        <v/>
      </c>
      <c r="M2" s="105"/>
      <c r="N2" s="74" t="s">
        <v>15332</v>
      </c>
      <c r="O2" s="74" t="s">
        <v>15333</v>
      </c>
      <c r="Q2" s="108"/>
      <c r="R2" s="74"/>
      <c r="S2" s="74"/>
      <c r="T2" s="74" t="str">
        <f>IFERROR(__xludf.DUMMYFUNCTION("IF(Dashboard!dCalc=""On"",QUERY(Archive!B:J,"" Select B, COUNT(J)  WHERE B &lt;&gt; '' GROUP BY B ORDER BY COUNT(J) desc LIMIT 10 LABEL B 'Top Tweeters', COUNT(J) 'No.'"",TRUE),"""")"),"")</f>
        <v/>
      </c>
    </row>
    <row r="3">
      <c r="B3" s="109" t="s">
        <v>15334</v>
      </c>
      <c r="C3" s="109" t="s">
        <v>15335</v>
      </c>
      <c r="D3" s="109" t="s">
        <v>15336</v>
      </c>
      <c r="K3" s="81" t="s">
        <v>15317</v>
      </c>
      <c r="L3" s="82" t="str">
        <f t="array" ref="L3">IF(Dashboard!dCalc="On",SUM(IF(ISERROR(FIND("RT",Archive!$C:$C)),0,1)),"")</f>
        <v/>
      </c>
      <c r="M3" s="65">
        <f>ROUND($D$4,1)-3</f>
        <v>-3</v>
      </c>
      <c r="N3">
        <f t="array" ref="N3:N149">FREQUENCY(Archive!E:E,M3:M148)</f>
        <v>0</v>
      </c>
      <c r="O3">
        <f>IFERROR(__xludf.DUMMYFUNCTION("FREQUENCY(FILTER(Archive!E:E,Archive!K:K&lt;&gt;""""),M3:M148)"),0.0)</f>
        <v>0</v>
      </c>
      <c r="Q3" s="106"/>
    </row>
    <row r="4" ht="18.0" customHeight="1">
      <c r="B4" s="110" t="str">
        <f>IF(Dashboard!dCalc="On",ReadmeSettings!B20&amp;" Tweets","")</f>
        <v/>
      </c>
      <c r="C4" s="111" t="str">
        <f>IF(Dashboard!dCalc="On",ReadmeSettings!B21,"")</f>
        <v/>
      </c>
      <c r="D4" s="111" t="str">
        <f>IF(Dashboard!dCalc="On",ReadmeSettings!B22,"")</f>
        <v/>
      </c>
      <c r="K4" s="81"/>
      <c r="L4" s="82"/>
      <c r="M4" s="65">
        <f t="shared" ref="M4:M148" si="1">M3+1/48</f>
        <v>-2.979166667</v>
      </c>
      <c r="N4">
        <v>0.0</v>
      </c>
      <c r="O4">
        <f>IFERROR(__xludf.DUMMYFUNCTION("""COMPUTED_VALUE"""),0.0)</f>
        <v>0</v>
      </c>
      <c r="Q4" s="106"/>
    </row>
    <row r="5">
      <c r="B5" s="112" t="str">
        <f>IF(Dashboard!dCalc="On",IF(ISERROR(L2),"",L2&amp;" Links "&amp;L3&amp;" RTs Threads "&amp;IF(L5&gt;0,TEXT(L8/L5,"#%")&amp;" (n."&amp;L8&amp;")","")),"")</f>
        <v/>
      </c>
      <c r="C5" s="113" t="str">
        <f>IF(Dashboard!dCalc="On",ReadmeSettings!B21,"")</f>
        <v/>
      </c>
      <c r="D5" s="113" t="str">
        <f>IF(Dashboard!dCalc="On",ReadmeSettings!B22,"")</f>
        <v/>
      </c>
      <c r="K5" s="81" t="s">
        <v>24</v>
      </c>
      <c r="L5" s="82" t="str">
        <f>IFERROR(__xludf.DUMMYFUNCTION("IF(Dashboard!dCalc=""On"",COUNTA(UNIQUE(Archive!$A:$A))-1,"""")"),"")</f>
        <v/>
      </c>
      <c r="M5" s="65">
        <f t="shared" si="1"/>
        <v>-2.958333333</v>
      </c>
      <c r="N5">
        <v>0.0</v>
      </c>
      <c r="O5">
        <f>IFERROR(__xludf.DUMMYFUNCTION("""COMPUTED_VALUE"""),0.0)</f>
        <v>0</v>
      </c>
      <c r="Q5" s="106"/>
    </row>
    <row r="6" ht="15.0" customHeight="1">
      <c r="B6" s="114"/>
      <c r="C6" s="115"/>
      <c r="D6" s="115"/>
      <c r="K6" s="81"/>
      <c r="L6" s="86"/>
      <c r="M6" s="65">
        <f t="shared" si="1"/>
        <v>-2.9375</v>
      </c>
      <c r="N6">
        <v>0.0</v>
      </c>
      <c r="O6">
        <f>IFERROR(__xludf.DUMMYFUNCTION("""COMPUTED_VALUE"""),0.0)</f>
        <v>0</v>
      </c>
      <c r="Q6" s="106"/>
    </row>
    <row r="7" ht="15.0" customHeight="1">
      <c r="K7" s="81"/>
      <c r="L7" s="86"/>
      <c r="M7" s="65">
        <f t="shared" si="1"/>
        <v>-2.916666667</v>
      </c>
      <c r="N7">
        <v>0.0</v>
      </c>
      <c r="O7">
        <f>IFERROR(__xludf.DUMMYFUNCTION("""COMPUTED_VALUE"""),0.0)</f>
        <v>0</v>
      </c>
      <c r="Q7" s="106"/>
    </row>
    <row r="8" ht="15.0" customHeight="1">
      <c r="K8" s="81" t="s">
        <v>15323</v>
      </c>
      <c r="L8" s="82" t="str">
        <f>IF(Dashboard!dCalc="On",COUNTA(Archive!$K:$K)-1,"")</f>
        <v/>
      </c>
      <c r="M8" s="65">
        <f t="shared" si="1"/>
        <v>-2.895833333</v>
      </c>
      <c r="N8">
        <v>0.0</v>
      </c>
      <c r="O8">
        <f>IFERROR(__xludf.DUMMYFUNCTION("""COMPUTED_VALUE"""),0.0)</f>
        <v>0</v>
      </c>
      <c r="Q8" s="106"/>
    </row>
    <row r="9" ht="15.0" customHeight="1">
      <c r="K9" s="81" t="s">
        <v>15324</v>
      </c>
      <c r="L9" s="82" t="str">
        <f t="array" ref="L9">IF(Dashboard!dCalc="On",COUNTIF(LEFT(Archive!$C:$C,1),"@"),"")</f>
        <v/>
      </c>
      <c r="M9" s="65">
        <f t="shared" si="1"/>
        <v>-2.875</v>
      </c>
      <c r="N9">
        <v>0.0</v>
      </c>
      <c r="O9">
        <f>IFERROR(__xludf.DUMMYFUNCTION("""COMPUTED_VALUE"""),0.0)</f>
        <v>0</v>
      </c>
      <c r="Q9" s="106"/>
    </row>
    <row r="10" ht="15.0" customHeight="1">
      <c r="K10" s="81"/>
      <c r="L10" s="82"/>
      <c r="M10" s="65">
        <f t="shared" si="1"/>
        <v>-2.854166667</v>
      </c>
      <c r="N10">
        <v>0.0</v>
      </c>
      <c r="O10">
        <f>IFERROR(__xludf.DUMMYFUNCTION("""COMPUTED_VALUE"""),0.0)</f>
        <v>0</v>
      </c>
      <c r="Q10" s="106"/>
    </row>
    <row r="11" ht="15.0" customHeight="1">
      <c r="K11" s="116"/>
      <c r="L11" s="117"/>
      <c r="M11" s="65">
        <f t="shared" si="1"/>
        <v>-2.833333333</v>
      </c>
      <c r="N11">
        <v>0.0</v>
      </c>
      <c r="O11">
        <f>IFERROR(__xludf.DUMMYFUNCTION("""COMPUTED_VALUE"""),0.0)</f>
        <v>0</v>
      </c>
      <c r="Q11" s="106"/>
    </row>
    <row r="12" ht="15.0" customHeight="1">
      <c r="K12" s="116"/>
      <c r="L12" s="117"/>
      <c r="M12" s="65">
        <f t="shared" si="1"/>
        <v>-2.8125</v>
      </c>
      <c r="N12">
        <v>0.0</v>
      </c>
      <c r="O12">
        <f>IFERROR(__xludf.DUMMYFUNCTION("""COMPUTED_VALUE"""),0.0)</f>
        <v>0</v>
      </c>
      <c r="Q12" s="106"/>
    </row>
    <row r="13" ht="15.0" customHeight="1">
      <c r="K13" s="116"/>
      <c r="L13" s="117"/>
      <c r="M13" s="65">
        <f t="shared" si="1"/>
        <v>-2.791666667</v>
      </c>
      <c r="N13">
        <v>0.0</v>
      </c>
      <c r="O13">
        <f>IFERROR(__xludf.DUMMYFUNCTION("""COMPUTED_VALUE"""),0.0)</f>
        <v>0</v>
      </c>
      <c r="Q13" s="108"/>
      <c r="R13" s="74"/>
      <c r="S13" s="74"/>
      <c r="T13" s="74"/>
    </row>
    <row r="14" ht="15.0" customHeight="1">
      <c r="K14" s="116"/>
      <c r="L14" s="117"/>
      <c r="M14" s="65">
        <f t="shared" si="1"/>
        <v>-2.770833333</v>
      </c>
      <c r="N14">
        <v>0.0</v>
      </c>
      <c r="O14">
        <f>IFERROR(__xludf.DUMMYFUNCTION("""COMPUTED_VALUE"""),0.0)</f>
        <v>0</v>
      </c>
      <c r="Q14" s="108" t="s">
        <v>15337</v>
      </c>
      <c r="R14" t="str">
        <f>IFERROR(__xludf.DUMMYFUNCTION("IF(Dashboard!dCalc=""On"",QUERY({Archive!A:A,Archive!E:E},""SELECT COUNT(Col1), YEAR(Col2), MONTH(Col2), DAY(Col2) WHERE dateDiff(now(), Col2) &lt; 60 GROUP BY YEAR(Col2), MONTH(Col2), DAY(Col2) LABEL COUNT(Col1) 'count'""),"""")"),"")</f>
        <v/>
      </c>
    </row>
    <row r="15" ht="15.0" customHeight="1">
      <c r="K15" s="116"/>
      <c r="L15" s="117"/>
      <c r="M15" s="65">
        <f t="shared" si="1"/>
        <v>-2.75</v>
      </c>
      <c r="N15">
        <v>0.0</v>
      </c>
      <c r="O15">
        <f>IFERROR(__xludf.DUMMYFUNCTION("""COMPUTED_VALUE"""),0.0)</f>
        <v>0</v>
      </c>
      <c r="Q15" s="106" t="str">
        <f t="array" ref="Q15:Q202">IF(S15:S202&lt;&gt;"",DATE(S15:S202,T15:T202+1,U15:U202),"")</f>
        <v/>
      </c>
    </row>
    <row r="16" ht="15.0" customHeight="1">
      <c r="K16" s="116"/>
      <c r="L16" s="117"/>
      <c r="M16" s="65">
        <f t="shared" si="1"/>
        <v>-2.729166667</v>
      </c>
      <c r="N16">
        <v>0.0</v>
      </c>
      <c r="O16">
        <f>IFERROR(__xludf.DUMMYFUNCTION("""COMPUTED_VALUE"""),0.0)</f>
        <v>0</v>
      </c>
      <c r="Q16" s="106" t="s">
        <v>15338</v>
      </c>
    </row>
    <row r="17" ht="15.0" customHeight="1">
      <c r="K17" s="116"/>
      <c r="L17" s="117"/>
      <c r="M17" s="65">
        <f t="shared" si="1"/>
        <v>-2.708333333</v>
      </c>
      <c r="N17">
        <v>0.0</v>
      </c>
      <c r="O17">
        <f>IFERROR(__xludf.DUMMYFUNCTION("""COMPUTED_VALUE"""),0.0)</f>
        <v>0</v>
      </c>
      <c r="Q17" s="106" t="s">
        <v>15338</v>
      </c>
    </row>
    <row r="18" ht="15.0" customHeight="1">
      <c r="K18" s="116"/>
      <c r="L18" s="117"/>
      <c r="M18" s="65">
        <f t="shared" si="1"/>
        <v>-2.6875</v>
      </c>
      <c r="N18">
        <v>0.0</v>
      </c>
      <c r="O18">
        <f>IFERROR(__xludf.DUMMYFUNCTION("""COMPUTED_VALUE"""),0.0)</f>
        <v>0</v>
      </c>
      <c r="Q18" s="106" t="s">
        <v>15338</v>
      </c>
    </row>
    <row r="19" ht="15.0" customHeight="1">
      <c r="K19" s="116"/>
      <c r="L19" s="117"/>
      <c r="M19" s="65">
        <f t="shared" si="1"/>
        <v>-2.666666667</v>
      </c>
      <c r="N19">
        <v>0.0</v>
      </c>
      <c r="O19">
        <f>IFERROR(__xludf.DUMMYFUNCTION("""COMPUTED_VALUE"""),0.0)</f>
        <v>0</v>
      </c>
      <c r="Q19" s="106" t="s">
        <v>15338</v>
      </c>
    </row>
    <row r="20" ht="15.0" customHeight="1">
      <c r="K20" s="116"/>
      <c r="L20" s="117"/>
      <c r="M20" s="65">
        <f t="shared" si="1"/>
        <v>-2.645833333</v>
      </c>
      <c r="N20">
        <v>0.0</v>
      </c>
      <c r="O20">
        <f>IFERROR(__xludf.DUMMYFUNCTION("""COMPUTED_VALUE"""),0.0)</f>
        <v>0</v>
      </c>
      <c r="Q20" s="106" t="s">
        <v>15338</v>
      </c>
    </row>
    <row r="21" ht="15.0" customHeight="1">
      <c r="K21" s="116"/>
      <c r="L21" s="117"/>
      <c r="M21" s="65">
        <f t="shared" si="1"/>
        <v>-2.625</v>
      </c>
      <c r="N21">
        <v>0.0</v>
      </c>
      <c r="O21">
        <f>IFERROR(__xludf.DUMMYFUNCTION("""COMPUTED_VALUE"""),0.0)</f>
        <v>0</v>
      </c>
      <c r="Q21" s="106" t="s">
        <v>15338</v>
      </c>
    </row>
    <row r="22" ht="15.0" customHeight="1">
      <c r="F22" s="118" t="s">
        <v>15339</v>
      </c>
      <c r="G22" s="119" t="s">
        <v>15340</v>
      </c>
      <c r="K22" s="116"/>
      <c r="L22" s="117"/>
      <c r="M22" s="65">
        <f t="shared" si="1"/>
        <v>-2.604166667</v>
      </c>
      <c r="N22">
        <v>0.0</v>
      </c>
      <c r="O22">
        <f>IFERROR(__xludf.DUMMYFUNCTION("""COMPUTED_VALUE"""),0.0)</f>
        <v>0</v>
      </c>
      <c r="Q22" s="106" t="s">
        <v>15338</v>
      </c>
    </row>
    <row r="23" ht="25.5" customHeight="1">
      <c r="F23" s="120" t="str">
        <f>IFERROR(__xludf.DUMMYFUNCTION("IF(Dashboard!dCalc=""On"",filterUnique(QUERY(Archive!A:E, ""SELECT A,B,C WHERE E &gt; date '""&amp;TEXT(ReadmeSettings!B22-2,""yyyy-mm-dd"")&amp;""'"")),"""")"),"")</f>
        <v/>
      </c>
      <c r="G23" s="121"/>
      <c r="I23" s="121" t="str">
        <f t="shared" ref="I23:I34" si="2">IF(LEN(H23)&gt;0,HYPERLINK(H23,"Tweet"),"")</f>
        <v/>
      </c>
      <c r="K23" s="116"/>
      <c r="L23" s="117"/>
      <c r="M23" s="65">
        <f t="shared" si="1"/>
        <v>-2.583333333</v>
      </c>
      <c r="N23">
        <v>0.0</v>
      </c>
      <c r="O23">
        <f>IFERROR(__xludf.DUMMYFUNCTION("""COMPUTED_VALUE"""),0.0)</f>
        <v>0</v>
      </c>
      <c r="Q23" s="106" t="s">
        <v>15338</v>
      </c>
    </row>
    <row r="24" ht="25.5" customHeight="1">
      <c r="F24" s="122"/>
      <c r="G24" s="123"/>
      <c r="I24" s="123" t="str">
        <f t="shared" si="2"/>
        <v/>
      </c>
      <c r="K24" s="116"/>
      <c r="L24" s="117"/>
      <c r="M24" s="65">
        <f t="shared" si="1"/>
        <v>-2.5625</v>
      </c>
      <c r="N24">
        <v>0.0</v>
      </c>
      <c r="O24">
        <f>IFERROR(__xludf.DUMMYFUNCTION("""COMPUTED_VALUE"""),0.0)</f>
        <v>0</v>
      </c>
      <c r="Q24" s="106" t="s">
        <v>15338</v>
      </c>
    </row>
    <row r="25" ht="25.5" customHeight="1">
      <c r="F25" s="124"/>
      <c r="G25" s="121"/>
      <c r="I25" s="121" t="str">
        <f t="shared" si="2"/>
        <v/>
      </c>
      <c r="K25" s="116"/>
      <c r="L25" s="117"/>
      <c r="M25" s="65">
        <f t="shared" si="1"/>
        <v>-2.541666667</v>
      </c>
      <c r="N25">
        <v>0.0</v>
      </c>
      <c r="O25">
        <f>IFERROR(__xludf.DUMMYFUNCTION("""COMPUTED_VALUE"""),0.0)</f>
        <v>0</v>
      </c>
      <c r="Q25" s="106" t="s">
        <v>15338</v>
      </c>
    </row>
    <row r="26" ht="25.5" customHeight="1">
      <c r="F26" s="122"/>
      <c r="G26" s="123"/>
      <c r="I26" s="123" t="str">
        <f t="shared" si="2"/>
        <v/>
      </c>
      <c r="K26" s="116"/>
      <c r="L26" s="117"/>
      <c r="M26" s="65">
        <f t="shared" si="1"/>
        <v>-2.520833333</v>
      </c>
      <c r="N26">
        <v>0.0</v>
      </c>
      <c r="O26">
        <f>IFERROR(__xludf.DUMMYFUNCTION("""COMPUTED_VALUE"""),0.0)</f>
        <v>0</v>
      </c>
      <c r="Q26" s="106" t="s">
        <v>15338</v>
      </c>
    </row>
    <row r="27" ht="25.5" customHeight="1">
      <c r="F27" s="124"/>
      <c r="G27" s="121"/>
      <c r="I27" s="121" t="str">
        <f t="shared" si="2"/>
        <v/>
      </c>
      <c r="K27" s="116"/>
      <c r="L27" s="117"/>
      <c r="M27" s="65">
        <f t="shared" si="1"/>
        <v>-2.5</v>
      </c>
      <c r="N27">
        <v>0.0</v>
      </c>
      <c r="O27">
        <f>IFERROR(__xludf.DUMMYFUNCTION("""COMPUTED_VALUE"""),0.0)</f>
        <v>0</v>
      </c>
      <c r="Q27" s="106" t="s">
        <v>15338</v>
      </c>
    </row>
    <row r="28" ht="25.5" customHeight="1">
      <c r="F28" s="122"/>
      <c r="G28" s="123"/>
      <c r="I28" s="123" t="str">
        <f t="shared" si="2"/>
        <v/>
      </c>
      <c r="K28" s="116"/>
      <c r="L28" s="117"/>
      <c r="M28" s="65">
        <f t="shared" si="1"/>
        <v>-2.479166667</v>
      </c>
      <c r="N28">
        <v>0.0</v>
      </c>
      <c r="O28">
        <f>IFERROR(__xludf.DUMMYFUNCTION("""COMPUTED_VALUE"""),0.0)</f>
        <v>0</v>
      </c>
      <c r="Q28" s="106" t="s">
        <v>15338</v>
      </c>
    </row>
    <row r="29" ht="25.5" customHeight="1">
      <c r="F29" s="124"/>
      <c r="G29" s="121"/>
      <c r="I29" s="121" t="str">
        <f t="shared" si="2"/>
        <v/>
      </c>
      <c r="K29" s="116"/>
      <c r="L29" s="117"/>
      <c r="M29" s="65">
        <f t="shared" si="1"/>
        <v>-2.458333333</v>
      </c>
      <c r="N29">
        <v>0.0</v>
      </c>
      <c r="O29">
        <f>IFERROR(__xludf.DUMMYFUNCTION("""COMPUTED_VALUE"""),0.0)</f>
        <v>0</v>
      </c>
      <c r="Q29" s="106" t="s">
        <v>15338</v>
      </c>
    </row>
    <row r="30" ht="25.5" customHeight="1">
      <c r="F30" s="122"/>
      <c r="G30" s="123"/>
      <c r="I30" s="123" t="str">
        <f t="shared" si="2"/>
        <v/>
      </c>
      <c r="K30" s="116"/>
      <c r="L30" s="117"/>
      <c r="M30" s="65">
        <f t="shared" si="1"/>
        <v>-2.4375</v>
      </c>
      <c r="N30">
        <v>0.0</v>
      </c>
      <c r="O30">
        <f>IFERROR(__xludf.DUMMYFUNCTION("""COMPUTED_VALUE"""),0.0)</f>
        <v>0</v>
      </c>
      <c r="Q30" s="106" t="s">
        <v>15338</v>
      </c>
    </row>
    <row r="31" ht="25.5" customHeight="1">
      <c r="F31" s="124"/>
      <c r="G31" s="121"/>
      <c r="I31" s="121" t="str">
        <f t="shared" si="2"/>
        <v/>
      </c>
      <c r="K31" s="116"/>
      <c r="L31" s="117"/>
      <c r="M31" s="65">
        <f t="shared" si="1"/>
        <v>-2.416666667</v>
      </c>
      <c r="N31">
        <v>0.0</v>
      </c>
      <c r="O31">
        <f>IFERROR(__xludf.DUMMYFUNCTION("""COMPUTED_VALUE"""),0.0)</f>
        <v>0</v>
      </c>
      <c r="Q31" s="106" t="s">
        <v>15338</v>
      </c>
    </row>
    <row r="32" ht="25.5" customHeight="1">
      <c r="F32" s="122"/>
      <c r="G32" s="123"/>
      <c r="I32" s="123" t="str">
        <f t="shared" si="2"/>
        <v/>
      </c>
      <c r="K32" s="116"/>
      <c r="L32" s="117"/>
      <c r="M32" s="65">
        <f t="shared" si="1"/>
        <v>-2.395833333</v>
      </c>
      <c r="N32">
        <v>0.0</v>
      </c>
      <c r="O32">
        <f>IFERROR(__xludf.DUMMYFUNCTION("""COMPUTED_VALUE"""),0.0)</f>
        <v>0</v>
      </c>
      <c r="Q32" s="106" t="s">
        <v>15338</v>
      </c>
    </row>
    <row r="33" ht="25.5" customHeight="1">
      <c r="F33" s="124"/>
      <c r="G33" s="121"/>
      <c r="I33" s="121" t="str">
        <f t="shared" si="2"/>
        <v/>
      </c>
      <c r="K33" s="116"/>
      <c r="L33" s="117"/>
      <c r="M33" s="65">
        <f t="shared" si="1"/>
        <v>-2.375</v>
      </c>
      <c r="N33">
        <v>0.0</v>
      </c>
      <c r="O33">
        <f>IFERROR(__xludf.DUMMYFUNCTION("""COMPUTED_VALUE"""),0.0)</f>
        <v>0</v>
      </c>
      <c r="Q33" s="106" t="s">
        <v>15338</v>
      </c>
    </row>
    <row r="34" ht="25.5" customHeight="1">
      <c r="F34" s="122"/>
      <c r="G34" s="123"/>
      <c r="I34" s="123" t="str">
        <f t="shared" si="2"/>
        <v/>
      </c>
      <c r="K34" s="125"/>
      <c r="L34" s="117"/>
      <c r="M34" s="65">
        <f t="shared" si="1"/>
        <v>-2.354166667</v>
      </c>
      <c r="N34">
        <v>0.0</v>
      </c>
      <c r="O34">
        <f>IFERROR(__xludf.DUMMYFUNCTION("""COMPUTED_VALUE"""),0.0)</f>
        <v>0</v>
      </c>
      <c r="Q34" s="106" t="s">
        <v>15338</v>
      </c>
    </row>
    <row r="35" ht="21.75" customHeight="1">
      <c r="K35" s="125"/>
      <c r="L35" s="126"/>
      <c r="M35" s="65">
        <f t="shared" si="1"/>
        <v>-2.333333333</v>
      </c>
      <c r="N35">
        <v>0.0</v>
      </c>
      <c r="O35">
        <f>IFERROR(__xludf.DUMMYFUNCTION("""COMPUTED_VALUE"""),0.0)</f>
        <v>0</v>
      </c>
      <c r="Q35" s="106" t="s">
        <v>15338</v>
      </c>
    </row>
    <row r="36" ht="6.0" customHeight="1">
      <c r="K36" s="125"/>
      <c r="L36" s="126"/>
      <c r="M36" s="65">
        <f t="shared" si="1"/>
        <v>-2.3125</v>
      </c>
      <c r="N36">
        <v>0.0</v>
      </c>
      <c r="O36">
        <f>IFERROR(__xludf.DUMMYFUNCTION("""COMPUTED_VALUE"""),0.0)</f>
        <v>0</v>
      </c>
      <c r="Q36" s="106" t="s">
        <v>15338</v>
      </c>
    </row>
    <row r="37" ht="6.0" customHeight="1">
      <c r="K37" s="125"/>
      <c r="L37" s="126"/>
      <c r="M37" s="65">
        <f t="shared" si="1"/>
        <v>-2.291666667</v>
      </c>
      <c r="N37">
        <v>0.0</v>
      </c>
      <c r="O37">
        <f>IFERROR(__xludf.DUMMYFUNCTION("""COMPUTED_VALUE"""),0.0)</f>
        <v>0</v>
      </c>
      <c r="Q37" s="106" t="s">
        <v>15338</v>
      </c>
    </row>
    <row r="38" ht="6.0" customHeight="1">
      <c r="E38" s="105"/>
      <c r="F38" s="127"/>
      <c r="G38" s="121"/>
      <c r="K38" s="125"/>
      <c r="L38" s="126"/>
      <c r="M38" s="65">
        <f t="shared" si="1"/>
        <v>-2.270833333</v>
      </c>
      <c r="N38">
        <v>0.0</v>
      </c>
      <c r="O38">
        <f>IFERROR(__xludf.DUMMYFUNCTION("""COMPUTED_VALUE"""),0.0)</f>
        <v>0</v>
      </c>
      <c r="Q38" s="106" t="s">
        <v>15338</v>
      </c>
    </row>
    <row r="39" ht="14.25" customHeight="1">
      <c r="B39" s="128" t="s">
        <v>15341</v>
      </c>
      <c r="C39" s="38" t="str">
        <f>HYPERLINK("http://hawksey.info/tagsexplorer/?key="&amp;getSheetKey(ReadmeSettings!B9)&amp;"&amp;gid="&amp;getSheetGID("Archive"), "TAGSExplorer")</f>
        <v>TAGSExplorer</v>
      </c>
      <c r="F39" s="129"/>
      <c r="G39" s="130"/>
      <c r="K39" s="125"/>
      <c r="L39" s="126"/>
      <c r="M39" s="65">
        <f t="shared" si="1"/>
        <v>-2.25</v>
      </c>
      <c r="N39">
        <v>0.0</v>
      </c>
      <c r="O39">
        <f>IFERROR(__xludf.DUMMYFUNCTION("""COMPUTED_VALUE"""),0.0)</f>
        <v>0</v>
      </c>
      <c r="Q39" s="106" t="s">
        <v>15338</v>
      </c>
    </row>
    <row r="40" ht="14.25" customHeight="1">
      <c r="C40" s="40"/>
      <c r="F40" s="129"/>
      <c r="G40" s="130"/>
      <c r="K40" s="125"/>
      <c r="L40" s="126"/>
      <c r="M40" s="65">
        <f t="shared" si="1"/>
        <v>-2.229166667</v>
      </c>
      <c r="N40">
        <v>0.0</v>
      </c>
      <c r="O40">
        <f>IFERROR(__xludf.DUMMYFUNCTION("""COMPUTED_VALUE"""),0.0)</f>
        <v>0</v>
      </c>
      <c r="Q40" s="106" t="s">
        <v>15338</v>
      </c>
    </row>
    <row r="41" ht="14.25" customHeight="1">
      <c r="C41" s="38" t="str">
        <f>HYPERLINK("http://hawksey.info/tagsexplorer/arc.html?key="&amp;getSheetKey(ReadmeSettings!B9)&amp;"&amp;gid="&amp;getSheetGID("Archive"), "TAGS Archive")</f>
        <v>TAGS Archive</v>
      </c>
      <c r="F41" s="129"/>
      <c r="G41" s="130"/>
      <c r="K41" s="125"/>
      <c r="L41" s="126"/>
      <c r="M41" s="65">
        <f t="shared" si="1"/>
        <v>-2.208333333</v>
      </c>
      <c r="N41">
        <v>0.0</v>
      </c>
      <c r="O41">
        <f>IFERROR(__xludf.DUMMYFUNCTION("""COMPUTED_VALUE"""),0.0)</f>
        <v>0</v>
      </c>
      <c r="Q41" s="106" t="s">
        <v>15338</v>
      </c>
    </row>
    <row r="42" ht="21.75" hidden="1" customHeight="1">
      <c r="F42" s="129"/>
      <c r="G42" s="130"/>
      <c r="K42" s="125"/>
      <c r="L42" s="126"/>
      <c r="M42" s="65">
        <f t="shared" si="1"/>
        <v>-2.1875</v>
      </c>
      <c r="N42">
        <v>0.0</v>
      </c>
      <c r="O42">
        <f>IFERROR(__xludf.DUMMYFUNCTION("""COMPUTED_VALUE"""),0.0)</f>
        <v>0</v>
      </c>
      <c r="Q42" s="106" t="s">
        <v>15338</v>
      </c>
    </row>
    <row r="43" ht="21.75" hidden="1" customHeight="1">
      <c r="F43" s="129"/>
      <c r="G43" s="130"/>
      <c r="K43" s="125"/>
      <c r="L43" s="126"/>
      <c r="M43" s="65">
        <f t="shared" si="1"/>
        <v>-2.166666667</v>
      </c>
      <c r="N43">
        <v>0.0</v>
      </c>
      <c r="O43">
        <f>IFERROR(__xludf.DUMMYFUNCTION("""COMPUTED_VALUE"""),0.0)</f>
        <v>0</v>
      </c>
      <c r="Q43" s="106" t="s">
        <v>15338</v>
      </c>
    </row>
    <row r="44" ht="21.75" hidden="1" customHeight="1">
      <c r="F44" s="129"/>
      <c r="G44" s="130"/>
      <c r="K44" s="125"/>
      <c r="L44" s="126"/>
      <c r="M44" s="65">
        <f t="shared" si="1"/>
        <v>-2.145833333</v>
      </c>
      <c r="N44">
        <v>0.0</v>
      </c>
      <c r="O44">
        <f>IFERROR(__xludf.DUMMYFUNCTION("""COMPUTED_VALUE"""),0.0)</f>
        <v>0</v>
      </c>
      <c r="Q44" s="106" t="s">
        <v>15338</v>
      </c>
    </row>
    <row r="45" ht="21.75" hidden="1" customHeight="1">
      <c r="F45" s="129"/>
      <c r="G45" s="130"/>
      <c r="K45" s="125"/>
      <c r="L45" s="126"/>
      <c r="M45" s="65">
        <f t="shared" si="1"/>
        <v>-2.125</v>
      </c>
      <c r="N45">
        <v>0.0</v>
      </c>
      <c r="O45">
        <f>IFERROR(__xludf.DUMMYFUNCTION("""COMPUTED_VALUE"""),0.0)</f>
        <v>0</v>
      </c>
      <c r="Q45" s="106" t="s">
        <v>15338</v>
      </c>
    </row>
    <row r="46" hidden="1">
      <c r="K46" s="125"/>
      <c r="L46" s="126"/>
      <c r="M46" s="65">
        <f t="shared" si="1"/>
        <v>-2.104166667</v>
      </c>
      <c r="N46">
        <v>0.0</v>
      </c>
      <c r="O46">
        <f>IFERROR(__xludf.DUMMYFUNCTION("""COMPUTED_VALUE"""),0.0)</f>
        <v>0</v>
      </c>
      <c r="Q46" s="106" t="s">
        <v>15338</v>
      </c>
    </row>
    <row r="47" hidden="1">
      <c r="K47" s="125"/>
      <c r="L47" s="126"/>
      <c r="M47" s="65">
        <f t="shared" si="1"/>
        <v>-2.083333333</v>
      </c>
      <c r="N47">
        <v>0.0</v>
      </c>
      <c r="O47">
        <f>IFERROR(__xludf.DUMMYFUNCTION("""COMPUTED_VALUE"""),0.0)</f>
        <v>0</v>
      </c>
      <c r="Q47" s="106" t="s">
        <v>15338</v>
      </c>
    </row>
    <row r="48" hidden="1">
      <c r="K48" s="125"/>
      <c r="L48" s="126"/>
      <c r="M48" s="65">
        <f t="shared" si="1"/>
        <v>-2.0625</v>
      </c>
      <c r="N48">
        <v>0.0</v>
      </c>
      <c r="O48">
        <f>IFERROR(__xludf.DUMMYFUNCTION("""COMPUTED_VALUE"""),0.0)</f>
        <v>0</v>
      </c>
      <c r="Q48" s="106" t="s">
        <v>15338</v>
      </c>
    </row>
    <row r="49" hidden="1">
      <c r="K49" s="125"/>
      <c r="L49" s="126"/>
      <c r="M49" s="65">
        <f t="shared" si="1"/>
        <v>-2.041666667</v>
      </c>
      <c r="N49">
        <v>0.0</v>
      </c>
      <c r="O49">
        <f>IFERROR(__xludf.DUMMYFUNCTION("""COMPUTED_VALUE"""),0.0)</f>
        <v>0</v>
      </c>
      <c r="Q49" s="106" t="s">
        <v>15338</v>
      </c>
    </row>
    <row r="50" hidden="1">
      <c r="K50" s="125"/>
      <c r="L50" s="126"/>
      <c r="M50" s="65">
        <f t="shared" si="1"/>
        <v>-2.020833333</v>
      </c>
      <c r="N50">
        <v>0.0</v>
      </c>
      <c r="O50">
        <f>IFERROR(__xludf.DUMMYFUNCTION("""COMPUTED_VALUE"""),0.0)</f>
        <v>0</v>
      </c>
      <c r="Q50" s="106" t="s">
        <v>15338</v>
      </c>
    </row>
    <row r="51" hidden="1">
      <c r="K51" s="125"/>
      <c r="L51" s="126"/>
      <c r="M51" s="65">
        <f t="shared" si="1"/>
        <v>-2</v>
      </c>
      <c r="N51">
        <v>0.0</v>
      </c>
      <c r="O51">
        <f>IFERROR(__xludf.DUMMYFUNCTION("""COMPUTED_VALUE"""),0.0)</f>
        <v>0</v>
      </c>
      <c r="Q51" s="106" t="s">
        <v>15338</v>
      </c>
    </row>
    <row r="52" hidden="1">
      <c r="K52" s="125"/>
      <c r="L52" s="126"/>
      <c r="M52" s="65">
        <f t="shared" si="1"/>
        <v>-1.979166667</v>
      </c>
      <c r="N52">
        <v>0.0</v>
      </c>
      <c r="O52">
        <f>IFERROR(__xludf.DUMMYFUNCTION("""COMPUTED_VALUE"""),0.0)</f>
        <v>0</v>
      </c>
      <c r="Q52" s="106" t="s">
        <v>15338</v>
      </c>
    </row>
    <row r="53" hidden="1">
      <c r="K53" s="125"/>
      <c r="L53" s="126"/>
      <c r="M53" s="65">
        <f t="shared" si="1"/>
        <v>-1.958333333</v>
      </c>
      <c r="N53">
        <v>0.0</v>
      </c>
      <c r="O53">
        <f>IFERROR(__xludf.DUMMYFUNCTION("""COMPUTED_VALUE"""),0.0)</f>
        <v>0</v>
      </c>
      <c r="Q53" s="106" t="s">
        <v>15338</v>
      </c>
    </row>
    <row r="54" hidden="1">
      <c r="K54" s="125"/>
      <c r="L54" s="126"/>
      <c r="M54" s="65">
        <f t="shared" si="1"/>
        <v>-1.9375</v>
      </c>
      <c r="N54">
        <v>0.0</v>
      </c>
      <c r="O54">
        <f>IFERROR(__xludf.DUMMYFUNCTION("""COMPUTED_VALUE"""),0.0)</f>
        <v>0</v>
      </c>
      <c r="Q54" s="106" t="s">
        <v>15338</v>
      </c>
    </row>
    <row r="55" hidden="1">
      <c r="K55" s="125"/>
      <c r="L55" s="126"/>
      <c r="M55" s="65">
        <f t="shared" si="1"/>
        <v>-1.916666667</v>
      </c>
      <c r="N55">
        <v>0.0</v>
      </c>
      <c r="O55">
        <f>IFERROR(__xludf.DUMMYFUNCTION("""COMPUTED_VALUE"""),0.0)</f>
        <v>0</v>
      </c>
      <c r="Q55" s="106" t="s">
        <v>15338</v>
      </c>
    </row>
    <row r="56" hidden="1">
      <c r="K56" s="125"/>
      <c r="L56" s="126"/>
      <c r="M56" s="65">
        <f t="shared" si="1"/>
        <v>-1.895833333</v>
      </c>
      <c r="N56">
        <v>0.0</v>
      </c>
      <c r="O56">
        <f>IFERROR(__xludf.DUMMYFUNCTION("""COMPUTED_VALUE"""),0.0)</f>
        <v>0</v>
      </c>
      <c r="Q56" s="106" t="s">
        <v>15338</v>
      </c>
    </row>
    <row r="57" hidden="1">
      <c r="K57" s="125"/>
      <c r="L57" s="126"/>
      <c r="M57" s="65">
        <f t="shared" si="1"/>
        <v>-1.875</v>
      </c>
      <c r="N57">
        <v>0.0</v>
      </c>
      <c r="O57">
        <f>IFERROR(__xludf.DUMMYFUNCTION("""COMPUTED_VALUE"""),0.0)</f>
        <v>0</v>
      </c>
      <c r="Q57" s="106" t="s">
        <v>15338</v>
      </c>
    </row>
    <row r="58" hidden="1">
      <c r="K58" s="125"/>
      <c r="L58" s="126"/>
      <c r="M58" s="65">
        <f t="shared" si="1"/>
        <v>-1.854166667</v>
      </c>
      <c r="N58">
        <v>0.0</v>
      </c>
      <c r="O58">
        <f>IFERROR(__xludf.DUMMYFUNCTION("""COMPUTED_VALUE"""),0.0)</f>
        <v>0</v>
      </c>
      <c r="Q58" s="106" t="s">
        <v>15338</v>
      </c>
    </row>
    <row r="59" hidden="1">
      <c r="K59" s="125"/>
      <c r="L59" s="126"/>
      <c r="M59" s="65">
        <f t="shared" si="1"/>
        <v>-1.833333333</v>
      </c>
      <c r="N59">
        <v>0.0</v>
      </c>
      <c r="O59">
        <f>IFERROR(__xludf.DUMMYFUNCTION("""COMPUTED_VALUE"""),0.0)</f>
        <v>0</v>
      </c>
      <c r="Q59" s="106" t="s">
        <v>15338</v>
      </c>
    </row>
    <row r="60" hidden="1">
      <c r="K60" s="125"/>
      <c r="L60" s="126"/>
      <c r="M60" s="65">
        <f t="shared" si="1"/>
        <v>-1.8125</v>
      </c>
      <c r="N60">
        <v>0.0</v>
      </c>
      <c r="O60">
        <f>IFERROR(__xludf.DUMMYFUNCTION("""COMPUTED_VALUE"""),0.0)</f>
        <v>0</v>
      </c>
      <c r="Q60" s="106" t="s">
        <v>15338</v>
      </c>
    </row>
    <row r="61" hidden="1">
      <c r="K61" s="125"/>
      <c r="L61" s="126"/>
      <c r="M61" s="65">
        <f t="shared" si="1"/>
        <v>-1.791666667</v>
      </c>
      <c r="N61">
        <v>0.0</v>
      </c>
      <c r="O61">
        <f>IFERROR(__xludf.DUMMYFUNCTION("""COMPUTED_VALUE"""),0.0)</f>
        <v>0</v>
      </c>
      <c r="Q61" s="106" t="s">
        <v>15338</v>
      </c>
    </row>
    <row r="62" hidden="1">
      <c r="K62" s="125"/>
      <c r="L62" s="126"/>
      <c r="M62" s="65">
        <f t="shared" si="1"/>
        <v>-1.770833333</v>
      </c>
      <c r="N62">
        <v>0.0</v>
      </c>
      <c r="O62">
        <f>IFERROR(__xludf.DUMMYFUNCTION("""COMPUTED_VALUE"""),0.0)</f>
        <v>0</v>
      </c>
      <c r="Q62" s="106" t="s">
        <v>15338</v>
      </c>
    </row>
    <row r="63" hidden="1">
      <c r="K63" s="125"/>
      <c r="L63" s="126"/>
      <c r="M63" s="65">
        <f t="shared" si="1"/>
        <v>-1.75</v>
      </c>
      <c r="N63">
        <v>0.0</v>
      </c>
      <c r="O63">
        <f>IFERROR(__xludf.DUMMYFUNCTION("""COMPUTED_VALUE"""),0.0)</f>
        <v>0</v>
      </c>
      <c r="Q63" s="106" t="s">
        <v>15338</v>
      </c>
    </row>
    <row r="64" hidden="1">
      <c r="K64" s="125"/>
      <c r="L64" s="126"/>
      <c r="M64" s="65">
        <f t="shared" si="1"/>
        <v>-1.729166667</v>
      </c>
      <c r="N64">
        <v>0.0</v>
      </c>
      <c r="O64">
        <f>IFERROR(__xludf.DUMMYFUNCTION("""COMPUTED_VALUE"""),0.0)</f>
        <v>0</v>
      </c>
      <c r="Q64" s="106" t="s">
        <v>15338</v>
      </c>
    </row>
    <row r="65" hidden="1">
      <c r="K65" s="125"/>
      <c r="L65" s="126"/>
      <c r="M65" s="65">
        <f t="shared" si="1"/>
        <v>-1.708333333</v>
      </c>
      <c r="N65">
        <v>0.0</v>
      </c>
      <c r="O65">
        <f>IFERROR(__xludf.DUMMYFUNCTION("""COMPUTED_VALUE"""),0.0)</f>
        <v>0</v>
      </c>
      <c r="Q65" s="106" t="s">
        <v>15338</v>
      </c>
    </row>
    <row r="66" hidden="1">
      <c r="K66" s="125"/>
      <c r="L66" s="126"/>
      <c r="M66" s="65">
        <f t="shared" si="1"/>
        <v>-1.6875</v>
      </c>
      <c r="N66">
        <v>0.0</v>
      </c>
      <c r="O66">
        <f>IFERROR(__xludf.DUMMYFUNCTION("""COMPUTED_VALUE"""),0.0)</f>
        <v>0</v>
      </c>
      <c r="Q66" s="106" t="s">
        <v>15338</v>
      </c>
    </row>
    <row r="67" hidden="1">
      <c r="K67" s="125"/>
      <c r="L67" s="126"/>
      <c r="M67" s="65">
        <f t="shared" si="1"/>
        <v>-1.666666667</v>
      </c>
      <c r="N67">
        <v>0.0</v>
      </c>
      <c r="O67">
        <f>IFERROR(__xludf.DUMMYFUNCTION("""COMPUTED_VALUE"""),0.0)</f>
        <v>0</v>
      </c>
      <c r="Q67" s="106" t="s">
        <v>15338</v>
      </c>
    </row>
    <row r="68" hidden="1">
      <c r="K68" s="125"/>
      <c r="L68" s="126"/>
      <c r="M68" s="65">
        <f t="shared" si="1"/>
        <v>-1.645833333</v>
      </c>
      <c r="N68">
        <v>0.0</v>
      </c>
      <c r="O68">
        <f>IFERROR(__xludf.DUMMYFUNCTION("""COMPUTED_VALUE"""),0.0)</f>
        <v>0</v>
      </c>
      <c r="Q68" s="106" t="s">
        <v>15338</v>
      </c>
    </row>
    <row r="69" hidden="1">
      <c r="K69" s="125"/>
      <c r="L69" s="126"/>
      <c r="M69" s="65">
        <f t="shared" si="1"/>
        <v>-1.625</v>
      </c>
      <c r="N69">
        <v>0.0</v>
      </c>
      <c r="O69">
        <f>IFERROR(__xludf.DUMMYFUNCTION("""COMPUTED_VALUE"""),0.0)</f>
        <v>0</v>
      </c>
      <c r="Q69" s="106" t="s">
        <v>15338</v>
      </c>
    </row>
    <row r="70" hidden="1">
      <c r="K70" s="125"/>
      <c r="L70" s="126"/>
      <c r="M70" s="65">
        <f t="shared" si="1"/>
        <v>-1.604166667</v>
      </c>
      <c r="N70">
        <v>0.0</v>
      </c>
      <c r="O70">
        <f>IFERROR(__xludf.DUMMYFUNCTION("""COMPUTED_VALUE"""),0.0)</f>
        <v>0</v>
      </c>
      <c r="Q70" s="106" t="s">
        <v>15338</v>
      </c>
    </row>
    <row r="71" hidden="1">
      <c r="K71" s="125"/>
      <c r="L71" s="126"/>
      <c r="M71" s="65">
        <f t="shared" si="1"/>
        <v>-1.583333333</v>
      </c>
      <c r="N71">
        <v>0.0</v>
      </c>
      <c r="O71">
        <f>IFERROR(__xludf.DUMMYFUNCTION("""COMPUTED_VALUE"""),0.0)</f>
        <v>0</v>
      </c>
      <c r="Q71" s="106" t="s">
        <v>15338</v>
      </c>
    </row>
    <row r="72" hidden="1">
      <c r="K72" s="125"/>
      <c r="L72" s="126"/>
      <c r="M72" s="65">
        <f t="shared" si="1"/>
        <v>-1.5625</v>
      </c>
      <c r="N72">
        <v>0.0</v>
      </c>
      <c r="O72">
        <f>IFERROR(__xludf.DUMMYFUNCTION("""COMPUTED_VALUE"""),0.0)</f>
        <v>0</v>
      </c>
      <c r="Q72" s="106" t="s">
        <v>15338</v>
      </c>
    </row>
    <row r="73" hidden="1">
      <c r="K73" s="125"/>
      <c r="L73" s="126"/>
      <c r="M73" s="65">
        <f t="shared" si="1"/>
        <v>-1.541666667</v>
      </c>
      <c r="N73">
        <v>0.0</v>
      </c>
      <c r="O73">
        <f>IFERROR(__xludf.DUMMYFUNCTION("""COMPUTED_VALUE"""),0.0)</f>
        <v>0</v>
      </c>
      <c r="Q73" s="106" t="s">
        <v>15338</v>
      </c>
    </row>
    <row r="74" hidden="1">
      <c r="K74" s="125"/>
      <c r="L74" s="126"/>
      <c r="M74" s="65">
        <f t="shared" si="1"/>
        <v>-1.520833333</v>
      </c>
      <c r="N74">
        <v>0.0</v>
      </c>
      <c r="O74">
        <f>IFERROR(__xludf.DUMMYFUNCTION("""COMPUTED_VALUE"""),0.0)</f>
        <v>0</v>
      </c>
      <c r="Q74" s="106" t="s">
        <v>15338</v>
      </c>
    </row>
    <row r="75" hidden="1">
      <c r="K75" s="125"/>
      <c r="L75" s="126"/>
      <c r="M75" s="65">
        <f t="shared" si="1"/>
        <v>-1.5</v>
      </c>
      <c r="N75">
        <v>0.0</v>
      </c>
      <c r="O75">
        <f>IFERROR(__xludf.DUMMYFUNCTION("""COMPUTED_VALUE"""),0.0)</f>
        <v>0</v>
      </c>
      <c r="Q75" s="106" t="s">
        <v>15338</v>
      </c>
    </row>
    <row r="76" hidden="1">
      <c r="K76" s="125"/>
      <c r="L76" s="126"/>
      <c r="M76" s="65">
        <f t="shared" si="1"/>
        <v>-1.479166667</v>
      </c>
      <c r="N76">
        <v>0.0</v>
      </c>
      <c r="O76">
        <f>IFERROR(__xludf.DUMMYFUNCTION("""COMPUTED_VALUE"""),0.0)</f>
        <v>0</v>
      </c>
      <c r="Q76" s="106" t="s">
        <v>15338</v>
      </c>
    </row>
    <row r="77" hidden="1">
      <c r="K77" s="125"/>
      <c r="L77" s="126"/>
      <c r="M77" s="65">
        <f t="shared" si="1"/>
        <v>-1.458333333</v>
      </c>
      <c r="N77">
        <v>0.0</v>
      </c>
      <c r="O77">
        <f>IFERROR(__xludf.DUMMYFUNCTION("""COMPUTED_VALUE"""),0.0)</f>
        <v>0</v>
      </c>
      <c r="Q77" s="106" t="s">
        <v>15338</v>
      </c>
    </row>
    <row r="78" hidden="1">
      <c r="K78" s="125"/>
      <c r="L78" s="126"/>
      <c r="M78" s="65">
        <f t="shared" si="1"/>
        <v>-1.4375</v>
      </c>
      <c r="N78">
        <v>0.0</v>
      </c>
      <c r="O78">
        <f>IFERROR(__xludf.DUMMYFUNCTION("""COMPUTED_VALUE"""),0.0)</f>
        <v>0</v>
      </c>
      <c r="Q78" s="106" t="s">
        <v>15338</v>
      </c>
    </row>
    <row r="79" hidden="1">
      <c r="K79" s="125"/>
      <c r="L79" s="126"/>
      <c r="M79" s="65">
        <f t="shared" si="1"/>
        <v>-1.416666667</v>
      </c>
      <c r="N79">
        <v>0.0</v>
      </c>
      <c r="O79">
        <f>IFERROR(__xludf.DUMMYFUNCTION("""COMPUTED_VALUE"""),0.0)</f>
        <v>0</v>
      </c>
      <c r="Q79" s="106" t="s">
        <v>15338</v>
      </c>
    </row>
    <row r="80" hidden="1">
      <c r="K80" s="125"/>
      <c r="L80" s="126"/>
      <c r="M80" s="65">
        <f t="shared" si="1"/>
        <v>-1.395833333</v>
      </c>
      <c r="N80">
        <v>0.0</v>
      </c>
      <c r="O80">
        <f>IFERROR(__xludf.DUMMYFUNCTION("""COMPUTED_VALUE"""),0.0)</f>
        <v>0</v>
      </c>
      <c r="Q80" s="106" t="s">
        <v>15338</v>
      </c>
    </row>
    <row r="81" hidden="1">
      <c r="K81" s="125"/>
      <c r="L81" s="126"/>
      <c r="M81" s="65">
        <f t="shared" si="1"/>
        <v>-1.375</v>
      </c>
      <c r="N81">
        <v>0.0</v>
      </c>
      <c r="O81">
        <f>IFERROR(__xludf.DUMMYFUNCTION("""COMPUTED_VALUE"""),0.0)</f>
        <v>0</v>
      </c>
      <c r="Q81" s="106" t="s">
        <v>15338</v>
      </c>
    </row>
    <row r="82" hidden="1">
      <c r="K82" s="125"/>
      <c r="L82" s="126"/>
      <c r="M82" s="65">
        <f t="shared" si="1"/>
        <v>-1.354166667</v>
      </c>
      <c r="N82">
        <v>0.0</v>
      </c>
      <c r="O82">
        <f>IFERROR(__xludf.DUMMYFUNCTION("""COMPUTED_VALUE"""),0.0)</f>
        <v>0</v>
      </c>
      <c r="Q82" s="106" t="s">
        <v>15338</v>
      </c>
    </row>
    <row r="83" hidden="1">
      <c r="K83" s="125"/>
      <c r="L83" s="126"/>
      <c r="M83" s="65">
        <f t="shared" si="1"/>
        <v>-1.333333333</v>
      </c>
      <c r="N83">
        <v>0.0</v>
      </c>
      <c r="O83">
        <f>IFERROR(__xludf.DUMMYFUNCTION("""COMPUTED_VALUE"""),0.0)</f>
        <v>0</v>
      </c>
      <c r="Q83" s="106" t="s">
        <v>15338</v>
      </c>
    </row>
    <row r="84" hidden="1">
      <c r="K84" s="125"/>
      <c r="L84" s="126"/>
      <c r="M84" s="65">
        <f t="shared" si="1"/>
        <v>-1.3125</v>
      </c>
      <c r="N84">
        <v>0.0</v>
      </c>
      <c r="O84">
        <f>IFERROR(__xludf.DUMMYFUNCTION("""COMPUTED_VALUE"""),0.0)</f>
        <v>0</v>
      </c>
      <c r="Q84" s="106" t="s">
        <v>15338</v>
      </c>
    </row>
    <row r="85" hidden="1">
      <c r="K85" s="125"/>
      <c r="L85" s="126"/>
      <c r="M85" s="65">
        <f t="shared" si="1"/>
        <v>-1.291666667</v>
      </c>
      <c r="N85">
        <v>0.0</v>
      </c>
      <c r="O85">
        <f>IFERROR(__xludf.DUMMYFUNCTION("""COMPUTED_VALUE"""),0.0)</f>
        <v>0</v>
      </c>
      <c r="Q85" s="106" t="s">
        <v>15338</v>
      </c>
    </row>
    <row r="86" hidden="1">
      <c r="K86" s="125"/>
      <c r="L86" s="126"/>
      <c r="M86" s="65">
        <f t="shared" si="1"/>
        <v>-1.270833333</v>
      </c>
      <c r="N86">
        <v>0.0</v>
      </c>
      <c r="O86">
        <f>IFERROR(__xludf.DUMMYFUNCTION("""COMPUTED_VALUE"""),0.0)</f>
        <v>0</v>
      </c>
      <c r="Q86" s="106" t="s">
        <v>15338</v>
      </c>
    </row>
    <row r="87" hidden="1">
      <c r="K87" s="125"/>
      <c r="L87" s="126"/>
      <c r="M87" s="65">
        <f t="shared" si="1"/>
        <v>-1.25</v>
      </c>
      <c r="N87">
        <v>0.0</v>
      </c>
      <c r="O87">
        <f>IFERROR(__xludf.DUMMYFUNCTION("""COMPUTED_VALUE"""),0.0)</f>
        <v>0</v>
      </c>
      <c r="Q87" s="106" t="s">
        <v>15338</v>
      </c>
    </row>
    <row r="88" hidden="1">
      <c r="K88" s="125"/>
      <c r="L88" s="126"/>
      <c r="M88" s="65">
        <f t="shared" si="1"/>
        <v>-1.229166667</v>
      </c>
      <c r="N88">
        <v>0.0</v>
      </c>
      <c r="O88">
        <f>IFERROR(__xludf.DUMMYFUNCTION("""COMPUTED_VALUE"""),0.0)</f>
        <v>0</v>
      </c>
      <c r="Q88" s="106" t="s">
        <v>15338</v>
      </c>
    </row>
    <row r="89" hidden="1">
      <c r="K89" s="125"/>
      <c r="L89" s="126"/>
      <c r="M89" s="65">
        <f t="shared" si="1"/>
        <v>-1.208333333</v>
      </c>
      <c r="N89">
        <v>0.0</v>
      </c>
      <c r="O89">
        <f>IFERROR(__xludf.DUMMYFUNCTION("""COMPUTED_VALUE"""),0.0)</f>
        <v>0</v>
      </c>
      <c r="Q89" s="106" t="s">
        <v>15338</v>
      </c>
    </row>
    <row r="90" hidden="1">
      <c r="K90" s="125"/>
      <c r="L90" s="126"/>
      <c r="M90" s="65">
        <f t="shared" si="1"/>
        <v>-1.1875</v>
      </c>
      <c r="N90">
        <v>0.0</v>
      </c>
      <c r="O90">
        <f>IFERROR(__xludf.DUMMYFUNCTION("""COMPUTED_VALUE"""),0.0)</f>
        <v>0</v>
      </c>
      <c r="Q90" s="106" t="s">
        <v>15338</v>
      </c>
    </row>
    <row r="91" hidden="1">
      <c r="K91" s="125"/>
      <c r="L91" s="126"/>
      <c r="M91" s="65">
        <f t="shared" si="1"/>
        <v>-1.166666667</v>
      </c>
      <c r="N91">
        <v>0.0</v>
      </c>
      <c r="O91">
        <f>IFERROR(__xludf.DUMMYFUNCTION("""COMPUTED_VALUE"""),0.0)</f>
        <v>0</v>
      </c>
      <c r="Q91" s="106" t="s">
        <v>15338</v>
      </c>
    </row>
    <row r="92" hidden="1">
      <c r="K92" s="125"/>
      <c r="L92" s="126"/>
      <c r="M92" s="65">
        <f t="shared" si="1"/>
        <v>-1.145833333</v>
      </c>
      <c r="N92">
        <v>0.0</v>
      </c>
      <c r="O92">
        <f>IFERROR(__xludf.DUMMYFUNCTION("""COMPUTED_VALUE"""),0.0)</f>
        <v>0</v>
      </c>
      <c r="Q92" s="106" t="s">
        <v>15338</v>
      </c>
    </row>
    <row r="93" hidden="1">
      <c r="K93" s="125"/>
      <c r="L93" s="126"/>
      <c r="M93" s="65">
        <f t="shared" si="1"/>
        <v>-1.125</v>
      </c>
      <c r="N93">
        <v>0.0</v>
      </c>
      <c r="O93">
        <f>IFERROR(__xludf.DUMMYFUNCTION("""COMPUTED_VALUE"""),0.0)</f>
        <v>0</v>
      </c>
      <c r="Q93" s="106" t="s">
        <v>15338</v>
      </c>
    </row>
    <row r="94" hidden="1">
      <c r="K94" s="125"/>
      <c r="L94" s="126"/>
      <c r="M94" s="65">
        <f t="shared" si="1"/>
        <v>-1.104166667</v>
      </c>
      <c r="N94">
        <v>0.0</v>
      </c>
      <c r="O94">
        <f>IFERROR(__xludf.DUMMYFUNCTION("""COMPUTED_VALUE"""),0.0)</f>
        <v>0</v>
      </c>
      <c r="Q94" s="106" t="s">
        <v>15338</v>
      </c>
    </row>
    <row r="95" hidden="1">
      <c r="K95" s="125"/>
      <c r="L95" s="126"/>
      <c r="M95" s="65">
        <f t="shared" si="1"/>
        <v>-1.083333333</v>
      </c>
      <c r="N95">
        <v>0.0</v>
      </c>
      <c r="O95">
        <f>IFERROR(__xludf.DUMMYFUNCTION("""COMPUTED_VALUE"""),0.0)</f>
        <v>0</v>
      </c>
      <c r="Q95" s="106" t="s">
        <v>15338</v>
      </c>
    </row>
    <row r="96" hidden="1">
      <c r="K96" s="125"/>
      <c r="L96" s="126"/>
      <c r="M96" s="65">
        <f t="shared" si="1"/>
        <v>-1.0625</v>
      </c>
      <c r="N96">
        <v>0.0</v>
      </c>
      <c r="O96">
        <f>IFERROR(__xludf.DUMMYFUNCTION("""COMPUTED_VALUE"""),0.0)</f>
        <v>0</v>
      </c>
      <c r="Q96" s="106" t="s">
        <v>15338</v>
      </c>
    </row>
    <row r="97" hidden="1">
      <c r="K97" s="125"/>
      <c r="L97" s="126"/>
      <c r="M97" s="65">
        <f t="shared" si="1"/>
        <v>-1.041666667</v>
      </c>
      <c r="N97">
        <v>0.0</v>
      </c>
      <c r="O97">
        <f>IFERROR(__xludf.DUMMYFUNCTION("""COMPUTED_VALUE"""),0.0)</f>
        <v>0</v>
      </c>
      <c r="Q97" s="106" t="s">
        <v>15338</v>
      </c>
    </row>
    <row r="98" hidden="1">
      <c r="K98" s="125"/>
      <c r="L98" s="126"/>
      <c r="M98" s="65">
        <f t="shared" si="1"/>
        <v>-1.020833333</v>
      </c>
      <c r="N98">
        <v>0.0</v>
      </c>
      <c r="O98">
        <f>IFERROR(__xludf.DUMMYFUNCTION("""COMPUTED_VALUE"""),0.0)</f>
        <v>0</v>
      </c>
      <c r="Q98" s="106" t="s">
        <v>15338</v>
      </c>
    </row>
    <row r="99" hidden="1">
      <c r="K99" s="125"/>
      <c r="L99" s="126"/>
      <c r="M99" s="65">
        <f t="shared" si="1"/>
        <v>-1</v>
      </c>
      <c r="N99">
        <v>0.0</v>
      </c>
      <c r="O99">
        <f>IFERROR(__xludf.DUMMYFUNCTION("""COMPUTED_VALUE"""),0.0)</f>
        <v>0</v>
      </c>
      <c r="Q99" s="106" t="s">
        <v>15338</v>
      </c>
    </row>
    <row r="100" hidden="1">
      <c r="K100" s="125"/>
      <c r="L100" s="126"/>
      <c r="M100" s="65">
        <f t="shared" si="1"/>
        <v>-0.9791666667</v>
      </c>
      <c r="N100">
        <v>0.0</v>
      </c>
      <c r="O100">
        <f>IFERROR(__xludf.DUMMYFUNCTION("""COMPUTED_VALUE"""),0.0)</f>
        <v>0</v>
      </c>
      <c r="Q100" s="106" t="s">
        <v>15338</v>
      </c>
    </row>
    <row r="101" hidden="1">
      <c r="K101" s="125"/>
      <c r="L101" s="126"/>
      <c r="M101" s="65">
        <f t="shared" si="1"/>
        <v>-0.9583333333</v>
      </c>
      <c r="N101">
        <v>0.0</v>
      </c>
      <c r="O101">
        <f>IFERROR(__xludf.DUMMYFUNCTION("""COMPUTED_VALUE"""),0.0)</f>
        <v>0</v>
      </c>
      <c r="Q101" s="106" t="s">
        <v>15338</v>
      </c>
    </row>
    <row r="102" hidden="1">
      <c r="K102" s="125"/>
      <c r="L102" s="126"/>
      <c r="M102" s="65">
        <f t="shared" si="1"/>
        <v>-0.9375</v>
      </c>
      <c r="N102">
        <v>0.0</v>
      </c>
      <c r="O102">
        <f>IFERROR(__xludf.DUMMYFUNCTION("""COMPUTED_VALUE"""),0.0)</f>
        <v>0</v>
      </c>
      <c r="Q102" s="106" t="s">
        <v>15338</v>
      </c>
    </row>
    <row r="103" hidden="1">
      <c r="K103" s="125"/>
      <c r="L103" s="126"/>
      <c r="M103" s="65">
        <f t="shared" si="1"/>
        <v>-0.9166666667</v>
      </c>
      <c r="N103">
        <v>0.0</v>
      </c>
      <c r="O103">
        <f>IFERROR(__xludf.DUMMYFUNCTION("""COMPUTED_VALUE"""),0.0)</f>
        <v>0</v>
      </c>
      <c r="Q103" s="106" t="s">
        <v>15338</v>
      </c>
    </row>
    <row r="104" hidden="1">
      <c r="K104" s="125"/>
      <c r="L104" s="126"/>
      <c r="M104" s="65">
        <f t="shared" si="1"/>
        <v>-0.8958333333</v>
      </c>
      <c r="N104">
        <v>0.0</v>
      </c>
      <c r="O104">
        <f>IFERROR(__xludf.DUMMYFUNCTION("""COMPUTED_VALUE"""),0.0)</f>
        <v>0</v>
      </c>
      <c r="Q104" s="106" t="s">
        <v>15338</v>
      </c>
    </row>
    <row r="105" hidden="1">
      <c r="K105" s="125"/>
      <c r="L105" s="126"/>
      <c r="M105" s="65">
        <f t="shared" si="1"/>
        <v>-0.875</v>
      </c>
      <c r="N105">
        <v>0.0</v>
      </c>
      <c r="O105">
        <f>IFERROR(__xludf.DUMMYFUNCTION("""COMPUTED_VALUE"""),0.0)</f>
        <v>0</v>
      </c>
      <c r="Q105" s="106" t="s">
        <v>15338</v>
      </c>
    </row>
    <row r="106" hidden="1">
      <c r="K106" s="125"/>
      <c r="L106" s="126"/>
      <c r="M106" s="65">
        <f t="shared" si="1"/>
        <v>-0.8541666667</v>
      </c>
      <c r="N106">
        <v>0.0</v>
      </c>
      <c r="O106">
        <f>IFERROR(__xludf.DUMMYFUNCTION("""COMPUTED_VALUE"""),0.0)</f>
        <v>0</v>
      </c>
      <c r="Q106" s="106" t="s">
        <v>15338</v>
      </c>
    </row>
    <row r="107" hidden="1">
      <c r="K107" s="125"/>
      <c r="L107" s="126"/>
      <c r="M107" s="65">
        <f t="shared" si="1"/>
        <v>-0.8333333333</v>
      </c>
      <c r="N107">
        <v>0.0</v>
      </c>
      <c r="O107">
        <f>IFERROR(__xludf.DUMMYFUNCTION("""COMPUTED_VALUE"""),0.0)</f>
        <v>0</v>
      </c>
      <c r="Q107" s="106" t="s">
        <v>15338</v>
      </c>
    </row>
    <row r="108" hidden="1">
      <c r="K108" s="125"/>
      <c r="L108" s="126"/>
      <c r="M108" s="65">
        <f t="shared" si="1"/>
        <v>-0.8125</v>
      </c>
      <c r="N108">
        <v>0.0</v>
      </c>
      <c r="O108">
        <f>IFERROR(__xludf.DUMMYFUNCTION("""COMPUTED_VALUE"""),0.0)</f>
        <v>0</v>
      </c>
      <c r="Q108" s="106" t="s">
        <v>15338</v>
      </c>
    </row>
    <row r="109" hidden="1">
      <c r="K109" s="125"/>
      <c r="L109" s="126"/>
      <c r="M109" s="65">
        <f t="shared" si="1"/>
        <v>-0.7916666667</v>
      </c>
      <c r="N109">
        <v>0.0</v>
      </c>
      <c r="O109">
        <f>IFERROR(__xludf.DUMMYFUNCTION("""COMPUTED_VALUE"""),0.0)</f>
        <v>0</v>
      </c>
      <c r="Q109" s="106" t="s">
        <v>15338</v>
      </c>
    </row>
    <row r="110" hidden="1">
      <c r="K110" s="125"/>
      <c r="L110" s="126"/>
      <c r="M110" s="65">
        <f t="shared" si="1"/>
        <v>-0.7708333333</v>
      </c>
      <c r="N110">
        <v>0.0</v>
      </c>
      <c r="O110">
        <f>IFERROR(__xludf.DUMMYFUNCTION("""COMPUTED_VALUE"""),0.0)</f>
        <v>0</v>
      </c>
      <c r="Q110" s="106" t="s">
        <v>15338</v>
      </c>
    </row>
    <row r="111" hidden="1">
      <c r="K111" s="125"/>
      <c r="L111" s="126"/>
      <c r="M111" s="65">
        <f t="shared" si="1"/>
        <v>-0.75</v>
      </c>
      <c r="N111">
        <v>0.0</v>
      </c>
      <c r="O111">
        <f>IFERROR(__xludf.DUMMYFUNCTION("""COMPUTED_VALUE"""),0.0)</f>
        <v>0</v>
      </c>
      <c r="Q111" s="106" t="s">
        <v>15338</v>
      </c>
    </row>
    <row r="112" hidden="1">
      <c r="K112" s="125"/>
      <c r="L112" s="126"/>
      <c r="M112" s="65">
        <f t="shared" si="1"/>
        <v>-0.7291666667</v>
      </c>
      <c r="N112">
        <v>0.0</v>
      </c>
      <c r="O112">
        <f>IFERROR(__xludf.DUMMYFUNCTION("""COMPUTED_VALUE"""),0.0)</f>
        <v>0</v>
      </c>
      <c r="Q112" s="106" t="s">
        <v>15338</v>
      </c>
    </row>
    <row r="113" hidden="1">
      <c r="K113" s="125"/>
      <c r="L113" s="126"/>
      <c r="M113" s="65">
        <f t="shared" si="1"/>
        <v>-0.7083333333</v>
      </c>
      <c r="N113">
        <v>0.0</v>
      </c>
      <c r="O113">
        <f>IFERROR(__xludf.DUMMYFUNCTION("""COMPUTED_VALUE"""),0.0)</f>
        <v>0</v>
      </c>
      <c r="Q113" s="106" t="s">
        <v>15338</v>
      </c>
    </row>
    <row r="114" hidden="1">
      <c r="K114" s="125"/>
      <c r="L114" s="126"/>
      <c r="M114" s="65">
        <f t="shared" si="1"/>
        <v>-0.6875</v>
      </c>
      <c r="N114">
        <v>0.0</v>
      </c>
      <c r="O114">
        <f>IFERROR(__xludf.DUMMYFUNCTION("""COMPUTED_VALUE"""),0.0)</f>
        <v>0</v>
      </c>
      <c r="Q114" s="106" t="s">
        <v>15338</v>
      </c>
    </row>
    <row r="115" hidden="1">
      <c r="K115" s="125"/>
      <c r="L115" s="126"/>
      <c r="M115" s="65">
        <f t="shared" si="1"/>
        <v>-0.6666666667</v>
      </c>
      <c r="N115">
        <v>0.0</v>
      </c>
      <c r="O115">
        <f>IFERROR(__xludf.DUMMYFUNCTION("""COMPUTED_VALUE"""),0.0)</f>
        <v>0</v>
      </c>
      <c r="Q115" s="106" t="s">
        <v>15338</v>
      </c>
    </row>
    <row r="116" hidden="1">
      <c r="K116" s="125"/>
      <c r="L116" s="126"/>
      <c r="M116" s="65">
        <f t="shared" si="1"/>
        <v>-0.6458333333</v>
      </c>
      <c r="N116">
        <v>0.0</v>
      </c>
      <c r="O116">
        <f>IFERROR(__xludf.DUMMYFUNCTION("""COMPUTED_VALUE"""),0.0)</f>
        <v>0</v>
      </c>
      <c r="Q116" s="106" t="s">
        <v>15338</v>
      </c>
    </row>
    <row r="117" hidden="1">
      <c r="K117" s="125"/>
      <c r="L117" s="126"/>
      <c r="M117" s="65">
        <f t="shared" si="1"/>
        <v>-0.625</v>
      </c>
      <c r="N117">
        <v>0.0</v>
      </c>
      <c r="O117">
        <f>IFERROR(__xludf.DUMMYFUNCTION("""COMPUTED_VALUE"""),0.0)</f>
        <v>0</v>
      </c>
      <c r="Q117" s="106" t="s">
        <v>15338</v>
      </c>
    </row>
    <row r="118" hidden="1">
      <c r="K118" s="125"/>
      <c r="L118" s="126"/>
      <c r="M118" s="65">
        <f t="shared" si="1"/>
        <v>-0.6041666667</v>
      </c>
      <c r="N118">
        <v>0.0</v>
      </c>
      <c r="O118">
        <f>IFERROR(__xludf.DUMMYFUNCTION("""COMPUTED_VALUE"""),0.0)</f>
        <v>0</v>
      </c>
      <c r="Q118" s="106" t="s">
        <v>15338</v>
      </c>
    </row>
    <row r="119" hidden="1">
      <c r="K119" s="125"/>
      <c r="L119" s="126"/>
      <c r="M119" s="65">
        <f t="shared" si="1"/>
        <v>-0.5833333333</v>
      </c>
      <c r="N119">
        <v>0.0</v>
      </c>
      <c r="O119">
        <f>IFERROR(__xludf.DUMMYFUNCTION("""COMPUTED_VALUE"""),0.0)</f>
        <v>0</v>
      </c>
      <c r="Q119" s="106" t="s">
        <v>15338</v>
      </c>
    </row>
    <row r="120" hidden="1">
      <c r="K120" s="125"/>
      <c r="L120" s="126"/>
      <c r="M120" s="65">
        <f t="shared" si="1"/>
        <v>-0.5625</v>
      </c>
      <c r="N120">
        <v>0.0</v>
      </c>
      <c r="O120">
        <f>IFERROR(__xludf.DUMMYFUNCTION("""COMPUTED_VALUE"""),0.0)</f>
        <v>0</v>
      </c>
      <c r="Q120" s="106" t="s">
        <v>15338</v>
      </c>
    </row>
    <row r="121" hidden="1">
      <c r="K121" s="125"/>
      <c r="L121" s="126"/>
      <c r="M121" s="65">
        <f t="shared" si="1"/>
        <v>-0.5416666667</v>
      </c>
      <c r="N121">
        <v>0.0</v>
      </c>
      <c r="O121">
        <f>IFERROR(__xludf.DUMMYFUNCTION("""COMPUTED_VALUE"""),0.0)</f>
        <v>0</v>
      </c>
      <c r="Q121" s="106" t="s">
        <v>15338</v>
      </c>
    </row>
    <row r="122" hidden="1">
      <c r="K122" s="125"/>
      <c r="L122" s="126"/>
      <c r="M122" s="65">
        <f t="shared" si="1"/>
        <v>-0.5208333333</v>
      </c>
      <c r="N122">
        <v>0.0</v>
      </c>
      <c r="O122">
        <f>IFERROR(__xludf.DUMMYFUNCTION("""COMPUTED_VALUE"""),0.0)</f>
        <v>0</v>
      </c>
      <c r="Q122" s="106" t="s">
        <v>15338</v>
      </c>
    </row>
    <row r="123" hidden="1">
      <c r="K123" s="125"/>
      <c r="L123" s="126"/>
      <c r="M123" s="65">
        <f t="shared" si="1"/>
        <v>-0.5</v>
      </c>
      <c r="N123">
        <v>0.0</v>
      </c>
      <c r="O123">
        <f>IFERROR(__xludf.DUMMYFUNCTION("""COMPUTED_VALUE"""),0.0)</f>
        <v>0</v>
      </c>
      <c r="Q123" s="106" t="s">
        <v>15338</v>
      </c>
    </row>
    <row r="124" hidden="1">
      <c r="K124" s="125"/>
      <c r="L124" s="126"/>
      <c r="M124" s="65">
        <f t="shared" si="1"/>
        <v>-0.4791666667</v>
      </c>
      <c r="N124">
        <v>0.0</v>
      </c>
      <c r="O124">
        <f>IFERROR(__xludf.DUMMYFUNCTION("""COMPUTED_VALUE"""),0.0)</f>
        <v>0</v>
      </c>
      <c r="Q124" s="106" t="s">
        <v>15338</v>
      </c>
    </row>
    <row r="125" hidden="1">
      <c r="K125" s="125"/>
      <c r="L125" s="126"/>
      <c r="M125" s="65">
        <f t="shared" si="1"/>
        <v>-0.4583333333</v>
      </c>
      <c r="N125">
        <v>0.0</v>
      </c>
      <c r="O125">
        <f>IFERROR(__xludf.DUMMYFUNCTION("""COMPUTED_VALUE"""),0.0)</f>
        <v>0</v>
      </c>
      <c r="Q125" s="106" t="s">
        <v>15338</v>
      </c>
    </row>
    <row r="126" hidden="1">
      <c r="K126" s="125"/>
      <c r="L126" s="126"/>
      <c r="M126" s="65">
        <f t="shared" si="1"/>
        <v>-0.4375</v>
      </c>
      <c r="N126">
        <v>0.0</v>
      </c>
      <c r="O126">
        <f>IFERROR(__xludf.DUMMYFUNCTION("""COMPUTED_VALUE"""),0.0)</f>
        <v>0</v>
      </c>
      <c r="Q126" s="106" t="s">
        <v>15338</v>
      </c>
    </row>
    <row r="127" hidden="1">
      <c r="K127" s="125"/>
      <c r="L127" s="126"/>
      <c r="M127" s="65">
        <f t="shared" si="1"/>
        <v>-0.4166666667</v>
      </c>
      <c r="N127">
        <v>0.0</v>
      </c>
      <c r="O127">
        <f>IFERROR(__xludf.DUMMYFUNCTION("""COMPUTED_VALUE"""),0.0)</f>
        <v>0</v>
      </c>
      <c r="Q127" s="106" t="s">
        <v>15338</v>
      </c>
    </row>
    <row r="128" hidden="1">
      <c r="K128" s="125"/>
      <c r="L128" s="126"/>
      <c r="M128" s="65">
        <f t="shared" si="1"/>
        <v>-0.3958333333</v>
      </c>
      <c r="N128">
        <v>0.0</v>
      </c>
      <c r="O128">
        <f>IFERROR(__xludf.DUMMYFUNCTION("""COMPUTED_VALUE"""),0.0)</f>
        <v>0</v>
      </c>
      <c r="Q128" s="106" t="s">
        <v>15338</v>
      </c>
    </row>
    <row r="129" hidden="1">
      <c r="K129" s="125"/>
      <c r="L129" s="126"/>
      <c r="M129" s="65">
        <f t="shared" si="1"/>
        <v>-0.375</v>
      </c>
      <c r="N129">
        <v>0.0</v>
      </c>
      <c r="O129">
        <f>IFERROR(__xludf.DUMMYFUNCTION("""COMPUTED_VALUE"""),0.0)</f>
        <v>0</v>
      </c>
      <c r="Q129" s="106" t="s">
        <v>15338</v>
      </c>
    </row>
    <row r="130" hidden="1">
      <c r="K130" s="125"/>
      <c r="L130" s="126"/>
      <c r="M130" s="65">
        <f t="shared" si="1"/>
        <v>-0.3541666667</v>
      </c>
      <c r="N130">
        <v>0.0</v>
      </c>
      <c r="O130">
        <f>IFERROR(__xludf.DUMMYFUNCTION("""COMPUTED_VALUE"""),0.0)</f>
        <v>0</v>
      </c>
      <c r="Q130" s="106" t="s">
        <v>15338</v>
      </c>
    </row>
    <row r="131" hidden="1">
      <c r="K131" s="125"/>
      <c r="L131" s="126"/>
      <c r="M131" s="65">
        <f t="shared" si="1"/>
        <v>-0.3333333333</v>
      </c>
      <c r="N131">
        <v>0.0</v>
      </c>
      <c r="O131">
        <f>IFERROR(__xludf.DUMMYFUNCTION("""COMPUTED_VALUE"""),0.0)</f>
        <v>0</v>
      </c>
      <c r="Q131" s="106" t="s">
        <v>15338</v>
      </c>
    </row>
    <row r="132" hidden="1">
      <c r="K132" s="125"/>
      <c r="L132" s="126"/>
      <c r="M132" s="65">
        <f t="shared" si="1"/>
        <v>-0.3125</v>
      </c>
      <c r="N132">
        <v>0.0</v>
      </c>
      <c r="O132">
        <f>IFERROR(__xludf.DUMMYFUNCTION("""COMPUTED_VALUE"""),0.0)</f>
        <v>0</v>
      </c>
      <c r="Q132" s="106" t="s">
        <v>15338</v>
      </c>
    </row>
    <row r="133" hidden="1">
      <c r="K133" s="125"/>
      <c r="L133" s="126"/>
      <c r="M133" s="65">
        <f t="shared" si="1"/>
        <v>-0.2916666667</v>
      </c>
      <c r="N133">
        <v>0.0</v>
      </c>
      <c r="O133">
        <f>IFERROR(__xludf.DUMMYFUNCTION("""COMPUTED_VALUE"""),0.0)</f>
        <v>0</v>
      </c>
      <c r="Q133" s="106" t="s">
        <v>15338</v>
      </c>
    </row>
    <row r="134" hidden="1">
      <c r="K134" s="125"/>
      <c r="L134" s="126"/>
      <c r="M134" s="65">
        <f t="shared" si="1"/>
        <v>-0.2708333333</v>
      </c>
      <c r="N134">
        <v>0.0</v>
      </c>
      <c r="O134">
        <f>IFERROR(__xludf.DUMMYFUNCTION("""COMPUTED_VALUE"""),0.0)</f>
        <v>0</v>
      </c>
      <c r="Q134" s="106" t="s">
        <v>15338</v>
      </c>
    </row>
    <row r="135" hidden="1">
      <c r="K135" s="125"/>
      <c r="L135" s="126"/>
      <c r="M135" s="65">
        <f t="shared" si="1"/>
        <v>-0.25</v>
      </c>
      <c r="N135">
        <v>0.0</v>
      </c>
      <c r="O135">
        <f>IFERROR(__xludf.DUMMYFUNCTION("""COMPUTED_VALUE"""),0.0)</f>
        <v>0</v>
      </c>
      <c r="Q135" s="106" t="s">
        <v>15338</v>
      </c>
    </row>
    <row r="136" hidden="1">
      <c r="K136" s="125"/>
      <c r="L136" s="126"/>
      <c r="M136" s="65">
        <f t="shared" si="1"/>
        <v>-0.2291666667</v>
      </c>
      <c r="N136">
        <v>0.0</v>
      </c>
      <c r="O136">
        <f>IFERROR(__xludf.DUMMYFUNCTION("""COMPUTED_VALUE"""),0.0)</f>
        <v>0</v>
      </c>
      <c r="Q136" s="106" t="s">
        <v>15338</v>
      </c>
    </row>
    <row r="137" hidden="1">
      <c r="K137" s="125"/>
      <c r="L137" s="126"/>
      <c r="M137" s="65">
        <f t="shared" si="1"/>
        <v>-0.2083333333</v>
      </c>
      <c r="N137">
        <v>0.0</v>
      </c>
      <c r="O137">
        <f>IFERROR(__xludf.DUMMYFUNCTION("""COMPUTED_VALUE"""),0.0)</f>
        <v>0</v>
      </c>
      <c r="Q137" s="106" t="s">
        <v>15338</v>
      </c>
    </row>
    <row r="138" hidden="1">
      <c r="K138" s="125"/>
      <c r="L138" s="126"/>
      <c r="M138" s="65">
        <f t="shared" si="1"/>
        <v>-0.1875</v>
      </c>
      <c r="N138">
        <v>0.0</v>
      </c>
      <c r="O138">
        <f>IFERROR(__xludf.DUMMYFUNCTION("""COMPUTED_VALUE"""),0.0)</f>
        <v>0</v>
      </c>
      <c r="Q138" s="106" t="s">
        <v>15338</v>
      </c>
    </row>
    <row r="139" hidden="1">
      <c r="K139" s="125"/>
      <c r="L139" s="126"/>
      <c r="M139" s="65">
        <f t="shared" si="1"/>
        <v>-0.1666666667</v>
      </c>
      <c r="N139">
        <v>0.0</v>
      </c>
      <c r="O139">
        <f>IFERROR(__xludf.DUMMYFUNCTION("""COMPUTED_VALUE"""),0.0)</f>
        <v>0</v>
      </c>
      <c r="Q139" s="106" t="s">
        <v>15338</v>
      </c>
    </row>
    <row r="140" hidden="1">
      <c r="K140" s="125"/>
      <c r="L140" s="126"/>
      <c r="M140" s="65">
        <f t="shared" si="1"/>
        <v>-0.1458333333</v>
      </c>
      <c r="N140">
        <v>0.0</v>
      </c>
      <c r="O140">
        <f>IFERROR(__xludf.DUMMYFUNCTION("""COMPUTED_VALUE"""),0.0)</f>
        <v>0</v>
      </c>
      <c r="Q140" s="106" t="s">
        <v>15338</v>
      </c>
    </row>
    <row r="141" hidden="1">
      <c r="K141" s="125"/>
      <c r="L141" s="126"/>
      <c r="M141" s="65">
        <f t="shared" si="1"/>
        <v>-0.125</v>
      </c>
      <c r="N141">
        <v>0.0</v>
      </c>
      <c r="O141">
        <f>IFERROR(__xludf.DUMMYFUNCTION("""COMPUTED_VALUE"""),0.0)</f>
        <v>0</v>
      </c>
      <c r="Q141" s="106" t="s">
        <v>15338</v>
      </c>
    </row>
    <row r="142" hidden="1">
      <c r="K142" s="125"/>
      <c r="L142" s="126"/>
      <c r="M142" s="65">
        <f t="shared" si="1"/>
        <v>-0.1041666667</v>
      </c>
      <c r="N142">
        <v>0.0</v>
      </c>
      <c r="O142">
        <f>IFERROR(__xludf.DUMMYFUNCTION("""COMPUTED_VALUE"""),0.0)</f>
        <v>0</v>
      </c>
      <c r="Q142" s="106" t="s">
        <v>15338</v>
      </c>
    </row>
    <row r="143" hidden="1">
      <c r="K143" s="125"/>
      <c r="L143" s="126"/>
      <c r="M143" s="65">
        <f t="shared" si="1"/>
        <v>-0.08333333333</v>
      </c>
      <c r="N143">
        <v>0.0</v>
      </c>
      <c r="O143">
        <f>IFERROR(__xludf.DUMMYFUNCTION("""COMPUTED_VALUE"""),0.0)</f>
        <v>0</v>
      </c>
      <c r="Q143" s="106" t="s">
        <v>15338</v>
      </c>
    </row>
    <row r="144" hidden="1">
      <c r="K144" s="125"/>
      <c r="L144" s="126"/>
      <c r="M144" s="65">
        <f t="shared" si="1"/>
        <v>-0.0625</v>
      </c>
      <c r="N144">
        <v>0.0</v>
      </c>
      <c r="O144">
        <f>IFERROR(__xludf.DUMMYFUNCTION("""COMPUTED_VALUE"""),0.0)</f>
        <v>0</v>
      </c>
      <c r="Q144" s="106" t="s">
        <v>15338</v>
      </c>
    </row>
    <row r="145" hidden="1">
      <c r="K145" s="125"/>
      <c r="L145" s="126"/>
      <c r="M145" s="65">
        <f t="shared" si="1"/>
        <v>-0.04166666667</v>
      </c>
      <c r="N145">
        <v>0.0</v>
      </c>
      <c r="O145">
        <f>IFERROR(__xludf.DUMMYFUNCTION("""COMPUTED_VALUE"""),0.0)</f>
        <v>0</v>
      </c>
      <c r="Q145" s="106" t="s">
        <v>15338</v>
      </c>
    </row>
    <row r="146" hidden="1">
      <c r="K146" s="125"/>
      <c r="L146" s="126"/>
      <c r="M146" s="65">
        <f t="shared" si="1"/>
        <v>-0.02083333333</v>
      </c>
      <c r="N146">
        <v>0.0</v>
      </c>
      <c r="O146">
        <f>IFERROR(__xludf.DUMMYFUNCTION("""COMPUTED_VALUE"""),0.0)</f>
        <v>0</v>
      </c>
      <c r="Q146" s="106" t="s">
        <v>15338</v>
      </c>
    </row>
    <row r="147" hidden="1">
      <c r="K147" s="125"/>
      <c r="L147" s="126"/>
      <c r="M147" s="65">
        <f t="shared" si="1"/>
        <v>0</v>
      </c>
      <c r="N147">
        <v>0.0</v>
      </c>
      <c r="O147">
        <f>IFERROR(__xludf.DUMMYFUNCTION("""COMPUTED_VALUE"""),0.0)</f>
        <v>0</v>
      </c>
      <c r="Q147" s="106" t="s">
        <v>15338</v>
      </c>
    </row>
    <row r="148" hidden="1">
      <c r="K148" s="125"/>
      <c r="L148" s="126"/>
      <c r="M148" s="65">
        <f t="shared" si="1"/>
        <v>0.02083333333</v>
      </c>
      <c r="N148">
        <v>0.0</v>
      </c>
      <c r="O148">
        <f>IFERROR(__xludf.DUMMYFUNCTION("""COMPUTED_VALUE"""),0.0)</f>
        <v>0</v>
      </c>
      <c r="Q148" s="106" t="s">
        <v>15338</v>
      </c>
    </row>
    <row r="149" hidden="1">
      <c r="K149" s="125"/>
      <c r="L149" s="126"/>
      <c r="M149" s="105"/>
      <c r="N149">
        <v>2241.0</v>
      </c>
      <c r="O149">
        <f>IFERROR(__xludf.DUMMYFUNCTION("""COMPUTED_VALUE"""),198.0)</f>
        <v>198</v>
      </c>
      <c r="Q149" s="106" t="s">
        <v>15338</v>
      </c>
    </row>
    <row r="150" hidden="1">
      <c r="K150" s="125"/>
      <c r="L150" s="126"/>
      <c r="M150" s="105"/>
      <c r="Q150" s="106" t="s">
        <v>15338</v>
      </c>
    </row>
    <row r="151" hidden="1">
      <c r="K151" s="131"/>
      <c r="M151" s="105"/>
      <c r="Q151" s="106" t="s">
        <v>15338</v>
      </c>
    </row>
    <row r="152" hidden="1">
      <c r="K152" s="131"/>
      <c r="M152" s="105"/>
      <c r="Q152" s="106" t="s">
        <v>15338</v>
      </c>
    </row>
    <row r="153" hidden="1">
      <c r="K153" s="131"/>
      <c r="M153" s="105"/>
      <c r="Q153" s="106" t="s">
        <v>15338</v>
      </c>
    </row>
    <row r="154" hidden="1">
      <c r="K154" s="131"/>
      <c r="M154" s="105"/>
      <c r="Q154" s="106" t="s">
        <v>15338</v>
      </c>
    </row>
    <row r="155" hidden="1">
      <c r="K155" s="131"/>
      <c r="M155" s="105"/>
      <c r="Q155" s="106" t="s">
        <v>15338</v>
      </c>
    </row>
    <row r="156" hidden="1">
      <c r="K156" s="131"/>
      <c r="M156" s="105"/>
      <c r="Q156" s="106" t="s">
        <v>15338</v>
      </c>
    </row>
    <row r="157" hidden="1">
      <c r="K157" s="131"/>
      <c r="M157" s="105"/>
      <c r="Q157" s="106" t="s">
        <v>15338</v>
      </c>
    </row>
    <row r="158" hidden="1">
      <c r="K158" s="131"/>
      <c r="M158" s="105"/>
      <c r="Q158" s="106" t="s">
        <v>15338</v>
      </c>
    </row>
    <row r="159" hidden="1">
      <c r="K159" s="131"/>
      <c r="M159" s="105"/>
      <c r="Q159" s="106" t="s">
        <v>15338</v>
      </c>
    </row>
    <row r="160" hidden="1">
      <c r="K160" s="131"/>
      <c r="M160" s="105"/>
      <c r="Q160" s="106" t="s">
        <v>15338</v>
      </c>
    </row>
    <row r="161" hidden="1">
      <c r="K161" s="131"/>
      <c r="M161" s="105"/>
      <c r="Q161" s="106" t="s">
        <v>15338</v>
      </c>
    </row>
    <row r="162" hidden="1">
      <c r="K162" s="131"/>
      <c r="M162" s="105"/>
      <c r="Q162" s="106" t="s">
        <v>15338</v>
      </c>
    </row>
    <row r="163" hidden="1">
      <c r="K163" s="131"/>
      <c r="M163" s="105"/>
      <c r="Q163" s="106" t="s">
        <v>15338</v>
      </c>
    </row>
    <row r="164" hidden="1">
      <c r="K164" s="131"/>
      <c r="M164" s="105"/>
      <c r="Q164" s="106" t="s">
        <v>15338</v>
      </c>
    </row>
    <row r="165" hidden="1">
      <c r="K165" s="131"/>
      <c r="M165" s="105"/>
      <c r="Q165" s="106" t="s">
        <v>15338</v>
      </c>
    </row>
    <row r="166" hidden="1">
      <c r="K166" s="131"/>
      <c r="M166" s="105"/>
      <c r="Q166" s="106" t="s">
        <v>15338</v>
      </c>
    </row>
    <row r="167" hidden="1">
      <c r="K167" s="131"/>
      <c r="M167" s="105"/>
      <c r="Q167" s="106" t="s">
        <v>15338</v>
      </c>
    </row>
    <row r="168" hidden="1">
      <c r="K168" s="131"/>
      <c r="M168" s="105"/>
      <c r="Q168" s="106" t="s">
        <v>15338</v>
      </c>
    </row>
    <row r="169" hidden="1">
      <c r="K169" s="131"/>
      <c r="M169" s="105"/>
      <c r="Q169" s="106" t="s">
        <v>15338</v>
      </c>
    </row>
    <row r="170" hidden="1">
      <c r="K170" s="131"/>
      <c r="M170" s="105"/>
      <c r="Q170" s="106" t="s">
        <v>15338</v>
      </c>
    </row>
    <row r="171" hidden="1">
      <c r="K171" s="131"/>
      <c r="M171" s="105"/>
      <c r="Q171" s="106" t="s">
        <v>15338</v>
      </c>
    </row>
    <row r="172" hidden="1">
      <c r="K172" s="131"/>
      <c r="M172" s="105"/>
      <c r="Q172" s="106" t="s">
        <v>15338</v>
      </c>
    </row>
    <row r="173" hidden="1">
      <c r="K173" s="131"/>
      <c r="M173" s="105"/>
      <c r="Q173" s="106" t="s">
        <v>15338</v>
      </c>
    </row>
    <row r="174" hidden="1">
      <c r="K174" s="131"/>
      <c r="M174" s="105"/>
      <c r="Q174" s="106" t="s">
        <v>15338</v>
      </c>
    </row>
    <row r="175" hidden="1">
      <c r="K175" s="131"/>
      <c r="M175" s="105"/>
      <c r="Q175" s="106" t="s">
        <v>15338</v>
      </c>
    </row>
    <row r="176" hidden="1">
      <c r="K176" s="131"/>
      <c r="M176" s="105"/>
      <c r="Q176" s="106" t="s">
        <v>15338</v>
      </c>
    </row>
    <row r="177" hidden="1">
      <c r="K177" s="131"/>
      <c r="M177" s="105"/>
      <c r="Q177" s="106" t="s">
        <v>15338</v>
      </c>
    </row>
    <row r="178" hidden="1">
      <c r="K178" s="131"/>
      <c r="M178" s="105"/>
      <c r="Q178" s="106" t="s">
        <v>15338</v>
      </c>
    </row>
    <row r="179" hidden="1">
      <c r="K179" s="131"/>
      <c r="M179" s="105"/>
      <c r="Q179" s="106" t="s">
        <v>15338</v>
      </c>
    </row>
    <row r="180" hidden="1">
      <c r="K180" s="131"/>
      <c r="M180" s="105"/>
      <c r="Q180" s="106" t="s">
        <v>15338</v>
      </c>
    </row>
    <row r="181" hidden="1">
      <c r="K181" s="131"/>
      <c r="M181" s="105"/>
      <c r="Q181" s="106" t="s">
        <v>15338</v>
      </c>
    </row>
    <row r="182" hidden="1">
      <c r="K182" s="131"/>
      <c r="M182" s="105"/>
      <c r="Q182" s="106" t="s">
        <v>15338</v>
      </c>
    </row>
    <row r="183" hidden="1">
      <c r="K183" s="131"/>
      <c r="M183" s="105"/>
      <c r="Q183" s="106" t="s">
        <v>15338</v>
      </c>
    </row>
    <row r="184" hidden="1">
      <c r="K184" s="131"/>
      <c r="M184" s="105"/>
      <c r="Q184" s="106" t="s">
        <v>15338</v>
      </c>
    </row>
    <row r="185" hidden="1">
      <c r="K185" s="131"/>
      <c r="M185" s="105"/>
      <c r="Q185" s="106" t="s">
        <v>15338</v>
      </c>
    </row>
    <row r="186" hidden="1">
      <c r="K186" s="131"/>
      <c r="M186" s="105"/>
      <c r="Q186" s="106" t="s">
        <v>15338</v>
      </c>
    </row>
    <row r="187" hidden="1">
      <c r="K187" s="131"/>
      <c r="M187" s="105"/>
      <c r="Q187" s="106" t="s">
        <v>15338</v>
      </c>
    </row>
    <row r="188" hidden="1">
      <c r="K188" s="131"/>
      <c r="M188" s="105"/>
      <c r="Q188" s="106" t="s">
        <v>15338</v>
      </c>
    </row>
    <row r="189" hidden="1">
      <c r="K189" s="131"/>
      <c r="M189" s="105"/>
      <c r="Q189" s="106" t="s">
        <v>15338</v>
      </c>
    </row>
    <row r="190" hidden="1">
      <c r="K190" s="131"/>
      <c r="M190" s="105"/>
      <c r="Q190" s="106" t="s">
        <v>15338</v>
      </c>
    </row>
    <row r="191" hidden="1">
      <c r="K191" s="131"/>
      <c r="M191" s="105"/>
      <c r="Q191" s="106" t="s">
        <v>15338</v>
      </c>
    </row>
    <row r="192" hidden="1">
      <c r="K192" s="131"/>
      <c r="M192" s="105"/>
      <c r="Q192" s="106" t="s">
        <v>15338</v>
      </c>
    </row>
    <row r="193" hidden="1">
      <c r="K193" s="131"/>
      <c r="M193" s="105"/>
      <c r="Q193" s="106" t="s">
        <v>15338</v>
      </c>
    </row>
    <row r="194" hidden="1">
      <c r="K194" s="131"/>
      <c r="M194" s="105"/>
      <c r="Q194" s="106" t="s">
        <v>15338</v>
      </c>
    </row>
    <row r="195" hidden="1">
      <c r="K195" s="131"/>
      <c r="M195" s="105"/>
      <c r="Q195" s="106" t="s">
        <v>15338</v>
      </c>
    </row>
    <row r="196" hidden="1">
      <c r="K196" s="131"/>
      <c r="M196" s="105"/>
      <c r="Q196" s="106" t="s">
        <v>15338</v>
      </c>
    </row>
    <row r="197" hidden="1">
      <c r="K197" s="131"/>
      <c r="M197" s="105"/>
      <c r="Q197" s="106" t="s">
        <v>15338</v>
      </c>
    </row>
    <row r="198" hidden="1">
      <c r="K198" s="131"/>
      <c r="M198" s="105"/>
      <c r="Q198" s="106" t="s">
        <v>15338</v>
      </c>
    </row>
    <row r="199" hidden="1">
      <c r="K199" s="131"/>
      <c r="M199" s="105"/>
      <c r="Q199" s="106" t="s">
        <v>15338</v>
      </c>
    </row>
    <row r="200" hidden="1">
      <c r="K200" s="131"/>
      <c r="M200" s="105"/>
      <c r="Q200" s="106" t="s">
        <v>15338</v>
      </c>
    </row>
    <row r="201" hidden="1">
      <c r="K201" s="131"/>
      <c r="M201" s="105"/>
      <c r="Q201" s="106" t="s">
        <v>15338</v>
      </c>
    </row>
    <row r="202" hidden="1">
      <c r="K202" s="131"/>
      <c r="M202" s="105"/>
      <c r="Q202" s="106" t="s">
        <v>15338</v>
      </c>
    </row>
  </sheetData>
  <mergeCells count="2">
    <mergeCell ref="B1:E2"/>
    <mergeCell ref="F1:I1"/>
  </mergeCells>
  <conditionalFormatting sqref="V1">
    <cfRule type="containsText" dxfId="1" priority="1" operator="containsText" text="On">
      <formula>NOT(ISERROR(SEARCH(("On"),(V1))))</formula>
    </cfRule>
  </conditionalFormatting>
  <conditionalFormatting sqref="V1">
    <cfRule type="notContainsText" dxfId="2" priority="2" operator="notContains" text="On">
      <formula>ISERROR(SEARCH(("On"),(V1)))</formula>
    </cfRule>
  </conditionalFormatting>
  <dataValidations>
    <dataValidation type="list" allowBlank="1" showInputMessage="1" showErrorMessage="1" prompt="Calculation for data in this sheet can be turned on/off to help performance " sqref="V1">
      <formula1>"Off,On"</formula1>
    </dataValidation>
  </dataValidations>
  <drawing r:id="rId1"/>
</worksheet>
</file>