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 tabRatio="212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K3" i="1"/>
  <c r="L41" s="1"/>
  <c r="C3"/>
  <c r="D6" s="1"/>
  <c r="G3"/>
  <c r="H40" s="1"/>
  <c r="L47" l="1"/>
  <c r="L52"/>
  <c r="L46"/>
  <c r="L51"/>
  <c r="L45"/>
  <c r="L50"/>
  <c r="L44"/>
  <c r="L49"/>
  <c r="L25"/>
  <c r="L38"/>
  <c r="L23"/>
  <c r="L6"/>
  <c r="L11"/>
  <c r="L27"/>
  <c r="L40"/>
  <c r="L35"/>
  <c r="L19"/>
  <c r="L15"/>
  <c r="L31"/>
  <c r="L9"/>
  <c r="L48"/>
  <c r="L18"/>
  <c r="L22"/>
  <c r="L26"/>
  <c r="L30"/>
  <c r="L34"/>
  <c r="L39"/>
  <c r="L43"/>
  <c r="L8"/>
  <c r="L14"/>
  <c r="L17"/>
  <c r="L21"/>
  <c r="L29"/>
  <c r="L33"/>
  <c r="L42"/>
  <c r="L7"/>
  <c r="L12"/>
  <c r="L16"/>
  <c r="L20"/>
  <c r="L24"/>
  <c r="L28"/>
  <c r="L32"/>
  <c r="L37"/>
  <c r="H31"/>
  <c r="H11"/>
  <c r="H45"/>
  <c r="H6"/>
  <c r="H19"/>
  <c r="H9"/>
  <c r="H7"/>
  <c r="H8"/>
  <c r="H44"/>
  <c r="H43"/>
  <c r="H42"/>
  <c r="H23"/>
  <c r="H35"/>
  <c r="H14"/>
  <c r="H18"/>
  <c r="H22"/>
  <c r="H26"/>
  <c r="H29"/>
  <c r="H34"/>
  <c r="H38"/>
  <c r="H30"/>
  <c r="H17"/>
  <c r="H21"/>
  <c r="H25"/>
  <c r="H28"/>
  <c r="H33"/>
  <c r="H37"/>
  <c r="H41"/>
  <c r="H15"/>
  <c r="H39"/>
  <c r="H13"/>
  <c r="H12"/>
  <c r="H16"/>
  <c r="H20"/>
  <c r="H24"/>
  <c r="H27"/>
  <c r="H32"/>
  <c r="H36"/>
  <c r="D12"/>
  <c r="D11"/>
  <c r="D14"/>
  <c r="D19"/>
  <c r="D29"/>
  <c r="D9"/>
  <c r="D7"/>
  <c r="D8"/>
  <c r="D16"/>
  <c r="D41"/>
  <c r="D20"/>
  <c r="D24"/>
  <c r="D32"/>
  <c r="D36"/>
  <c r="D40"/>
  <c r="D44"/>
  <c r="D23"/>
  <c r="D27"/>
  <c r="D31"/>
  <c r="D35"/>
  <c r="D39"/>
  <c r="D43"/>
  <c r="D22"/>
  <c r="D26"/>
  <c r="D30"/>
  <c r="D34"/>
  <c r="D38"/>
  <c r="D42"/>
  <c r="D21"/>
  <c r="D25"/>
  <c r="D28"/>
  <c r="D33"/>
  <c r="D37"/>
  <c r="D18"/>
  <c r="D15"/>
  <c r="D17"/>
</calcChain>
</file>

<file path=xl/sharedStrings.xml><?xml version="1.0" encoding="utf-8"?>
<sst xmlns="http://schemas.openxmlformats.org/spreadsheetml/2006/main" count="156" uniqueCount="104">
  <si>
    <t>nothing</t>
  </si>
  <si>
    <t>times dropped</t>
  </si>
  <si>
    <t>herbs</t>
  </si>
  <si>
    <t>big bones</t>
  </si>
  <si>
    <t>rune scimitar</t>
  </si>
  <si>
    <t>100% drop:</t>
  </si>
  <si>
    <t>rune battleaxe</t>
  </si>
  <si>
    <t>dragon spear</t>
  </si>
  <si>
    <t>rune 2h sword</t>
  </si>
  <si>
    <t>rune spear</t>
  </si>
  <si>
    <t>fire battlestaff</t>
  </si>
  <si>
    <t>steel hatchet</t>
  </si>
  <si>
    <t>shield left half</t>
  </si>
  <si>
    <t>adamant javelins (20)</t>
  </si>
  <si>
    <t>rune arrows (12)</t>
  </si>
  <si>
    <t>rune javelins (5)</t>
  </si>
  <si>
    <t>steel arrows (150)</t>
  </si>
  <si>
    <t>total kills:</t>
  </si>
  <si>
    <t>fire runes (37,150)</t>
  </si>
  <si>
    <t>chaos runes (5)</t>
  </si>
  <si>
    <t>blood runes (5)</t>
  </si>
  <si>
    <t>law runes (2,45)</t>
  </si>
  <si>
    <t>death runes (45)</t>
  </si>
  <si>
    <t>nature runes (67)</t>
  </si>
  <si>
    <t>percent dropped</t>
  </si>
  <si>
    <t>long bone</t>
  </si>
  <si>
    <t>curved bone</t>
  </si>
  <si>
    <t>silver ore (100)</t>
  </si>
  <si>
    <t>runite bar</t>
  </si>
  <si>
    <t>steel bar</t>
  </si>
  <si>
    <t>uncut gems/crystal key parts</t>
  </si>
  <si>
    <t>chaos talisman</t>
  </si>
  <si>
    <t>nature talisman</t>
  </si>
  <si>
    <t>lobster</t>
  </si>
  <si>
    <t>coins (15-3060)</t>
  </si>
  <si>
    <t>herb seeds</t>
  </si>
  <si>
    <t>gold</t>
  </si>
  <si>
    <t>green</t>
  </si>
  <si>
    <t>crimson</t>
  </si>
  <si>
    <t>blue</t>
  </si>
  <si>
    <t>mithril sq shield</t>
  </si>
  <si>
    <t>special drops</t>
  </si>
  <si>
    <t>items</t>
  </si>
  <si>
    <t>charms</t>
  </si>
  <si>
    <t>Fire giants</t>
  </si>
  <si>
    <t>Tormented demons</t>
  </si>
  <si>
    <t>dragon claws</t>
  </si>
  <si>
    <t>shark (5-15)</t>
  </si>
  <si>
    <t>rune kiteshield</t>
  </si>
  <si>
    <t>rune sword</t>
  </si>
  <si>
    <t>rune sq shield</t>
  </si>
  <si>
    <t>rune med helm</t>
  </si>
  <si>
    <t>rune mace</t>
  </si>
  <si>
    <t>lava runes (20-40)</t>
  </si>
  <si>
    <t>adamant battleaxe</t>
  </si>
  <si>
    <t>blue (3)</t>
  </si>
  <si>
    <t>crimson (3)</t>
  </si>
  <si>
    <t>gold (3)</t>
  </si>
  <si>
    <t>green (3)</t>
  </si>
  <si>
    <t>seeds (4-10)</t>
  </si>
  <si>
    <t>herbs (8-10)</t>
  </si>
  <si>
    <t>diamond (3-5)</t>
  </si>
  <si>
    <t>dragonstone</t>
  </si>
  <si>
    <t>blood runes (10-20)</t>
  </si>
  <si>
    <t>death runes (20-40)</t>
  </si>
  <si>
    <t>law runes (20-45)</t>
  </si>
  <si>
    <t>prayer potion (3-dose)(1-3)</t>
  </si>
  <si>
    <t>super defence (3-dose)(1-6)</t>
  </si>
  <si>
    <t>fire talisman (2-5)</t>
  </si>
  <si>
    <t>rune arrows (42)</t>
  </si>
  <si>
    <t>adamant javelin (20)</t>
  </si>
  <si>
    <t>strength potion (2-dose)</t>
  </si>
  <si>
    <t>rune chainbody</t>
  </si>
  <si>
    <t>adamantite bar (4)</t>
  </si>
  <si>
    <t>ruined dragon armour parts</t>
  </si>
  <si>
    <t>ashes</t>
  </si>
  <si>
    <t>100% drops:</t>
  </si>
  <si>
    <t>big bones
feathers (1-16)</t>
  </si>
  <si>
    <t>coins (3K-13K)</t>
  </si>
  <si>
    <t>coins (18K-21K)</t>
  </si>
  <si>
    <t>godsword shards</t>
  </si>
  <si>
    <t>armadyl hilt</t>
  </si>
  <si>
    <t>ranging potion (3-dose)(3)
super defence (3-dose)(3)</t>
  </si>
  <si>
    <t>dwarf weed (5-22)</t>
  </si>
  <si>
    <t>crystal key</t>
  </si>
  <si>
    <t>shark (1-22)</t>
  </si>
  <si>
    <t>dwarf weed seed (3)</t>
  </si>
  <si>
    <t>yew seed</t>
  </si>
  <si>
    <t>black d'hide body</t>
  </si>
  <si>
    <t>dragon med helm</t>
  </si>
  <si>
    <t>armadyl plateskirt</t>
  </si>
  <si>
    <t>armadyl helmet</t>
  </si>
  <si>
    <t>armadyl chestplate</t>
  </si>
  <si>
    <t>death runes (41-44)</t>
  </si>
  <si>
    <t>law runes (40-44)</t>
  </si>
  <si>
    <t>mind runes (500-600)</t>
  </si>
  <si>
    <t>dragon bolts (e)(2-15)</t>
  </si>
  <si>
    <t>rune arrows (?)</t>
  </si>
  <si>
    <t>runite bolts (18-25)</t>
  </si>
  <si>
    <t>steel arrow (150)</t>
  </si>
  <si>
    <t>adamant javelin (?)</t>
  </si>
  <si>
    <t>rune javelin (?)</t>
  </si>
  <si>
    <t>rune crossbow</t>
  </si>
  <si>
    <t>Kree'arra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</si>
</sst>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2"/>
  <sheetViews>
    <sheetView tabSelected="1" workbookViewId="0">
      <pane ySplit="9" topLeftCell="A10" activePane="bottomLeft" state="frozen"/>
      <selection pane="bottomLeft" activeCell="G40" sqref="G40"/>
    </sheetView>
  </sheetViews>
  <sheetFormatPr defaultRowHeight="15"/>
  <cols>
    <col min="1" max="1" width="3.42578125" style="1" customWidth="1"/>
    <col min="2" max="2" width="26.7109375" style="1" bestFit="1" customWidth="1"/>
    <col min="3" max="3" width="14.7109375" style="1" customWidth="1"/>
    <col min="4" max="4" width="16.28515625" style="1" customWidth="1"/>
    <col min="5" max="5" width="9.140625" style="1"/>
    <col min="6" max="6" width="27.42578125" style="1" customWidth="1"/>
    <col min="7" max="7" width="14.85546875" style="1" customWidth="1"/>
    <col min="8" max="8" width="17.140625" style="1" customWidth="1"/>
    <col min="9" max="9" width="9.140625" style="1"/>
    <col min="10" max="10" width="26.7109375" style="1" bestFit="1" customWidth="1"/>
    <col min="11" max="11" width="14.140625" style="1" bestFit="1" customWidth="1"/>
    <col min="12" max="12" width="16" style="1" bestFit="1" customWidth="1"/>
    <col min="13" max="16384" width="9.140625" style="1"/>
  </cols>
  <sheetData>
    <row r="2" spans="2:12" ht="18.75">
      <c r="B2" s="29" t="s">
        <v>44</v>
      </c>
      <c r="C2" s="29"/>
      <c r="D2" s="29"/>
      <c r="F2" s="29" t="s">
        <v>45</v>
      </c>
      <c r="G2" s="29"/>
      <c r="H2" s="29"/>
      <c r="J2" s="29" t="s">
        <v>103</v>
      </c>
      <c r="K2" s="29"/>
      <c r="L2" s="29"/>
    </row>
    <row r="3" spans="2:12">
      <c r="B3" s="8" t="s">
        <v>17</v>
      </c>
      <c r="C3" s="8">
        <f>SUM(C14:C44)</f>
        <v>221</v>
      </c>
      <c r="D3" s="9"/>
      <c r="F3" s="8" t="s">
        <v>17</v>
      </c>
      <c r="G3" s="8">
        <f>SUM(G11:G45)</f>
        <v>211</v>
      </c>
      <c r="H3" s="9"/>
      <c r="J3" s="8" t="s">
        <v>17</v>
      </c>
      <c r="K3" s="8">
        <f>SUM(K14:K52)</f>
        <v>0</v>
      </c>
      <c r="L3" s="9"/>
    </row>
    <row r="4" spans="2:12" ht="30">
      <c r="B4" s="8" t="s">
        <v>5</v>
      </c>
      <c r="C4" s="8" t="s">
        <v>3</v>
      </c>
      <c r="D4" s="9"/>
      <c r="F4" s="8" t="s">
        <v>5</v>
      </c>
      <c r="G4" s="8" t="s">
        <v>75</v>
      </c>
      <c r="H4" s="9"/>
      <c r="J4" s="8" t="s">
        <v>76</v>
      </c>
      <c r="K4" s="19" t="s">
        <v>77</v>
      </c>
      <c r="L4" s="9"/>
    </row>
    <row r="5" spans="2:12">
      <c r="B5" s="13" t="s">
        <v>43</v>
      </c>
      <c r="C5" s="13" t="s">
        <v>1</v>
      </c>
      <c r="D5" s="13" t="s">
        <v>24</v>
      </c>
      <c r="F5" s="13" t="s">
        <v>43</v>
      </c>
      <c r="G5" s="13" t="s">
        <v>1</v>
      </c>
      <c r="H5" s="13" t="s">
        <v>24</v>
      </c>
      <c r="J5" s="13" t="s">
        <v>43</v>
      </c>
      <c r="K5" s="13" t="s">
        <v>1</v>
      </c>
      <c r="L5" s="13" t="s">
        <v>24</v>
      </c>
    </row>
    <row r="6" spans="2:12">
      <c r="B6" s="4" t="s">
        <v>36</v>
      </c>
      <c r="C6" s="4">
        <v>130</v>
      </c>
      <c r="D6" s="4">
        <f>IFERROR(ROUND(100/C3*C6,2),0)</f>
        <v>58.82</v>
      </c>
      <c r="F6" s="4" t="s">
        <v>57</v>
      </c>
      <c r="G6" s="4">
        <v>55</v>
      </c>
      <c r="H6" s="4">
        <f>IFERROR(ROUND(100/G3*G6,2),0)</f>
        <v>26.07</v>
      </c>
      <c r="J6" s="4" t="s">
        <v>36</v>
      </c>
      <c r="K6" s="4"/>
      <c r="L6" s="4">
        <f>IFERROR(ROUND(100/K3*K6,2),0)</f>
        <v>0</v>
      </c>
    </row>
    <row r="7" spans="2:12">
      <c r="B7" s="7" t="s">
        <v>37</v>
      </c>
      <c r="C7" s="7">
        <v>17</v>
      </c>
      <c r="D7" s="7">
        <f>IFERROR(ROUND(100/C3*C7,2),0)</f>
        <v>7.69</v>
      </c>
      <c r="F7" s="7" t="s">
        <v>58</v>
      </c>
      <c r="G7" s="7">
        <v>25</v>
      </c>
      <c r="H7" s="7">
        <f>IFERROR(ROUND(100/G3*G7,2),0)</f>
        <v>11.85</v>
      </c>
      <c r="J7" s="7" t="s">
        <v>37</v>
      </c>
      <c r="K7" s="7"/>
      <c r="L7" s="7">
        <f>IFERROR(ROUND(100/K3*K7,2),0)</f>
        <v>0</v>
      </c>
    </row>
    <row r="8" spans="2:12">
      <c r="B8" s="4" t="s">
        <v>38</v>
      </c>
      <c r="C8" s="4">
        <v>8</v>
      </c>
      <c r="D8" s="4">
        <f>IFERROR(ROUND(100/C3*C8,2),0)</f>
        <v>3.62</v>
      </c>
      <c r="F8" s="4" t="s">
        <v>56</v>
      </c>
      <c r="G8" s="4">
        <v>36</v>
      </c>
      <c r="H8" s="4">
        <f>IFERROR(ROUND(100/G3*G8,2),0)</f>
        <v>17.059999999999999</v>
      </c>
      <c r="J8" s="4" t="s">
        <v>38</v>
      </c>
      <c r="K8" s="4"/>
      <c r="L8" s="4">
        <f>IFERROR(ROUND(100/K3*K8,2),0)</f>
        <v>0</v>
      </c>
    </row>
    <row r="9" spans="2:12">
      <c r="B9" s="7" t="s">
        <v>39</v>
      </c>
      <c r="C9" s="7">
        <v>1</v>
      </c>
      <c r="D9" s="7">
        <f>IFERROR(ROUND(100/C3*C9,2),0)</f>
        <v>0.45</v>
      </c>
      <c r="F9" s="7" t="s">
        <v>55</v>
      </c>
      <c r="G9" s="2">
        <v>74</v>
      </c>
      <c r="H9" s="7">
        <f>IFERROR(ROUND(100/G3*G9,2),0)</f>
        <v>35.07</v>
      </c>
      <c r="J9" s="7" t="s">
        <v>39</v>
      </c>
      <c r="K9" s="7"/>
      <c r="L9" s="7">
        <f>IFERROR(ROUND(100/K3*K9,2),0)</f>
        <v>0</v>
      </c>
    </row>
    <row r="10" spans="2:12">
      <c r="B10" s="13" t="s">
        <v>41</v>
      </c>
      <c r="C10" s="13" t="s">
        <v>1</v>
      </c>
      <c r="D10" s="13" t="s">
        <v>24</v>
      </c>
      <c r="F10" s="13" t="s">
        <v>42</v>
      </c>
      <c r="G10" s="13" t="s">
        <v>1</v>
      </c>
      <c r="H10" s="13" t="s">
        <v>24</v>
      </c>
      <c r="J10" s="13" t="s">
        <v>41</v>
      </c>
      <c r="K10" s="13" t="s">
        <v>1</v>
      </c>
      <c r="L10" s="13" t="s">
        <v>24</v>
      </c>
    </row>
    <row r="11" spans="2:12">
      <c r="B11" s="4" t="s">
        <v>25</v>
      </c>
      <c r="C11" s="4">
        <v>1</v>
      </c>
      <c r="D11" s="5">
        <f t="shared" ref="D11" si="0">IFERROR(ROUND(100/C3*C11,2),0)</f>
        <v>0.45</v>
      </c>
      <c r="F11" s="16" t="s">
        <v>0</v>
      </c>
      <c r="G11" s="4">
        <v>2</v>
      </c>
      <c r="H11" s="12">
        <f>IFERROR(ROUND(100/G3*G11,2),0)</f>
        <v>0.95</v>
      </c>
      <c r="J11" s="4" t="s">
        <v>25</v>
      </c>
      <c r="K11" s="4"/>
      <c r="L11" s="5">
        <f t="shared" ref="L11" si="1">IFERROR(ROUND(100/K3*K11,2),0)</f>
        <v>0</v>
      </c>
    </row>
    <row r="12" spans="2:12">
      <c r="B12" s="14" t="s">
        <v>26</v>
      </c>
      <c r="C12" s="14"/>
      <c r="D12" s="15">
        <f>IFERROR(ROUND(100/C3*C12,2),0)</f>
        <v>0</v>
      </c>
      <c r="F12" s="18" t="s">
        <v>73</v>
      </c>
      <c r="G12" s="10">
        <v>12</v>
      </c>
      <c r="H12" s="10">
        <f>IFERROR(ROUND(100/G3*G12,2),0)</f>
        <v>5.69</v>
      </c>
      <c r="J12" s="14" t="s">
        <v>26</v>
      </c>
      <c r="K12" s="14"/>
      <c r="L12" s="15">
        <f>IFERROR(ROUND(100/K3*K12,2),0)</f>
        <v>0</v>
      </c>
    </row>
    <row r="13" spans="2:12">
      <c r="B13" s="13" t="s">
        <v>42</v>
      </c>
      <c r="C13" s="13" t="s">
        <v>1</v>
      </c>
      <c r="D13" s="13" t="s">
        <v>24</v>
      </c>
      <c r="F13" s="12" t="s">
        <v>54</v>
      </c>
      <c r="G13" s="12">
        <v>14</v>
      </c>
      <c r="H13" s="12">
        <f>IFERROR(ROUND(100/G3*G13,2),0)</f>
        <v>6.64</v>
      </c>
      <c r="J13" s="13" t="s">
        <v>42</v>
      </c>
      <c r="K13" s="13" t="s">
        <v>1</v>
      </c>
      <c r="L13" s="13" t="s">
        <v>24</v>
      </c>
    </row>
    <row r="14" spans="2:12">
      <c r="B14" s="16" t="s">
        <v>0</v>
      </c>
      <c r="C14" s="4">
        <v>10</v>
      </c>
      <c r="D14" s="4">
        <f>IFERROR(ROUND(100/C3*C14,2),0)</f>
        <v>4.5199999999999996</v>
      </c>
      <c r="F14" s="11" t="s">
        <v>70</v>
      </c>
      <c r="G14" s="11"/>
      <c r="H14" s="10">
        <f>IFERROR(ROUND(100/G3*G14,2),0)</f>
        <v>0</v>
      </c>
      <c r="J14" s="22" t="s">
        <v>0</v>
      </c>
      <c r="K14" s="12"/>
      <c r="L14" s="12">
        <f>IFERROR(ROUND(100/K3*K14,2),0)</f>
        <v>0</v>
      </c>
    </row>
    <row r="15" spans="2:12">
      <c r="B15" s="7" t="s">
        <v>13</v>
      </c>
      <c r="C15" s="7"/>
      <c r="D15" s="7">
        <f>IFERROR(ROUND(100/C3*C15,2),0)</f>
        <v>0</v>
      </c>
      <c r="F15" s="4" t="s">
        <v>63</v>
      </c>
      <c r="G15" s="4">
        <v>7</v>
      </c>
      <c r="H15" s="12">
        <f>IFERROR(ROUND(100/G3*G15,2),0)</f>
        <v>3.32</v>
      </c>
      <c r="J15" s="17" t="s">
        <v>100</v>
      </c>
      <c r="K15" s="17"/>
      <c r="L15" s="14">
        <f>IFERROR(ROUND(100/K3*K15,2),0)</f>
        <v>0</v>
      </c>
    </row>
    <row r="16" spans="2:12">
      <c r="B16" s="4" t="s">
        <v>20</v>
      </c>
      <c r="C16" s="4">
        <v>6</v>
      </c>
      <c r="D16" s="4">
        <f>IFERROR(ROUND(100/C3*C16,2),0)</f>
        <v>2.71</v>
      </c>
      <c r="F16" s="11" t="s">
        <v>78</v>
      </c>
      <c r="G16" s="11">
        <v>10</v>
      </c>
      <c r="H16" s="10">
        <f>IFERROR(ROUND(100/G3*G16,2),0)</f>
        <v>4.74</v>
      </c>
      <c r="J16" s="22" t="s">
        <v>92</v>
      </c>
      <c r="K16" s="12"/>
      <c r="L16" s="12">
        <f>IFERROR(ROUND(100/K3*K16,2),0)</f>
        <v>0</v>
      </c>
    </row>
    <row r="17" spans="1:12">
      <c r="B17" s="7" t="s">
        <v>19</v>
      </c>
      <c r="C17" s="7">
        <v>11</v>
      </c>
      <c r="D17" s="7">
        <f>IFERROR(ROUND(100/C3*C17,2),0)</f>
        <v>4.9800000000000004</v>
      </c>
      <c r="F17" s="4" t="s">
        <v>64</v>
      </c>
      <c r="G17" s="4">
        <v>12</v>
      </c>
      <c r="H17" s="12">
        <f>IFERROR(ROUND(100/G3*G17,2),0)</f>
        <v>5.69</v>
      </c>
      <c r="J17" s="21" t="s">
        <v>91</v>
      </c>
      <c r="K17" s="14"/>
      <c r="L17" s="14">
        <f>IFERROR(ROUND(100/K3*K17,2),0)</f>
        <v>0</v>
      </c>
    </row>
    <row r="18" spans="1:12">
      <c r="B18" s="4" t="s">
        <v>31</v>
      </c>
      <c r="C18" s="4">
        <v>2</v>
      </c>
      <c r="D18" s="4">
        <f>IFERROR(ROUND(100/C3*C18,2),0)</f>
        <v>0.9</v>
      </c>
      <c r="F18" s="11" t="s">
        <v>61</v>
      </c>
      <c r="G18" s="11">
        <v>31</v>
      </c>
      <c r="H18" s="10">
        <f>IFERROR(ROUND(100/G3*G18,2),0)</f>
        <v>14.69</v>
      </c>
      <c r="J18" s="22" t="s">
        <v>81</v>
      </c>
      <c r="K18" s="12"/>
      <c r="L18" s="12">
        <f>IFERROR(ROUND(100/K3*K18,2),0)</f>
        <v>0</v>
      </c>
    </row>
    <row r="19" spans="1:12">
      <c r="B19" s="7" t="s">
        <v>34</v>
      </c>
      <c r="C19" s="7">
        <v>95</v>
      </c>
      <c r="D19" s="7">
        <f>IFERROR(ROUND(100/C3*C19,2),0)</f>
        <v>42.99</v>
      </c>
      <c r="F19" s="16" t="s">
        <v>46</v>
      </c>
      <c r="G19" s="4"/>
      <c r="H19" s="12">
        <f>IFERROR(ROUND(100/G3*G19,2),)</f>
        <v>0</v>
      </c>
      <c r="J19" s="21" t="s">
        <v>90</v>
      </c>
      <c r="K19" s="14"/>
      <c r="L19" s="14">
        <f>IFERROR(ROUND(100/K3*K19,2),0)</f>
        <v>0</v>
      </c>
    </row>
    <row r="20" spans="1:12">
      <c r="B20" s="4" t="s">
        <v>22</v>
      </c>
      <c r="C20" s="4"/>
      <c r="D20" s="4">
        <f>IFERROR(ROUND(100/C3*C20,2),0)</f>
        <v>0</v>
      </c>
      <c r="F20" s="11" t="s">
        <v>7</v>
      </c>
      <c r="G20" s="11"/>
      <c r="H20" s="10">
        <f>IFERROR(ROUND(100/G3*G20,2),0)</f>
        <v>0</v>
      </c>
      <c r="J20" s="9" t="s">
        <v>88</v>
      </c>
      <c r="K20" s="12"/>
      <c r="L20" s="12">
        <f>IFERROR(ROUND(100/K3*K20,2),)</f>
        <v>0</v>
      </c>
    </row>
    <row r="21" spans="1:12">
      <c r="B21" s="7" t="s">
        <v>7</v>
      </c>
      <c r="C21" s="7"/>
      <c r="D21" s="7">
        <f>IFERROR(ROUND(100/C3*C21,2),)</f>
        <v>0</v>
      </c>
      <c r="F21" s="12" t="s">
        <v>62</v>
      </c>
      <c r="G21" s="12"/>
      <c r="H21" s="12">
        <f>IFERROR(ROUND(100/G3*G21,2),0)</f>
        <v>0</v>
      </c>
      <c r="J21" s="17" t="s">
        <v>31</v>
      </c>
      <c r="K21" s="14"/>
      <c r="L21" s="14">
        <f>IFERROR(ROUND(100/K3*K21,2),0)</f>
        <v>0</v>
      </c>
    </row>
    <row r="22" spans="1:12">
      <c r="B22" s="4" t="s">
        <v>10</v>
      </c>
      <c r="C22" s="4">
        <v>2</v>
      </c>
      <c r="D22" s="4">
        <f>IFERROR(ROUND(100/C3*C22,2),0)</f>
        <v>0.9</v>
      </c>
      <c r="F22" s="11" t="s">
        <v>68</v>
      </c>
      <c r="G22" s="11">
        <v>10</v>
      </c>
      <c r="H22" s="10">
        <f>IFERROR(ROUND(100/G3*G22,2),0)</f>
        <v>4.74</v>
      </c>
      <c r="J22" s="9" t="s">
        <v>79</v>
      </c>
      <c r="K22" s="12"/>
      <c r="L22" s="12">
        <f>IFERROR(ROUND(100/K3*K22,2),0)</f>
        <v>0</v>
      </c>
    </row>
    <row r="23" spans="1:12">
      <c r="B23" s="7" t="s">
        <v>18</v>
      </c>
      <c r="C23" s="7">
        <v>19</v>
      </c>
      <c r="D23" s="7">
        <f>IFERROR(ROUND(100/C3*C23,2),0)</f>
        <v>8.6</v>
      </c>
      <c r="F23" s="4" t="s">
        <v>60</v>
      </c>
      <c r="G23" s="4">
        <v>18</v>
      </c>
      <c r="H23" s="12">
        <f>IFERROR(ROUND(100/G3*G23,2),0)</f>
        <v>8.5299999999999994</v>
      </c>
      <c r="J23" s="17" t="s">
        <v>84</v>
      </c>
      <c r="K23" s="14"/>
      <c r="L23" s="14">
        <f>IFERROR(ROUND(100/K3*K23,2),0)</f>
        <v>0</v>
      </c>
    </row>
    <row r="24" spans="1:12">
      <c r="B24" s="4" t="s">
        <v>35</v>
      </c>
      <c r="C24" s="4"/>
      <c r="D24" s="4">
        <f>IFERROR(ROUND(100/C3*C24,2),0)</f>
        <v>0</v>
      </c>
      <c r="F24" s="11" t="s">
        <v>53</v>
      </c>
      <c r="G24" s="11">
        <v>13</v>
      </c>
      <c r="H24" s="10">
        <f>IFERROR(ROUND(100/G3*G24,2),0)</f>
        <v>6.16</v>
      </c>
      <c r="J24" s="9" t="s">
        <v>93</v>
      </c>
      <c r="K24" s="12"/>
      <c r="L24" s="12">
        <f>IFERROR(ROUND(100/K3*K24,2),0)</f>
        <v>0</v>
      </c>
    </row>
    <row r="25" spans="1:12">
      <c r="B25" s="7" t="s">
        <v>2</v>
      </c>
      <c r="C25" s="7">
        <v>25</v>
      </c>
      <c r="D25" s="7">
        <f>IFERROR(ROUND(100/C3*C25,2),0)</f>
        <v>11.31</v>
      </c>
      <c r="F25" s="4" t="s">
        <v>65</v>
      </c>
      <c r="G25" s="4">
        <v>4</v>
      </c>
      <c r="H25" s="12">
        <f>IFERROR(ROUND(100/G3*G25,2),0)</f>
        <v>1.9</v>
      </c>
      <c r="J25" s="17" t="s">
        <v>96</v>
      </c>
      <c r="K25" s="14"/>
      <c r="L25" s="14">
        <f>IFERROR(ROUND(100/K3*K25,2),0)</f>
        <v>0</v>
      </c>
    </row>
    <row r="26" spans="1:12">
      <c r="B26" s="4" t="s">
        <v>21</v>
      </c>
      <c r="C26" s="4">
        <v>1</v>
      </c>
      <c r="D26" s="4">
        <f>IFERROR(ROUND(100/C3*C26,2),0)</f>
        <v>0.45</v>
      </c>
      <c r="F26" s="11" t="s">
        <v>23</v>
      </c>
      <c r="G26" s="11"/>
      <c r="H26" s="10">
        <f>IFERROR(ROUND(100/G3*G26,2),0)</f>
        <v>0</v>
      </c>
      <c r="J26" s="9" t="s">
        <v>89</v>
      </c>
      <c r="K26" s="12"/>
      <c r="L26" s="12">
        <f>IFERROR(ROUND(100/K3*K26,2),0)</f>
        <v>0</v>
      </c>
    </row>
    <row r="27" spans="1:12">
      <c r="B27" s="7" t="s">
        <v>33</v>
      </c>
      <c r="C27" s="7">
        <v>9</v>
      </c>
      <c r="D27" s="7">
        <f>IFERROR(ROUND(100/C3*C27,2),0)</f>
        <v>4.07</v>
      </c>
      <c r="F27" s="4" t="s">
        <v>66</v>
      </c>
      <c r="G27" s="4">
        <v>2</v>
      </c>
      <c r="H27" s="4">
        <f>IFERROR(ROUND(100/G3*G27,2),0)</f>
        <v>0.95</v>
      </c>
      <c r="J27" s="17" t="s">
        <v>7</v>
      </c>
      <c r="K27" s="17"/>
      <c r="L27" s="14">
        <f>IFERROR(ROUND(100/K3*K27,2),0)</f>
        <v>0</v>
      </c>
    </row>
    <row r="28" spans="1:12">
      <c r="A28" s="3"/>
      <c r="B28" s="4" t="s">
        <v>40</v>
      </c>
      <c r="C28" s="4">
        <v>2</v>
      </c>
      <c r="D28" s="4">
        <f>IFERROR(ROUND(100/C3*C28,2),0)</f>
        <v>0.9</v>
      </c>
      <c r="F28" s="20" t="s">
        <v>74</v>
      </c>
      <c r="G28" s="10">
        <v>1</v>
      </c>
      <c r="H28" s="11">
        <f>IFERROR(ROUND(100/G3*G28,2),0)</f>
        <v>0.47</v>
      </c>
      <c r="J28" s="9" t="s">
        <v>62</v>
      </c>
      <c r="K28" s="12"/>
      <c r="L28" s="12">
        <f>IFERROR(ROUND(100/K3*K28,2),0)</f>
        <v>0</v>
      </c>
    </row>
    <row r="29" spans="1:12">
      <c r="B29" s="7" t="s">
        <v>23</v>
      </c>
      <c r="C29" s="7"/>
      <c r="D29" s="7">
        <f>IFERROR(ROUND(100/C3*C29,2),0)</f>
        <v>0</v>
      </c>
      <c r="F29" s="12" t="s">
        <v>8</v>
      </c>
      <c r="G29" s="12"/>
      <c r="H29" s="4">
        <f>IFERROR(ROUND(100/G3*G29,2),0)</f>
        <v>0</v>
      </c>
      <c r="J29" s="17" t="s">
        <v>83</v>
      </c>
      <c r="K29" s="14"/>
      <c r="L29" s="14">
        <f>IFERROR(ROUND(100/K3*K29,2),0)</f>
        <v>0</v>
      </c>
    </row>
    <row r="30" spans="1:12">
      <c r="B30" s="4" t="s">
        <v>32</v>
      </c>
      <c r="C30" s="4"/>
      <c r="D30" s="4">
        <f>IFERROR(ROUND(100/C3*C30,2),0)</f>
        <v>0</v>
      </c>
      <c r="F30" s="10" t="s">
        <v>69</v>
      </c>
      <c r="G30" s="10"/>
      <c r="H30" s="11">
        <f>IFERROR(ROUND(100/G3*G30,2),0)</f>
        <v>0</v>
      </c>
      <c r="J30" s="9" t="s">
        <v>86</v>
      </c>
      <c r="K30" s="12"/>
      <c r="L30" s="12">
        <f>IFERROR(ROUND(100/K3*K30,2),0)</f>
        <v>0</v>
      </c>
    </row>
    <row r="31" spans="1:12">
      <c r="B31" s="7" t="s">
        <v>8</v>
      </c>
      <c r="C31" s="7"/>
      <c r="D31" s="7">
        <f>IFERROR(ROUND(100/C3*C31,2),0)</f>
        <v>0</v>
      </c>
      <c r="F31" s="9" t="s">
        <v>72</v>
      </c>
      <c r="G31" s="9">
        <v>3</v>
      </c>
      <c r="H31" s="12">
        <f>IFERROR(ROUND(100/G3*G31,2),0)</f>
        <v>1.42</v>
      </c>
      <c r="J31" s="17" t="s">
        <v>80</v>
      </c>
      <c r="K31" s="14"/>
      <c r="L31" s="14">
        <f>IFERROR(ROUND(100/K3*K31,2),0)</f>
        <v>0</v>
      </c>
    </row>
    <row r="32" spans="1:12">
      <c r="B32" s="4" t="s">
        <v>14</v>
      </c>
      <c r="C32" s="4">
        <v>9</v>
      </c>
      <c r="D32" s="4">
        <f>IFERROR(ROUND(100/C3*C32,2),0)</f>
        <v>4.07</v>
      </c>
      <c r="F32" s="14" t="s">
        <v>48</v>
      </c>
      <c r="G32" s="14"/>
      <c r="H32" s="14">
        <f>IFERROR(ROUND(100/G3*G32,2),0)</f>
        <v>0</v>
      </c>
      <c r="J32" s="9" t="s">
        <v>94</v>
      </c>
      <c r="K32" s="12"/>
      <c r="L32" s="12">
        <f>IFERROR(ROUND(100/K3*K32,2),0)</f>
        <v>0</v>
      </c>
    </row>
    <row r="33" spans="2:12">
      <c r="B33" s="7" t="s">
        <v>6</v>
      </c>
      <c r="C33" s="7">
        <v>1</v>
      </c>
      <c r="D33" s="7">
        <f>IFERROR(ROUND(100/C3*C33,2),0)</f>
        <v>0.45</v>
      </c>
      <c r="F33" s="12" t="s">
        <v>52</v>
      </c>
      <c r="G33" s="12">
        <v>19</v>
      </c>
      <c r="H33" s="12">
        <f>IFERROR(ROUND(100/G3*G33,2),0)</f>
        <v>9</v>
      </c>
      <c r="J33" s="17" t="s">
        <v>95</v>
      </c>
      <c r="K33" s="14"/>
      <c r="L33" s="14">
        <f>IFERROR(ROUND(100/K3*K33,2),0)</f>
        <v>0</v>
      </c>
    </row>
    <row r="34" spans="2:12">
      <c r="B34" s="4" t="s">
        <v>15</v>
      </c>
      <c r="C34" s="4"/>
      <c r="D34" s="4">
        <f>IFERROR(ROUND(100/C3*C34,2),0)</f>
        <v>0</v>
      </c>
      <c r="F34" s="14" t="s">
        <v>51</v>
      </c>
      <c r="G34" s="14">
        <v>3</v>
      </c>
      <c r="H34" s="14">
        <f>IFERROR(ROUND(100/G3*G34,2),0)</f>
        <v>1.42</v>
      </c>
      <c r="J34" s="9" t="s">
        <v>23</v>
      </c>
      <c r="K34" s="12"/>
      <c r="L34" s="12">
        <f>IFERROR(ROUND(100/K3*K34,2),0)</f>
        <v>0</v>
      </c>
    </row>
    <row r="35" spans="2:12">
      <c r="B35" s="6" t="s">
        <v>4</v>
      </c>
      <c r="C35" s="7">
        <v>3</v>
      </c>
      <c r="D35" s="7">
        <f>IFERROR(ROUND(100/C3*C35,2),0)</f>
        <v>1.36</v>
      </c>
      <c r="F35" s="12" t="s">
        <v>9</v>
      </c>
      <c r="G35" s="12"/>
      <c r="H35" s="12">
        <f>IFERROR(ROUND(100/G3*G35,2),0)</f>
        <v>0</v>
      </c>
      <c r="J35" s="23" t="s">
        <v>82</v>
      </c>
      <c r="K35" s="25"/>
      <c r="L35" s="27">
        <f>IFERROR(ROUND(100/K3*K35,2),0)</f>
        <v>0</v>
      </c>
    </row>
    <row r="36" spans="2:12" ht="15" customHeight="1">
      <c r="B36" s="4" t="s">
        <v>9</v>
      </c>
      <c r="C36" s="4"/>
      <c r="D36" s="4">
        <f>IFERROR(ROUND(100/C3*C36,2),0)</f>
        <v>0</v>
      </c>
      <c r="F36" s="14" t="s">
        <v>50</v>
      </c>
      <c r="G36" s="14">
        <v>7</v>
      </c>
      <c r="H36" s="14">
        <f>IFERROR(ROUND(100/G3*G36,2),0)</f>
        <v>3.32</v>
      </c>
      <c r="J36" s="24"/>
      <c r="K36" s="26"/>
      <c r="L36" s="28"/>
    </row>
    <row r="37" spans="2:12">
      <c r="B37" s="7" t="s">
        <v>28</v>
      </c>
      <c r="C37" s="7"/>
      <c r="D37" s="7">
        <f>IFERROR(ROUND(100/C3*C37,2),0)</f>
        <v>0</v>
      </c>
      <c r="F37" s="12" t="s">
        <v>49</v>
      </c>
      <c r="G37" s="12">
        <v>11</v>
      </c>
      <c r="H37" s="12">
        <f>IFERROR(ROUND(100/G3*G37,2),0)</f>
        <v>5.21</v>
      </c>
      <c r="J37" s="9" t="s">
        <v>8</v>
      </c>
      <c r="K37" s="9"/>
      <c r="L37" s="12">
        <f>IFERROR(ROUND(100/K3*K37,2),0)</f>
        <v>0</v>
      </c>
    </row>
    <row r="38" spans="2:12">
      <c r="B38" s="4" t="s">
        <v>12</v>
      </c>
      <c r="C38" s="4"/>
      <c r="D38" s="4">
        <f>IFERROR(ROUND(100/C3*C38,2),0)</f>
        <v>0</v>
      </c>
      <c r="F38" s="14" t="s">
        <v>28</v>
      </c>
      <c r="G38" s="14"/>
      <c r="H38" s="14">
        <f>IFERROR(ROUND(100/G3*G38,2),0)</f>
        <v>0</v>
      </c>
      <c r="J38" s="17" t="s">
        <v>97</v>
      </c>
      <c r="K38" s="14"/>
      <c r="L38" s="14">
        <f>IFERROR(ROUND(100/K3*K38,2),0)</f>
        <v>0</v>
      </c>
    </row>
    <row r="39" spans="2:12">
      <c r="B39" s="7" t="s">
        <v>27</v>
      </c>
      <c r="C39" s="7"/>
      <c r="D39" s="7">
        <f>IFERROR(ROUND(100/C3*C39,2),0)</f>
        <v>0</v>
      </c>
      <c r="F39" s="12" t="s">
        <v>59</v>
      </c>
      <c r="G39" s="12">
        <v>14</v>
      </c>
      <c r="H39" s="12">
        <f>IFERROR(ROUND(100/G3*G39,2),0)</f>
        <v>6.64</v>
      </c>
      <c r="J39" s="9" t="s">
        <v>6</v>
      </c>
      <c r="K39" s="12"/>
      <c r="L39" s="12">
        <f>IFERROR(ROUND(100/K3*K39,2),0)</f>
        <v>0</v>
      </c>
    </row>
    <row r="40" spans="2:12">
      <c r="B40" s="4" t="s">
        <v>16</v>
      </c>
      <c r="C40" s="4"/>
      <c r="D40" s="4">
        <f>IFERROR(ROUND(100/C3*C40,2),0)</f>
        <v>0</v>
      </c>
      <c r="F40" s="14" t="s">
        <v>47</v>
      </c>
      <c r="G40" s="14">
        <v>11</v>
      </c>
      <c r="H40" s="14">
        <f>IFERROR(ROUND(100/G3*G40,2),0)</f>
        <v>5.21</v>
      </c>
      <c r="J40" s="17" t="s">
        <v>102</v>
      </c>
      <c r="K40" s="17"/>
      <c r="L40" s="14">
        <f>IFERROR(ROUND(100/K3*K40,2),0)</f>
        <v>0</v>
      </c>
    </row>
    <row r="41" spans="2:12">
      <c r="B41" s="7" t="s">
        <v>29</v>
      </c>
      <c r="C41" s="7">
        <v>3</v>
      </c>
      <c r="D41" s="7">
        <f>IFERROR(ROUND(100/C3*C41,2),0)</f>
        <v>1.36</v>
      </c>
      <c r="F41" s="12" t="s">
        <v>12</v>
      </c>
      <c r="G41" s="12"/>
      <c r="H41" s="12">
        <f>IFERROR(ROUND(100/G3*G41,2),0)</f>
        <v>0</v>
      </c>
      <c r="J41" s="9" t="s">
        <v>101</v>
      </c>
      <c r="K41" s="9"/>
      <c r="L41" s="12">
        <f>IFERROR(ROUND(100/K3*K41,2),0)</f>
        <v>0</v>
      </c>
    </row>
    <row r="42" spans="2:12">
      <c r="B42" s="4" t="s">
        <v>11</v>
      </c>
      <c r="C42" s="4">
        <v>14</v>
      </c>
      <c r="D42" s="4">
        <f>IFERROR(ROUND(100/C3*C42,2),0)</f>
        <v>6.33</v>
      </c>
      <c r="F42" s="14" t="s">
        <v>27</v>
      </c>
      <c r="G42" s="14"/>
      <c r="H42" s="14">
        <f>IFERROR(ROUND(100/G3*G42,2),0)</f>
        <v>0</v>
      </c>
      <c r="J42" s="17" t="s">
        <v>48</v>
      </c>
      <c r="K42" s="14"/>
      <c r="L42" s="14">
        <f>IFERROR(ROUND(100/K3*K42,2),0)</f>
        <v>0</v>
      </c>
    </row>
    <row r="43" spans="2:12">
      <c r="B43" s="2" t="s">
        <v>71</v>
      </c>
      <c r="C43" s="7">
        <v>2</v>
      </c>
      <c r="D43" s="7">
        <f>IFERROR(ROUND(100/C3*C43,2),0)</f>
        <v>0.9</v>
      </c>
      <c r="F43" s="12" t="s">
        <v>16</v>
      </c>
      <c r="G43" s="12"/>
      <c r="H43" s="12">
        <f>IFERROR(ROUND(100/G3*G43,2),0)</f>
        <v>0</v>
      </c>
      <c r="J43" s="9" t="s">
        <v>9</v>
      </c>
      <c r="K43" s="12"/>
      <c r="L43" s="12">
        <f>IFERROR(ROUND(100/K3*K43,2),0)</f>
        <v>0</v>
      </c>
    </row>
    <row r="44" spans="2:12">
      <c r="B44" s="4" t="s">
        <v>30</v>
      </c>
      <c r="C44" s="4">
        <v>7</v>
      </c>
      <c r="D44" s="4">
        <f>IFERROR(ROUND(100/C3*C44,2),0)</f>
        <v>3.17</v>
      </c>
      <c r="F44" s="17" t="s">
        <v>67</v>
      </c>
      <c r="G44" s="14">
        <v>7</v>
      </c>
      <c r="H44" s="14">
        <f>IFERROR(ROUND(100/G3*G44,2),0)</f>
        <v>3.32</v>
      </c>
      <c r="J44" s="17" t="s">
        <v>50</v>
      </c>
      <c r="K44" s="14"/>
      <c r="L44" s="14">
        <f>IFERROR(ROUND(100/K3*K44,2),0)</f>
        <v>0</v>
      </c>
    </row>
    <row r="45" spans="2:12">
      <c r="B45" s="3"/>
      <c r="C45" s="3"/>
      <c r="D45" s="3"/>
      <c r="E45" s="3"/>
      <c r="F45" s="12" t="s">
        <v>30</v>
      </c>
      <c r="G45" s="12"/>
      <c r="H45" s="12">
        <f>IFERROR(ROUND(100/G3*G45,2),0)</f>
        <v>0</v>
      </c>
      <c r="J45" s="9" t="s">
        <v>49</v>
      </c>
      <c r="K45" s="12"/>
      <c r="L45" s="12">
        <f>IFERROR(ROUND(100/K3*K45,2),0)</f>
        <v>0</v>
      </c>
    </row>
    <row r="46" spans="2:12">
      <c r="B46" s="3"/>
      <c r="C46" s="3"/>
      <c r="D46" s="3"/>
      <c r="E46" s="3"/>
      <c r="J46" s="17" t="s">
        <v>98</v>
      </c>
      <c r="K46" s="17"/>
      <c r="L46" s="14">
        <f>IFERROR(ROUND(100/K3*K46,2),0)</f>
        <v>0</v>
      </c>
    </row>
    <row r="47" spans="2:12">
      <c r="B47" s="3"/>
      <c r="C47" s="3"/>
      <c r="D47" s="3"/>
      <c r="E47" s="3"/>
      <c r="J47" s="9" t="s">
        <v>85</v>
      </c>
      <c r="K47" s="12"/>
      <c r="L47" s="12">
        <f>IFERROR(ROUND(100/K3*K47,2),0)</f>
        <v>0</v>
      </c>
    </row>
    <row r="48" spans="2:12">
      <c r="J48" s="17" t="s">
        <v>12</v>
      </c>
      <c r="K48" s="14"/>
      <c r="L48" s="14">
        <f>IFERROR(ROUND(100/K3*K48,2),0)</f>
        <v>0</v>
      </c>
    </row>
    <row r="49" spans="10:12">
      <c r="J49" s="9" t="s">
        <v>27</v>
      </c>
      <c r="K49" s="12"/>
      <c r="L49" s="12">
        <f>IFERROR(ROUND(100/K3*K49,2),0)</f>
        <v>0</v>
      </c>
    </row>
    <row r="50" spans="10:12">
      <c r="J50" s="17" t="s">
        <v>99</v>
      </c>
      <c r="K50" s="17"/>
      <c r="L50" s="14">
        <f>IFERROR(ROUND(100/K3*K50,2),0)</f>
        <v>0</v>
      </c>
    </row>
    <row r="51" spans="10:12">
      <c r="J51" s="12" t="s">
        <v>30</v>
      </c>
      <c r="K51" s="12"/>
      <c r="L51" s="12">
        <f>IFERROR(ROUND(100/K3*K51,2),0)</f>
        <v>0</v>
      </c>
    </row>
    <row r="52" spans="10:12">
      <c r="J52" s="17" t="s">
        <v>87</v>
      </c>
      <c r="K52" s="14"/>
      <c r="L52" s="14">
        <f>IFERROR(ROUND(100/K3*K52,2),0)</f>
        <v>0</v>
      </c>
    </row>
  </sheetData>
  <sortState ref="J16:K51">
    <sortCondition ref="J15"/>
  </sortState>
  <mergeCells count="6">
    <mergeCell ref="J35:J36"/>
    <mergeCell ref="K35:K36"/>
    <mergeCell ref="L35:L36"/>
    <mergeCell ref="B2:D2"/>
    <mergeCell ref="F2:H2"/>
    <mergeCell ref="J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Vile 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Villermen</dc:creator>
  <cp:lastModifiedBy>Villermen</cp:lastModifiedBy>
  <dcterms:created xsi:type="dcterms:W3CDTF">2010-05-21T21:47:25Z</dcterms:created>
  <dcterms:modified xsi:type="dcterms:W3CDTF">2010-05-25T13:03:32Z</dcterms:modified>
</cp:coreProperties>
</file>