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600" windowWidth="23256" windowHeight="10416"/>
  </bookViews>
  <sheets>
    <sheet name="09" sheetId="1" r:id="rId1"/>
  </sheets>
  <definedNames>
    <definedName name="_xlnm._FilterDatabase" localSheetId="0" hidden="1">'09'!$A$1:$N$64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0" i="1" l="1"/>
  <c r="K10" i="1"/>
  <c r="G10" i="1"/>
</calcChain>
</file>

<file path=xl/sharedStrings.xml><?xml version="1.0" encoding="utf-8"?>
<sst xmlns="http://schemas.openxmlformats.org/spreadsheetml/2006/main" count="306" uniqueCount="111">
  <si>
    <t xml:space="preserve">Asignavimų valdytojas </t>
  </si>
  <si>
    <t>Programa</t>
  </si>
  <si>
    <t>Priemonės kodas</t>
  </si>
  <si>
    <t>Priemonė</t>
  </si>
  <si>
    <t>Finansavimo šaltinis</t>
  </si>
  <si>
    <t>2017 m. patvirtintas planas. Viso</t>
  </si>
  <si>
    <t>2017 m. patvirtintas planas. Skoloms</t>
  </si>
  <si>
    <t>2017 m. patikslintas planas (2017-10-25). Viso</t>
  </si>
  <si>
    <t>2017 m. patikslintas planas (2017-10-25). Skoloms</t>
  </si>
  <si>
    <t>2018 m. poreikis. Viso</t>
  </si>
  <si>
    <t>2018 m. poreikis skoloms</t>
  </si>
  <si>
    <t>Pastabos</t>
  </si>
  <si>
    <t>01</t>
  </si>
  <si>
    <t>2018m. projektas. Viso</t>
  </si>
  <si>
    <t>2018 m. projektas. Skoloms</t>
  </si>
  <si>
    <t>Švietimo, kultūros ir sporto departamentas</t>
  </si>
  <si>
    <t>09 programa „Kultūros veiklos plėtra ir jos vaidmens bendruomenės gyvenime stiprinimas“</t>
  </si>
  <si>
    <t>Atitinkamos kvalifikacijos darbo jėgos samda, aprūpinimas būtinomis darbo priemonėmis ir sąlygų darbui sudarymas bibliotekose</t>
  </si>
  <si>
    <t>Dėl augančių kainų komunalinėm išlaidom, prekių ir paslaugų kainų augimo, nepakankamo DU fondo pagal naują Valstybės ir savivaldybių įstaigų darbuotojų darbo apmokėjimo įstatymą.</t>
  </si>
  <si>
    <t>Bibliotekos patalpų remontas ir turto įsigijimas</t>
  </si>
  <si>
    <t>Reikalingaas remontas Naujosios Vilnios bibliotekoje, nes VIP lėšomis remontuojamas Naujosios Vilnios kultūros centro pastatas, kuriame yra biblioteka</t>
  </si>
  <si>
    <t>Atitinkamos kvalifikacijos darbo jėgos samda, aprūpinimas būtinomis darbo priemonėmis ir sąlygų darbui sudarymas muziejuose</t>
  </si>
  <si>
    <t>Dotacija Šv. Kristoforo kameriniam orkestrui</t>
  </si>
  <si>
    <t>Dotacija kameriniam chorui „Jauna muzika“</t>
  </si>
  <si>
    <t>Dotacija VšĮ Senamiesčio teatrui</t>
  </si>
  <si>
    <t>Dotacija VšĮ Vilniaus rotušei</t>
  </si>
  <si>
    <t>Dotacija VšĮ „Skalvijos“ kino centrui</t>
  </si>
  <si>
    <t>Dotacija VšĮ „Menų spaustuvė“</t>
  </si>
  <si>
    <t>Dotacija VšĮ „Užupio meno inkubatorius“</t>
  </si>
  <si>
    <t>Dotacija VšĮ kultūros ir švietimo centrui Vilniaus mokytojų namams</t>
  </si>
  <si>
    <t>Dotacija VšĮ „Vilniaus festivaliai“</t>
  </si>
  <si>
    <t>Dotacija VšĮ „Vilniaus vaikų ir jaunimo meno galerija“</t>
  </si>
  <si>
    <t xml:space="preserve"> Dotacija VšĮ „Oskaro Koršunovo teatras“</t>
  </si>
  <si>
    <t>Dotacija VšĮ „Lietuvos energetikos muziejus“</t>
  </si>
  <si>
    <t>Dotacija VšĮ „Jono Meko vizualinių menų centras“</t>
  </si>
  <si>
    <t>Dotacija VšĮ Azijos menų centrui</t>
  </si>
  <si>
    <t>Dotacija megėjų meno kolektyvams, stipendijos ir premijos</t>
  </si>
  <si>
    <t>Dotacija VšĮ „Žydų kultūros ir informacijos centras“</t>
  </si>
  <si>
    <t>Dotacija VšĮ „Sakralus menas“</t>
  </si>
  <si>
    <t>Dotacija VšĮ Trakų Vokės dvaro sodyba</t>
  </si>
  <si>
    <t>Kultūros ir meno įstaigų rėmimas</t>
  </si>
  <si>
    <t>Kultūrinių projektų, laimėjusių konkursus, finansavimas</t>
  </si>
  <si>
    <t>Valstybės šventės ir tradiciniai miesto renginiai, minėtinos datos ir apdovanojimai Vilniaus mieste ir Vilniaus rotušėje</t>
  </si>
  <si>
    <t>Renginys „Kalėdos sostinėje“</t>
  </si>
  <si>
    <t>Vilniaus miesto nevyriausybinių bei kitų organizacijų nekomerciniai renginiai</t>
  </si>
  <si>
    <t>Vilniaus mugių programa</t>
  </si>
  <si>
    <t>Vilniaus švenčių programa</t>
  </si>
  <si>
    <t>Tradicinės (etninės) kultūros programa</t>
  </si>
  <si>
    <t>Pasaulio knygų sostinės projektas (+knygų mugė)</t>
  </si>
  <si>
    <t>Tarptautinių ir vietinių projektų, seminarų  finansavimas</t>
  </si>
  <si>
    <t>Savivaldybės dalis vykdant Lietuvos energetikos muziejaus ekspozicijos atnaujinimo darbus</t>
  </si>
  <si>
    <t>Rotušės pastato rekonstrukcijos darbams</t>
  </si>
  <si>
    <t>Mokytojų namų kiemelio rekonstrukcijos darbams</t>
  </si>
  <si>
    <t>Savivaldybės dalis nuo VIP lėšų</t>
  </si>
  <si>
    <t>Investicinė programa</t>
  </si>
  <si>
    <t>Išlaidų detalizavimas/investicinis projektas</t>
  </si>
  <si>
    <t>Mokamų paslaugų teikimas bibliotekose</t>
  </si>
  <si>
    <t>Mokamų paslaugų teikimas muziejuose</t>
  </si>
  <si>
    <t>Mokamų paslaugų teikimas organizuojant poilsio vakarus ir kitus renginius kultūros centruose</t>
  </si>
  <si>
    <t>VšĮ "Menų spaustuvė" infrastruktūros pagerinimas</t>
  </si>
  <si>
    <t>Lėšų likučiai iš biudžetinių įstaigų pajamų įmokų už paslaugas</t>
  </si>
  <si>
    <t>Energetikos ir technikos muziejaus patalpų išplėtimas</t>
  </si>
  <si>
    <t>Energetikos ir technikos muziejaus paslaugų išplėtimas (atnaujinant ir sukuriant ekspozicines erdves)</t>
  </si>
  <si>
    <t xml:space="preserve"> Trakų Vokės dvaro sodybos Rūmų pastato restauracija, didinant kultūros, turizmo bei edukacijos paslaugų teikimo efektyvumą</t>
  </si>
  <si>
    <t xml:space="preserve"> Vilniaus rotušės pastato rekonstrukcija </t>
  </si>
  <si>
    <t>VšĮ kultūros ir švietimo centro Vilniaus mokytojų namų renginių salių, kiemelio, rūsio ir kitų patalpų įrengimas</t>
  </si>
  <si>
    <t>Vilniaus miesto savivaldybės Literatūrinio A.Puškino muziejaus pastato, esančio Subačiaus g. 124, Vilniuje, Šv.Varvaros koplyčios tvarkybos darbai</t>
  </si>
  <si>
    <t xml:space="preserve"> Naujosios Vilnios kultūros centro pastato Vilniuje, Pergalės g. 8, rekonstravimas ir modernizavimas</t>
  </si>
  <si>
    <t>Tarptautinis renginys "Loftas Fest"</t>
  </si>
  <si>
    <t>Tarptautinis renginys "What's Next?"</t>
  </si>
  <si>
    <t>Dotacijoms pagal protokolinius pavedimus padidinti</t>
  </si>
  <si>
    <t>"Skalvijos" kino centro perimtų patalpų remontas ir išlaikymas</t>
  </si>
  <si>
    <t>2 bibliotekos filalams renovuoti</t>
  </si>
  <si>
    <t>Vilniaus rotušės pastato renovacija</t>
  </si>
  <si>
    <t>Lėšų poreikis gautas po maksimalių asignavimų pateikimo</t>
  </si>
  <si>
    <t>Atitinkamos kvalifikacijos darbo jėgos samda, aprūpinimas būtinomis darbo priemonėmis ir sąlygų darbui sudarymas kultūros centruose BIBA</t>
  </si>
  <si>
    <t>Atitinkamos kvalifikacijos darbo jėgos samda, aprūpinimas būtinomis darbo priemonėmis ir sąlygų darbui sudarymas kultūros centruose (Nauja Vilnia)</t>
  </si>
  <si>
    <t>Atitinkamos kvalifikacijos darbo jėgos samda, aprūpinimas būtinomis darbo priemonėmis ir sąlygų darbui sudarymas kultūros centruose (Etno centras)</t>
  </si>
  <si>
    <t>Atitinkamos kvalifikacijos darbo jėgos samda, aprūpinimas būtinomis darbo priemonėmis ir sąlygų darbui sudarymas kultūros centruose (Vilniaus kultūros centras)</t>
  </si>
  <si>
    <t>Kultūros ir sporto festivalis</t>
  </si>
  <si>
    <t>Surenkamos lėšos bus naudojamos įstaigų veiklai organizuoti.</t>
  </si>
  <si>
    <t>Surenkamos lėšos už bilietus į renginius bus naudojamos įstaigų veiklai organizuoti.</t>
  </si>
  <si>
    <t>Surenkamos lėšos už bilietus į muziejus bus naudojamos įstaigų veiklai organizuoti.</t>
  </si>
  <si>
    <t>Skiriama lėšų daugiau dėl pakelto DU įstaigos direktorei</t>
  </si>
  <si>
    <t>Lėšos yra naudojamos:
Stipendijos mėgėjų meno kolektyvų vadovams, ruošiantiems kolektyvus dainų šventei ir negaunantiems atlygio už savo darbą; Vilniaus miesto premija ,,Kino pavasario" lauretams; Mero premijos poetui, muzikui, šokėjui ir kt; už Kalėdinių vitrinų konkurso premijos; trumpųjų kino filmų festivalio premija.</t>
  </si>
  <si>
    <t>Gauta  virš 400 paraiškų, o finansavimas skirtas tik 131 projektui.</t>
  </si>
  <si>
    <t>Lėšos bus naudojamos šioms šventėms: 
Lietuvos vėliavos diena Sausio 1 -oji; Laisvės gynėjų diena - Sausio 13-oji; Vasario 16-oji; Kovo 11-oji; Mindaugo karūnavimo diena, liepos 6-oji; Gedulo ir vilties okupacijos ir genocido diena; Juodojo kaspino diena; Lietuvos Žydų genocido diena ir kt.
 Vilniaus miesto apdovanojimų renginiai: 
Žygimanto Augusto ir Barboros Radvilaitės medaliu; Vilniaus miesto garbės piliečio vardo suteikimas; ženklo už nuopelnus Vilniaus savivaldai įteikimas; Šv. kristoforo statulėlių apdovanojimo ceremonija.</t>
  </si>
  <si>
    <t>Norima surengti Šimtmečio kalėdas.</t>
  </si>
  <si>
    <t>Renginys ,,Art Vilnius“.</t>
  </si>
  <si>
    <t>Lėšos bus naudojamos:
Kaziuko mugės kultūrinei programai įgyvendinti; Vilniaus knygų mugei organizuoti; Tautų mugei organizuoti.</t>
  </si>
  <si>
    <t>Lėšos bus naudojamos:
Dainų šventei; Sostinės dienoms; Gatvės muzikos diena; Kultūros naktis; Poezijos pavasaris; Mokslo metų pradžios šventė; Muziejų naktis; Viniaus instaliacijų festivalis ,,Bee- positive“; Europos šalių kino forumas ,,Scanorama“; Naujojo cirko savaitgalis; Street Art festivalis; Naujosios operos akcija;</t>
  </si>
  <si>
    <t>Lėšos bus naudojamos:
Pavasario ir rudens lygedienio švent; Velykų šventė; Joninės ir Žolynų turgus; Užgavėnės; ,,Skamba , skamba kankliai“; ,,Pokrovskije kolokola“.</t>
  </si>
  <si>
    <t>Vilniaus dienos Gdanske ir Gdansko dienos Vilniuje; bendradarbiavimas su Krokuva, Vilniaus dienos Lvove, tarptautinių ES projektų kompensuojamos lėšos.</t>
  </si>
  <si>
    <t>Profesionalių meno trupių konkursinis finansavimas</t>
  </si>
  <si>
    <t>Savivaldybės įstaigų vykdomų kultūrinių projektų konkursinis finansavimas</t>
  </si>
  <si>
    <t>Vilniaus atminties kultūros puosėlėjimas</t>
  </si>
  <si>
    <t>Lėšos naudojamos nugalėtojams, kurie yra išrenkami kas 3 metus skelbiant konkursą Vilniaus miesto trupės vardui gauti.</t>
  </si>
  <si>
    <t>Lėšos naudojamos Savivaldybės įstaigų vykdomų kultūrinių projektų konkursiniam finansavimui.</t>
  </si>
  <si>
    <t>Lėšos bus naudojamos:
Vilniečio paso projekto įgyvendinimui; Vilniaus miesto istorijos ir kultūros pažinimo programai studentams; Vilniaus atminties kultūrai skirtų žiniasklaidos projektų inicijavimui ir rėmimui; Viniaus muziejų atvėrimas visuomenei; inicijuojami ir įgyvendinami įvairaus pobūdžio projektai, aktualizuojantys ir tęsiantys daugiataučio miesto meno ir kultūros tradicijas.</t>
  </si>
  <si>
    <t>Vilnius pretenduoja tapti Pasaulio knygų sostine. Lėšos  būtų naudojamos paraiškos rengimui.</t>
  </si>
  <si>
    <t>Elektroninių planų ir ataskaitų įstaigoms sukūrimas ir įdiegimas</t>
  </si>
  <si>
    <t>Informacija viešųjų ir biudžetinių įstaigų turi būti pildoma ir matoma viešoje erdvėje.</t>
  </si>
  <si>
    <t>Kultūros ir meno renginiai ir projektai</t>
  </si>
  <si>
    <t>Lėšos bus naudojamos Tarybos narių numatomiems projektams paremti.</t>
  </si>
  <si>
    <t>Lietuvos Valstybės šimtmečio programai</t>
  </si>
  <si>
    <t>Lėšos bus naudojamos:
100 laužų akcija; Šimtmečio varpas; trispalvių šviesiforų akcija; ,,Žalia gyva“ spektaklis vaikams; fejerverkai; Kariljonų projektas (skambės visų bažnyčių varpai); šventinė jaunimo eisena Lietuvos valstybės keliu; P. Vileišio paminklo atidengimo ceremonija; bendras jungtinis Lietuvos, Latvijos, Estijos koncertas Vilniuje ir už jo ribų; paroda Senos reklamos; Švietimo projektai; krantinės gėlyno su užrašu 100-čio progai įrengimas; S. Gucevičiaus skvero želdynų sutvarkymas; trijų tiltų apšvietimas; Seimo fontano ir želdinių aplinkos sutvarkymas; 100 km bėgimas Vingio parke; 10-ies pastatų apšvietimas vėliavos spalvomis.
Poreikis 50,0 tūkst. Eur didėja dėl projekto “Vilniaus ateities savaitė kartu su Login” įgyvendinimo</t>
  </si>
  <si>
    <t>Salių nuomai kultūriniams renginiams organizuoti.</t>
  </si>
  <si>
    <t>Remiantis 2017-12-11 VMSM protokolu Nr. 28-618/17 didinamas lėšų poreikis 2018 metams</t>
  </si>
  <si>
    <t>Remiantis 2017-12-11 VMSM protokolu Nr. 28-643/17 didinamas lėšų poreikis 2018 metams</t>
  </si>
  <si>
    <t>Kūrybinių industrijų skatinimo programa</t>
  </si>
  <si>
    <t>Lėšos, kurios buvo surinktos už bilietus į koncertus, muziejus, kultūros vakarus ir kt.  nepanaudotos 2017 metais. Lėšos bus panaudotos 2018 metais kultūros įstaigų veiklai organizuoti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</si>
</sst>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,##0.0"/>
  </numFmts>
  <fonts count="7" x14ac:knownFonts="1">
    <font>
      <sz val="11"/>
      <color theme="1"/>
      <name val="Calibri"/>
      <family val="2"/>
      <charset val="186"/>
      <scheme val="minor"/>
    </font>
    <font>
      <sz val="8"/>
      <color theme="1"/>
      <name val="Times New Roman"/>
      <family val="1"/>
      <charset val="186"/>
    </font>
    <font>
      <sz val="8"/>
      <name val="Times New Roman"/>
      <family val="1"/>
      <charset val="186"/>
    </font>
    <font>
      <sz val="8"/>
      <color rgb="FFFF0000"/>
      <name val="Times New Roman"/>
      <family val="1"/>
      <charset val="186"/>
    </font>
    <font>
      <sz val="10"/>
      <name val="Arial"/>
      <family val="2"/>
    </font>
    <font>
      <sz val="10"/>
      <name val="Arial"/>
      <family val="2"/>
      <charset val="186"/>
    </font>
    <font>
      <sz val="9"/>
      <name val="Times New Roman"/>
      <family val="1"/>
      <charset val="186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/>
    <xf numFmtId="0" fontId="5" fillId="0" borderId="0"/>
  </cellStyleXfs>
  <cellXfs count="19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vertical="center" wrapText="1"/>
    </xf>
    <xf numFmtId="0" fontId="2" fillId="0" borderId="1" xfId="1" applyFont="1" applyBorder="1" applyAlignment="1">
      <alignment horizontal="left" vertical="center" wrapText="1"/>
    </xf>
    <xf numFmtId="0" fontId="2" fillId="0" borderId="1" xfId="2" applyFont="1" applyFill="1" applyBorder="1" applyAlignment="1">
      <alignment horizontal="center" vertical="center" wrapText="1"/>
    </xf>
    <xf numFmtId="165" fontId="2" fillId="0" borderId="1" xfId="2" applyNumberFormat="1" applyFont="1" applyFill="1" applyBorder="1" applyAlignment="1">
      <alignment horizontal="center" vertical="center" wrapText="1"/>
    </xf>
    <xf numFmtId="165" fontId="1" fillId="0" borderId="1" xfId="2" applyNumberFormat="1" applyFont="1" applyFill="1" applyBorder="1" applyAlignment="1">
      <alignment horizontal="center" vertical="center" wrapText="1"/>
    </xf>
    <xf numFmtId="0" fontId="6" fillId="0" borderId="1" xfId="1" applyFont="1" applyBorder="1" applyAlignment="1">
      <alignment horizontal="left" vertical="center" wrapText="1"/>
    </xf>
    <xf numFmtId="0" fontId="1" fillId="0" borderId="5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</cellXfs>
  <cellStyles count="3">
    <cellStyle name="Įprastas" xfId="0" builtinId="0"/>
    <cellStyle name="Įprastas 5" xfId="2"/>
    <cellStyle name="Paprastas_11 priedas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„Office“ 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64"/>
  <sheetViews>
    <sheetView tabSelected="1" topLeftCell="B51" workbookViewId="0">
      <selection activeCell="M2" sqref="M2:M64"/>
    </sheetView>
  </sheetViews>
  <sheetFormatPr defaultRowHeight="10.199999999999999" x14ac:dyDescent="0.3"/>
  <cols>
    <col min="1" max="1" width="19" style="1" customWidth="1"/>
    <col min="2" max="2" width="23.6640625" style="1" customWidth="1"/>
    <col min="3" max="3" width="9.33203125" style="1" customWidth="1"/>
    <col min="4" max="4" width="27.6640625" style="1" customWidth="1"/>
    <col min="5" max="5" width="16.109375" style="1" customWidth="1"/>
    <col min="6" max="6" width="8.109375" style="1" customWidth="1"/>
    <col min="7" max="7" width="8.88671875" style="1"/>
    <col min="8" max="8" width="7.6640625" style="1" customWidth="1"/>
    <col min="9" max="9" width="8.88671875" style="1"/>
    <col min="10" max="10" width="8.21875" style="1" customWidth="1"/>
    <col min="11" max="11" width="8" style="1" customWidth="1"/>
    <col min="12" max="13" width="8.88671875" style="1"/>
    <col min="14" max="14" width="8.109375" style="1" customWidth="1"/>
    <col min="15" max="15" width="45.33203125" style="1" customWidth="1"/>
    <col min="16" max="16384" width="8.88671875" style="1"/>
  </cols>
  <sheetData>
    <row r="1" spans="1:15" ht="79.2" customHeigh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55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13</v>
      </c>
      <c r="N1" s="2" t="s">
        <v>14</v>
      </c>
      <c r="O1" s="2" t="s">
        <v>11</v>
      </c>
    </row>
    <row r="2" spans="1:15" ht="40.799999999999997" x14ac:dyDescent="0.3">
      <c r="A2" s="1" t="s">
        <v>15</v>
      </c>
      <c r="B2" s="1" t="s">
        <v>16</v>
      </c>
      <c r="C2" s="2">
        <v>9010101</v>
      </c>
      <c r="D2" s="1" t="s">
        <v>17</v>
      </c>
      <c r="F2" s="2" t="s">
        <v>12</v>
      </c>
      <c r="G2" s="2">
        <v>1898.4</v>
      </c>
      <c r="H2" s="2"/>
      <c r="I2" s="3">
        <v>1906</v>
      </c>
      <c r="J2" s="2"/>
      <c r="K2" s="2">
        <v>1944.2</v>
      </c>
      <c r="L2" s="2"/>
      <c r="M2" s="2">
        <v>1944.2</v>
      </c>
      <c r="N2" s="2"/>
      <c r="O2" s="1" t="s">
        <v>18</v>
      </c>
    </row>
    <row r="3" spans="1:15" ht="30.6" x14ac:dyDescent="0.3">
      <c r="A3" s="1" t="s">
        <v>15</v>
      </c>
      <c r="B3" s="1" t="s">
        <v>16</v>
      </c>
      <c r="C3" s="2">
        <v>9010104</v>
      </c>
      <c r="D3" s="1" t="s">
        <v>56</v>
      </c>
      <c r="F3" s="2">
        <v>20</v>
      </c>
      <c r="G3" s="2">
        <v>0.7</v>
      </c>
      <c r="H3" s="2"/>
      <c r="I3" s="2">
        <v>1.5</v>
      </c>
      <c r="J3" s="2"/>
      <c r="K3" s="2">
        <v>2.2999999999999998</v>
      </c>
      <c r="L3" s="2"/>
      <c r="M3" s="2">
        <v>2.2999999999999998</v>
      </c>
      <c r="N3" s="2"/>
      <c r="O3" s="1" t="s">
        <v>80</v>
      </c>
    </row>
    <row r="4" spans="1:15" ht="30.6" x14ac:dyDescent="0.3">
      <c r="A4" s="1" t="s">
        <v>15</v>
      </c>
      <c r="B4" s="1" t="s">
        <v>16</v>
      </c>
      <c r="C4" s="2">
        <v>9010102</v>
      </c>
      <c r="D4" s="1" t="s">
        <v>19</v>
      </c>
      <c r="F4" s="2" t="s">
        <v>12</v>
      </c>
      <c r="G4" s="2"/>
      <c r="H4" s="2"/>
      <c r="I4" s="2"/>
      <c r="J4" s="2"/>
      <c r="K4" s="2">
        <v>20</v>
      </c>
      <c r="L4" s="2"/>
      <c r="M4" s="2">
        <v>20</v>
      </c>
      <c r="N4" s="2"/>
      <c r="O4" s="1" t="s">
        <v>20</v>
      </c>
    </row>
    <row r="5" spans="1:15" ht="40.799999999999997" x14ac:dyDescent="0.3">
      <c r="A5" s="1" t="s">
        <v>15</v>
      </c>
      <c r="B5" s="1" t="s">
        <v>16</v>
      </c>
      <c r="C5" s="2">
        <v>9020101</v>
      </c>
      <c r="D5" s="1" t="s">
        <v>21</v>
      </c>
      <c r="F5" s="2" t="s">
        <v>12</v>
      </c>
      <c r="G5" s="2">
        <v>428.2</v>
      </c>
      <c r="H5" s="2"/>
      <c r="I5" s="2">
        <v>454.6</v>
      </c>
      <c r="J5" s="2"/>
      <c r="K5" s="2">
        <v>437.5</v>
      </c>
      <c r="L5" s="2"/>
      <c r="M5" s="2">
        <v>437.5</v>
      </c>
      <c r="N5" s="2"/>
      <c r="O5" s="1" t="s">
        <v>18</v>
      </c>
    </row>
    <row r="6" spans="1:15" ht="30.6" customHeight="1" x14ac:dyDescent="0.3">
      <c r="A6" s="1" t="s">
        <v>15</v>
      </c>
      <c r="B6" s="1" t="s">
        <v>16</v>
      </c>
      <c r="C6" s="2">
        <v>9020104</v>
      </c>
      <c r="D6" s="1" t="s">
        <v>57</v>
      </c>
      <c r="F6" s="2">
        <v>20</v>
      </c>
      <c r="G6" s="3">
        <v>7</v>
      </c>
      <c r="H6" s="2"/>
      <c r="I6" s="3">
        <v>7</v>
      </c>
      <c r="J6" s="2"/>
      <c r="K6" s="3">
        <v>6</v>
      </c>
      <c r="L6" s="2"/>
      <c r="M6" s="3">
        <v>6</v>
      </c>
      <c r="N6" s="2"/>
      <c r="O6" s="1" t="s">
        <v>82</v>
      </c>
    </row>
    <row r="7" spans="1:15" ht="40.799999999999997" x14ac:dyDescent="0.3">
      <c r="A7" s="1" t="s">
        <v>15</v>
      </c>
      <c r="B7" s="1" t="s">
        <v>16</v>
      </c>
      <c r="C7" s="10">
        <v>9030101</v>
      </c>
      <c r="D7" s="9" t="s">
        <v>75</v>
      </c>
      <c r="F7" s="2" t="s">
        <v>12</v>
      </c>
      <c r="G7" s="11">
        <v>480.3</v>
      </c>
      <c r="H7" s="2"/>
      <c r="I7" s="12">
        <v>503.1</v>
      </c>
      <c r="J7" s="2"/>
      <c r="K7" s="4">
        <v>497.6</v>
      </c>
      <c r="L7" s="2"/>
      <c r="M7" s="2">
        <v>497.6</v>
      </c>
      <c r="N7" s="2"/>
      <c r="O7" s="16" t="s">
        <v>18</v>
      </c>
    </row>
    <row r="8" spans="1:15" ht="40.799999999999997" x14ac:dyDescent="0.3">
      <c r="A8" s="1" t="s">
        <v>15</v>
      </c>
      <c r="B8" s="1" t="s">
        <v>16</v>
      </c>
      <c r="C8" s="10">
        <v>9030101</v>
      </c>
      <c r="D8" s="9" t="s">
        <v>76</v>
      </c>
      <c r="F8" s="2" t="s">
        <v>12</v>
      </c>
      <c r="G8" s="11">
        <v>174.7</v>
      </c>
      <c r="H8" s="2"/>
      <c r="I8" s="12">
        <v>186.1</v>
      </c>
      <c r="J8" s="2"/>
      <c r="K8" s="11">
        <v>180.5</v>
      </c>
      <c r="L8" s="2"/>
      <c r="M8" s="11">
        <v>180.5</v>
      </c>
      <c r="N8" s="2"/>
      <c r="O8" s="17"/>
    </row>
    <row r="9" spans="1:15" ht="52.2" customHeight="1" x14ac:dyDescent="0.3">
      <c r="A9" s="1" t="s">
        <v>15</v>
      </c>
      <c r="B9" s="1" t="s">
        <v>16</v>
      </c>
      <c r="C9" s="10">
        <v>9030101</v>
      </c>
      <c r="D9" s="9" t="s">
        <v>77</v>
      </c>
      <c r="F9" s="2" t="s">
        <v>12</v>
      </c>
      <c r="G9" s="11">
        <v>159.1</v>
      </c>
      <c r="H9" s="2"/>
      <c r="I9" s="12">
        <v>161.9</v>
      </c>
      <c r="J9" s="2"/>
      <c r="K9" s="11">
        <v>162</v>
      </c>
      <c r="L9" s="2"/>
      <c r="M9" s="11">
        <v>162</v>
      </c>
      <c r="N9" s="2"/>
      <c r="O9" s="17"/>
    </row>
    <row r="10" spans="1:15" ht="59.4" customHeight="1" x14ac:dyDescent="0.3">
      <c r="A10" s="1" t="s">
        <v>15</v>
      </c>
      <c r="B10" s="1" t="s">
        <v>16</v>
      </c>
      <c r="C10" s="10">
        <v>9030101</v>
      </c>
      <c r="D10" s="9" t="s">
        <v>78</v>
      </c>
      <c r="F10" s="2" t="s">
        <v>12</v>
      </c>
      <c r="G10" s="11">
        <f>30.8+208</f>
        <v>238.8</v>
      </c>
      <c r="H10" s="2"/>
      <c r="I10" s="12">
        <v>238.8</v>
      </c>
      <c r="J10" s="2"/>
      <c r="K10" s="11">
        <f>33.5+208</f>
        <v>241.5</v>
      </c>
      <c r="L10" s="2"/>
      <c r="M10" s="11">
        <f>33.5+208</f>
        <v>241.5</v>
      </c>
      <c r="N10" s="2"/>
      <c r="O10" s="18"/>
    </row>
    <row r="11" spans="1:15" ht="30.6" x14ac:dyDescent="0.3">
      <c r="A11" s="1" t="s">
        <v>15</v>
      </c>
      <c r="B11" s="1" t="s">
        <v>16</v>
      </c>
      <c r="C11" s="2">
        <v>9030104</v>
      </c>
      <c r="D11" s="1" t="s">
        <v>58</v>
      </c>
      <c r="F11" s="2">
        <v>20</v>
      </c>
      <c r="G11" s="2">
        <v>112.2</v>
      </c>
      <c r="H11" s="2"/>
      <c r="I11" s="2">
        <v>126.8</v>
      </c>
      <c r="J11" s="2"/>
      <c r="K11" s="3">
        <v>117</v>
      </c>
      <c r="L11" s="2"/>
      <c r="M11" s="3">
        <v>117</v>
      </c>
      <c r="N11" s="2"/>
      <c r="O11" s="1" t="s">
        <v>81</v>
      </c>
    </row>
    <row r="12" spans="1:15" ht="30.6" x14ac:dyDescent="0.3">
      <c r="A12" s="1" t="s">
        <v>15</v>
      </c>
      <c r="B12" s="1" t="s">
        <v>16</v>
      </c>
      <c r="C12" s="2">
        <v>9040101</v>
      </c>
      <c r="D12" s="1" t="s">
        <v>22</v>
      </c>
      <c r="F12" s="2" t="s">
        <v>12</v>
      </c>
      <c r="G12" s="2">
        <v>291</v>
      </c>
      <c r="H12" s="2"/>
      <c r="I12" s="2">
        <v>287.5</v>
      </c>
      <c r="J12" s="2"/>
      <c r="K12" s="3">
        <v>291</v>
      </c>
      <c r="L12" s="2"/>
      <c r="M12" s="3">
        <v>291</v>
      </c>
      <c r="N12" s="2"/>
    </row>
    <row r="13" spans="1:15" ht="30.6" x14ac:dyDescent="0.3">
      <c r="A13" s="1" t="s">
        <v>15</v>
      </c>
      <c r="B13" s="1" t="s">
        <v>16</v>
      </c>
      <c r="C13" s="2">
        <v>9040101</v>
      </c>
      <c r="D13" s="1" t="s">
        <v>22</v>
      </c>
      <c r="F13" s="2">
        <v>20</v>
      </c>
      <c r="G13" s="3">
        <v>30</v>
      </c>
      <c r="H13" s="2"/>
      <c r="I13" s="3">
        <v>30</v>
      </c>
      <c r="J13" s="2"/>
      <c r="K13" s="3">
        <v>35</v>
      </c>
      <c r="L13" s="2"/>
      <c r="M13" s="3">
        <v>35</v>
      </c>
      <c r="N13" s="2"/>
    </row>
    <row r="14" spans="1:15" ht="30.6" x14ac:dyDescent="0.3">
      <c r="A14" s="1" t="s">
        <v>15</v>
      </c>
      <c r="B14" s="1" t="s">
        <v>16</v>
      </c>
      <c r="C14" s="2">
        <v>9040102</v>
      </c>
      <c r="D14" s="1" t="s">
        <v>23</v>
      </c>
      <c r="F14" s="2" t="s">
        <v>12</v>
      </c>
      <c r="G14" s="2">
        <v>127</v>
      </c>
      <c r="H14" s="2"/>
      <c r="I14" s="2">
        <v>127</v>
      </c>
      <c r="J14" s="2"/>
      <c r="K14" s="2">
        <v>127</v>
      </c>
      <c r="L14" s="2"/>
      <c r="M14" s="2">
        <v>127</v>
      </c>
      <c r="N14" s="2"/>
    </row>
    <row r="15" spans="1:15" ht="30.6" x14ac:dyDescent="0.3">
      <c r="A15" s="1" t="s">
        <v>15</v>
      </c>
      <c r="B15" s="1" t="s">
        <v>16</v>
      </c>
      <c r="C15" s="2">
        <v>9040102</v>
      </c>
      <c r="D15" s="1" t="s">
        <v>23</v>
      </c>
      <c r="F15" s="2">
        <v>20</v>
      </c>
      <c r="G15" s="3">
        <v>30</v>
      </c>
      <c r="H15" s="2"/>
      <c r="I15" s="3">
        <v>30</v>
      </c>
      <c r="J15" s="2"/>
      <c r="K15" s="3">
        <v>27</v>
      </c>
      <c r="L15" s="2"/>
      <c r="M15" s="3">
        <v>27</v>
      </c>
      <c r="N15" s="2"/>
    </row>
    <row r="16" spans="1:15" ht="30.6" x14ac:dyDescent="0.3">
      <c r="A16" s="1" t="s">
        <v>15</v>
      </c>
      <c r="B16" s="1" t="s">
        <v>16</v>
      </c>
      <c r="C16" s="2">
        <v>9040103</v>
      </c>
      <c r="D16" s="1" t="s">
        <v>24</v>
      </c>
      <c r="F16" s="2" t="s">
        <v>12</v>
      </c>
      <c r="G16" s="2">
        <v>11.6</v>
      </c>
      <c r="H16" s="2"/>
      <c r="I16" s="2">
        <v>11.6</v>
      </c>
      <c r="J16" s="2"/>
      <c r="K16" s="2">
        <v>19.3</v>
      </c>
      <c r="L16" s="2"/>
      <c r="M16" s="2">
        <v>19.3</v>
      </c>
      <c r="N16" s="2"/>
      <c r="O16" s="1" t="s">
        <v>83</v>
      </c>
    </row>
    <row r="17" spans="1:15" ht="30.6" x14ac:dyDescent="0.3">
      <c r="A17" s="1" t="s">
        <v>15</v>
      </c>
      <c r="B17" s="1" t="s">
        <v>16</v>
      </c>
      <c r="C17" s="2">
        <v>9040104</v>
      </c>
      <c r="D17" s="1" t="s">
        <v>25</v>
      </c>
      <c r="F17" s="2" t="s">
        <v>12</v>
      </c>
      <c r="G17" s="2">
        <v>143.5</v>
      </c>
      <c r="H17" s="2"/>
      <c r="I17" s="2">
        <v>143.5</v>
      </c>
      <c r="J17" s="2"/>
      <c r="K17" s="2">
        <v>143.5</v>
      </c>
      <c r="L17" s="2"/>
      <c r="M17" s="2">
        <v>143.5</v>
      </c>
      <c r="N17" s="2"/>
    </row>
    <row r="18" spans="1:15" ht="30.6" x14ac:dyDescent="0.3">
      <c r="A18" s="1" t="s">
        <v>15</v>
      </c>
      <c r="B18" s="1" t="s">
        <v>16</v>
      </c>
      <c r="C18" s="2">
        <v>9040105</v>
      </c>
      <c r="D18" s="1" t="s">
        <v>26</v>
      </c>
      <c r="F18" s="2" t="s">
        <v>12</v>
      </c>
      <c r="G18" s="2">
        <v>40</v>
      </c>
      <c r="H18" s="2"/>
      <c r="I18" s="2">
        <v>40</v>
      </c>
      <c r="J18" s="2"/>
      <c r="K18" s="2">
        <v>70</v>
      </c>
      <c r="L18" s="2"/>
      <c r="M18" s="2">
        <v>40</v>
      </c>
      <c r="N18" s="2"/>
    </row>
    <row r="19" spans="1:15" ht="30.6" x14ac:dyDescent="0.3">
      <c r="A19" s="1" t="s">
        <v>15</v>
      </c>
      <c r="B19" s="1" t="s">
        <v>16</v>
      </c>
      <c r="C19" s="2">
        <v>9040106</v>
      </c>
      <c r="D19" s="1" t="s">
        <v>27</v>
      </c>
      <c r="F19" s="2" t="s">
        <v>12</v>
      </c>
      <c r="G19" s="2">
        <v>119</v>
      </c>
      <c r="H19" s="2"/>
      <c r="I19" s="2">
        <v>119</v>
      </c>
      <c r="J19" s="2"/>
      <c r="K19" s="2">
        <v>150</v>
      </c>
      <c r="L19" s="2"/>
      <c r="M19" s="2">
        <v>119</v>
      </c>
      <c r="N19" s="2"/>
    </row>
    <row r="20" spans="1:15" ht="30.6" x14ac:dyDescent="0.3">
      <c r="A20" s="1" t="s">
        <v>15</v>
      </c>
      <c r="B20" s="1" t="s">
        <v>16</v>
      </c>
      <c r="C20" s="2">
        <v>9040107</v>
      </c>
      <c r="D20" s="1" t="s">
        <v>28</v>
      </c>
      <c r="F20" s="2" t="s">
        <v>12</v>
      </c>
      <c r="G20" s="2">
        <v>43.7</v>
      </c>
      <c r="H20" s="2"/>
      <c r="I20" s="2">
        <v>43.7</v>
      </c>
      <c r="J20" s="2"/>
      <c r="K20" s="2">
        <v>43.7</v>
      </c>
      <c r="L20" s="2"/>
      <c r="M20" s="2">
        <v>43.7</v>
      </c>
      <c r="N20" s="2"/>
    </row>
    <row r="21" spans="1:15" ht="30.6" x14ac:dyDescent="0.3">
      <c r="A21" s="1" t="s">
        <v>15</v>
      </c>
      <c r="B21" s="1" t="s">
        <v>16</v>
      </c>
      <c r="C21" s="2">
        <v>9040108</v>
      </c>
      <c r="D21" s="1" t="s">
        <v>29</v>
      </c>
      <c r="F21" s="2" t="s">
        <v>12</v>
      </c>
      <c r="G21" s="2">
        <v>208.5</v>
      </c>
      <c r="H21" s="2"/>
      <c r="I21" s="2">
        <v>208.5</v>
      </c>
      <c r="J21" s="2"/>
      <c r="K21" s="2">
        <v>208.5</v>
      </c>
      <c r="L21" s="2"/>
      <c r="M21" s="2">
        <v>208.5</v>
      </c>
      <c r="N21" s="2"/>
    </row>
    <row r="22" spans="1:15" ht="30.6" x14ac:dyDescent="0.3">
      <c r="A22" s="1" t="s">
        <v>15</v>
      </c>
      <c r="B22" s="1" t="s">
        <v>16</v>
      </c>
      <c r="C22" s="2">
        <v>9040109</v>
      </c>
      <c r="D22" s="1" t="s">
        <v>30</v>
      </c>
      <c r="F22" s="2" t="s">
        <v>12</v>
      </c>
      <c r="G22" s="2">
        <v>317.10000000000002</v>
      </c>
      <c r="H22" s="2"/>
      <c r="I22" s="2">
        <v>317.10000000000002</v>
      </c>
      <c r="J22" s="2"/>
      <c r="K22" s="2">
        <v>331.6</v>
      </c>
      <c r="L22" s="2"/>
      <c r="M22" s="2">
        <v>317.10000000000002</v>
      </c>
      <c r="N22" s="2"/>
    </row>
    <row r="23" spans="1:15" ht="30.6" x14ac:dyDescent="0.3">
      <c r="A23" s="1" t="s">
        <v>15</v>
      </c>
      <c r="B23" s="1" t="s">
        <v>16</v>
      </c>
      <c r="C23" s="2">
        <v>9040110</v>
      </c>
      <c r="D23" s="1" t="s">
        <v>31</v>
      </c>
      <c r="F23" s="2" t="s">
        <v>12</v>
      </c>
      <c r="G23" s="2">
        <v>16.600000000000001</v>
      </c>
      <c r="H23" s="2"/>
      <c r="I23" s="2">
        <v>16.600000000000001</v>
      </c>
      <c r="J23" s="2"/>
      <c r="K23" s="2">
        <v>25</v>
      </c>
      <c r="L23" s="2"/>
      <c r="M23" s="2">
        <v>16.600000000000001</v>
      </c>
      <c r="N23" s="2"/>
      <c r="O23" s="1" t="s">
        <v>107</v>
      </c>
    </row>
    <row r="24" spans="1:15" ht="30.6" x14ac:dyDescent="0.3">
      <c r="A24" s="1" t="s">
        <v>15</v>
      </c>
      <c r="B24" s="1" t="s">
        <v>16</v>
      </c>
      <c r="C24" s="2">
        <v>9040111</v>
      </c>
      <c r="D24" s="1" t="s">
        <v>32</v>
      </c>
      <c r="F24" s="2" t="s">
        <v>12</v>
      </c>
      <c r="G24" s="2">
        <v>90.5</v>
      </c>
      <c r="H24" s="2"/>
      <c r="I24" s="2">
        <v>90.5</v>
      </c>
      <c r="J24" s="2"/>
      <c r="K24" s="2">
        <v>90.5</v>
      </c>
      <c r="L24" s="2"/>
      <c r="M24" s="2">
        <v>90.5</v>
      </c>
      <c r="N24" s="2"/>
    </row>
    <row r="25" spans="1:15" ht="30.6" x14ac:dyDescent="0.3">
      <c r="A25" s="1" t="s">
        <v>15</v>
      </c>
      <c r="B25" s="1" t="s">
        <v>16</v>
      </c>
      <c r="C25" s="2">
        <v>9040112</v>
      </c>
      <c r="D25" s="1" t="s">
        <v>33</v>
      </c>
      <c r="F25" s="2" t="s">
        <v>12</v>
      </c>
      <c r="G25" s="2">
        <v>23.2</v>
      </c>
      <c r="H25" s="2"/>
      <c r="I25" s="2">
        <v>23.2</v>
      </c>
      <c r="J25" s="2"/>
      <c r="K25" s="2">
        <v>23.2</v>
      </c>
      <c r="L25" s="2"/>
      <c r="M25" s="2">
        <v>23.2</v>
      </c>
      <c r="N25" s="2"/>
    </row>
    <row r="26" spans="1:15" ht="30.6" x14ac:dyDescent="0.3">
      <c r="A26" s="1" t="s">
        <v>15</v>
      </c>
      <c r="B26" s="1" t="s">
        <v>16</v>
      </c>
      <c r="C26" s="2">
        <v>9040114</v>
      </c>
      <c r="D26" s="1" t="s">
        <v>34</v>
      </c>
      <c r="F26" s="2" t="s">
        <v>12</v>
      </c>
      <c r="G26" s="2">
        <v>50</v>
      </c>
      <c r="H26" s="2"/>
      <c r="I26" s="2">
        <v>50</v>
      </c>
      <c r="J26" s="2"/>
      <c r="K26" s="2">
        <v>50</v>
      </c>
      <c r="L26" s="2"/>
      <c r="M26" s="2">
        <v>50</v>
      </c>
      <c r="N26" s="2"/>
    </row>
    <row r="27" spans="1:15" ht="30.6" x14ac:dyDescent="0.3">
      <c r="A27" s="1" t="s">
        <v>15</v>
      </c>
      <c r="B27" s="1" t="s">
        <v>16</v>
      </c>
      <c r="C27" s="2">
        <v>9040115</v>
      </c>
      <c r="D27" s="1" t="s">
        <v>35</v>
      </c>
      <c r="F27" s="2" t="s">
        <v>12</v>
      </c>
      <c r="G27" s="2">
        <v>9</v>
      </c>
      <c r="H27" s="2"/>
      <c r="I27" s="2">
        <v>9</v>
      </c>
      <c r="J27" s="2"/>
      <c r="K27" s="2">
        <v>9</v>
      </c>
      <c r="L27" s="2"/>
      <c r="M27" s="2">
        <v>9</v>
      </c>
      <c r="N27" s="2"/>
    </row>
    <row r="28" spans="1:15" ht="61.2" x14ac:dyDescent="0.3">
      <c r="A28" s="1" t="s">
        <v>15</v>
      </c>
      <c r="B28" s="1" t="s">
        <v>16</v>
      </c>
      <c r="C28" s="2">
        <v>9040116</v>
      </c>
      <c r="D28" s="1" t="s">
        <v>36</v>
      </c>
      <c r="F28" s="2" t="s">
        <v>12</v>
      </c>
      <c r="G28" s="2">
        <v>20.5</v>
      </c>
      <c r="H28" s="2"/>
      <c r="I28" s="2">
        <v>74.8</v>
      </c>
      <c r="J28" s="2"/>
      <c r="K28" s="2">
        <v>107.2</v>
      </c>
      <c r="L28" s="2"/>
      <c r="M28" s="2">
        <v>95.5</v>
      </c>
      <c r="N28" s="2"/>
      <c r="O28" s="1" t="s">
        <v>84</v>
      </c>
    </row>
    <row r="29" spans="1:15" ht="30.6" x14ac:dyDescent="0.3">
      <c r="A29" s="1" t="s">
        <v>15</v>
      </c>
      <c r="B29" s="1" t="s">
        <v>16</v>
      </c>
      <c r="C29" s="2">
        <v>9040117</v>
      </c>
      <c r="D29" s="1" t="s">
        <v>37</v>
      </c>
      <c r="F29" s="2" t="s">
        <v>12</v>
      </c>
      <c r="G29" s="2">
        <v>38.200000000000003</v>
      </c>
      <c r="H29" s="2"/>
      <c r="I29" s="2">
        <v>38.200000000000003</v>
      </c>
      <c r="J29" s="2"/>
      <c r="K29" s="2">
        <v>40</v>
      </c>
      <c r="L29" s="2"/>
      <c r="M29" s="2">
        <v>38.200000000000003</v>
      </c>
      <c r="N29" s="2"/>
      <c r="O29" s="1" t="s">
        <v>108</v>
      </c>
    </row>
    <row r="30" spans="1:15" ht="30.6" x14ac:dyDescent="0.3">
      <c r="A30" s="1" t="s">
        <v>15</v>
      </c>
      <c r="B30" s="1" t="s">
        <v>16</v>
      </c>
      <c r="C30" s="2">
        <v>9040118</v>
      </c>
      <c r="D30" s="1" t="s">
        <v>38</v>
      </c>
      <c r="F30" s="2" t="s">
        <v>12</v>
      </c>
      <c r="G30" s="2">
        <v>1.2</v>
      </c>
      <c r="H30" s="2"/>
      <c r="I30" s="2">
        <v>1.2</v>
      </c>
      <c r="J30" s="2"/>
      <c r="K30" s="2">
        <v>1.2</v>
      </c>
      <c r="L30" s="2"/>
      <c r="M30" s="2">
        <v>1.2</v>
      </c>
      <c r="N30" s="2"/>
    </row>
    <row r="31" spans="1:15" ht="30.6" x14ac:dyDescent="0.3">
      <c r="A31" s="1" t="s">
        <v>15</v>
      </c>
      <c r="B31" s="1" t="s">
        <v>16</v>
      </c>
      <c r="C31" s="2">
        <v>9040123</v>
      </c>
      <c r="D31" s="1" t="s">
        <v>39</v>
      </c>
      <c r="F31" s="2" t="s">
        <v>12</v>
      </c>
      <c r="G31" s="2">
        <v>86.8</v>
      </c>
      <c r="H31" s="2"/>
      <c r="I31" s="2">
        <v>86.8</v>
      </c>
      <c r="J31" s="2"/>
      <c r="K31" s="2">
        <v>86.8</v>
      </c>
      <c r="L31" s="2"/>
      <c r="M31" s="2">
        <v>86.8</v>
      </c>
      <c r="N31" s="2"/>
    </row>
    <row r="32" spans="1:15" ht="30.6" x14ac:dyDescent="0.3">
      <c r="A32" s="1" t="s">
        <v>15</v>
      </c>
      <c r="B32" s="1" t="s">
        <v>16</v>
      </c>
      <c r="C32" s="2">
        <v>9040124</v>
      </c>
      <c r="D32" s="1" t="s">
        <v>40</v>
      </c>
      <c r="F32" s="2" t="s">
        <v>12</v>
      </c>
      <c r="G32" s="2"/>
      <c r="H32" s="2"/>
      <c r="I32" s="2">
        <v>0.8</v>
      </c>
      <c r="J32" s="2"/>
      <c r="K32" s="5"/>
      <c r="L32" s="2"/>
      <c r="M32" s="2">
        <v>1.5</v>
      </c>
      <c r="N32" s="2"/>
    </row>
    <row r="33" spans="1:25" ht="30.6" customHeight="1" x14ac:dyDescent="0.3">
      <c r="A33" s="1" t="s">
        <v>15</v>
      </c>
      <c r="B33" s="1" t="s">
        <v>16</v>
      </c>
      <c r="C33" s="2">
        <v>9050106</v>
      </c>
      <c r="D33" s="1" t="s">
        <v>93</v>
      </c>
      <c r="F33" s="2" t="s">
        <v>12</v>
      </c>
      <c r="G33" s="4">
        <v>60</v>
      </c>
      <c r="H33" s="4"/>
      <c r="I33" s="4">
        <v>60</v>
      </c>
      <c r="J33" s="4"/>
      <c r="K33" s="4">
        <v>150</v>
      </c>
      <c r="L33" s="2"/>
      <c r="M33" s="2">
        <v>120</v>
      </c>
      <c r="N33" s="2"/>
      <c r="O33" s="1" t="s">
        <v>96</v>
      </c>
      <c r="W33" s="14"/>
      <c r="X33" s="14"/>
      <c r="Y33" s="15"/>
    </row>
    <row r="34" spans="1:25" ht="30.6" customHeight="1" x14ac:dyDescent="0.3">
      <c r="A34" s="1" t="s">
        <v>15</v>
      </c>
      <c r="B34" s="1" t="s">
        <v>16</v>
      </c>
      <c r="C34" s="2">
        <v>9050106</v>
      </c>
      <c r="D34" s="1" t="s">
        <v>94</v>
      </c>
      <c r="F34" s="2" t="s">
        <v>12</v>
      </c>
      <c r="G34" s="4">
        <v>40</v>
      </c>
      <c r="H34" s="4"/>
      <c r="I34" s="4">
        <v>50</v>
      </c>
      <c r="J34" s="4"/>
      <c r="K34" s="4">
        <v>70</v>
      </c>
      <c r="L34" s="2"/>
      <c r="M34" s="2">
        <v>50</v>
      </c>
      <c r="N34" s="2"/>
      <c r="O34" s="1" t="s">
        <v>97</v>
      </c>
      <c r="W34" s="14"/>
      <c r="X34" s="14"/>
      <c r="Y34" s="15"/>
    </row>
    <row r="35" spans="1:25" ht="68.400000000000006" customHeight="1" x14ac:dyDescent="0.3">
      <c r="A35" s="1" t="s">
        <v>15</v>
      </c>
      <c r="B35" s="1" t="s">
        <v>16</v>
      </c>
      <c r="C35" s="2">
        <v>9050106</v>
      </c>
      <c r="D35" s="1" t="s">
        <v>95</v>
      </c>
      <c r="F35" s="2" t="s">
        <v>12</v>
      </c>
      <c r="G35" s="4">
        <v>60</v>
      </c>
      <c r="H35" s="4"/>
      <c r="I35" s="4">
        <v>60</v>
      </c>
      <c r="J35" s="4"/>
      <c r="K35" s="4">
        <v>90</v>
      </c>
      <c r="L35" s="2"/>
      <c r="M35" s="2">
        <v>40</v>
      </c>
      <c r="N35" s="2"/>
      <c r="O35" s="1" t="s">
        <v>98</v>
      </c>
      <c r="W35" s="14"/>
      <c r="X35" s="14"/>
      <c r="Y35" s="15"/>
    </row>
    <row r="36" spans="1:25" ht="127.8" customHeight="1" x14ac:dyDescent="0.3">
      <c r="A36" s="1" t="s">
        <v>15</v>
      </c>
      <c r="B36" s="1" t="s">
        <v>16</v>
      </c>
      <c r="C36" s="2">
        <v>9050106</v>
      </c>
      <c r="D36" s="1" t="s">
        <v>104</v>
      </c>
      <c r="F36" s="2" t="s">
        <v>12</v>
      </c>
      <c r="G36" s="4">
        <v>50</v>
      </c>
      <c r="H36" s="4"/>
      <c r="I36" s="4">
        <v>90</v>
      </c>
      <c r="J36" s="4"/>
      <c r="K36" s="4">
        <v>450</v>
      </c>
      <c r="L36" s="2"/>
      <c r="M36" s="2">
        <v>150</v>
      </c>
      <c r="N36" s="2"/>
      <c r="O36" s="1" t="s">
        <v>105</v>
      </c>
      <c r="W36" s="14"/>
      <c r="X36" s="14"/>
      <c r="Y36" s="15"/>
    </row>
    <row r="37" spans="1:25" ht="30.6" x14ac:dyDescent="0.3">
      <c r="A37" s="1" t="s">
        <v>15</v>
      </c>
      <c r="B37" s="1" t="s">
        <v>16</v>
      </c>
      <c r="C37" s="2">
        <v>9050111</v>
      </c>
      <c r="D37" s="1" t="s">
        <v>41</v>
      </c>
      <c r="F37" s="2" t="s">
        <v>12</v>
      </c>
      <c r="G37" s="2">
        <v>225</v>
      </c>
      <c r="H37" s="2"/>
      <c r="I37" s="2">
        <v>224.3</v>
      </c>
      <c r="J37" s="2"/>
      <c r="K37" s="2">
        <v>300</v>
      </c>
      <c r="L37" s="2"/>
      <c r="M37" s="2">
        <v>225</v>
      </c>
      <c r="N37" s="2"/>
      <c r="O37" s="1" t="s">
        <v>85</v>
      </c>
    </row>
    <row r="38" spans="1:25" ht="91.8" x14ac:dyDescent="0.3">
      <c r="A38" s="1" t="s">
        <v>15</v>
      </c>
      <c r="B38" s="1" t="s">
        <v>16</v>
      </c>
      <c r="C38" s="2">
        <v>9050201</v>
      </c>
      <c r="D38" s="1" t="s">
        <v>42</v>
      </c>
      <c r="F38" s="2" t="s">
        <v>12</v>
      </c>
      <c r="G38" s="2">
        <v>94.3</v>
      </c>
      <c r="H38" s="2"/>
      <c r="I38" s="2">
        <v>94.3</v>
      </c>
      <c r="J38" s="2"/>
      <c r="K38" s="2">
        <v>234.5</v>
      </c>
      <c r="L38" s="2"/>
      <c r="M38" s="2">
        <v>210</v>
      </c>
      <c r="N38" s="2"/>
      <c r="O38" s="1" t="s">
        <v>86</v>
      </c>
    </row>
    <row r="39" spans="1:25" ht="30.6" x14ac:dyDescent="0.3">
      <c r="A39" s="1" t="s">
        <v>15</v>
      </c>
      <c r="B39" s="1" t="s">
        <v>16</v>
      </c>
      <c r="C39" s="2">
        <v>9050202</v>
      </c>
      <c r="D39" s="1" t="s">
        <v>43</v>
      </c>
      <c r="F39" s="2" t="s">
        <v>12</v>
      </c>
      <c r="G39" s="2">
        <v>170</v>
      </c>
      <c r="H39" s="2"/>
      <c r="I39" s="2">
        <v>190</v>
      </c>
      <c r="J39" s="2"/>
      <c r="K39" s="2">
        <v>250</v>
      </c>
      <c r="L39" s="2"/>
      <c r="M39" s="2">
        <v>170</v>
      </c>
      <c r="N39" s="2"/>
      <c r="O39" s="1" t="s">
        <v>87</v>
      </c>
    </row>
    <row r="40" spans="1:25" ht="30.6" x14ac:dyDescent="0.3">
      <c r="A40" s="1" t="s">
        <v>15</v>
      </c>
      <c r="B40" s="1" t="s">
        <v>16</v>
      </c>
      <c r="C40" s="2">
        <v>9050206</v>
      </c>
      <c r="D40" s="1" t="s">
        <v>44</v>
      </c>
      <c r="F40" s="2" t="s">
        <v>12</v>
      </c>
      <c r="G40" s="2">
        <v>30</v>
      </c>
      <c r="H40" s="2"/>
      <c r="I40" s="2">
        <v>30</v>
      </c>
      <c r="J40" s="2"/>
      <c r="K40" s="2">
        <v>30</v>
      </c>
      <c r="L40" s="2"/>
      <c r="M40" s="2">
        <v>30</v>
      </c>
      <c r="N40" s="2"/>
      <c r="O40" s="1" t="s">
        <v>106</v>
      </c>
    </row>
    <row r="41" spans="1:25" ht="30.6" x14ac:dyDescent="0.3">
      <c r="A41" s="1" t="s">
        <v>15</v>
      </c>
      <c r="B41" s="1" t="s">
        <v>16</v>
      </c>
      <c r="C41" s="2">
        <v>9050209</v>
      </c>
      <c r="D41" s="1" t="s">
        <v>45</v>
      </c>
      <c r="F41" s="2" t="s">
        <v>12</v>
      </c>
      <c r="G41" s="2">
        <v>23</v>
      </c>
      <c r="H41" s="2"/>
      <c r="I41" s="2">
        <v>23</v>
      </c>
      <c r="J41" s="2"/>
      <c r="K41" s="4">
        <v>30</v>
      </c>
      <c r="L41" s="2"/>
      <c r="M41" s="2">
        <v>23</v>
      </c>
      <c r="N41" s="2"/>
      <c r="O41" s="1" t="s">
        <v>89</v>
      </c>
    </row>
    <row r="42" spans="1:25" ht="61.2" x14ac:dyDescent="0.3">
      <c r="A42" s="1" t="s">
        <v>15</v>
      </c>
      <c r="B42" s="1" t="s">
        <v>16</v>
      </c>
      <c r="C42" s="2">
        <v>9050210</v>
      </c>
      <c r="D42" s="1" t="s">
        <v>46</v>
      </c>
      <c r="F42" s="2" t="s">
        <v>12</v>
      </c>
      <c r="G42" s="2">
        <v>220</v>
      </c>
      <c r="H42" s="2"/>
      <c r="I42" s="2">
        <v>228.4</v>
      </c>
      <c r="J42" s="2"/>
      <c r="K42" s="2">
        <v>296.5</v>
      </c>
      <c r="L42" s="2"/>
      <c r="M42" s="2">
        <v>250</v>
      </c>
      <c r="N42" s="2"/>
      <c r="O42" s="1" t="s">
        <v>90</v>
      </c>
    </row>
    <row r="43" spans="1:25" ht="30.6" x14ac:dyDescent="0.3">
      <c r="A43" s="1" t="s">
        <v>15</v>
      </c>
      <c r="B43" s="1" t="s">
        <v>16</v>
      </c>
      <c r="C43" s="2">
        <v>9050211</v>
      </c>
      <c r="D43" s="1" t="s">
        <v>47</v>
      </c>
      <c r="F43" s="2" t="s">
        <v>12</v>
      </c>
      <c r="G43" s="2">
        <v>23</v>
      </c>
      <c r="H43" s="2"/>
      <c r="I43" s="2">
        <v>23.7</v>
      </c>
      <c r="J43" s="2"/>
      <c r="K43" s="2">
        <v>30.7</v>
      </c>
      <c r="L43" s="2"/>
      <c r="M43" s="2">
        <v>23</v>
      </c>
      <c r="N43" s="2"/>
      <c r="O43" s="1" t="s">
        <v>91</v>
      </c>
    </row>
    <row r="44" spans="1:25" ht="30.6" x14ac:dyDescent="0.3">
      <c r="A44" s="1" t="s">
        <v>15</v>
      </c>
      <c r="B44" s="1" t="s">
        <v>16</v>
      </c>
      <c r="C44" s="2">
        <v>9050212</v>
      </c>
      <c r="D44" s="1" t="s">
        <v>109</v>
      </c>
      <c r="F44" s="2" t="s">
        <v>12</v>
      </c>
      <c r="G44" s="2">
        <v>43.4</v>
      </c>
      <c r="H44" s="2"/>
      <c r="I44" s="2">
        <v>43.4</v>
      </c>
      <c r="J44" s="2"/>
      <c r="K44" s="2">
        <v>95</v>
      </c>
      <c r="L44" s="2"/>
      <c r="M44" s="2">
        <v>43.4</v>
      </c>
      <c r="N44" s="2"/>
      <c r="O44" s="1" t="s">
        <v>88</v>
      </c>
    </row>
    <row r="45" spans="1:25" ht="30.6" x14ac:dyDescent="0.3">
      <c r="A45" s="1" t="s">
        <v>15</v>
      </c>
      <c r="B45" s="1" t="s">
        <v>16</v>
      </c>
      <c r="C45" s="2">
        <v>9060104</v>
      </c>
      <c r="D45" s="1" t="s">
        <v>49</v>
      </c>
      <c r="F45" s="2" t="s">
        <v>12</v>
      </c>
      <c r="G45" s="2">
        <v>83.9</v>
      </c>
      <c r="H45" s="2"/>
      <c r="I45" s="2">
        <v>83.9</v>
      </c>
      <c r="J45" s="2"/>
      <c r="K45" s="2">
        <v>167</v>
      </c>
      <c r="L45" s="2"/>
      <c r="M45" s="2">
        <v>100</v>
      </c>
      <c r="N45" s="2"/>
      <c r="O45" s="1" t="s">
        <v>92</v>
      </c>
    </row>
    <row r="46" spans="1:25" ht="37.799999999999997" customHeight="1" x14ac:dyDescent="0.3">
      <c r="A46" s="1" t="s">
        <v>15</v>
      </c>
      <c r="B46" s="1" t="s">
        <v>16</v>
      </c>
      <c r="C46" s="2">
        <v>9050106</v>
      </c>
      <c r="D46" s="1" t="s">
        <v>102</v>
      </c>
      <c r="F46" s="2" t="s">
        <v>12</v>
      </c>
      <c r="G46" s="2"/>
      <c r="H46" s="2"/>
      <c r="I46" s="2">
        <v>200</v>
      </c>
      <c r="J46" s="2"/>
      <c r="K46" s="2">
        <v>210</v>
      </c>
      <c r="L46" s="2"/>
      <c r="M46" s="2"/>
      <c r="N46" s="2"/>
      <c r="O46" s="1" t="s">
        <v>103</v>
      </c>
    </row>
    <row r="47" spans="1:25" ht="30.6" x14ac:dyDescent="0.3">
      <c r="A47" s="1" t="s">
        <v>15</v>
      </c>
      <c r="B47" s="1" t="s">
        <v>16</v>
      </c>
      <c r="C47" s="2"/>
      <c r="D47" s="1" t="s">
        <v>48</v>
      </c>
      <c r="F47" s="2" t="s">
        <v>12</v>
      </c>
      <c r="G47" s="2"/>
      <c r="H47" s="2"/>
      <c r="I47" s="2"/>
      <c r="J47" s="2"/>
      <c r="K47" s="2">
        <v>30</v>
      </c>
      <c r="L47" s="2"/>
      <c r="M47" s="2">
        <v>10</v>
      </c>
      <c r="N47" s="2"/>
      <c r="O47" s="1" t="s">
        <v>99</v>
      </c>
    </row>
    <row r="48" spans="1:25" ht="33.6" customHeight="1" x14ac:dyDescent="0.3">
      <c r="A48" s="1" t="s">
        <v>15</v>
      </c>
      <c r="B48" s="1" t="s">
        <v>16</v>
      </c>
      <c r="C48" s="2"/>
      <c r="D48" s="1" t="s">
        <v>100</v>
      </c>
      <c r="F48" s="2" t="s">
        <v>12</v>
      </c>
      <c r="G48" s="2"/>
      <c r="H48" s="2"/>
      <c r="I48" s="2"/>
      <c r="J48" s="2"/>
      <c r="K48" s="2">
        <v>7</v>
      </c>
      <c r="L48" s="2"/>
      <c r="M48" s="2"/>
      <c r="N48" s="2"/>
      <c r="O48" s="1" t="s">
        <v>101</v>
      </c>
    </row>
    <row r="49" spans="1:15" ht="30.6" x14ac:dyDescent="0.3">
      <c r="A49" s="1" t="s">
        <v>15</v>
      </c>
      <c r="B49" s="1" t="s">
        <v>16</v>
      </c>
      <c r="C49" s="2">
        <v>9040112002</v>
      </c>
      <c r="D49" s="1" t="s">
        <v>62</v>
      </c>
      <c r="E49" s="2" t="s">
        <v>54</v>
      </c>
      <c r="F49" s="2" t="s">
        <v>12</v>
      </c>
      <c r="G49" s="2"/>
      <c r="H49" s="2"/>
      <c r="I49" s="2"/>
      <c r="J49" s="2"/>
      <c r="K49" s="2">
        <v>111</v>
      </c>
      <c r="L49" s="2"/>
      <c r="M49" s="2">
        <v>111</v>
      </c>
      <c r="N49" s="2"/>
      <c r="O49" s="1" t="s">
        <v>50</v>
      </c>
    </row>
    <row r="50" spans="1:15" ht="30.6" x14ac:dyDescent="0.3">
      <c r="A50" s="1" t="s">
        <v>15</v>
      </c>
      <c r="B50" s="1" t="s">
        <v>16</v>
      </c>
      <c r="C50" s="2">
        <v>9040123001</v>
      </c>
      <c r="D50" s="1" t="s">
        <v>63</v>
      </c>
      <c r="E50" s="2" t="s">
        <v>54</v>
      </c>
      <c r="F50" s="2" t="s">
        <v>12</v>
      </c>
      <c r="G50" s="6">
        <v>236.4</v>
      </c>
      <c r="H50" s="2"/>
      <c r="I50" s="2">
        <v>236.4</v>
      </c>
      <c r="J50" s="2"/>
      <c r="K50" s="2">
        <v>245</v>
      </c>
      <c r="L50" s="2"/>
      <c r="M50" s="2">
        <v>225</v>
      </c>
      <c r="N50" s="2"/>
    </row>
    <row r="51" spans="1:15" ht="30.6" x14ac:dyDescent="0.3">
      <c r="A51" s="1" t="s">
        <v>15</v>
      </c>
      <c r="B51" s="1" t="s">
        <v>16</v>
      </c>
      <c r="C51" s="2">
        <v>9040104004</v>
      </c>
      <c r="D51" s="1" t="s">
        <v>64</v>
      </c>
      <c r="E51" s="2" t="s">
        <v>54</v>
      </c>
      <c r="F51" s="2" t="s">
        <v>12</v>
      </c>
      <c r="G51" s="6">
        <v>13.2</v>
      </c>
      <c r="H51" s="2"/>
      <c r="I51" s="2">
        <v>90.2</v>
      </c>
      <c r="J51" s="2"/>
      <c r="K51" s="2">
        <v>280</v>
      </c>
      <c r="L51" s="2"/>
      <c r="M51" s="2">
        <v>0</v>
      </c>
      <c r="N51" s="2"/>
      <c r="O51" s="1" t="s">
        <v>51</v>
      </c>
    </row>
    <row r="52" spans="1:15" ht="30.6" x14ac:dyDescent="0.3">
      <c r="A52" s="1" t="s">
        <v>15</v>
      </c>
      <c r="B52" s="1" t="s">
        <v>16</v>
      </c>
      <c r="C52" s="2">
        <v>9040108002</v>
      </c>
      <c r="D52" s="1" t="s">
        <v>65</v>
      </c>
      <c r="E52" s="2" t="s">
        <v>54</v>
      </c>
      <c r="F52" s="2" t="s">
        <v>12</v>
      </c>
      <c r="G52" s="6"/>
      <c r="H52" s="2"/>
      <c r="I52" s="2">
        <v>230</v>
      </c>
      <c r="J52" s="2"/>
      <c r="K52" s="2">
        <v>333</v>
      </c>
      <c r="L52" s="2"/>
      <c r="M52" s="2">
        <v>127.1</v>
      </c>
      <c r="N52" s="2"/>
      <c r="O52" s="1" t="s">
        <v>52</v>
      </c>
    </row>
    <row r="53" spans="1:15" ht="40.799999999999997" x14ac:dyDescent="0.3">
      <c r="A53" s="1" t="s">
        <v>15</v>
      </c>
      <c r="B53" s="1" t="s">
        <v>16</v>
      </c>
      <c r="C53" s="2">
        <v>9020102003</v>
      </c>
      <c r="D53" s="1" t="s">
        <v>66</v>
      </c>
      <c r="E53" s="2" t="s">
        <v>54</v>
      </c>
      <c r="F53" s="2" t="s">
        <v>12</v>
      </c>
      <c r="G53" s="6">
        <v>17</v>
      </c>
      <c r="H53" s="2"/>
      <c r="I53" s="2"/>
      <c r="J53" s="2"/>
      <c r="K53" s="2">
        <v>10</v>
      </c>
      <c r="L53" s="2"/>
      <c r="M53" s="2">
        <v>10</v>
      </c>
      <c r="N53" s="2"/>
    </row>
    <row r="54" spans="1:15" ht="30.6" x14ac:dyDescent="0.3">
      <c r="A54" s="1" t="s">
        <v>15</v>
      </c>
      <c r="B54" s="1" t="s">
        <v>16</v>
      </c>
      <c r="C54" s="2">
        <v>9030102001</v>
      </c>
      <c r="D54" s="1" t="s">
        <v>67</v>
      </c>
      <c r="E54" s="2" t="s">
        <v>54</v>
      </c>
      <c r="F54" s="2" t="s">
        <v>12</v>
      </c>
      <c r="G54" s="6">
        <v>16</v>
      </c>
      <c r="H54" s="2"/>
      <c r="J54" s="2"/>
      <c r="K54" s="2">
        <v>20</v>
      </c>
      <c r="L54" s="2"/>
      <c r="M54" s="2">
        <v>20</v>
      </c>
      <c r="N54" s="2"/>
      <c r="O54" s="1" t="s">
        <v>53</v>
      </c>
    </row>
    <row r="55" spans="1:15" ht="30.6" x14ac:dyDescent="0.3">
      <c r="A55" s="1" t="s">
        <v>15</v>
      </c>
      <c r="B55" s="1" t="s">
        <v>16</v>
      </c>
      <c r="C55" s="2"/>
      <c r="D55" s="1" t="s">
        <v>59</v>
      </c>
      <c r="E55" s="2" t="s">
        <v>54</v>
      </c>
      <c r="F55" s="2" t="s">
        <v>12</v>
      </c>
      <c r="G55" s="6"/>
      <c r="H55" s="2"/>
      <c r="I55" s="2"/>
      <c r="J55" s="2"/>
      <c r="K55" s="2">
        <v>99.1</v>
      </c>
      <c r="L55" s="2"/>
      <c r="M55" s="2">
        <v>0</v>
      </c>
      <c r="N55" s="2"/>
      <c r="O55" s="1" t="s">
        <v>59</v>
      </c>
    </row>
    <row r="56" spans="1:15" ht="30.6" x14ac:dyDescent="0.3">
      <c r="A56" s="1" t="s">
        <v>15</v>
      </c>
      <c r="B56" s="1" t="s">
        <v>16</v>
      </c>
      <c r="C56" s="2">
        <v>9030104</v>
      </c>
      <c r="D56" s="7" t="s">
        <v>60</v>
      </c>
      <c r="F56" s="2">
        <v>64</v>
      </c>
      <c r="G56" s="6">
        <v>7.8</v>
      </c>
      <c r="H56" s="2"/>
      <c r="I56" s="2">
        <v>7.8</v>
      </c>
      <c r="J56" s="2"/>
      <c r="K56" s="2">
        <v>29.2</v>
      </c>
      <c r="L56" s="2"/>
      <c r="M56" s="2">
        <v>29.2</v>
      </c>
      <c r="N56" s="2"/>
      <c r="O56" s="8" t="s">
        <v>110</v>
      </c>
    </row>
    <row r="57" spans="1:15" ht="30.6" x14ac:dyDescent="0.3">
      <c r="A57" s="1" t="s">
        <v>15</v>
      </c>
      <c r="B57" s="1" t="s">
        <v>16</v>
      </c>
      <c r="C57" s="2">
        <v>9040112002</v>
      </c>
      <c r="D57" s="1" t="s">
        <v>61</v>
      </c>
      <c r="E57" s="2" t="s">
        <v>54</v>
      </c>
      <c r="F57" s="2">
        <v>13</v>
      </c>
      <c r="G57" s="6">
        <v>400</v>
      </c>
      <c r="I57" s="2">
        <v>400</v>
      </c>
      <c r="O57" s="8" t="s">
        <v>74</v>
      </c>
    </row>
    <row r="58" spans="1:15" ht="30.6" x14ac:dyDescent="0.3">
      <c r="A58" s="1" t="s">
        <v>15</v>
      </c>
      <c r="B58" s="1" t="s">
        <v>16</v>
      </c>
      <c r="D58" s="1" t="s">
        <v>68</v>
      </c>
      <c r="F58" s="2" t="s">
        <v>12</v>
      </c>
      <c r="G58" s="2"/>
      <c r="H58" s="2"/>
      <c r="I58" s="2"/>
      <c r="J58" s="2"/>
      <c r="K58" s="2">
        <v>5</v>
      </c>
      <c r="L58" s="2"/>
      <c r="M58" s="2"/>
      <c r="N58" s="2"/>
      <c r="O58" s="16" t="s">
        <v>74</v>
      </c>
    </row>
    <row r="59" spans="1:15" ht="30.6" x14ac:dyDescent="0.3">
      <c r="A59" s="1" t="s">
        <v>15</v>
      </c>
      <c r="B59" s="1" t="s">
        <v>16</v>
      </c>
      <c r="D59" s="1" t="s">
        <v>69</v>
      </c>
      <c r="F59" s="2" t="s">
        <v>12</v>
      </c>
      <c r="G59" s="2"/>
      <c r="H59" s="2"/>
      <c r="I59" s="2"/>
      <c r="J59" s="2"/>
      <c r="K59" s="2">
        <v>5</v>
      </c>
      <c r="L59" s="2"/>
      <c r="M59" s="2"/>
      <c r="N59" s="2"/>
      <c r="O59" s="17"/>
    </row>
    <row r="60" spans="1:15" ht="30.6" x14ac:dyDescent="0.3">
      <c r="A60" s="1" t="s">
        <v>15</v>
      </c>
      <c r="B60" s="1" t="s">
        <v>16</v>
      </c>
      <c r="D60" s="1" t="s">
        <v>70</v>
      </c>
      <c r="F60" s="2" t="s">
        <v>12</v>
      </c>
      <c r="G60" s="2"/>
      <c r="H60" s="2"/>
      <c r="I60" s="2"/>
      <c r="J60" s="2"/>
      <c r="K60" s="2">
        <v>75.5</v>
      </c>
      <c r="L60" s="2"/>
      <c r="M60" s="2"/>
      <c r="N60" s="2"/>
      <c r="O60" s="17"/>
    </row>
    <row r="61" spans="1:15" ht="30.6" x14ac:dyDescent="0.3">
      <c r="A61" s="1" t="s">
        <v>15</v>
      </c>
      <c r="B61" s="1" t="s">
        <v>16</v>
      </c>
      <c r="D61" s="1" t="s">
        <v>71</v>
      </c>
      <c r="E61" s="2" t="s">
        <v>54</v>
      </c>
      <c r="F61" s="2" t="s">
        <v>12</v>
      </c>
      <c r="G61" s="2"/>
      <c r="H61" s="2"/>
      <c r="I61" s="2"/>
      <c r="J61" s="2"/>
      <c r="K61" s="2">
        <v>36</v>
      </c>
      <c r="L61" s="2"/>
      <c r="M61" s="2"/>
      <c r="N61" s="2"/>
      <c r="O61" s="17"/>
    </row>
    <row r="62" spans="1:15" ht="18" customHeight="1" x14ac:dyDescent="0.3">
      <c r="A62" s="1" t="s">
        <v>15</v>
      </c>
      <c r="B62" s="1" t="s">
        <v>16</v>
      </c>
      <c r="D62" s="1" t="s">
        <v>72</v>
      </c>
      <c r="E62" s="2" t="s">
        <v>54</v>
      </c>
      <c r="F62" s="2" t="s">
        <v>12</v>
      </c>
      <c r="G62" s="2"/>
      <c r="H62" s="2"/>
      <c r="I62" s="2"/>
      <c r="J62" s="2"/>
      <c r="K62" s="2">
        <v>80</v>
      </c>
      <c r="L62" s="2"/>
      <c r="M62" s="2"/>
      <c r="N62" s="2"/>
      <c r="O62" s="17"/>
    </row>
    <row r="63" spans="1:15" ht="28.8" customHeight="1" x14ac:dyDescent="0.3">
      <c r="A63" s="1" t="s">
        <v>15</v>
      </c>
      <c r="B63" s="1" t="s">
        <v>16</v>
      </c>
      <c r="D63" s="1" t="s">
        <v>73</v>
      </c>
      <c r="E63" s="2" t="s">
        <v>54</v>
      </c>
      <c r="F63" s="2" t="s">
        <v>12</v>
      </c>
      <c r="K63" s="2">
        <v>1000</v>
      </c>
      <c r="O63" s="17"/>
    </row>
    <row r="64" spans="1:15" ht="30.6" x14ac:dyDescent="0.3">
      <c r="A64" s="1" t="s">
        <v>15</v>
      </c>
      <c r="B64" s="1" t="s">
        <v>16</v>
      </c>
      <c r="D64" s="13" t="s">
        <v>79</v>
      </c>
      <c r="F64" s="2" t="s">
        <v>12</v>
      </c>
      <c r="K64" s="2">
        <v>25</v>
      </c>
      <c r="O64" s="18"/>
    </row>
  </sheetData>
  <autoFilter ref="A1:N64"/>
  <mergeCells count="2">
    <mergeCell ref="O7:O10"/>
    <mergeCell ref="O58:O64"/>
  </mergeCells>
  <pageMargins left="0.7" right="0.7" top="0.75" bottom="0.75" header="0.3" footer="0.3"/>
  <pageSetup paperSize="9" scale="36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Darbalapiai</vt:lpstr>
      </vt:variant>
      <vt:variant>
        <vt:i4>1</vt:i4>
      </vt:variant>
    </vt:vector>
  </HeadingPairs>
  <TitlesOfParts>
    <vt:vector size="1" baseType="lpstr">
      <vt:lpstr>09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Matas Maciulis</dc:creator>
  <cp:lastModifiedBy>Giedrė Preikšienė</cp:lastModifiedBy>
  <cp:lastPrinted>2017-12-06T08:23:57Z</cp:lastPrinted>
  <dcterms:created xsi:type="dcterms:W3CDTF">2017-11-10T09:24:31Z</dcterms:created>
  <dcterms:modified xsi:type="dcterms:W3CDTF">2018-01-08T08:04:32Z</dcterms:modified>
</cp:coreProperties>
</file>