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120" windowWidth="23250" windowHeight="10890"/>
  </bookViews>
  <sheets>
    <sheet name="15" sheetId="1" r:id="rId1"/>
  </sheets>
  <definedNames>
    <definedName name="_xlnm._FilterDatabase" localSheetId="0" hidden="1">'15'!$A$1:$N$71</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 i="1" l="1"/>
  <c r="L6" i="1"/>
  <c r="L70" i="1"/>
  <c r="L61" i="1" l="1"/>
</calcChain>
</file>

<file path=xl/sharedStrings.xml><?xml version="1.0" encoding="utf-8"?>
<sst xmlns="http://schemas.openxmlformats.org/spreadsheetml/2006/main" count="348" uniqueCount="132">
  <si>
    <t xml:space="preserve">Asignavimų valdytojas </t>
  </si>
  <si>
    <t>Programa</t>
  </si>
  <si>
    <t>Priemonės kodas</t>
  </si>
  <si>
    <t>Priemonė</t>
  </si>
  <si>
    <t>Finansavimo šaltinis</t>
  </si>
  <si>
    <t>2017 m. patvirtintas planas. Viso</t>
  </si>
  <si>
    <t>2017 m. patvirtintas planas. Skoloms</t>
  </si>
  <si>
    <t>2017 m. patikslintas planas (2017-10-25). Viso</t>
  </si>
  <si>
    <t>2017 m. patikslintas planas (2017-10-25). Skoloms</t>
  </si>
  <si>
    <t>2018 m. poreikis. Viso</t>
  </si>
  <si>
    <t>2018 m. poreikis skoloms</t>
  </si>
  <si>
    <t>Pastabos</t>
  </si>
  <si>
    <t>01</t>
  </si>
  <si>
    <t>2018m. projektas. Viso</t>
  </si>
  <si>
    <t>2018 m. projektas. Skoloms</t>
  </si>
  <si>
    <t>Miesto ūkio ir transporto departamentas</t>
  </si>
  <si>
    <t>15 programa ,,Miesto infrastruktūros objektų plėtra“</t>
  </si>
  <si>
    <t xml:space="preserve">Projektams, finansuojamiems iš ES fondų, techninės dokumentacijos rengimui </t>
  </si>
  <si>
    <t>Nemenčinės plento rekonstrukcija nuo Kairėnų gatvės iki miesto ribos</t>
  </si>
  <si>
    <t xml:space="preserve">Nauja priemonė. Planuojama vykdyti gatvės kapitalinį remontą. Šiuo metu baigiamas rengti techninis projektas, gruodžio mėn. bus gautas statybos leidimas. 2018 metais planuojamas darbų pirkimas ir rangos darbai. Rangos darbus planuojama vykdyti per du metus. SMD kaina yra apie 23 mln. Eurų, planuojama kad didžioji projekto vykdymo dalis bus finansuojama iš Kelių priežiūros ir plėtros programos lėšų. </t>
  </si>
  <si>
    <t>Automatizuotos  šviesoforų reguliavimo ir valdymo sistemos įdiegimas</t>
  </si>
  <si>
    <t>Tęstinė priemonė. Lėšos bus naudojamos mokėjimams už Automatizuotos  šviesoforų reguliavimo ir valdymo sistemos įdiegimo ir priežiūros darbus.</t>
  </si>
  <si>
    <t>Vilniaus miesto susisiekimo infrastruktūros vystymas (priežiūra, remontas, rekonstrukcija)</t>
  </si>
  <si>
    <t>Tęstinė priemonė. Lėšos bus naudojamos iš Kelių priežiūros ir plėtros programos lėšų vykdomų gatvių ir kelių priežiūros ir  rekonstrukcijos, eismo saugumo priemonių įrengimo ir kitų objektų netinkamoms išlaidoms finansuoti</t>
  </si>
  <si>
    <t>Projektas baigtas</t>
  </si>
  <si>
    <t>Vilniaus g. kapitalinis remontas</t>
  </si>
  <si>
    <t>Susisiekimo infrastruktūros projektavimas</t>
  </si>
  <si>
    <t>Tęstinė priemonė. Lėšos bus naudojamos susisiekimo infrastruktūros (gatvių, šaligatvių, lietaus apšvietimo tinklo) techninių projektų užsakymui.</t>
  </si>
  <si>
    <t>Santaros gatvės statyba</t>
  </si>
  <si>
    <t>Baseino infrastruktūros prie A.Kulviečio mokyklos sutvarkymas</t>
  </si>
  <si>
    <t>Tęstinė priemonė. Lėšos bus naudojamos susisiekimo infrastruktūros prie statomo baseino prie A. Kulviečio mokyklos sutvarkymui.</t>
  </si>
  <si>
    <t>Neries krantinės sutvarkymas</t>
  </si>
  <si>
    <t>Paminklo dr. Jonui Basanavičiui pastatymas ir aikštės prie Lietuvos nacionalinės filharmonijos sutvarkymas</t>
  </si>
  <si>
    <t>Tęstinė priemonė. Planuojama pastatyti paminklą dr.  J. Basanavičiui ir sutvarkyti aikštę prie Lietuvos nacionalinės filharmonijos.</t>
  </si>
  <si>
    <t>Vilniaus miestio kapinių statinių remontas ir plėtimas</t>
  </si>
  <si>
    <t>Lėšos bus naudojamos miesto kapinių  tvorų, vartų, administracinių pastatų, vandens sistemų remontui</t>
  </si>
  <si>
    <t>Vilniaus senųjų žydų kapinių Olandų gatvėje sutvarkymas</t>
  </si>
  <si>
    <t xml:space="preserve"> Tęstinė priemonė. Lėšos reikalingos Vilniaus senųjų žydų kapinių Olandų gatvėje  techninio projekto įgyvendinimui, teritorijų Olandų ir Rinktinės gatvėse sutvarkymui, atvežus iš UAB "Vilniaus žaluma" saugomus ir  atrinktus antkapinius paminklus.</t>
  </si>
  <si>
    <t>Lukiškių aikštės sutvarkymo darbai su techninio darbo projekto parengimu ir projekto vykdymo priežiūra (I etapas)</t>
  </si>
  <si>
    <t>Lėšos reikalingos apmokėti už Lukiškių aikštės sutvarkymo darbus. 2016-2017 metais Vyriausybė skyrė 2,1 mln. Eurų aikštės sutvarkymui.</t>
  </si>
  <si>
    <t>Ekologiško viešojo transporto plėtojimas; ekologiškų transporto priemonių įsigijimas</t>
  </si>
  <si>
    <t>AB Vilniaus šilumos tinklai įstatinio kapitalo didinimui</t>
  </si>
  <si>
    <t>Priemonė nebus vykdoma.</t>
  </si>
  <si>
    <t>Valstybinio Sapiegų parko tvarkymas ir pritaikymas lankymui ir tausojančiam naudojimui</t>
  </si>
  <si>
    <t xml:space="preserve">Tęstinė priemonė. Vadovaujantis 2015 m. birželio 19 d. LR Vidaus reikalų ministro įsakymu Nr. 1V-513 " DĖL VILNIAUS MIESTO INTEGRUOTOS TERITORIJOS VYSTYMO PROGRAMOS PATVIRTINIMO"  patvirtinta Vilniaus miesto integruotų teritorijų vystymo programa ir įgyvendinant   2014–2020 metų Europos Sąjungos struktūrinių fondų investicijų veiksmų programą, vykdomi parengiamieji darbai, siekiant gauti ES finansavimą: rengiami projektiniai pasiūlymai, investicinis  projektas, teikiamos paraiškos Centrinei projektų valdymo agentūrai, rengiamas techninis projektas.   Patvirtinus finansavimą bus skelbiamas viešasis pirkimas rangos darbams atlikti.  </t>
  </si>
  <si>
    <t>Žirmūnų rekreacinių dviračių trasų, jų jungčių, saugos ir kitos infrastruktūros įrengimas palei Žalgirio, Minties, Rinktinės gatves</t>
  </si>
  <si>
    <t>Aukštaičių gatvės įrengimas ir įvažiavimo į Drujos g. ir Paupio g. rekonstravimas</t>
  </si>
  <si>
    <t>Centrinės gatvės bulvaro su rekreacine įranga įrengimas Paplaujos rajone</t>
  </si>
  <si>
    <t>Dviračių turizmo trasų ir maršrutų (jungčių su Trakų ir Vilniaus rajonų savivaldybėmis) ženklinimas (įgyvendinama su Vilniaus, Trakų, Širvintų rajonų savivaldybėmis)</t>
  </si>
  <si>
    <t>Tęstinė priemonė. ES finansavimas gautas. Projektas bus įgyvendinamas su Trakų ir Vilniaus raj. savivaldybėmis. Dviračių trasa suplanuota  Vilniaus miesto dviračių takų specialiajame plane.  Numatomi rangos darbai  2018-2019 m.</t>
  </si>
  <si>
    <t>Vilniaus miesto savivaldybės elektromobilių įkrovos aikštelių plėtra</t>
  </si>
  <si>
    <t>Tęstinė priemonė. Parengtos konkurso sąlygos krovos įrenginių pastatymui. Paraiškos pateikimas atidėtas iki 2018 m. balandžio 1 d., nes Lietuvos automobilių kelių direkcija vykdys centralizuotą įrangos pirkimą.</t>
  </si>
  <si>
    <t>Gamtinės Neries senvagės kraštovaizdžio arealų būklės atkūrimas (tarp Linkmenų ir Geležinio Vilko gatvių)</t>
  </si>
  <si>
    <t>Tęstinė priemonė. ES finansavimas gautas.  Techninis projektas parengtas, ruošiamasi  atlikti viešųjų pirkimų procedūras rangos darbams atlikti. Darbus planuojama pradėti 2018 metų III ketvirtyje.</t>
  </si>
  <si>
    <t>Geležinio Vilko lietaus nuotekynės kolektoriaus rekonstrukcija su kaupyklų-valyklų ir taršos monitoringo mazgų įrengimu</t>
  </si>
  <si>
    <t>Tęstinė priemonė. Vyksta viešųjų pirkimų procedūros rangovui parinkti.  Numatomi rangos darbai nuo 2018 iki 2019 m, projektas finansuojamas ES lėšomis.</t>
  </si>
  <si>
    <t>Giedraičių ir kitų Šnipiškių gatvių tarp Lvovo ir Žalgirio gatvių rekonstravimas, įrengiant  modernias  eismo saugos priemones</t>
  </si>
  <si>
    <t>Karoliniškių lietaus nuotekų valymo įrenginių rekonstrukcija</t>
  </si>
  <si>
    <t>Tęstinė priemonė. 2017-08-28 pasirašyta rangos darbų sutartis. Vyksta projektavimo darbai. Iki 2018 metų pradžios rangovas planuoja ekspertizės atlikimui pateikti parengtą techninį projektą ir iki 2018-04-01  gauti statybos leidimą. Sutarties įgyvendinimo trukmė  planuojama iki 2019-11-17. Projektas įgyvendinamas ES  lėšomis.</t>
  </si>
  <si>
    <t>Kernavės g. nuo Žalgirio g. iki Lvovo g. rekonstrukcija, įrengiant modernias eismo saugos priemones</t>
  </si>
  <si>
    <t>Kompleksinis gyvenamojo rajono kvartalo Žirmūnų, Minties, Tuskulėnų gatvių trikampyje, toliau – „Žirmūnų trikampis“ bendrai naudojamų teritorijų ir viešosios infrastruktūros atnaujinimas</t>
  </si>
  <si>
    <t xml:space="preserve">Tęstinė priemonė. Vyksta parengiamieji darbai, siekiant gauti ES finansavimą: rengiami projektiniai pasiūlymai, investicinis  projektas, teikiamos paraiškos Centrinei projektų valdymo agentūrai, rengiamas techninis projektas. Patvirtinus finansavimą, bus skelbiamas viešasis pirkimas rangos darbams atlikti. </t>
  </si>
  <si>
    <t>Kultūrinį-istorinį reformacijos paveldą reprezentuojančio Reformatų sodo atkūrimas ir sutvarkymas</t>
  </si>
  <si>
    <t>Tęstinė priemonė. ES finansavimas gautas.  Parengus techninį projektą, bus vykdomos viešųjų pirkimų procedūros rangos darbams atlikti. Darbus planuojama pradėti 2018 metų III ketvirtyje.</t>
  </si>
  <si>
    <t>Misionierių sodų atkūrimas</t>
  </si>
  <si>
    <t>Tęstinė priemonė. ES finansavimas gautas.  Parengus techninį projektą bus vykdomos viešųjų pirkimų procedūros rangos darbams atlikti. Darbus planuojama pradėti 2018 metų III ketvirtyje.</t>
  </si>
  <si>
    <t>Naujamiesčio dviračių trasų, jų jungčių, saugos ir kitos infrastruktūros įrengimas palei J. Tumo-Vaižganto, V. Kudirkos, M. Valančiaus, V. Mykolaičio-Putino, Švitrigailos, Geležinkelio, Pylimo, Drujos gatves</t>
  </si>
  <si>
    <t xml:space="preserve">Tęstinė priemonė. Vyksta parengiamieji darbai, siekiant gauti ES finansavimą: rengiami projektiniai pasiūlymai, investicinis  projektas, teikiamos paraiškos Centrinei projektų valdymo agentūrai, rengiamas techninis projektas. Patvirtinus finansavimą, bus skelbiamas viešasis pirkimas rangos darbams atlikti.  
</t>
  </si>
  <si>
    <t>Neries krantinių modernizavimas, sukuriant inovatyvias erdves kūrybai, sąlygas aktyviam poilsiui, sveikatingumo renginiams Šiaurinėje teritorijoje</t>
  </si>
  <si>
    <t>Neries krantinių rekonstrukcija ir rekreacinės laivybos prieplaukų įrengimas Šiaurinėje teritorijoje</t>
  </si>
  <si>
    <t xml:space="preserve">Tęstinė priemonė. Vyksta parengiamieji darbai, siekiant gauti ES finansavimą: rengiami projektiniai pasiūlymai, investicinis  projektas, teikiamos paraiškos Centrinei projektų valdymo agentūrai, rengiamas techninis projektas. Patvirtinus finansavimą, bus skelbiamas viešasis pirkimas rangos darbams atlikti.  </t>
  </si>
  <si>
    <t>Neries senvagės rekreacinės infrastruktūros įrengimas su aktyvaus poilsio ir pėsčiųjų bei dviračių trasomis</t>
  </si>
  <si>
    <t>Neries slėnio rekreacinės paskirties takų ir  jų jungčių, saugos ir kitos infrastruktūros įrengimas</t>
  </si>
  <si>
    <t>Rajoninių viešųjų erdvių su minimalia rekreacine infrastruktūra formavimas „Žirmūnų trikampyje“</t>
  </si>
  <si>
    <t>Vilniaus miesto oro kokybės gerinimas (Specialiosios gatvių dangų valymo technikos ir priemonių įsigijimas, siekiant mažinti oro taršą nuo gatvių; oro taršos modeliavimo įrangos atnaujinimas ir palaikymas; oro kokybės valdymo priemonių planavimas)</t>
  </si>
  <si>
    <t>T.Narbuto–Saltoniškių gatvių lietaus nuotekynės rekonstrukcija su valyklos ir taršos monitoringo mazgo įrengimu</t>
  </si>
  <si>
    <t>Tęstinė priemonė. Vyksta viešųjų pirkimų procedūros rangovui parinkti.  Numatomi rangos darbai nuo 2018 iki 2019 m. gruodžio mėn, projektas finansuojamas ES lėšomis</t>
  </si>
  <si>
    <t>Lietaus nuotekynės įrengimas Šeškinės komplekso prieigose</t>
  </si>
  <si>
    <t>Valstybinio Trakų Vokės parko tvarkymas ir pritaikymas lankymui ir tausojančiam naudojimui</t>
  </si>
  <si>
    <t>Viešųjų erdvių tvarkymas Pietinėje tikslinėje teritorijoje prie rekonstruojamų Aukštaičių, Paupio ir Drujos gatvių</t>
  </si>
  <si>
    <t>Tęstinė priemonė. ES lėšų finansavimas gautas, pradėtos viešojo pirkimo rangos darbams atlikti procedūros. Įgyvendinus projektą bus rekonstruota/ atnaujinta  0,451 km gatvių, bendras naujai nutiestų kelių ilgis – 1,227 km. Numatomi rangos darbai  planuojami baigti  iki 2019 m. sausio mėn. Projektas finansuojamas ES lėšomis.</t>
  </si>
  <si>
    <t>Vilniaus istorinių  Rasų kapinių, koplyčių, tvorų, atskirų paminklų tvarkyba</t>
  </si>
  <si>
    <t>Vilniaus miesto darnaus judumo plano rengimas</t>
  </si>
  <si>
    <t>Tęstinė priemonė. Esamos judumo situacijos Vilniaus miesto savivaldybės teritorijoje analizė, judumo veiksmų plano iki 2020 metų parengimas,  visuomenės supažindinimas su  judumo savivaldybės teritorijoje alternatyvomis iki 2030 metų.  Pilnai parengtą ir suderintą judumo planą,  gavus Darnaus judumo mieste plano komisijos darnaus judumo mieste planų techninėms užduotims ir planams derinti protokoliniu sprendimu suderintą teigiamą išvadą, teikti tvirtinti Vilniaus miesto savivaldybės Tarybai.</t>
  </si>
  <si>
    <t>Vilniaus miesto lietaus nuotekynės tinklų inventorizavimas, duomenų skaitmenizavimas ir registravimas</t>
  </si>
  <si>
    <t>Tęstinė priemonė. Vyksta viešųjų pirkimų procedūros rangovui parinkti.  Numatomi rangos darbai nuo 2018 m. iki 2019 m. Projektas finansuojamas ES lėšomis</t>
  </si>
  <si>
    <t>Vilnios pakrančių tvarkymas Pietinėje tikslinėje teritorijoje, įrengiant reikiamą rekreacinę infrastruktūrą, dviračių, pėsčiųjų takus, pėsčiųjų tiltą</t>
  </si>
  <si>
    <t>Žirmūnų dviračių  trasų, jų jungčių, saugos ir kitos infrastruktūros įrengimas palei Ozo, P. Lukšio, Apkasų, Ulonų ir Žirmūnų gatves (4,8 km)</t>
  </si>
  <si>
    <t>Žvėryno dviračių trasų, jų jungčių, saugos ir kitos infrastruktūros įrengimas palei A. Mickevičiaus, Birutės, Lenktąją, Latgalių, Paribio, Pieninės, Saltoniškių, Liepyno ir T. Narbuto gatves (5,1 km)</t>
  </si>
  <si>
    <t>Lazdynų sveikatinimo centro prieigų aplinkos sutvarkymas</t>
  </si>
  <si>
    <t>Japoniško sodo įkūrimas teritorijoje prie Lvovo ir Geležinio Vilko g.</t>
  </si>
  <si>
    <t>Dviračių tako T. Narbuto gatvėje nuo Pilaitės pr. iki Konstitucijos pr. statyba</t>
  </si>
  <si>
    <t>Dviračių tako nuo Ukmergės g. iki Konstitucijos pr. statyba</t>
  </si>
  <si>
    <t>Viešųjų erdvių tvarkymas Šiaurinėje tikslinėje teritorijoje tarp Giedraičių g. ir Kintų g., ir prie Giedraičų g.</t>
  </si>
  <si>
    <t>Dviračių takų su rekreacine infrastruktūra įrengimas Algirdo, V.Mykolaičio-Putino, Geležinkelio, Dariaus ir Girėno gatvėse“  Pietinėje ITV teritorijoje</t>
  </si>
  <si>
    <t xml:space="preserve">Vyksta parengiamieji darbai, siekiant gauti ES finansavimą: rengiami projektiniai pasiūlymai, investicinis  projektas, teikiamos paraiškos Centrinei projektų valdymo agentūrai, rengiamas techninis projektas. Patvirtinus finansavimą bus skelbiamas viešasis pirkimas rangos darbams atlikti.  </t>
  </si>
  <si>
    <t>Naujamiesčio viešųjų erdvių tvarkymas (Vingrių šaltinio skveras ir Amatų g.)</t>
  </si>
  <si>
    <t xml:space="preserve"> Vyksta parengiamieji darbai, siekiant gauti ES finansavimą: rengiami projektiniai pasiūlymai, investicinis  projektas, teikiamos paraiškos Centrinei projektų valdymo agentūrai, rengiamas techninis projektas. Patvirtinus finansavimą bus skelbiamas viešasis pirkimas rangos darbams atlikti.  </t>
  </si>
  <si>
    <t>Šiaurinės gatvės statyba</t>
  </si>
  <si>
    <t>Turto departamentas</t>
  </si>
  <si>
    <t>Programa tęstinė. Lėšos naudojamos žemės išpirkimui, perėmimui Savivaldybės funkcijoms įgyvendinti. Padidėjęs lėšų poreikis paskaičiuotas įvertinus numatytus perimti žemės sklypus.</t>
  </si>
  <si>
    <t xml:space="preserve">Programa tęstinė. Lėšos naudojamos žemės perėmimui Vakarinio aplinkkelio III etapo įgyvendinimui. </t>
  </si>
  <si>
    <t>Miesto investicinių objektų parengimo programa (žemės ir kito nekilnojamojo turto perėmimas Savivaldybės reikmėms) (investicinė programa)</t>
  </si>
  <si>
    <t>Miesto investicinių objektų parengimo programa (žemės ir kito nekilnojamojo turto perėmimas Vakarinio aplinkkelio III etapo įgyvendinimui) (investicinė programa)</t>
  </si>
  <si>
    <t>Vingio parko estrados renovacija</t>
  </si>
  <si>
    <t xml:space="preserve">Nauja priemonė. </t>
  </si>
  <si>
    <t>Pilaitės prospekto statyba</t>
  </si>
  <si>
    <t>Antžeminių automobilių stovėjimo aikštelių įrengimas ir išplėtimas</t>
  </si>
  <si>
    <t>Tęstinė priemonė. Lėšos bus naudojamos apmokėti už Santaros gatvės įrengimo  darbus, dalis lėšų prašoma iš Kelių priežiūros ir plėtros programos.</t>
  </si>
  <si>
    <t>Tęstinė priemonė. Lėšos numatytos kaip 15 proc. kofinansavimo dalis, įsigyjant ekologiškas viešojo transporto priemones pagal 2014–2020 metų ES fondų investicijų  veiksmų programos 4 prioriteto „Energijos efektyvumo ir atsinaujinančių išteklių energijos gamybos ir naudojimo skatinimas“ priemonę 04.5.1-TID-R-518 „Vietinio susisiekimo viešojo transporto priemonių  parko atnaujinimas“. Per projekto 2017-2019 m. įgyvendinimo laikotarpį numatoma gauti 13.455,0 tūkst. Eur ES lėšų, VMS lėšų dalis 2.374,3 tūkst. Eur. 2018 metams šios priemonės vykdymui planuojamos ir skolintos lėšos</t>
  </si>
  <si>
    <t>Susisiekimo optimizavimas pagal darnaus judumo principus Šeškinės daugiafunkcio komplekso prieigose, įrengiant tam tinkamą infrastruktūrą  su inžinerinėmis komunikacijomis</t>
  </si>
  <si>
    <t>13</t>
  </si>
  <si>
    <t>Transeuropinio tinklo jungtis - Vilniaus miesto vakarinio aplinkkelio III etapas (nuo Ozo g.)(statyba)</t>
  </si>
  <si>
    <t>Giedraičių, Kernavės gatvių, Šiaurinės gatvės, Žirmūnų g. ir Liepkalnio g. sankryžos rekonstrukcijos, Narbuto g. dviračių tako įrengimo ir kitų projektų techninės dokumentacijos parengimui/ tikslinimui  paraiškoms ES paramai gauti</t>
  </si>
  <si>
    <t xml:space="preserve">Tęstinė priemonė. Vyksta parengiamieji darbai, siekiant gauti ES finansavimą: rengiami projektiniai pasiūlymai, investicinis  projektas, teikiamos paraiškos Centrinei projektų valdymo agentūrai, rengiamas techninis projektas. Patvirtinus finansavimą 2018 m. bus skelbiamas viešasis pirkimas rangos darbams atlikti.  </t>
  </si>
  <si>
    <t>Tęstinė priemonė. Pasirašyta rangos sutartis, vyksta rangos darbai. Darbus planuojam baigti 2019 m. Teikiama paraiška dėl Europos Sąjungos investicijų gavimo. Sutartį dėl ES finansavimo planuojama pasirašyti 2018 m. vasario mėn.</t>
  </si>
  <si>
    <t xml:space="preserve">Tęstinė priemonė. Vyksta parengiamieji darbai, siekiant gauti ES finansavimą: rengiami projektiniai pasiūlymai, investicinis  projektas, teikiamos paraiškos Centrinei projektų valdymo agentūrai, rengiamas techninis projektas. Patvirtinus finansavimą 2018 metais bus skelbiamas viešasis pirkimas rangos darbams atlikti.  </t>
  </si>
  <si>
    <t>Tęstinė priemonė. Vyksta parengiamieji darbai, siekiant gauti ES finansavimą: rengiami projektiniai pasiūlymai, investicinis  projektas, teikiamos paraiškos Transporto investicijų direkcijai, rengiamas techninis projektas. Patvirtinus finansavimą 2018 m. I ketv. bus skelbiamas viešasis pirkimas rangos darbams atlikti.</t>
  </si>
  <si>
    <t>Tęstinė priemonė. Vyksta parengiamieji darbai, siekiant gauti ES finansavimą: rengiami projektiniai pasiūlymai, investicinis  projektas, teikiamos paraiškos Transporto investicijų direkcijai, tikslinamas techninis projektas. Patvirtinus finansavimą 2018 m. III ketv, bus skelbiamas viešasis pirkimas rangos darbams atlikti. Darbus planuojama pradėti 2019 metų I ketv.</t>
  </si>
  <si>
    <t>Tęstinė priemonė. ES finansavimas gautas.  Parengus techninį projektą, 2018 m. I ketv.bus pradėtos viešųjų pirkimų procedūros rangos darbams atlikti. Darbus planuojama pradėti 2018 metų III ketv, baigti 2019 m. IV ketv.</t>
  </si>
  <si>
    <t>Tęstinė priemonė. ES finansavimas gautas.  Parengus techninį projektą 2018 m. I ketv. bus pradėtos viešųjų pirkimų procedūros rangos darbams atlikti. Darbus planuojama pradėti 2018 metų III ketvirtyje.</t>
  </si>
  <si>
    <t>Tęstinė priemonė. Numatoma pirkti 7 gatvių šlavimo ir 3 daugiafunkcines hidrodinamines mašinas. Projektas finansuojamas ES investicijomis, finansavimas gautas. Vyksta viešieji pirkimai. Pirkimo sutartis planuojama sudaryti 2018 m. I ketv.</t>
  </si>
  <si>
    <t>Tęstinė priemonė.  Projektas pradėtas vykdyti 2017 metų rugsėjo mėnesį, vyksta rangos darbai, finansuojamas ES lėšomis, planuojama įgyvendinti iki 2019 metų pabaigos</t>
  </si>
  <si>
    <t>Tęstinė priemonė. Vyksta susisiekimo infrastruktūros projektavimo prie Lazdynų baseino parengiamieji darbai. Viešieji pirkimai planuojami 2018 m. III ketv.</t>
  </si>
  <si>
    <t>Tęstinė priemonė. Vyksta projektavimas. Pirkimus planuojama pradėti 2018 m. I ketv. Darbus planuojama pradėti 2018 m. IV ketv. Numatoma darbus atlikti iki 2019 metų pabaigos.</t>
  </si>
  <si>
    <t xml:space="preserve">Tęstinė priemonė. Rengiamas techninis  projekas. Baigti projektavimą planuojama 2018 m. IV ketv. Patvirtinus finansavimą, 2019 m. I ketv. bus skelbiamas viešasis pirkimas rangos darbams atlikti.  </t>
  </si>
  <si>
    <t xml:space="preserve">Vyksta parengiamieji darbai, siekiant gauti ES finansavimą: rengiami projektiniai pasiūlymai, investicinis  projektas, teikiamos paraiškos Centrinei projektų valdymo agentūrai, rengiamas techninis projektas. Patvirtinus finansavimą, 2018 m. IIIketv. bus skelbiamas viešasis pirkimas rangos darbams atlikti.  </t>
  </si>
  <si>
    <t>Nauja priemonė. 2018 metų antrame pusmetyje planuojama pradėti  Šiaurinės gatvės statybą. Šiaurinės gatvės nuo Kairėnų g. iki miesto ribos rekonstravimo techninis projektas bus parengtas iki 2018-03-30. Planuojama pradėti viešuosius pirkimus 2018 m. II ketv.Projektas bus įgyvendintas ES lėšomis, preliminari statybos kaina 38.5 mln. eur.</t>
  </si>
  <si>
    <t>Tauro kalno parko ir Liuteronų sodų  tvarkymas  Pietinėje tikslinėje teritorijoje.</t>
  </si>
  <si>
    <t>Savičiaus-Bokšto-Išganytojo g. rekonstrukcija</t>
  </si>
  <si>
    <t>Skolai už Algirdo g. 48 išpirkimą apmokėti.</t>
  </si>
  <si>
    <t>Viešosios erdvės tvarkymas  Pietinėje tikslinėje teritorijoje  prie Amatų gatvės.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</si>
</sst>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186"/>
      <scheme val="minor"/>
    </font>
    <font>
      <sz val="8"/>
      <color theme="1"/>
      <name val="Times New Roman"/>
      <family val="1"/>
      <charset val="186"/>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0" xfId="0" applyFont="1"/>
    <xf numFmtId="0" fontId="1" fillId="0" borderId="0" xfId="0" applyFont="1" applyAlignment="1">
      <alignment wrapText="1"/>
    </xf>
    <xf numFmtId="0" fontId="1" fillId="0" borderId="1" xfId="0" applyFont="1" applyBorder="1" applyAlignment="1">
      <alignment wrapText="1"/>
    </xf>
    <xf numFmtId="0" fontId="1" fillId="0" borderId="1" xfId="0" applyFont="1" applyBorder="1"/>
    <xf numFmtId="0" fontId="1" fillId="0" borderId="1" xfId="0" applyFont="1" applyBorder="1" applyAlignment="1">
      <alignment horizontal="left"/>
    </xf>
    <xf numFmtId="0" fontId="1" fillId="0" borderId="1" xfId="0" applyFont="1" applyFill="1" applyBorder="1"/>
    <xf numFmtId="49" fontId="1" fillId="0" borderId="1" xfId="0" applyNumberFormat="1" applyFont="1" applyBorder="1"/>
    <xf numFmtId="0" fontId="1" fillId="0" borderId="1" xfId="0" applyFont="1" applyFill="1" applyBorder="1" applyAlignment="1">
      <alignment vertical="top" wrapText="1"/>
    </xf>
    <xf numFmtId="0" fontId="1" fillId="0" borderId="1" xfId="0" quotePrefix="1" applyFont="1" applyBorder="1"/>
    <xf numFmtId="0" fontId="1" fillId="0" borderId="1" xfId="0" applyFont="1" applyFill="1" applyBorder="1" applyAlignment="1">
      <alignment wrapText="1"/>
    </xf>
    <xf numFmtId="0" fontId="1" fillId="0" borderId="1" xfId="0" applyFont="1" applyFill="1" applyBorder="1" applyAlignment="1">
      <alignment vertical="center" wrapText="1"/>
    </xf>
  </cellXfs>
  <cellStyles count="1">
    <cellStyle name="Įprastas"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71"/>
  <sheetViews>
    <sheetView tabSelected="1" topLeftCell="A58" workbookViewId="0">
      <selection activeCell="B80" sqref="B80"/>
    </sheetView>
  </sheetViews>
  <sheetFormatPr defaultColWidth="9.140625" defaultRowHeight="11.25" x14ac:dyDescent="0.2"/>
  <cols>
    <col min="1" max="1" width="22.85546875" style="1" customWidth="1"/>
    <col min="2" max="2" width="25.7109375" style="1" customWidth="1"/>
    <col min="3" max="3" width="19.42578125" style="1" customWidth="1"/>
    <col min="4" max="4" width="30.5703125" style="2" customWidth="1"/>
    <col min="5" max="9" width="9.140625" style="1"/>
    <col min="10" max="10" width="8.5703125" style="1" customWidth="1"/>
    <col min="11" max="11" width="14.140625" style="1" customWidth="1"/>
    <col min="12" max="12" width="14.85546875" style="1" customWidth="1"/>
    <col min="13" max="13" width="12" style="1" customWidth="1"/>
    <col min="14" max="14" width="62.85546875" style="2" customWidth="1"/>
    <col min="15" max="16384" width="9.140625" style="1"/>
  </cols>
  <sheetData>
    <row r="1" spans="1:14" s="2" customFormat="1" ht="67.5" x14ac:dyDescent="0.2">
      <c r="A1" s="3" t="s">
        <v>0</v>
      </c>
      <c r="B1" s="3" t="s">
        <v>1</v>
      </c>
      <c r="C1" s="3" t="s">
        <v>2</v>
      </c>
      <c r="D1" s="3" t="s">
        <v>3</v>
      </c>
      <c r="E1" s="3" t="s">
        <v>4</v>
      </c>
      <c r="F1" s="3" t="s">
        <v>5</v>
      </c>
      <c r="G1" s="3" t="s">
        <v>6</v>
      </c>
      <c r="H1" s="3" t="s">
        <v>7</v>
      </c>
      <c r="I1" s="3" t="s">
        <v>8</v>
      </c>
      <c r="J1" s="3" t="s">
        <v>9</v>
      </c>
      <c r="K1" s="3" t="s">
        <v>10</v>
      </c>
      <c r="L1" s="3" t="s">
        <v>13</v>
      </c>
      <c r="M1" s="3" t="s">
        <v>14</v>
      </c>
      <c r="N1" s="3" t="s">
        <v>11</v>
      </c>
    </row>
    <row r="2" spans="1:14" ht="33.75" x14ac:dyDescent="0.2">
      <c r="A2" s="4" t="s">
        <v>15</v>
      </c>
      <c r="B2" s="4" t="s">
        <v>16</v>
      </c>
      <c r="C2" s="4">
        <v>15010112002</v>
      </c>
      <c r="D2" s="3" t="s">
        <v>17</v>
      </c>
      <c r="E2" s="4" t="s">
        <v>12</v>
      </c>
      <c r="F2" s="4">
        <v>50</v>
      </c>
      <c r="G2" s="4"/>
      <c r="H2" s="4">
        <v>50</v>
      </c>
      <c r="I2" s="4"/>
      <c r="J2" s="4">
        <v>100</v>
      </c>
      <c r="K2" s="4">
        <v>3.7</v>
      </c>
      <c r="L2" s="4">
        <v>50</v>
      </c>
      <c r="M2" s="4">
        <v>3.7</v>
      </c>
      <c r="N2" s="3" t="s">
        <v>113</v>
      </c>
    </row>
    <row r="3" spans="1:14" ht="56.25" x14ac:dyDescent="0.2">
      <c r="A3" s="4" t="s">
        <v>15</v>
      </c>
      <c r="B3" s="4" t="s">
        <v>16</v>
      </c>
      <c r="C3" s="4">
        <v>15010113</v>
      </c>
      <c r="D3" s="3" t="s">
        <v>18</v>
      </c>
      <c r="E3" s="4" t="s">
        <v>12</v>
      </c>
      <c r="F3" s="4"/>
      <c r="G3" s="4"/>
      <c r="H3" s="4"/>
      <c r="I3" s="4"/>
      <c r="J3" s="4">
        <v>1000</v>
      </c>
      <c r="K3" s="4"/>
      <c r="L3" s="4">
        <v>1000</v>
      </c>
      <c r="M3" s="4"/>
      <c r="N3" s="3" t="s">
        <v>19</v>
      </c>
    </row>
    <row r="4" spans="1:14" ht="33.75" hidden="1" x14ac:dyDescent="0.2">
      <c r="A4" s="4" t="s">
        <v>15</v>
      </c>
      <c r="B4" s="4" t="s">
        <v>16</v>
      </c>
      <c r="C4" s="4">
        <v>15010116002</v>
      </c>
      <c r="D4" s="3" t="s">
        <v>112</v>
      </c>
      <c r="E4" s="5">
        <v>13</v>
      </c>
      <c r="F4" s="4">
        <v>8469.2999999999993</v>
      </c>
      <c r="G4" s="4"/>
      <c r="H4" s="4">
        <v>7969.3</v>
      </c>
      <c r="I4" s="4">
        <v>1979.5</v>
      </c>
      <c r="J4" s="4"/>
      <c r="K4" s="4"/>
      <c r="L4" s="4"/>
      <c r="M4" s="4"/>
      <c r="N4" s="3"/>
    </row>
    <row r="5" spans="1:14" ht="22.5" x14ac:dyDescent="0.2">
      <c r="A5" s="4" t="s">
        <v>15</v>
      </c>
      <c r="B5" s="4" t="s">
        <v>16</v>
      </c>
      <c r="C5" s="4">
        <v>15010203001</v>
      </c>
      <c r="D5" s="3" t="s">
        <v>20</v>
      </c>
      <c r="E5" s="4" t="s">
        <v>12</v>
      </c>
      <c r="F5" s="4">
        <v>6270.2</v>
      </c>
      <c r="G5" s="4"/>
      <c r="H5" s="4">
        <v>5880.2</v>
      </c>
      <c r="I5" s="4">
        <v>224.7</v>
      </c>
      <c r="J5" s="4">
        <v>6270.2</v>
      </c>
      <c r="K5" s="4">
        <v>831</v>
      </c>
      <c r="L5" s="4">
        <v>6270.2</v>
      </c>
      <c r="M5" s="4">
        <f>804.2+26.8</f>
        <v>831</v>
      </c>
      <c r="N5" s="3" t="s">
        <v>21</v>
      </c>
    </row>
    <row r="6" spans="1:14" ht="33.75" x14ac:dyDescent="0.2">
      <c r="A6" s="4" t="s">
        <v>15</v>
      </c>
      <c r="B6" s="4" t="s">
        <v>16</v>
      </c>
      <c r="C6" s="4">
        <v>15010325001</v>
      </c>
      <c r="D6" s="3" t="s">
        <v>22</v>
      </c>
      <c r="E6" s="4" t="s">
        <v>12</v>
      </c>
      <c r="F6" s="4">
        <v>450</v>
      </c>
      <c r="G6" s="4"/>
      <c r="H6" s="4">
        <v>450</v>
      </c>
      <c r="I6" s="4">
        <v>214.7</v>
      </c>
      <c r="J6" s="4">
        <v>4100</v>
      </c>
      <c r="K6" s="4">
        <v>1300</v>
      </c>
      <c r="L6" s="4">
        <f>4194.2-50-100</f>
        <v>4044.2</v>
      </c>
      <c r="M6" s="4">
        <v>1300</v>
      </c>
      <c r="N6" s="3" t="s">
        <v>23</v>
      </c>
    </row>
    <row r="7" spans="1:14" ht="33.75" hidden="1" x14ac:dyDescent="0.2">
      <c r="A7" s="4" t="s">
        <v>15</v>
      </c>
      <c r="B7" s="4" t="s">
        <v>16</v>
      </c>
      <c r="C7" s="4">
        <v>15010325001</v>
      </c>
      <c r="D7" s="3" t="s">
        <v>22</v>
      </c>
      <c r="E7" s="5">
        <v>28</v>
      </c>
      <c r="F7" s="4"/>
      <c r="G7" s="4"/>
      <c r="H7" s="4"/>
      <c r="I7" s="4"/>
      <c r="J7" s="4">
        <v>387</v>
      </c>
      <c r="K7" s="4"/>
      <c r="L7" s="4">
        <v>289</v>
      </c>
      <c r="M7" s="4"/>
      <c r="N7" s="3"/>
    </row>
    <row r="8" spans="1:14" ht="22.5" x14ac:dyDescent="0.2">
      <c r="A8" s="4" t="s">
        <v>15</v>
      </c>
      <c r="B8" s="4" t="s">
        <v>16</v>
      </c>
      <c r="C8" s="4">
        <v>15010325007</v>
      </c>
      <c r="D8" s="3" t="s">
        <v>129</v>
      </c>
      <c r="E8" s="4" t="s">
        <v>12</v>
      </c>
      <c r="F8" s="4">
        <v>100</v>
      </c>
      <c r="G8" s="4"/>
      <c r="H8" s="4">
        <v>100</v>
      </c>
      <c r="I8" s="4">
        <v>12.4</v>
      </c>
      <c r="J8" s="4"/>
      <c r="K8" s="4"/>
      <c r="L8" s="4"/>
      <c r="M8" s="4"/>
      <c r="N8" s="3" t="s">
        <v>24</v>
      </c>
    </row>
    <row r="9" spans="1:14" x14ac:dyDescent="0.2">
      <c r="A9" s="4" t="s">
        <v>15</v>
      </c>
      <c r="B9" s="4" t="s">
        <v>16</v>
      </c>
      <c r="C9" s="4">
        <v>15010325008</v>
      </c>
      <c r="D9" s="3" t="s">
        <v>25</v>
      </c>
      <c r="E9" s="4" t="s">
        <v>12</v>
      </c>
      <c r="F9" s="4">
        <v>100</v>
      </c>
      <c r="G9" s="4"/>
      <c r="H9" s="4">
        <v>408</v>
      </c>
      <c r="I9" s="4">
        <v>80.099999999999994</v>
      </c>
      <c r="J9" s="4"/>
      <c r="K9" s="4"/>
      <c r="L9" s="4"/>
      <c r="M9" s="4"/>
      <c r="N9" s="3" t="s">
        <v>24</v>
      </c>
    </row>
    <row r="10" spans="1:14" ht="22.5" x14ac:dyDescent="0.2">
      <c r="A10" s="4" t="s">
        <v>15</v>
      </c>
      <c r="B10" s="4" t="s">
        <v>16</v>
      </c>
      <c r="C10" s="4">
        <v>15010355001</v>
      </c>
      <c r="D10" s="3" t="s">
        <v>26</v>
      </c>
      <c r="E10" s="4" t="s">
        <v>12</v>
      </c>
      <c r="F10" s="4">
        <v>700</v>
      </c>
      <c r="G10" s="4"/>
      <c r="H10" s="4">
        <v>786.5</v>
      </c>
      <c r="I10" s="4">
        <v>596.20000000000005</v>
      </c>
      <c r="J10" s="4">
        <v>1500</v>
      </c>
      <c r="K10" s="4">
        <v>150</v>
      </c>
      <c r="L10" s="4">
        <v>1300</v>
      </c>
      <c r="M10" s="4">
        <v>150</v>
      </c>
      <c r="N10" s="3" t="s">
        <v>27</v>
      </c>
    </row>
    <row r="11" spans="1:14" ht="22.5" x14ac:dyDescent="0.2">
      <c r="A11" s="4" t="s">
        <v>15</v>
      </c>
      <c r="B11" s="4" t="s">
        <v>16</v>
      </c>
      <c r="C11" s="4">
        <v>15010357001</v>
      </c>
      <c r="D11" s="3" t="s">
        <v>28</v>
      </c>
      <c r="E11" s="4" t="s">
        <v>12</v>
      </c>
      <c r="F11" s="4">
        <v>100</v>
      </c>
      <c r="G11" s="4"/>
      <c r="H11" s="4">
        <v>23.8</v>
      </c>
      <c r="I11" s="4"/>
      <c r="J11" s="4">
        <v>70</v>
      </c>
      <c r="K11" s="4">
        <v>0</v>
      </c>
      <c r="L11" s="4">
        <v>70</v>
      </c>
      <c r="M11" s="4">
        <v>0</v>
      </c>
      <c r="N11" s="3" t="s">
        <v>108</v>
      </c>
    </row>
    <row r="12" spans="1:14" ht="22.5" x14ac:dyDescent="0.2">
      <c r="A12" s="4" t="s">
        <v>15</v>
      </c>
      <c r="B12" s="4" t="s">
        <v>16</v>
      </c>
      <c r="C12" s="4">
        <v>15010358001</v>
      </c>
      <c r="D12" s="3" t="s">
        <v>29</v>
      </c>
      <c r="E12" s="4" t="s">
        <v>12</v>
      </c>
      <c r="F12" s="4">
        <v>199</v>
      </c>
      <c r="G12" s="4"/>
      <c r="H12" s="4"/>
      <c r="I12" s="4"/>
      <c r="J12" s="4">
        <v>600</v>
      </c>
      <c r="K12" s="4"/>
      <c r="L12" s="4">
        <v>600</v>
      </c>
      <c r="M12" s="4"/>
      <c r="N12" s="3" t="s">
        <v>30</v>
      </c>
    </row>
    <row r="13" spans="1:14" x14ac:dyDescent="0.2">
      <c r="A13" s="4" t="s">
        <v>15</v>
      </c>
      <c r="B13" s="4" t="s">
        <v>16</v>
      </c>
      <c r="C13" s="4">
        <v>15010359001</v>
      </c>
      <c r="D13" s="3" t="s">
        <v>31</v>
      </c>
      <c r="E13" s="4" t="s">
        <v>12</v>
      </c>
      <c r="F13" s="4">
        <v>160.4</v>
      </c>
      <c r="G13" s="4"/>
      <c r="H13" s="4">
        <v>160.4</v>
      </c>
      <c r="I13" s="4"/>
      <c r="J13" s="4"/>
      <c r="K13" s="4"/>
      <c r="L13" s="4"/>
      <c r="M13" s="4"/>
      <c r="N13" s="3"/>
    </row>
    <row r="14" spans="1:14" hidden="1" x14ac:dyDescent="0.2">
      <c r="A14" s="4" t="s">
        <v>15</v>
      </c>
      <c r="B14" s="4" t="s">
        <v>16</v>
      </c>
      <c r="C14" s="4">
        <v>15010359001</v>
      </c>
      <c r="D14" s="3" t="s">
        <v>31</v>
      </c>
      <c r="E14" s="5">
        <v>28</v>
      </c>
      <c r="F14" s="4">
        <v>339.6</v>
      </c>
      <c r="G14" s="4"/>
      <c r="H14" s="4">
        <v>339.6</v>
      </c>
      <c r="I14" s="4"/>
      <c r="J14" s="4"/>
      <c r="K14" s="4"/>
      <c r="L14" s="4">
        <v>0</v>
      </c>
      <c r="M14" s="4"/>
      <c r="N14" s="3"/>
    </row>
    <row r="15" spans="1:14" ht="33.75" x14ac:dyDescent="0.2">
      <c r="A15" s="4" t="s">
        <v>15</v>
      </c>
      <c r="B15" s="4" t="s">
        <v>16</v>
      </c>
      <c r="C15" s="4">
        <v>15010360001</v>
      </c>
      <c r="D15" s="3" t="s">
        <v>32</v>
      </c>
      <c r="E15" s="4" t="s">
        <v>12</v>
      </c>
      <c r="F15" s="4">
        <v>600</v>
      </c>
      <c r="G15" s="4"/>
      <c r="H15" s="4">
        <v>121</v>
      </c>
      <c r="I15" s="4"/>
      <c r="J15" s="4">
        <v>600</v>
      </c>
      <c r="K15" s="4"/>
      <c r="L15" s="4">
        <v>600</v>
      </c>
      <c r="M15" s="4"/>
      <c r="N15" s="3" t="s">
        <v>33</v>
      </c>
    </row>
    <row r="16" spans="1:14" ht="22.5" x14ac:dyDescent="0.2">
      <c r="A16" s="4" t="s">
        <v>15</v>
      </c>
      <c r="B16" s="4" t="s">
        <v>16</v>
      </c>
      <c r="C16" s="4">
        <v>15010401001</v>
      </c>
      <c r="D16" s="3" t="s">
        <v>34</v>
      </c>
      <c r="E16" s="4" t="s">
        <v>12</v>
      </c>
      <c r="F16" s="4"/>
      <c r="G16" s="4"/>
      <c r="H16" s="4">
        <v>200</v>
      </c>
      <c r="I16" s="4"/>
      <c r="J16" s="4">
        <v>400</v>
      </c>
      <c r="K16" s="4">
        <v>8.8000000000000007</v>
      </c>
      <c r="L16" s="4">
        <v>400</v>
      </c>
      <c r="M16" s="4">
        <v>8.8000000000000007</v>
      </c>
      <c r="N16" s="3" t="s">
        <v>35</v>
      </c>
    </row>
    <row r="17" spans="1:14" ht="33.75" x14ac:dyDescent="0.2">
      <c r="A17" s="4" t="s">
        <v>15</v>
      </c>
      <c r="B17" s="4" t="s">
        <v>16</v>
      </c>
      <c r="C17" s="4">
        <v>15010401003</v>
      </c>
      <c r="D17" s="3" t="s">
        <v>36</v>
      </c>
      <c r="E17" s="4" t="s">
        <v>12</v>
      </c>
      <c r="F17" s="4"/>
      <c r="G17" s="4"/>
      <c r="H17" s="4">
        <v>49</v>
      </c>
      <c r="I17" s="4"/>
      <c r="J17" s="4">
        <v>370</v>
      </c>
      <c r="K17" s="4"/>
      <c r="L17" s="4">
        <v>370</v>
      </c>
      <c r="M17" s="4"/>
      <c r="N17" s="3" t="s">
        <v>37</v>
      </c>
    </row>
    <row r="18" spans="1:14" ht="33.75" x14ac:dyDescent="0.2">
      <c r="A18" s="4" t="s">
        <v>15</v>
      </c>
      <c r="B18" s="4" t="s">
        <v>16</v>
      </c>
      <c r="C18" s="4">
        <v>15010415001</v>
      </c>
      <c r="D18" s="3" t="s">
        <v>38</v>
      </c>
      <c r="E18" s="4" t="s">
        <v>12</v>
      </c>
      <c r="F18" s="4"/>
      <c r="G18" s="4"/>
      <c r="H18" s="4">
        <v>18</v>
      </c>
      <c r="I18" s="4"/>
      <c r="J18" s="4">
        <v>300</v>
      </c>
      <c r="K18" s="4"/>
      <c r="L18" s="4">
        <v>50</v>
      </c>
      <c r="M18" s="4"/>
      <c r="N18" s="3" t="s">
        <v>39</v>
      </c>
    </row>
    <row r="19" spans="1:14" ht="78.75" x14ac:dyDescent="0.2">
      <c r="A19" s="4" t="s">
        <v>15</v>
      </c>
      <c r="B19" s="4" t="s">
        <v>16</v>
      </c>
      <c r="C19" s="4">
        <v>15020116004</v>
      </c>
      <c r="D19" s="3" t="s">
        <v>40</v>
      </c>
      <c r="E19" s="4" t="s">
        <v>12</v>
      </c>
      <c r="F19" s="4">
        <v>437</v>
      </c>
      <c r="G19" s="4"/>
      <c r="H19" s="4">
        <v>187.4</v>
      </c>
      <c r="I19" s="4"/>
      <c r="J19" s="4">
        <v>1187</v>
      </c>
      <c r="K19" s="4"/>
      <c r="L19" s="4">
        <v>487</v>
      </c>
      <c r="M19" s="4"/>
      <c r="N19" s="3" t="s">
        <v>109</v>
      </c>
    </row>
    <row r="20" spans="1:14" ht="22.5" hidden="1" x14ac:dyDescent="0.2">
      <c r="A20" s="4" t="s">
        <v>15</v>
      </c>
      <c r="B20" s="4" t="s">
        <v>16</v>
      </c>
      <c r="C20" s="4">
        <v>15020116004</v>
      </c>
      <c r="D20" s="3" t="s">
        <v>40</v>
      </c>
      <c r="E20" s="5">
        <v>13</v>
      </c>
      <c r="F20" s="4">
        <v>500</v>
      </c>
      <c r="G20" s="4"/>
      <c r="H20" s="4"/>
      <c r="I20" s="4"/>
      <c r="J20" s="4"/>
      <c r="K20" s="4"/>
      <c r="L20" s="4"/>
      <c r="M20" s="4"/>
      <c r="N20" s="3"/>
    </row>
    <row r="21" spans="1:14" ht="22.5" x14ac:dyDescent="0.2">
      <c r="A21" s="4" t="s">
        <v>15</v>
      </c>
      <c r="B21" s="4" t="s">
        <v>16</v>
      </c>
      <c r="C21" s="4">
        <v>15020122001</v>
      </c>
      <c r="D21" s="3" t="s">
        <v>41</v>
      </c>
      <c r="E21" s="4" t="s">
        <v>12</v>
      </c>
      <c r="F21" s="4">
        <v>1</v>
      </c>
      <c r="G21" s="4"/>
      <c r="H21" s="4">
        <v>1</v>
      </c>
      <c r="I21" s="4"/>
      <c r="J21" s="4"/>
      <c r="K21" s="4"/>
      <c r="L21" s="4"/>
      <c r="M21" s="4"/>
      <c r="N21" s="3" t="s">
        <v>42</v>
      </c>
    </row>
    <row r="22" spans="1:14" ht="90" x14ac:dyDescent="0.2">
      <c r="A22" s="4" t="s">
        <v>15</v>
      </c>
      <c r="B22" s="4" t="s">
        <v>16</v>
      </c>
      <c r="C22" s="4">
        <v>15040101001</v>
      </c>
      <c r="D22" s="3" t="s">
        <v>43</v>
      </c>
      <c r="E22" s="4" t="s">
        <v>12</v>
      </c>
      <c r="F22" s="4">
        <v>15.7</v>
      </c>
      <c r="G22" s="4"/>
      <c r="H22" s="4">
        <v>2</v>
      </c>
      <c r="I22" s="4"/>
      <c r="J22" s="4">
        <v>69.400000000000006</v>
      </c>
      <c r="K22" s="4"/>
      <c r="L22" s="4">
        <v>69.400000000000006</v>
      </c>
      <c r="M22" s="4"/>
      <c r="N22" s="3" t="s">
        <v>44</v>
      </c>
    </row>
    <row r="23" spans="1:14" ht="45" x14ac:dyDescent="0.2">
      <c r="A23" s="4" t="s">
        <v>15</v>
      </c>
      <c r="B23" s="4" t="s">
        <v>16</v>
      </c>
      <c r="C23" s="4">
        <v>15040102001</v>
      </c>
      <c r="D23" s="3" t="s">
        <v>45</v>
      </c>
      <c r="E23" s="4" t="s">
        <v>12</v>
      </c>
      <c r="F23" s="4">
        <v>63.9</v>
      </c>
      <c r="G23" s="4"/>
      <c r="H23" s="4">
        <v>1</v>
      </c>
      <c r="I23" s="4"/>
      <c r="J23" s="4">
        <v>28.9</v>
      </c>
      <c r="K23" s="4"/>
      <c r="L23" s="4">
        <v>28.9</v>
      </c>
      <c r="M23" s="4"/>
      <c r="N23" s="3" t="s">
        <v>114</v>
      </c>
    </row>
    <row r="24" spans="1:14" ht="33.75" x14ac:dyDescent="0.2">
      <c r="A24" s="4" t="s">
        <v>15</v>
      </c>
      <c r="B24" s="4" t="s">
        <v>16</v>
      </c>
      <c r="C24" s="4">
        <v>15040103001</v>
      </c>
      <c r="D24" s="3" t="s">
        <v>46</v>
      </c>
      <c r="E24" s="4" t="s">
        <v>12</v>
      </c>
      <c r="F24" s="4">
        <v>368</v>
      </c>
      <c r="G24" s="4"/>
      <c r="H24" s="4">
        <v>368</v>
      </c>
      <c r="I24" s="4">
        <v>10.4</v>
      </c>
      <c r="J24" s="4">
        <v>247</v>
      </c>
      <c r="K24" s="4"/>
      <c r="L24" s="4">
        <v>247</v>
      </c>
      <c r="M24" s="4"/>
      <c r="N24" s="3" t="s">
        <v>115</v>
      </c>
    </row>
    <row r="25" spans="1:14" ht="45" x14ac:dyDescent="0.2">
      <c r="A25" s="4" t="s">
        <v>15</v>
      </c>
      <c r="B25" s="4" t="s">
        <v>16</v>
      </c>
      <c r="C25" s="4">
        <v>15040104001</v>
      </c>
      <c r="D25" s="3" t="s">
        <v>47</v>
      </c>
      <c r="E25" s="4" t="s">
        <v>12</v>
      </c>
      <c r="F25" s="4">
        <v>106.4</v>
      </c>
      <c r="G25" s="4"/>
      <c r="H25" s="4">
        <v>1</v>
      </c>
      <c r="I25" s="4"/>
      <c r="J25" s="4">
        <v>30.4</v>
      </c>
      <c r="K25" s="4"/>
      <c r="L25" s="4">
        <v>30.4</v>
      </c>
      <c r="M25" s="4"/>
      <c r="N25" s="3" t="s">
        <v>116</v>
      </c>
    </row>
    <row r="26" spans="1:14" ht="45" x14ac:dyDescent="0.2">
      <c r="A26" s="4" t="s">
        <v>15</v>
      </c>
      <c r="B26" s="4" t="s">
        <v>16</v>
      </c>
      <c r="C26" s="4">
        <v>15040105001</v>
      </c>
      <c r="D26" s="3" t="s">
        <v>48</v>
      </c>
      <c r="E26" s="4" t="s">
        <v>12</v>
      </c>
      <c r="F26" s="4">
        <v>20</v>
      </c>
      <c r="G26" s="4"/>
      <c r="H26" s="4">
        <v>20</v>
      </c>
      <c r="I26" s="4"/>
      <c r="J26" s="4">
        <v>12.7</v>
      </c>
      <c r="K26" s="4"/>
      <c r="L26" s="6">
        <v>12.7</v>
      </c>
      <c r="M26" s="4"/>
      <c r="N26" s="3" t="s">
        <v>49</v>
      </c>
    </row>
    <row r="27" spans="1:14" ht="33.75" x14ac:dyDescent="0.2">
      <c r="A27" s="4" t="s">
        <v>15</v>
      </c>
      <c r="B27" s="4" t="s">
        <v>16</v>
      </c>
      <c r="C27" s="4">
        <v>15040106001</v>
      </c>
      <c r="D27" s="3" t="s">
        <v>50</v>
      </c>
      <c r="E27" s="4" t="s">
        <v>12</v>
      </c>
      <c r="F27" s="4">
        <v>71</v>
      </c>
      <c r="G27" s="4"/>
      <c r="H27" s="4">
        <v>1</v>
      </c>
      <c r="I27" s="4"/>
      <c r="J27" s="4">
        <v>41</v>
      </c>
      <c r="K27" s="4"/>
      <c r="L27" s="4">
        <v>41</v>
      </c>
      <c r="M27" s="4"/>
      <c r="N27" s="3" t="s">
        <v>51</v>
      </c>
    </row>
    <row r="28" spans="1:14" ht="33.75" x14ac:dyDescent="0.2">
      <c r="A28" s="4" t="s">
        <v>15</v>
      </c>
      <c r="B28" s="4" t="s">
        <v>16</v>
      </c>
      <c r="C28" s="4">
        <v>15040107001</v>
      </c>
      <c r="D28" s="3" t="s">
        <v>52</v>
      </c>
      <c r="E28" s="4" t="s">
        <v>12</v>
      </c>
      <c r="F28" s="4">
        <v>20.6</v>
      </c>
      <c r="G28" s="4"/>
      <c r="H28" s="4">
        <v>20.6</v>
      </c>
      <c r="I28" s="4"/>
      <c r="J28" s="4">
        <v>23.4</v>
      </c>
      <c r="K28" s="4"/>
      <c r="L28" s="4">
        <v>23.4</v>
      </c>
      <c r="M28" s="4"/>
      <c r="N28" s="3" t="s">
        <v>53</v>
      </c>
    </row>
    <row r="29" spans="1:14" ht="45" x14ac:dyDescent="0.2">
      <c r="A29" s="4" t="s">
        <v>15</v>
      </c>
      <c r="B29" s="4" t="s">
        <v>16</v>
      </c>
      <c r="C29" s="4">
        <v>15040108001</v>
      </c>
      <c r="D29" s="3" t="s">
        <v>54</v>
      </c>
      <c r="E29" s="4" t="s">
        <v>12</v>
      </c>
      <c r="F29" s="4">
        <v>502</v>
      </c>
      <c r="G29" s="4"/>
      <c r="H29" s="4">
        <v>261.5</v>
      </c>
      <c r="I29" s="4"/>
      <c r="J29" s="4">
        <v>644.29999999999995</v>
      </c>
      <c r="K29" s="4"/>
      <c r="L29" s="4">
        <v>644.29999999999995</v>
      </c>
      <c r="M29" s="4"/>
      <c r="N29" s="3" t="s">
        <v>55</v>
      </c>
    </row>
    <row r="30" spans="1:14" ht="45" hidden="1" x14ac:dyDescent="0.2">
      <c r="A30" s="4" t="s">
        <v>15</v>
      </c>
      <c r="B30" s="4" t="s">
        <v>16</v>
      </c>
      <c r="C30" s="4">
        <v>15040108001</v>
      </c>
      <c r="D30" s="3" t="s">
        <v>54</v>
      </c>
      <c r="E30" s="5">
        <v>13</v>
      </c>
      <c r="F30" s="4">
        <v>500</v>
      </c>
      <c r="G30" s="4"/>
      <c r="H30" s="4"/>
      <c r="I30" s="4"/>
      <c r="J30" s="4"/>
      <c r="K30" s="4"/>
      <c r="L30" s="4"/>
      <c r="M30" s="4"/>
      <c r="N30" s="3"/>
    </row>
    <row r="31" spans="1:14" ht="45" x14ac:dyDescent="0.2">
      <c r="A31" s="4" t="s">
        <v>15</v>
      </c>
      <c r="B31" s="4" t="s">
        <v>16</v>
      </c>
      <c r="C31" s="4">
        <v>15040109001</v>
      </c>
      <c r="D31" s="3" t="s">
        <v>56</v>
      </c>
      <c r="E31" s="4" t="s">
        <v>12</v>
      </c>
      <c r="F31" s="4">
        <v>78</v>
      </c>
      <c r="G31" s="4"/>
      <c r="H31" s="4">
        <v>13.6</v>
      </c>
      <c r="I31" s="4">
        <v>13.5</v>
      </c>
      <c r="J31" s="4">
        <v>30</v>
      </c>
      <c r="K31" s="4"/>
      <c r="L31" s="4">
        <v>30</v>
      </c>
      <c r="M31" s="4"/>
      <c r="N31" s="3" t="s">
        <v>117</v>
      </c>
    </row>
    <row r="32" spans="1:14" ht="45" x14ac:dyDescent="0.2">
      <c r="A32" s="4" t="s">
        <v>15</v>
      </c>
      <c r="B32" s="4" t="s">
        <v>16</v>
      </c>
      <c r="C32" s="4">
        <v>15040110001</v>
      </c>
      <c r="D32" s="3" t="s">
        <v>57</v>
      </c>
      <c r="E32" s="4" t="s">
        <v>12</v>
      </c>
      <c r="F32" s="4">
        <v>285</v>
      </c>
      <c r="G32" s="4"/>
      <c r="H32" s="4">
        <v>76.599999999999994</v>
      </c>
      <c r="I32" s="4"/>
      <c r="J32" s="4">
        <v>213.7</v>
      </c>
      <c r="K32" s="4"/>
      <c r="L32" s="4">
        <v>213.7</v>
      </c>
      <c r="M32" s="4"/>
      <c r="N32" s="3" t="s">
        <v>58</v>
      </c>
    </row>
    <row r="33" spans="1:14" ht="56.25" x14ac:dyDescent="0.2">
      <c r="A33" s="4" t="s">
        <v>15</v>
      </c>
      <c r="B33" s="4" t="s">
        <v>16</v>
      </c>
      <c r="C33" s="4">
        <v>15040111001</v>
      </c>
      <c r="D33" s="3" t="s">
        <v>59</v>
      </c>
      <c r="E33" s="4" t="s">
        <v>12</v>
      </c>
      <c r="F33" s="4">
        <v>104</v>
      </c>
      <c r="G33" s="4"/>
      <c r="H33" s="4">
        <v>15.5</v>
      </c>
      <c r="I33" s="4"/>
      <c r="J33" s="4">
        <v>45</v>
      </c>
      <c r="K33" s="4"/>
      <c r="L33" s="4">
        <v>45</v>
      </c>
      <c r="M33" s="4"/>
      <c r="N33" s="3" t="s">
        <v>118</v>
      </c>
    </row>
    <row r="34" spans="1:14" ht="56.25" x14ac:dyDescent="0.2">
      <c r="A34" s="4" t="s">
        <v>15</v>
      </c>
      <c r="B34" s="4" t="s">
        <v>16</v>
      </c>
      <c r="C34" s="4">
        <v>15040112001</v>
      </c>
      <c r="D34" s="3" t="s">
        <v>60</v>
      </c>
      <c r="E34" s="4" t="s">
        <v>12</v>
      </c>
      <c r="F34" s="4">
        <v>121.6</v>
      </c>
      <c r="G34" s="4"/>
      <c r="H34" s="4">
        <v>100</v>
      </c>
      <c r="I34" s="4"/>
      <c r="J34" s="4">
        <v>86.9</v>
      </c>
      <c r="K34" s="4"/>
      <c r="L34" s="4">
        <v>86.9</v>
      </c>
      <c r="M34" s="4"/>
      <c r="N34" s="3" t="s">
        <v>61</v>
      </c>
    </row>
    <row r="35" spans="1:14" ht="33.75" x14ac:dyDescent="0.2">
      <c r="A35" s="4" t="s">
        <v>15</v>
      </c>
      <c r="B35" s="4" t="s">
        <v>16</v>
      </c>
      <c r="C35" s="4">
        <v>15040113001</v>
      </c>
      <c r="D35" s="3" t="s">
        <v>62</v>
      </c>
      <c r="E35" s="4" t="s">
        <v>12</v>
      </c>
      <c r="F35" s="4">
        <v>57.2</v>
      </c>
      <c r="G35" s="4"/>
      <c r="H35" s="4">
        <v>57.2</v>
      </c>
      <c r="I35" s="4">
        <v>0.7</v>
      </c>
      <c r="J35" s="4">
        <v>108.2</v>
      </c>
      <c r="K35" s="4">
        <v>0.3</v>
      </c>
      <c r="L35" s="4">
        <v>108.2</v>
      </c>
      <c r="M35" s="4">
        <v>0.3</v>
      </c>
      <c r="N35" s="3" t="s">
        <v>119</v>
      </c>
    </row>
    <row r="36" spans="1:14" ht="33.75" x14ac:dyDescent="0.2">
      <c r="A36" s="4" t="s">
        <v>15</v>
      </c>
      <c r="B36" s="4" t="s">
        <v>16</v>
      </c>
      <c r="C36" s="4">
        <v>15040114001</v>
      </c>
      <c r="D36" s="3" t="s">
        <v>64</v>
      </c>
      <c r="E36" s="4" t="s">
        <v>12</v>
      </c>
      <c r="F36" s="4">
        <v>205.4</v>
      </c>
      <c r="G36" s="4"/>
      <c r="H36" s="4">
        <v>3.5</v>
      </c>
      <c r="I36" s="4">
        <v>0.7</v>
      </c>
      <c r="J36" s="4">
        <v>93.2</v>
      </c>
      <c r="K36" s="4">
        <v>0.2</v>
      </c>
      <c r="L36" s="4">
        <v>93.2</v>
      </c>
      <c r="M36" s="4">
        <v>0.2</v>
      </c>
      <c r="N36" s="3" t="s">
        <v>120</v>
      </c>
    </row>
    <row r="37" spans="1:14" ht="67.5" x14ac:dyDescent="0.2">
      <c r="A37" s="4" t="s">
        <v>15</v>
      </c>
      <c r="B37" s="4" t="s">
        <v>16</v>
      </c>
      <c r="C37" s="4">
        <v>15040115001</v>
      </c>
      <c r="D37" s="3" t="s">
        <v>66</v>
      </c>
      <c r="E37" s="4" t="s">
        <v>12</v>
      </c>
      <c r="F37" s="4">
        <v>20</v>
      </c>
      <c r="G37" s="4"/>
      <c r="H37" s="4">
        <v>1</v>
      </c>
      <c r="I37" s="4"/>
      <c r="J37" s="4"/>
      <c r="K37" s="4"/>
      <c r="L37" s="4"/>
      <c r="M37" s="4"/>
      <c r="N37" s="3" t="s">
        <v>67</v>
      </c>
    </row>
    <row r="38" spans="1:14" ht="45" x14ac:dyDescent="0.2">
      <c r="A38" s="4" t="s">
        <v>15</v>
      </c>
      <c r="B38" s="4" t="s">
        <v>16</v>
      </c>
      <c r="C38" s="4">
        <v>15040116001</v>
      </c>
      <c r="D38" s="3" t="s">
        <v>68</v>
      </c>
      <c r="E38" s="4" t="s">
        <v>12</v>
      </c>
      <c r="F38" s="4">
        <v>167.9</v>
      </c>
      <c r="G38" s="4"/>
      <c r="H38" s="4">
        <v>50</v>
      </c>
      <c r="I38" s="4"/>
      <c r="J38" s="4">
        <v>422</v>
      </c>
      <c r="K38" s="4"/>
      <c r="L38" s="4">
        <v>422</v>
      </c>
      <c r="M38" s="4"/>
      <c r="N38" s="3" t="s">
        <v>65</v>
      </c>
    </row>
    <row r="39" spans="1:14" ht="45" x14ac:dyDescent="0.2">
      <c r="A39" s="4" t="s">
        <v>15</v>
      </c>
      <c r="B39" s="4" t="s">
        <v>16</v>
      </c>
      <c r="C39" s="4">
        <v>15040117001</v>
      </c>
      <c r="D39" s="3" t="s">
        <v>69</v>
      </c>
      <c r="E39" s="4" t="s">
        <v>12</v>
      </c>
      <c r="F39" s="4">
        <v>3.1</v>
      </c>
      <c r="G39" s="4"/>
      <c r="H39" s="4">
        <v>0</v>
      </c>
      <c r="I39" s="4"/>
      <c r="J39" s="4">
        <v>4</v>
      </c>
      <c r="K39" s="4"/>
      <c r="L39" s="4">
        <v>4</v>
      </c>
      <c r="M39" s="4"/>
      <c r="N39" s="3" t="s">
        <v>70</v>
      </c>
    </row>
    <row r="40" spans="1:14" ht="33.75" x14ac:dyDescent="0.2">
      <c r="A40" s="4" t="s">
        <v>15</v>
      </c>
      <c r="B40" s="4" t="s">
        <v>16</v>
      </c>
      <c r="C40" s="4">
        <v>15040118001</v>
      </c>
      <c r="D40" s="3" t="s">
        <v>71</v>
      </c>
      <c r="E40" s="4" t="s">
        <v>12</v>
      </c>
      <c r="F40" s="4">
        <v>101.4</v>
      </c>
      <c r="G40" s="4"/>
      <c r="H40" s="4"/>
      <c r="I40" s="4"/>
      <c r="J40" s="4">
        <v>51.3</v>
      </c>
      <c r="K40" s="4"/>
      <c r="L40" s="4">
        <v>51.3</v>
      </c>
      <c r="M40" s="4"/>
      <c r="N40" s="3" t="s">
        <v>63</v>
      </c>
    </row>
    <row r="41" spans="1:14" ht="33.75" x14ac:dyDescent="0.2">
      <c r="A41" s="4" t="s">
        <v>15</v>
      </c>
      <c r="B41" s="4" t="s">
        <v>16</v>
      </c>
      <c r="C41" s="4">
        <v>15040119001</v>
      </c>
      <c r="D41" s="3" t="s">
        <v>72</v>
      </c>
      <c r="E41" s="4" t="s">
        <v>12</v>
      </c>
      <c r="F41" s="4">
        <v>208.2</v>
      </c>
      <c r="G41" s="4"/>
      <c r="H41" s="4">
        <v>50</v>
      </c>
      <c r="I41" s="4"/>
      <c r="J41" s="4">
        <v>197.6</v>
      </c>
      <c r="K41" s="4"/>
      <c r="L41" s="4">
        <v>197.6</v>
      </c>
      <c r="M41" s="4"/>
      <c r="N41" s="3" t="s">
        <v>63</v>
      </c>
    </row>
    <row r="42" spans="1:14" ht="33.75" x14ac:dyDescent="0.2">
      <c r="A42" s="4" t="s">
        <v>15</v>
      </c>
      <c r="B42" s="4" t="s">
        <v>16</v>
      </c>
      <c r="C42" s="4">
        <v>15040120001</v>
      </c>
      <c r="D42" s="3" t="s">
        <v>73</v>
      </c>
      <c r="E42" s="4" t="s">
        <v>12</v>
      </c>
      <c r="F42" s="4">
        <v>53.5</v>
      </c>
      <c r="G42" s="4"/>
      <c r="H42" s="4">
        <v>3.5</v>
      </c>
      <c r="I42" s="4"/>
      <c r="J42" s="4"/>
      <c r="K42" s="4"/>
      <c r="L42" s="4"/>
      <c r="M42" s="4"/>
      <c r="N42" s="3"/>
    </row>
    <row r="43" spans="1:14" ht="78.75" x14ac:dyDescent="0.2">
      <c r="A43" s="4" t="s">
        <v>15</v>
      </c>
      <c r="B43" s="4" t="s">
        <v>16</v>
      </c>
      <c r="C43" s="4">
        <v>15040121001</v>
      </c>
      <c r="D43" s="3" t="s">
        <v>74</v>
      </c>
      <c r="E43" s="4" t="s">
        <v>12</v>
      </c>
      <c r="F43" s="4">
        <v>384</v>
      </c>
      <c r="G43" s="4"/>
      <c r="H43" s="4">
        <v>300</v>
      </c>
      <c r="I43" s="4"/>
      <c r="J43" s="4">
        <v>361.9</v>
      </c>
      <c r="K43" s="4"/>
      <c r="L43" s="4">
        <v>361.9</v>
      </c>
      <c r="M43" s="4"/>
      <c r="N43" s="3" t="s">
        <v>121</v>
      </c>
    </row>
    <row r="44" spans="1:14" ht="33.75" x14ac:dyDescent="0.2">
      <c r="A44" s="4" t="s">
        <v>15</v>
      </c>
      <c r="B44" s="4" t="s">
        <v>16</v>
      </c>
      <c r="C44" s="4">
        <v>15040122001</v>
      </c>
      <c r="D44" s="3" t="s">
        <v>75</v>
      </c>
      <c r="E44" s="4" t="s">
        <v>12</v>
      </c>
      <c r="F44" s="4">
        <v>133</v>
      </c>
      <c r="G44" s="4"/>
      <c r="H44" s="4">
        <v>30.6</v>
      </c>
      <c r="I44" s="4"/>
      <c r="J44" s="4">
        <v>60.1</v>
      </c>
      <c r="K44" s="4"/>
      <c r="L44" s="4">
        <v>60.1</v>
      </c>
      <c r="M44" s="4"/>
      <c r="N44" s="3" t="s">
        <v>76</v>
      </c>
    </row>
    <row r="45" spans="1:14" ht="22.5" x14ac:dyDescent="0.2">
      <c r="A45" s="4" t="s">
        <v>15</v>
      </c>
      <c r="B45" s="4" t="s">
        <v>16</v>
      </c>
      <c r="C45" s="4">
        <v>15040123001</v>
      </c>
      <c r="D45" s="3" t="s">
        <v>77</v>
      </c>
      <c r="E45" s="4" t="s">
        <v>12</v>
      </c>
      <c r="F45" s="4">
        <v>107</v>
      </c>
      <c r="G45" s="4"/>
      <c r="H45" s="4">
        <v>28</v>
      </c>
      <c r="I45" s="4"/>
      <c r="J45" s="4">
        <v>56.9</v>
      </c>
      <c r="K45" s="4"/>
      <c r="L45" s="4">
        <v>56.9</v>
      </c>
      <c r="M45" s="4"/>
      <c r="N45" s="3" t="s">
        <v>76</v>
      </c>
    </row>
    <row r="46" spans="1:14" ht="45" x14ac:dyDescent="0.2">
      <c r="A46" s="4" t="s">
        <v>15</v>
      </c>
      <c r="B46" s="4" t="s">
        <v>16</v>
      </c>
      <c r="C46" s="4">
        <v>15040124001</v>
      </c>
      <c r="D46" s="3" t="s">
        <v>78</v>
      </c>
      <c r="E46" s="4" t="s">
        <v>12</v>
      </c>
      <c r="F46" s="4">
        <v>49.3</v>
      </c>
      <c r="G46" s="4"/>
      <c r="H46" s="4">
        <v>4</v>
      </c>
      <c r="I46" s="4"/>
      <c r="J46" s="4">
        <v>35.1</v>
      </c>
      <c r="K46" s="4"/>
      <c r="L46" s="4">
        <v>35.1</v>
      </c>
      <c r="M46" s="4"/>
      <c r="N46" s="3" t="s">
        <v>70</v>
      </c>
    </row>
    <row r="47" spans="1:14" ht="45" x14ac:dyDescent="0.2">
      <c r="A47" s="4" t="s">
        <v>15</v>
      </c>
      <c r="B47" s="4" t="s">
        <v>16</v>
      </c>
      <c r="C47" s="4">
        <v>15040126001</v>
      </c>
      <c r="D47" s="3" t="s">
        <v>79</v>
      </c>
      <c r="E47" s="4" t="s">
        <v>12</v>
      </c>
      <c r="F47" s="4">
        <v>146</v>
      </c>
      <c r="G47" s="4"/>
      <c r="H47" s="4">
        <v>1.4</v>
      </c>
      <c r="I47" s="4"/>
      <c r="J47" s="4">
        <v>67.5</v>
      </c>
      <c r="K47" s="4">
        <v>5.8</v>
      </c>
      <c r="L47" s="4">
        <v>67.5</v>
      </c>
      <c r="M47" s="4">
        <v>5.8</v>
      </c>
      <c r="N47" s="3" t="s">
        <v>80</v>
      </c>
    </row>
    <row r="48" spans="1:14" ht="45" x14ac:dyDescent="0.2">
      <c r="A48" s="4" t="s">
        <v>15</v>
      </c>
      <c r="B48" s="4" t="s">
        <v>16</v>
      </c>
      <c r="C48" s="4">
        <v>15040128001</v>
      </c>
      <c r="D48" s="3" t="s">
        <v>81</v>
      </c>
      <c r="E48" s="4" t="s">
        <v>12</v>
      </c>
      <c r="F48" s="4">
        <v>216.4</v>
      </c>
      <c r="G48" s="4"/>
      <c r="H48" s="4">
        <v>216.4</v>
      </c>
      <c r="I48" s="4"/>
      <c r="J48" s="4">
        <v>72.2</v>
      </c>
      <c r="K48" s="4"/>
      <c r="L48" s="4">
        <v>72.2</v>
      </c>
      <c r="M48" s="4"/>
      <c r="N48" s="3" t="s">
        <v>70</v>
      </c>
    </row>
    <row r="49" spans="1:14" ht="67.5" x14ac:dyDescent="0.2">
      <c r="A49" s="4" t="s">
        <v>15</v>
      </c>
      <c r="B49" s="4" t="s">
        <v>16</v>
      </c>
      <c r="C49" s="4">
        <v>15040129001</v>
      </c>
      <c r="D49" s="3" t="s">
        <v>82</v>
      </c>
      <c r="E49" s="4" t="s">
        <v>12</v>
      </c>
      <c r="F49" s="4">
        <v>72</v>
      </c>
      <c r="G49" s="4"/>
      <c r="H49" s="4">
        <v>35.700000000000003</v>
      </c>
      <c r="I49" s="4"/>
      <c r="J49" s="4">
        <v>35.700000000000003</v>
      </c>
      <c r="K49" s="4"/>
      <c r="L49" s="4">
        <v>35.700000000000003</v>
      </c>
      <c r="M49" s="4"/>
      <c r="N49" s="3" t="s">
        <v>83</v>
      </c>
    </row>
    <row r="50" spans="1:14" ht="33.75" x14ac:dyDescent="0.2">
      <c r="A50" s="4" t="s">
        <v>15</v>
      </c>
      <c r="B50" s="4" t="s">
        <v>16</v>
      </c>
      <c r="C50" s="4">
        <v>15040130001</v>
      </c>
      <c r="D50" s="3" t="s">
        <v>84</v>
      </c>
      <c r="E50" s="4" t="s">
        <v>12</v>
      </c>
      <c r="F50" s="4">
        <v>47</v>
      </c>
      <c r="G50" s="4"/>
      <c r="H50" s="4">
        <v>2.8</v>
      </c>
      <c r="I50" s="4"/>
      <c r="J50" s="4">
        <v>47</v>
      </c>
      <c r="K50" s="4"/>
      <c r="L50" s="4">
        <v>47</v>
      </c>
      <c r="M50" s="4"/>
      <c r="N50" s="3" t="s">
        <v>85</v>
      </c>
    </row>
    <row r="51" spans="1:14" ht="45" x14ac:dyDescent="0.2">
      <c r="A51" s="4" t="s">
        <v>15</v>
      </c>
      <c r="B51" s="4" t="s">
        <v>16</v>
      </c>
      <c r="C51" s="4">
        <v>15040131001</v>
      </c>
      <c r="D51" s="3" t="s">
        <v>86</v>
      </c>
      <c r="E51" s="4" t="s">
        <v>12</v>
      </c>
      <c r="F51" s="4">
        <v>205.5</v>
      </c>
      <c r="G51" s="4"/>
      <c r="H51" s="4">
        <v>205.5</v>
      </c>
      <c r="I51" s="4"/>
      <c r="J51" s="4">
        <v>30.1</v>
      </c>
      <c r="K51" s="4">
        <v>0.2</v>
      </c>
      <c r="L51" s="4">
        <v>30.1</v>
      </c>
      <c r="M51" s="4">
        <v>0.2</v>
      </c>
      <c r="N51" s="3" t="s">
        <v>122</v>
      </c>
    </row>
    <row r="52" spans="1:14" ht="45" x14ac:dyDescent="0.2">
      <c r="A52" s="4" t="s">
        <v>15</v>
      </c>
      <c r="B52" s="4" t="s">
        <v>16</v>
      </c>
      <c r="C52" s="4">
        <v>15040132001</v>
      </c>
      <c r="D52" s="3" t="s">
        <v>87</v>
      </c>
      <c r="E52" s="4" t="s">
        <v>12</v>
      </c>
      <c r="F52" s="4">
        <v>20</v>
      </c>
      <c r="G52" s="4"/>
      <c r="H52" s="4">
        <v>1</v>
      </c>
      <c r="I52" s="4"/>
      <c r="J52" s="4"/>
      <c r="K52" s="4"/>
      <c r="L52" s="4"/>
      <c r="M52" s="4"/>
      <c r="N52" s="3"/>
    </row>
    <row r="53" spans="1:14" ht="56.25" x14ac:dyDescent="0.2">
      <c r="A53" s="4" t="s">
        <v>15</v>
      </c>
      <c r="B53" s="4" t="s">
        <v>16</v>
      </c>
      <c r="C53" s="4">
        <v>15040133001</v>
      </c>
      <c r="D53" s="3" t="s">
        <v>88</v>
      </c>
      <c r="E53" s="4" t="s">
        <v>12</v>
      </c>
      <c r="F53" s="4">
        <v>20</v>
      </c>
      <c r="G53" s="4"/>
      <c r="H53" s="4">
        <v>1</v>
      </c>
      <c r="I53" s="4"/>
      <c r="J53" s="4"/>
      <c r="K53" s="4"/>
      <c r="L53" s="4"/>
      <c r="M53" s="4"/>
      <c r="N53" s="3"/>
    </row>
    <row r="54" spans="1:14" ht="22.5" x14ac:dyDescent="0.2">
      <c r="A54" s="4" t="s">
        <v>15</v>
      </c>
      <c r="B54" s="4" t="s">
        <v>16</v>
      </c>
      <c r="C54" s="6">
        <v>15040134001</v>
      </c>
      <c r="D54" s="10" t="s">
        <v>89</v>
      </c>
      <c r="E54" s="6" t="s">
        <v>12</v>
      </c>
      <c r="F54" s="6">
        <v>10</v>
      </c>
      <c r="G54" s="6"/>
      <c r="H54" s="6">
        <v>1</v>
      </c>
      <c r="I54" s="6"/>
      <c r="J54" s="6">
        <v>10</v>
      </c>
      <c r="K54" s="6"/>
      <c r="L54" s="6">
        <v>10</v>
      </c>
      <c r="M54" s="6"/>
      <c r="N54" s="3" t="s">
        <v>123</v>
      </c>
    </row>
    <row r="55" spans="1:14" ht="33.75" x14ac:dyDescent="0.2">
      <c r="A55" s="4" t="s">
        <v>15</v>
      </c>
      <c r="B55" s="4" t="s">
        <v>16</v>
      </c>
      <c r="C55" s="6">
        <v>15040138001</v>
      </c>
      <c r="D55" s="10" t="s">
        <v>90</v>
      </c>
      <c r="E55" s="4" t="s">
        <v>12</v>
      </c>
      <c r="F55" s="4">
        <v>60.8</v>
      </c>
      <c r="G55" s="4"/>
      <c r="H55" s="4">
        <v>60.8</v>
      </c>
      <c r="I55" s="4"/>
      <c r="J55" s="4">
        <v>17.399999999999999</v>
      </c>
      <c r="K55" s="4"/>
      <c r="L55" s="4">
        <v>17.399999999999999</v>
      </c>
      <c r="M55" s="4"/>
      <c r="N55" s="3" t="s">
        <v>124</v>
      </c>
    </row>
    <row r="56" spans="1:14" ht="45" x14ac:dyDescent="0.2">
      <c r="A56" s="4" t="s">
        <v>15</v>
      </c>
      <c r="B56" s="4" t="s">
        <v>16</v>
      </c>
      <c r="C56" s="4">
        <v>15040139001</v>
      </c>
      <c r="D56" s="10" t="s">
        <v>91</v>
      </c>
      <c r="E56" s="4" t="s">
        <v>12</v>
      </c>
      <c r="F56" s="4">
        <v>25</v>
      </c>
      <c r="G56" s="4"/>
      <c r="H56" s="4">
        <v>1</v>
      </c>
      <c r="I56" s="4"/>
      <c r="J56" s="4">
        <v>400</v>
      </c>
      <c r="K56" s="4"/>
      <c r="L56" s="4">
        <v>400</v>
      </c>
      <c r="M56" s="4"/>
      <c r="N56" s="3" t="s">
        <v>70</v>
      </c>
    </row>
    <row r="57" spans="1:14" ht="33.75" x14ac:dyDescent="0.2">
      <c r="A57" s="4" t="s">
        <v>15</v>
      </c>
      <c r="B57" s="4" t="s">
        <v>16</v>
      </c>
      <c r="C57" s="4">
        <v>15040140001</v>
      </c>
      <c r="D57" s="10" t="s">
        <v>92</v>
      </c>
      <c r="E57" s="4" t="s">
        <v>12</v>
      </c>
      <c r="F57" s="4">
        <v>25</v>
      </c>
      <c r="G57" s="4"/>
      <c r="H57" s="4">
        <v>1</v>
      </c>
      <c r="I57" s="4"/>
      <c r="J57" s="4">
        <v>25</v>
      </c>
      <c r="K57" s="4"/>
      <c r="L57" s="4">
        <v>25</v>
      </c>
      <c r="M57" s="4"/>
      <c r="N57" s="3" t="s">
        <v>125</v>
      </c>
    </row>
    <row r="58" spans="1:14" ht="45" x14ac:dyDescent="0.2">
      <c r="A58" s="4" t="s">
        <v>15</v>
      </c>
      <c r="B58" s="4" t="s">
        <v>16</v>
      </c>
      <c r="C58" s="4">
        <v>15040141001</v>
      </c>
      <c r="D58" s="3" t="s">
        <v>93</v>
      </c>
      <c r="E58" s="4" t="s">
        <v>12</v>
      </c>
      <c r="F58" s="4"/>
      <c r="G58" s="4"/>
      <c r="H58" s="4"/>
      <c r="I58" s="4"/>
      <c r="J58" s="4">
        <v>54.3</v>
      </c>
      <c r="K58" s="4"/>
      <c r="L58" s="4">
        <v>54.3</v>
      </c>
      <c r="M58" s="4"/>
      <c r="N58" s="3" t="s">
        <v>126</v>
      </c>
    </row>
    <row r="59" spans="1:14" ht="45" x14ac:dyDescent="0.2">
      <c r="A59" s="4" t="s">
        <v>15</v>
      </c>
      <c r="B59" s="4" t="s">
        <v>16</v>
      </c>
      <c r="C59" s="4">
        <v>15040142001</v>
      </c>
      <c r="D59" s="3" t="s">
        <v>94</v>
      </c>
      <c r="E59" s="4" t="s">
        <v>12</v>
      </c>
      <c r="F59" s="4"/>
      <c r="G59" s="4"/>
      <c r="H59" s="4"/>
      <c r="I59" s="4"/>
      <c r="J59" s="4">
        <v>27.3</v>
      </c>
      <c r="K59" s="4"/>
      <c r="L59" s="4">
        <v>27.3</v>
      </c>
      <c r="M59" s="4"/>
      <c r="N59" s="3" t="s">
        <v>95</v>
      </c>
    </row>
    <row r="60" spans="1:14" ht="45" x14ac:dyDescent="0.2">
      <c r="A60" s="4" t="s">
        <v>15</v>
      </c>
      <c r="B60" s="4" t="s">
        <v>16</v>
      </c>
      <c r="C60" s="4">
        <v>15040143001</v>
      </c>
      <c r="D60" s="3" t="s">
        <v>96</v>
      </c>
      <c r="E60" s="4" t="s">
        <v>12</v>
      </c>
      <c r="F60" s="4"/>
      <c r="G60" s="4"/>
      <c r="H60" s="4"/>
      <c r="I60" s="4"/>
      <c r="J60" s="4">
        <v>39.1</v>
      </c>
      <c r="K60" s="4"/>
      <c r="L60" s="4">
        <v>39.1</v>
      </c>
      <c r="M60" s="4"/>
      <c r="N60" s="3" t="s">
        <v>97</v>
      </c>
    </row>
    <row r="61" spans="1:14" ht="45" x14ac:dyDescent="0.2">
      <c r="A61" s="4" t="s">
        <v>15</v>
      </c>
      <c r="B61" s="4" t="s">
        <v>16</v>
      </c>
      <c r="C61" s="4">
        <v>15010322</v>
      </c>
      <c r="D61" s="3" t="s">
        <v>98</v>
      </c>
      <c r="E61" s="4" t="s">
        <v>12</v>
      </c>
      <c r="F61" s="4"/>
      <c r="G61" s="4"/>
      <c r="H61" s="4"/>
      <c r="I61" s="4"/>
      <c r="J61" s="4">
        <v>3000</v>
      </c>
      <c r="K61" s="4"/>
      <c r="L61" s="4">
        <f>1000-900</f>
        <v>100</v>
      </c>
      <c r="M61" s="4"/>
      <c r="N61" s="3" t="s">
        <v>127</v>
      </c>
    </row>
    <row r="62" spans="1:14" x14ac:dyDescent="0.2">
      <c r="A62" s="4" t="s">
        <v>15</v>
      </c>
      <c r="B62" s="4" t="s">
        <v>16</v>
      </c>
      <c r="C62" s="6">
        <v>15010412</v>
      </c>
      <c r="D62" s="10" t="s">
        <v>104</v>
      </c>
      <c r="E62" s="7" t="s">
        <v>12</v>
      </c>
      <c r="F62" s="4"/>
      <c r="G62" s="4"/>
      <c r="H62" s="4"/>
      <c r="I62" s="4"/>
      <c r="J62" s="4">
        <v>700</v>
      </c>
      <c r="K62" s="4"/>
      <c r="L62" s="4">
        <v>700</v>
      </c>
      <c r="M62" s="4"/>
      <c r="N62" s="3" t="s">
        <v>105</v>
      </c>
    </row>
    <row r="63" spans="1:14" x14ac:dyDescent="0.2">
      <c r="A63" s="4" t="s">
        <v>15</v>
      </c>
      <c r="B63" s="4" t="s">
        <v>16</v>
      </c>
      <c r="C63" s="6">
        <v>15010315</v>
      </c>
      <c r="D63" s="10" t="s">
        <v>106</v>
      </c>
      <c r="E63" s="7" t="s">
        <v>12</v>
      </c>
      <c r="F63" s="4"/>
      <c r="G63" s="4"/>
      <c r="H63" s="4"/>
      <c r="I63" s="4"/>
      <c r="J63" s="4">
        <v>50</v>
      </c>
      <c r="K63" s="4"/>
      <c r="L63" s="4">
        <v>50</v>
      </c>
      <c r="M63" s="4"/>
      <c r="N63" s="3" t="s">
        <v>105</v>
      </c>
    </row>
    <row r="64" spans="1:14" ht="22.5" x14ac:dyDescent="0.2">
      <c r="A64" s="4" t="s">
        <v>15</v>
      </c>
      <c r="B64" s="4" t="s">
        <v>16</v>
      </c>
      <c r="C64" s="6">
        <v>15010301</v>
      </c>
      <c r="D64" s="10" t="s">
        <v>107</v>
      </c>
      <c r="E64" s="7" t="s">
        <v>12</v>
      </c>
      <c r="F64" s="4"/>
      <c r="G64" s="4"/>
      <c r="H64" s="4"/>
      <c r="I64" s="4"/>
      <c r="J64" s="4">
        <v>10</v>
      </c>
      <c r="K64" s="4"/>
      <c r="L64" s="4">
        <v>10</v>
      </c>
      <c r="M64" s="4"/>
      <c r="N64" s="3" t="s">
        <v>105</v>
      </c>
    </row>
    <row r="65" spans="1:14" ht="56.25" x14ac:dyDescent="0.2">
      <c r="A65" s="4" t="s">
        <v>15</v>
      </c>
      <c r="B65" s="4" t="s">
        <v>16</v>
      </c>
      <c r="C65" s="6">
        <v>15040135001</v>
      </c>
      <c r="D65" s="8" t="s">
        <v>110</v>
      </c>
      <c r="E65" s="7" t="s">
        <v>12</v>
      </c>
      <c r="F65" s="4"/>
      <c r="G65" s="4"/>
      <c r="H65" s="4"/>
      <c r="I65" s="4"/>
      <c r="J65" s="4">
        <v>10</v>
      </c>
      <c r="K65" s="4"/>
      <c r="L65" s="4">
        <v>10</v>
      </c>
      <c r="M65" s="4"/>
      <c r="N65" s="3" t="s">
        <v>105</v>
      </c>
    </row>
    <row r="66" spans="1:14" ht="45" hidden="1" x14ac:dyDescent="0.2">
      <c r="A66" s="4" t="s">
        <v>99</v>
      </c>
      <c r="B66" s="4" t="s">
        <v>16</v>
      </c>
      <c r="C66" s="4">
        <v>15010406001</v>
      </c>
      <c r="D66" s="3" t="s">
        <v>102</v>
      </c>
      <c r="E66" s="4" t="s">
        <v>12</v>
      </c>
      <c r="F66" s="4">
        <v>400</v>
      </c>
      <c r="G66" s="4">
        <v>0</v>
      </c>
      <c r="H66" s="4">
        <v>470.8</v>
      </c>
      <c r="I66" s="4"/>
      <c r="J66" s="4">
        <v>1900</v>
      </c>
      <c r="K66" s="4">
        <v>0</v>
      </c>
      <c r="L66" s="4">
        <v>1400</v>
      </c>
      <c r="M66" s="4"/>
      <c r="N66" s="3" t="s">
        <v>100</v>
      </c>
    </row>
    <row r="67" spans="1:14" ht="45" hidden="1" x14ac:dyDescent="0.2">
      <c r="A67" s="4" t="s">
        <v>99</v>
      </c>
      <c r="B67" s="4" t="s">
        <v>16</v>
      </c>
      <c r="C67" s="4">
        <v>15010406001</v>
      </c>
      <c r="D67" s="3" t="s">
        <v>102</v>
      </c>
      <c r="E67" s="5">
        <v>61</v>
      </c>
      <c r="F67" s="4"/>
      <c r="G67" s="4"/>
      <c r="H67" s="4"/>
      <c r="I67" s="4"/>
      <c r="J67" s="4">
        <v>77.900000000000006</v>
      </c>
      <c r="K67" s="4"/>
      <c r="L67" s="4">
        <v>77.900000000000006</v>
      </c>
      <c r="M67" s="4"/>
      <c r="N67" s="3" t="s">
        <v>130</v>
      </c>
    </row>
    <row r="68" spans="1:14" ht="56.25" hidden="1" x14ac:dyDescent="0.2">
      <c r="A68" s="4" t="s">
        <v>99</v>
      </c>
      <c r="B68" s="4" t="s">
        <v>16</v>
      </c>
      <c r="C68" s="4">
        <v>15010406002</v>
      </c>
      <c r="D68" s="3" t="s">
        <v>103</v>
      </c>
      <c r="E68" s="4" t="s">
        <v>12</v>
      </c>
      <c r="F68" s="4"/>
      <c r="G68" s="4">
        <v>0</v>
      </c>
      <c r="H68" s="4"/>
      <c r="I68" s="4"/>
      <c r="J68" s="4">
        <v>2000</v>
      </c>
      <c r="K68" s="4">
        <v>0</v>
      </c>
      <c r="L68" s="4">
        <v>500</v>
      </c>
      <c r="M68" s="4"/>
      <c r="N68" s="3" t="s">
        <v>101</v>
      </c>
    </row>
    <row r="69" spans="1:14" ht="56.25" hidden="1" x14ac:dyDescent="0.2">
      <c r="A69" s="4" t="s">
        <v>99</v>
      </c>
      <c r="B69" s="4" t="s">
        <v>16</v>
      </c>
      <c r="C69" s="4">
        <v>15010406002</v>
      </c>
      <c r="D69" s="3" t="s">
        <v>103</v>
      </c>
      <c r="E69" s="9" t="s">
        <v>111</v>
      </c>
      <c r="F69" s="4">
        <v>4560.2</v>
      </c>
      <c r="G69" s="4"/>
      <c r="H69" s="4">
        <v>1754.5</v>
      </c>
      <c r="I69" s="4"/>
      <c r="J69" s="4"/>
      <c r="K69" s="4"/>
      <c r="L69" s="4"/>
      <c r="M69" s="4"/>
      <c r="N69" s="3"/>
    </row>
    <row r="70" spans="1:14" ht="31.5" customHeight="1" x14ac:dyDescent="0.2">
      <c r="A70" s="4" t="s">
        <v>15</v>
      </c>
      <c r="B70" s="4" t="s">
        <v>16</v>
      </c>
      <c r="C70" s="4">
        <v>15040144</v>
      </c>
      <c r="D70" s="11" t="s">
        <v>131</v>
      </c>
      <c r="E70" s="4" t="s">
        <v>12</v>
      </c>
      <c r="F70" s="4"/>
      <c r="G70" s="4"/>
      <c r="H70" s="4"/>
      <c r="I70" s="4"/>
      <c r="J70" s="4">
        <v>100</v>
      </c>
      <c r="K70" s="4"/>
      <c r="L70" s="4">
        <f>1000-900</f>
        <v>100</v>
      </c>
      <c r="M70" s="4"/>
      <c r="N70" s="3" t="s">
        <v>105</v>
      </c>
    </row>
    <row r="71" spans="1:14" ht="22.5" x14ac:dyDescent="0.2">
      <c r="A71" s="4" t="s">
        <v>15</v>
      </c>
      <c r="B71" s="4" t="s">
        <v>16</v>
      </c>
      <c r="C71" s="6">
        <v>15040145</v>
      </c>
      <c r="D71" s="11" t="s">
        <v>128</v>
      </c>
      <c r="E71" s="7" t="s">
        <v>12</v>
      </c>
      <c r="F71" s="4"/>
      <c r="G71" s="4"/>
      <c r="H71" s="4"/>
      <c r="I71" s="4"/>
      <c r="J71" s="4">
        <v>100</v>
      </c>
      <c r="K71" s="4"/>
      <c r="L71" s="4">
        <v>100</v>
      </c>
      <c r="M71" s="4"/>
      <c r="N71" s="3" t="s">
        <v>105</v>
      </c>
    </row>
  </sheetData>
  <autoFilter ref="A1:N71">
    <filterColumn colId="0">
      <filters>
        <filter val="Miesto ūkio ir transporto departamentas"/>
      </filters>
    </filterColumn>
    <filterColumn colId="4">
      <filters>
        <filter val="01"/>
      </filters>
    </filterColumn>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Darbalapiai</vt:lpstr>
      </vt:variant>
      <vt:variant>
        <vt:i4>1</vt:i4>
      </vt:variant>
    </vt:vector>
  </HeadingPairs>
  <TitlesOfParts>
    <vt:vector size="1" baseType="lpstr">
      <vt:lpstr>15</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Matas Maciulis</dc:creator>
  <cp:lastModifiedBy>Banga Valickiene</cp:lastModifiedBy>
  <dcterms:created xsi:type="dcterms:W3CDTF">2017-11-10T09:24:31Z</dcterms:created>
  <dcterms:modified xsi:type="dcterms:W3CDTF">2018-01-08T09:09:01Z</dcterms:modified>
</cp:coreProperties>
</file>