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24226"/>
  <mc:AlternateContent xmlns:mc="http://schemas.openxmlformats.org/markup-compatibility/2006">
    <mc:Choice Requires="x15">
      <x15ac:absPath xmlns:x15ac="http://schemas.microsoft.com/office/spreadsheetml/2010/11/ac" url="C:\Users\User\Documents\"/>
    </mc:Choice>
  </mc:AlternateContent>
  <bookViews>
    <workbookView xWindow="120" yWindow="120" windowWidth="15138" windowHeight="9300" firstSheet="1" activeTab="1" xr2:uid="{00000000-000D-0000-FFFF-FFFF00000000}"/>
  </bookViews>
  <sheets>
    <sheet name="kvotos" sheetId="4" r:id="rId1"/>
    <sheet name="kvotu panaudojimas" sheetId="1" r:id="rId2"/>
  </sheets>
  <calcPr calcId="171027"/>
  <fileRecoveryPr autoRecover="0"/>
</workbook>
</file>

<file path=xl/calcChain.xml><?xml version="1.0" encoding="utf-8"?>
<calcChain xmlns="http://schemas.openxmlformats.org/spreadsheetml/2006/main">
  <c r="F6" i="1" l="1"/>
  <c r="D59" i="1"/>
  <c r="F38" i="1"/>
  <c r="C59" i="1"/>
  <c r="F59" i="1" s="1"/>
  <c r="F27" i="1"/>
  <c r="F51" i="1"/>
  <c r="F50" i="1"/>
  <c r="F52" i="1"/>
  <c r="F18" i="1"/>
  <c r="F58" i="1"/>
  <c r="F53" i="1"/>
  <c r="F43" i="1"/>
  <c r="F26" i="1"/>
  <c r="F25" i="1"/>
  <c r="F42" i="1"/>
  <c r="F20" i="1"/>
  <c r="F10" i="1"/>
  <c r="F17" i="1"/>
  <c r="F31" i="1"/>
  <c r="F12" i="1"/>
  <c r="F11" i="1"/>
  <c r="F33" i="1"/>
  <c r="F34" i="1"/>
  <c r="F22" i="1"/>
  <c r="F19" i="1"/>
  <c r="F28" i="1"/>
  <c r="F16" i="1"/>
  <c r="F41" i="1"/>
  <c r="F8" i="1"/>
  <c r="F9" i="1"/>
  <c r="F13" i="1"/>
  <c r="F14" i="1"/>
  <c r="F29" i="1"/>
  <c r="F32" i="1"/>
  <c r="F21" i="1"/>
  <c r="F35" i="1"/>
  <c r="F36" i="1"/>
  <c r="F30" i="1"/>
  <c r="F37" i="1"/>
  <c r="F39" i="1"/>
  <c r="F40" i="1"/>
  <c r="F44" i="1"/>
  <c r="F45" i="1"/>
  <c r="F46" i="1"/>
  <c r="F47" i="1"/>
  <c r="F48" i="1"/>
  <c r="F49" i="1"/>
  <c r="F54" i="1"/>
  <c r="F55" i="1"/>
  <c r="F56" i="1"/>
  <c r="F57" i="1"/>
  <c r="F7" i="1"/>
  <c r="F24" i="1"/>
  <c r="E59" i="1"/>
  <c r="D86" i="4"/>
</calcChain>
</file>

<file path=xl/sharedStrings.xml><?xml version="1.0" encoding="utf-8"?>
<sst xmlns="http://schemas.openxmlformats.org/spreadsheetml/2006/main" count="386" uniqueCount="233">
  <si>
    <t>Stanislovas Šriūbėnas</t>
  </si>
  <si>
    <t>Evaldas Lementauskas</t>
  </si>
  <si>
    <t>Algirdas Paleckis</t>
  </si>
  <si>
    <t>Arūnas Štaras</t>
  </si>
  <si>
    <t>49.</t>
  </si>
  <si>
    <t>Eil.   Nr.</t>
  </si>
  <si>
    <t>Vardas, pavardė</t>
  </si>
  <si>
    <t>Kvota, tūkst. Lt</t>
  </si>
  <si>
    <t>Frakcija</t>
  </si>
  <si>
    <t>I.</t>
  </si>
  <si>
    <t>Meras, mero pavaduotojai</t>
  </si>
  <si>
    <t>1.</t>
  </si>
  <si>
    <t>Artūras Zuokas</t>
  </si>
  <si>
    <t>JS</t>
  </si>
  <si>
    <t>2.</t>
  </si>
  <si>
    <t>Algimantas Vakarinas</t>
  </si>
  <si>
    <t>3.</t>
  </si>
  <si>
    <t>Kęstutis Masiulis</t>
  </si>
  <si>
    <t>TS</t>
  </si>
  <si>
    <t>4.</t>
  </si>
  <si>
    <t>SD</t>
  </si>
  <si>
    <t>II.</t>
  </si>
  <si>
    <t>43.</t>
  </si>
  <si>
    <t>44.</t>
  </si>
  <si>
    <t>Juras Požėla</t>
  </si>
  <si>
    <t>45.</t>
  </si>
  <si>
    <t>46.</t>
  </si>
  <si>
    <t>Audrius Rudys</t>
  </si>
  <si>
    <t>18.</t>
  </si>
  <si>
    <t>47.</t>
  </si>
  <si>
    <t>48.</t>
  </si>
  <si>
    <t>50.</t>
  </si>
  <si>
    <t>51.</t>
  </si>
  <si>
    <t>IŠ VISO:</t>
  </si>
  <si>
    <t>* - Meras / mero pavaduotojas</t>
  </si>
  <si>
    <t>** - Kolegijos narys ir/arba komiteto pirmininkas</t>
  </si>
  <si>
    <t xml:space="preserve">*** - Frakcijos pirmininkas </t>
  </si>
  <si>
    <t>Kvota</t>
  </si>
  <si>
    <t xml:space="preserve">Panaudota   </t>
  </si>
  <si>
    <t>Rašto, kuriuo kreipėsi, data ir Nr.</t>
  </si>
  <si>
    <t>Likutis</t>
  </si>
  <si>
    <t>Pastabos</t>
  </si>
  <si>
    <t>2002-02-14</t>
  </si>
  <si>
    <t>2002-03-22</t>
  </si>
  <si>
    <t>2002-07-30</t>
  </si>
  <si>
    <t>2002-05-28 Nr.01-25-1081</t>
  </si>
  <si>
    <t>2002-04-16</t>
  </si>
  <si>
    <t>13.</t>
  </si>
  <si>
    <t>2002-08-13</t>
  </si>
  <si>
    <t xml:space="preserve"> </t>
  </si>
  <si>
    <t>Algirdas Gricius</t>
  </si>
  <si>
    <t>Tarybos ir Kolegijos narių kvotos 2008 m.</t>
  </si>
  <si>
    <t>Jan Tomaševič</t>
  </si>
  <si>
    <t>Dainius Pūras</t>
  </si>
  <si>
    <t>Kolegijos nariai ir komitetų pirmininkai</t>
  </si>
  <si>
    <t>*</t>
  </si>
  <si>
    <t>5.</t>
  </si>
  <si>
    <t>Raimundas Alekna</t>
  </si>
  <si>
    <t>6.</t>
  </si>
  <si>
    <t>NS</t>
  </si>
  <si>
    <t>7.</t>
  </si>
  <si>
    <t>8.</t>
  </si>
  <si>
    <t>9.</t>
  </si>
  <si>
    <t>N</t>
  </si>
  <si>
    <t>10.</t>
  </si>
  <si>
    <t>Vidmantas Martikonis</t>
  </si>
  <si>
    <t>11.</t>
  </si>
  <si>
    <t>Arvydas Šaltenis</t>
  </si>
  <si>
    <t>12.</t>
  </si>
  <si>
    <t>14.</t>
  </si>
  <si>
    <t>24.</t>
  </si>
  <si>
    <t>25.</t>
  </si>
  <si>
    <t>26.</t>
  </si>
  <si>
    <t>Oleg Gluchov</t>
  </si>
  <si>
    <t>27.</t>
  </si>
  <si>
    <t>28.</t>
  </si>
  <si>
    <t>29.</t>
  </si>
  <si>
    <t>Leonas Andrejauskas</t>
  </si>
  <si>
    <t>Jonas Juodka</t>
  </si>
  <si>
    <t>Gediminas Rudžionis</t>
  </si>
  <si>
    <t>Gediminas Švilpa</t>
  </si>
  <si>
    <t>Jaroslav Kaminski</t>
  </si>
  <si>
    <t>AudriusButkevičius</t>
  </si>
  <si>
    <t>Romas Adomavičius</t>
  </si>
  <si>
    <t>Vladimir Avin</t>
  </si>
  <si>
    <t>Gintautas Babravičius</t>
  </si>
  <si>
    <t>Sergej Dmitrijev</t>
  </si>
  <si>
    <t>Birutė Galinienė</t>
  </si>
  <si>
    <t>Vincas Jonas Karčiauskas</t>
  </si>
  <si>
    <t>Gintaras Kazakas</t>
  </si>
  <si>
    <t>Vitalija Kliukienė</t>
  </si>
  <si>
    <t>Vanda Kuzmina</t>
  </si>
  <si>
    <t>Darius Maskoliūnas</t>
  </si>
  <si>
    <t>Genovaitė Karolina Meiliūnienė</t>
  </si>
  <si>
    <t>Vilius Navickas</t>
  </si>
  <si>
    <t>Rolandas Paksas</t>
  </si>
  <si>
    <t>Violeta Podolskaitė</t>
  </si>
  <si>
    <t>Algirdas Ramanauskas</t>
  </si>
  <si>
    <t>Stasys Šedbaras</t>
  </si>
  <si>
    <t>Nina Šesternikova</t>
  </si>
  <si>
    <t>Povilas Tamošauskas</t>
  </si>
  <si>
    <t>Vidas Urbonavičius</t>
  </si>
  <si>
    <t>Rūta Vainienė</t>
  </si>
  <si>
    <t>Jūratė Žeimienė</t>
  </si>
  <si>
    <t>30.</t>
  </si>
  <si>
    <t>31.</t>
  </si>
  <si>
    <t>32.</t>
  </si>
  <si>
    <t>Zita Kelmickaitė</t>
  </si>
  <si>
    <t>33.</t>
  </si>
  <si>
    <t>Gintautas Kėvišas</t>
  </si>
  <si>
    <t>35.</t>
  </si>
  <si>
    <t>36.</t>
  </si>
  <si>
    <t>37.</t>
  </si>
  <si>
    <t>Juzef Kvetkovskij</t>
  </si>
  <si>
    <t>38.</t>
  </si>
  <si>
    <t>Irena Litvinovič</t>
  </si>
  <si>
    <t>39.</t>
  </si>
  <si>
    <t>Artur Liudkovski</t>
  </si>
  <si>
    <t>40.</t>
  </si>
  <si>
    <t>41.</t>
  </si>
  <si>
    <t>42.</t>
  </si>
  <si>
    <t>2002-06-04</t>
  </si>
  <si>
    <t>34.</t>
  </si>
  <si>
    <t>-</t>
  </si>
  <si>
    <t>2002-07-02 Nr. 02/062</t>
  </si>
  <si>
    <t>2002-05-15</t>
  </si>
  <si>
    <t>III.</t>
  </si>
  <si>
    <t>Frakcijų pirmininkai</t>
  </si>
  <si>
    <t>Larisa Dmitrijeva</t>
  </si>
  <si>
    <t>RS</t>
  </si>
  <si>
    <t>Juozas Imbrasas</t>
  </si>
  <si>
    <t>LD</t>
  </si>
  <si>
    <t>Michail Mackevič</t>
  </si>
  <si>
    <t>LS</t>
  </si>
  <si>
    <t>**</t>
  </si>
  <si>
    <t>IV.</t>
  </si>
  <si>
    <t>Tarybos nariai</t>
  </si>
  <si>
    <t>15.</t>
  </si>
  <si>
    <t>16.</t>
  </si>
  <si>
    <t>17.</t>
  </si>
  <si>
    <t>19.</t>
  </si>
  <si>
    <t>20.</t>
  </si>
  <si>
    <t>***</t>
  </si>
  <si>
    <t>21.</t>
  </si>
  <si>
    <t>22.</t>
  </si>
  <si>
    <t>23.</t>
  </si>
  <si>
    <t>Kęstutis Nėnius</t>
  </si>
  <si>
    <t xml:space="preserve"> Tarybos narių kvotų panaudojimas 2017 metais</t>
  </si>
  <si>
    <t>eurais</t>
  </si>
  <si>
    <t>Rita Balčiūnienė</t>
  </si>
  <si>
    <t>Bronius Cicėnas</t>
  </si>
  <si>
    <t>Auksė Kontrimienė</t>
  </si>
  <si>
    <t>Vytautas Mitalas</t>
  </si>
  <si>
    <t>Valdas Benkunskas</t>
  </si>
  <si>
    <t>Renata Cytacka</t>
  </si>
  <si>
    <t>Vincas Jurgutis</t>
  </si>
  <si>
    <t>Darius Kuolys</t>
  </si>
  <si>
    <t>Marius Skarupskas</t>
  </si>
  <si>
    <t>Žilvinas Šilgalis</t>
  </si>
  <si>
    <t xml:space="preserve">Kasparas Adomaitis </t>
  </si>
  <si>
    <t>Danutė Bekintienė</t>
  </si>
  <si>
    <t>Adomas Bužinskas</t>
  </si>
  <si>
    <t>Algis Čaplikas</t>
  </si>
  <si>
    <t>Aleksandr Fiodorov</t>
  </si>
  <si>
    <t>Mark Adam Harold</t>
  </si>
  <si>
    <t>Vaidotas Ilgius</t>
  </si>
  <si>
    <t>Audronis Imbrasas</t>
  </si>
  <si>
    <t>Justina Kašėtaitė</t>
  </si>
  <si>
    <t>Andrius Katinas</t>
  </si>
  <si>
    <t>Vaidas Kukarėnas</t>
  </si>
  <si>
    <t>Paulė Kuzmickienė</t>
  </si>
  <si>
    <t>Linas Kvedaravičius</t>
  </si>
  <si>
    <t>Mindaugas Mačernis</t>
  </si>
  <si>
    <t>Miroslavas Monkevičius</t>
  </si>
  <si>
    <t>Rafael Muksinov</t>
  </si>
  <si>
    <t>Juozas Olekas</t>
  </si>
  <si>
    <t>Gintautas Paluckas</t>
  </si>
  <si>
    <t>Romualda Poševeckaja</t>
  </si>
  <si>
    <t>Gžegož Sakson</t>
  </si>
  <si>
    <t>Arvydas Sekmokas</t>
  </si>
  <si>
    <t>Šarūnas Skučas</t>
  </si>
  <si>
    <t>Valerij Stankevič</t>
  </si>
  <si>
    <t>Gediminas Storpirštis</t>
  </si>
  <si>
    <t>Liutauras Stoškus</t>
  </si>
  <si>
    <t>Remigijus Šimašius</t>
  </si>
  <si>
    <t>Edita Šiško</t>
  </si>
  <si>
    <t>Aldona Šventickienė</t>
  </si>
  <si>
    <t>Edita Tamošiūnaitė</t>
  </si>
  <si>
    <t>Gintautas Terleckas</t>
  </si>
  <si>
    <t>Skirmantas Tumelis</t>
  </si>
  <si>
    <t>Frakcijų seniūnai</t>
  </si>
  <si>
    <t>Komitetų pirmininkai</t>
  </si>
  <si>
    <t>VšĮ "Auksakalių gildija" galerija Meno niša (6,0)</t>
  </si>
  <si>
    <t>Graikų bendruomenė Lietuvoje "Pontos" (0,5)</t>
  </si>
  <si>
    <t>VšĮ "Auksakalių gildija" galerija Meno niša (0,5), Lietuvos muzikų rėmimo fondas (2,5)</t>
  </si>
  <si>
    <t>VšĮ Vilniaus dziudo ir imtynių sporto klubas „Viesulas“ (1,0), Choras "Zgoda" (1,4)</t>
  </si>
  <si>
    <t>Irklavimo klubas „Gloria“ (1,0), VšĮ Berniukų ir jaunuolių choras „Ąžuoliukas“ (1,0), VšĮ futbolo mokykla „Ataka“ (1,0)</t>
  </si>
  <si>
    <t>Irklavimo klubas „Gloria“ (1,0), VšĮ Berniukų ir jaunuolių choras „Ąžuoliukas“ (1,0), Mokslų akademijos choro paramos ir labdaros fondas (2,0), VšĮ futbolo mokykla „Ataka“ (1,0),</t>
  </si>
  <si>
    <t>VšĮ teatras „Vilniaus klasika“ (2,0), VšĮ „Vilniaus vaikų ir jaunimo meno galerija" (1,0)</t>
  </si>
  <si>
    <t>VšĮ „LILIBRA“ (2,81)</t>
  </si>
  <si>
    <t>VšĮ „Lithuanian Shorts“ (2,5), „Ignalinos kraštiečių klubas“ (0,5)</t>
  </si>
  <si>
    <t>VšĮ šeimos centras "Kartu saldu" (1,0), VšĮ Bernardinai.lt (1,1), Rasų kolonijos bendruomenė (0,9)</t>
  </si>
  <si>
    <t>Pilaitės bendruomenė (0,53), VšĮ "Kino aljansas" (1,6), VšĮ Pal. J. Matulaičio socialiniam centrui (0,87)</t>
  </si>
  <si>
    <t>VšĮ "Vilnvarsa" (3,0), Lietuvos lenkų sąjungos Vilniaus miesto sk. (3,0)</t>
  </si>
  <si>
    <t>Vilniaus Naujosos Vilnios muzikos mokykla (0,5), Lietuvos lenkų sąjungos Vilniaus miesto sk. (1,0), Vilniaus Vl. Sirokomlės gimnazija (1,0), „Ignalinos kraštiečių klubas“ (0,5)</t>
  </si>
  <si>
    <t>Zbigniev Maciejevski (frakcijos pirmininkas)</t>
  </si>
  <si>
    <t>Lietuvos autizmo asociacija „Lietaus vaikai“ (3,0)</t>
  </si>
  <si>
    <t>Sporto klubas „Mixtūra“ (1,69)</t>
  </si>
  <si>
    <t>Sporto klubas „SHIN“ (0,5), VšĮ „Socialiai atsakingo verslo klubas“ (2,5)</t>
  </si>
  <si>
    <t>VšĮ "Wilenka" (1,8), Vilniaus labdaros draugija (0,6), Vilniaus Vl. Sirokomlės gimnazija (1,0), LPF "Tikėjimas, solidarumas ir viltis" (2,6)</t>
  </si>
  <si>
    <t>VšĮ "Vilnvarsa" (3,0),  LPF "Tikėjimas, solidarumas ir viltis" (0,8), Vilniaus lekų tėvų forumas (2,2)</t>
  </si>
  <si>
    <t>Vilniaus moksleivių tėvų asociacija (0,75), Vilniaus A. Puškino mokykla (0,51), Vilniaus "Ateities" mokykla (0,6), Levo Karsavino mokykla (0,5), Vilniaus lenkų teatro studija (0,5)</t>
  </si>
  <si>
    <t xml:space="preserve">Vilniaus lenkų tėvų forumas (2,1), Vilniaus lenkų tėvų forumas (0,9), </t>
  </si>
  <si>
    <t>Graikų bendruomenė Lietuvoje "Pontos" (0,7), Rusų romanso mylėtojų Lietuvoje draugija "Melos" (1,0), Lietuvos rusų susirinkimas (1,3)</t>
  </si>
  <si>
    <t xml:space="preserve">VšĮ teatras „Vilniaus klasika“ (1,0), VšĮ „Adrenalino projektai“ (2,0), </t>
  </si>
  <si>
    <t>Gyventojų asociacija "Dvarčioniškiai" (0,8), Vilniaus A. Kulviečio klasikinė gimnazija (0,8), VšĮ „Kino pavasaris“ (0,7), VšĮ „Adrenalino projektai“ (0,7)</t>
  </si>
  <si>
    <t>VšĮ „Kino pavasaris“ (1,0), VšĮ „Adrenalino projektai“ (0,5), Vilniaus klubsa "Atėnė" (1,5)</t>
  </si>
  <si>
    <t>Vilniaus lenkų teatrui (2,0); VšĮ Meninių projektų ciklai (1,0); VšĮ Orkestras NIKO (0,8), Lenkų dainų ir šokių ansamblis „Wilia“ (1,2), Asociacija "Menoklis" (1,0)</t>
  </si>
  <si>
    <t xml:space="preserve"> Vilniaus arkivyskupijos Caritas (0,619), Sporto klubas „SHIN“ (0,7), VšĮ „Socialiai atsakingo verslo klubas“ (1,0)</t>
  </si>
  <si>
    <t>Vilniaus klubas "Atėnė" (0,5), VšĮ „Leidiniai tėvams“ (3,0), Neišnešiotų naujagimių asociacija „Neišnešiotukas“ (2,5)</t>
  </si>
  <si>
    <t>VšĮ „Skautų centras“ (2,0), Balsių bendruomenė (1,4), Vilniaus Antakalnio progimnazija (1,895), Vilniaus liberalaus jaunimo organizacija (0,7)</t>
  </si>
  <si>
    <t>VšĮ „Menų spaustuvė“ (0,5), Asociacija „RAUDONOS NOSYS. Gydytojai klounai“ (1,0), Šiuolaikinio šokio asociacija (0,5), VšĮ „Lietuvos šokio informacijos centras“ (0,5),  Šokio teatras "dansema (0,5)</t>
  </si>
  <si>
    <t>VšĮ "Sporto šaltinis" (0,5), VšĮ futbolo mokykla „Ataka“ (0,648), Labdaros ir paramos fondas „Padėk gatvės vaikams“ (0,8), VšĮ „Anksti“ (1,12)</t>
  </si>
  <si>
    <t>VšĮ „Adrenalino projektai“ (1,5), VšĮ Orkestras NIKO (1,0)</t>
  </si>
  <si>
    <t>Graikų bendruomenė Lietuvoje "Pontos" (0,5), VšĮ "Žvaigždžių studija" (0,5), Draugija "Melos" (1,0)</t>
  </si>
  <si>
    <t>Sporto klubas „SHIN“ (1,0), Socialiai atsakingo verslo klubas (1,0), "VšĮ Vilniaus tinklinio centras" (1,0)</t>
  </si>
  <si>
    <t>VšĮ "Žalgirietis" (2,0)</t>
  </si>
  <si>
    <t>BMK "Inžinerija" (1,0), PRO LT (3, 0), VšĮ „Jasiūno komanda“ (2,0)</t>
  </si>
  <si>
    <t>Asociacija „Pro musica ir draugai“ (0,5), VšĮ "Sporto šaltinis" (0,5), Vilniaus chorinio dainavimo mokykla „Liepaitės“ (0,5), Vilniaus tinklinio centras (1,0)</t>
  </si>
  <si>
    <t xml:space="preserve">Graikų bendruomenė Lietuvoje "Pontos" (0,5), Vilniaus mokytojų namai (1,0), VšĮ Kultūros ir švietimo centras Vilniaus mokytojų namai (0,9), Vilniaus vaikų ir jaunimo klubas „Verdenė“ (0,6), Ž. Augusto pagr.m mokykla (1,0), Vilniaus kašto žmonių su negalia sąjunga (1,0), Vilniaus Fabijoniškių mokykla (1,0) </t>
  </si>
  <si>
    <t>Vilniaus klubas "Atėnė" (0,5), Vilniaus lenkų tėvų forumas (0,5),VšĮ „Robotikos mokykla“ (2,0), VšĮ „Žaislų muziejus“ (1,26), VšĮ „Menų fabrikas“ (1,7)</t>
  </si>
  <si>
    <t>VšĮ „Adrenalino projektai“ (1,8), Vilniaus klubas "Atėnė" (2,0), VšĮ „Adrenalino projektai“ (2,2)</t>
  </si>
  <si>
    <t>Sporto klubas „SHIN“ (0,5), VšĮ "Sostinės krepšinio mokykla" (1,5), Zonta klubas (0,5), VšĮ "Sporto šaltinis"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</si>
</sst>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0"/>
      <name val="Arial"/>
    </font>
    <font>
      <sz val="11"/>
      <name val="Times New Roman Baltic"/>
      <family val="1"/>
      <charset val="186"/>
    </font>
    <font>
      <b/>
      <sz val="12"/>
      <name val="Times New Roman Baltic"/>
      <family val="1"/>
      <charset val="186"/>
    </font>
    <font>
      <i/>
      <sz val="8"/>
      <name val="Times New Roman Baltic"/>
      <family val="1"/>
      <charset val="186"/>
    </font>
    <font>
      <b/>
      <u/>
      <sz val="11"/>
      <name val="Times New Roman Baltic"/>
      <family val="1"/>
      <charset val="186"/>
    </font>
    <font>
      <sz val="11"/>
      <color indexed="63"/>
      <name val="Times New Roman Baltic"/>
      <family val="1"/>
      <charset val="186"/>
    </font>
    <font>
      <u/>
      <sz val="10"/>
      <color indexed="12"/>
      <name val="Arial"/>
      <family val="2"/>
      <charset val="186"/>
    </font>
    <font>
      <b/>
      <u/>
      <sz val="11"/>
      <color indexed="63"/>
      <name val="Times New Roman Baltic"/>
      <family val="1"/>
      <charset val="186"/>
    </font>
    <font>
      <b/>
      <sz val="11"/>
      <color indexed="63"/>
      <name val="Times New Roman Baltic"/>
      <family val="1"/>
      <charset val="186"/>
    </font>
    <font>
      <sz val="10"/>
      <name val="Times New Roman Baltic"/>
      <family val="1"/>
      <charset val="186"/>
    </font>
    <font>
      <sz val="9"/>
      <name val="Times New Roman Baltic"/>
      <family val="1"/>
      <charset val="186"/>
    </font>
    <font>
      <sz val="10"/>
      <color indexed="63"/>
      <name val="Times New Roman Baltic"/>
      <family val="1"/>
      <charset val="186"/>
    </font>
    <font>
      <sz val="10"/>
      <name val="Segoe UI Light"/>
      <family val="2"/>
    </font>
    <font>
      <b/>
      <sz val="10"/>
      <name val="Segoe UI Light"/>
      <family val="2"/>
    </font>
    <font>
      <b/>
      <sz val="10"/>
      <color indexed="63"/>
      <name val="Segoe UI Light"/>
      <family val="2"/>
    </font>
    <font>
      <i/>
      <sz val="10"/>
      <name val="Segoe UI Light"/>
      <family val="2"/>
    </font>
    <font>
      <b/>
      <u/>
      <sz val="10"/>
      <name val="Segoe UI Light"/>
      <family val="2"/>
    </font>
    <font>
      <b/>
      <u/>
      <sz val="10"/>
      <color indexed="63"/>
      <name val="Segoe UI Light"/>
      <family val="2"/>
    </font>
    <font>
      <i/>
      <sz val="10"/>
      <color indexed="10"/>
      <name val="Segoe UI Light"/>
      <family val="2"/>
    </font>
    <font>
      <sz val="10"/>
      <color indexed="63"/>
      <name val="Segoe UI Light"/>
      <family val="2"/>
    </font>
  </fonts>
  <fills count="6">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them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6" fillId="0" borderId="0" applyNumberFormat="0" applyFill="0" applyBorder="0" applyAlignment="0" applyProtection="0">
      <alignment vertical="top"/>
      <protection locked="0"/>
    </xf>
  </cellStyleXfs>
  <cellXfs count="126">
    <xf numFmtId="0" fontId="0" fillId="0" borderId="0" xfId="0"/>
    <xf numFmtId="0" fontId="1" fillId="0" borderId="0" xfId="0" applyFont="1" applyAlignment="1">
      <alignment horizontal="center"/>
    </xf>
    <xf numFmtId="0" fontId="1" fillId="0" borderId="0" xfId="0" applyFont="1"/>
    <xf numFmtId="0" fontId="1" fillId="0" borderId="0" xfId="0" applyFont="1" applyFill="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3" fillId="0" borderId="0" xfId="0" applyFont="1"/>
    <xf numFmtId="0" fontId="1" fillId="0" borderId="2" xfId="0" applyFont="1" applyBorder="1" applyAlignment="1">
      <alignment horizontal="center" vertical="center"/>
    </xf>
    <xf numFmtId="0" fontId="4" fillId="0" borderId="1" xfId="0" applyFont="1" applyBorder="1" applyAlignment="1">
      <alignment vertical="center" wrapText="1"/>
    </xf>
    <xf numFmtId="0" fontId="1" fillId="0" borderId="1" xfId="0" applyFont="1" applyFill="1" applyBorder="1" applyAlignment="1">
      <alignment horizontal="center" vertical="center"/>
    </xf>
    <xf numFmtId="0" fontId="1" fillId="0" borderId="1" xfId="0" applyFont="1" applyBorder="1" applyAlignment="1">
      <alignment horizontal="center"/>
    </xf>
    <xf numFmtId="0" fontId="5" fillId="2" borderId="1" xfId="1" applyFont="1" applyFill="1" applyBorder="1" applyAlignment="1" applyProtection="1">
      <alignment vertical="center" wrapText="1"/>
    </xf>
    <xf numFmtId="164" fontId="1" fillId="0" borderId="1" xfId="0" applyNumberFormat="1" applyFont="1" applyFill="1" applyBorder="1" applyAlignment="1">
      <alignment horizontal="center" vertical="center"/>
    </xf>
    <xf numFmtId="0" fontId="1" fillId="0" borderId="0" xfId="0" applyFont="1" applyAlignment="1">
      <alignment vertical="center"/>
    </xf>
    <xf numFmtId="0" fontId="7" fillId="2" borderId="1" xfId="1" applyFont="1" applyFill="1" applyBorder="1" applyAlignment="1" applyProtection="1">
      <alignment vertical="center" wrapText="1"/>
    </xf>
    <xf numFmtId="164" fontId="1" fillId="0" borderId="2" xfId="0" applyNumberFormat="1" applyFont="1" applyFill="1" applyBorder="1" applyAlignment="1">
      <alignment horizontal="center" vertical="center"/>
    </xf>
    <xf numFmtId="0" fontId="1" fillId="0" borderId="1" xfId="0" applyFont="1" applyBorder="1" applyAlignment="1">
      <alignment vertical="center"/>
    </xf>
    <xf numFmtId="164" fontId="1" fillId="0" borderId="2" xfId="0" applyNumberFormat="1" applyFont="1" applyFill="1" applyBorder="1" applyAlignment="1">
      <alignment horizontal="center" vertical="center" wrapText="1"/>
    </xf>
    <xf numFmtId="0" fontId="1" fillId="2" borderId="2" xfId="1" applyFont="1" applyFill="1" applyBorder="1" applyAlignment="1" applyProtection="1">
      <alignment horizontal="left" vertical="center" wrapText="1"/>
    </xf>
    <xf numFmtId="0" fontId="1" fillId="2" borderId="1" xfId="1" applyFont="1" applyFill="1" applyBorder="1" applyAlignment="1" applyProtection="1">
      <alignment vertical="center" wrapText="1"/>
    </xf>
    <xf numFmtId="164" fontId="5" fillId="0" borderId="1" xfId="0" applyNumberFormat="1" applyFont="1" applyFill="1" applyBorder="1" applyAlignment="1">
      <alignment horizontal="center" vertical="center" wrapText="1"/>
    </xf>
    <xf numFmtId="0" fontId="1" fillId="2" borderId="1" xfId="0" applyFont="1" applyFill="1" applyBorder="1" applyAlignment="1">
      <alignment vertical="center" wrapText="1"/>
    </xf>
    <xf numFmtId="164" fontId="1" fillId="0" borderId="1" xfId="0" applyNumberFormat="1" applyFont="1" applyBorder="1" applyAlignment="1">
      <alignment horizontal="center"/>
    </xf>
    <xf numFmtId="0" fontId="1" fillId="0" borderId="3" xfId="0" applyFont="1" applyBorder="1" applyAlignment="1">
      <alignment horizontal="center" vertical="center"/>
    </xf>
    <xf numFmtId="0" fontId="4" fillId="2" borderId="1" xfId="1" applyFont="1" applyFill="1" applyBorder="1" applyAlignment="1" applyProtection="1">
      <alignment vertical="center" wrapText="1"/>
    </xf>
    <xf numFmtId="0" fontId="4" fillId="0" borderId="1" xfId="0" applyFont="1" applyBorder="1" applyAlignment="1">
      <alignment vertical="center"/>
    </xf>
    <xf numFmtId="0" fontId="1" fillId="0" borderId="1" xfId="0" applyFont="1" applyBorder="1" applyAlignment="1">
      <alignment horizontal="left" vertical="center"/>
    </xf>
    <xf numFmtId="0" fontId="5" fillId="2" borderId="1" xfId="0" applyFont="1" applyFill="1" applyBorder="1" applyAlignment="1">
      <alignment vertical="center" wrapText="1"/>
    </xf>
    <xf numFmtId="17" fontId="1" fillId="0" borderId="3" xfId="0" applyNumberFormat="1" applyFont="1" applyBorder="1" applyAlignment="1">
      <alignment horizontal="center" vertical="center"/>
    </xf>
    <xf numFmtId="0" fontId="1" fillId="0" borderId="3" xfId="0" applyFont="1" applyFill="1" applyBorder="1" applyAlignment="1">
      <alignment horizontal="center" vertical="center"/>
    </xf>
    <xf numFmtId="0" fontId="1" fillId="3" borderId="1" xfId="0" applyFont="1" applyFill="1" applyBorder="1" applyAlignment="1">
      <alignment horizontal="center" vertical="center"/>
    </xf>
    <xf numFmtId="0" fontId="8" fillId="3" borderId="1" xfId="0" applyFont="1" applyFill="1" applyBorder="1" applyAlignment="1">
      <alignment vertical="center"/>
    </xf>
    <xf numFmtId="164" fontId="8" fillId="3" borderId="1" xfId="0" applyNumberFormat="1" applyFont="1" applyFill="1" applyBorder="1" applyAlignment="1">
      <alignment horizontal="center" vertical="center"/>
    </xf>
    <xf numFmtId="0" fontId="1" fillId="0" borderId="0" xfId="0" applyFont="1" applyFill="1" applyAlignment="1">
      <alignment vertical="center"/>
    </xf>
    <xf numFmtId="0" fontId="5" fillId="0" borderId="0" xfId="0" applyFont="1" applyFill="1" applyAlignment="1">
      <alignment vertical="center"/>
    </xf>
    <xf numFmtId="0" fontId="1" fillId="0" borderId="0" xfId="0" applyFont="1" applyAlignment="1">
      <alignment horizontal="center" vertical="center"/>
    </xf>
    <xf numFmtId="0" fontId="9" fillId="0" borderId="0" xfId="0" applyFont="1" applyAlignment="1">
      <alignment horizontal="center"/>
    </xf>
    <xf numFmtId="0" fontId="9" fillId="0" borderId="0" xfId="0" applyFont="1"/>
    <xf numFmtId="0" fontId="9" fillId="0" borderId="0" xfId="0" applyFont="1" applyFill="1"/>
    <xf numFmtId="0" fontId="3" fillId="0" borderId="0" xfId="0" applyFont="1" applyFill="1"/>
    <xf numFmtId="0" fontId="9" fillId="0" borderId="0" xfId="0" applyFont="1" applyFill="1" applyAlignment="1">
      <alignment vertical="center"/>
    </xf>
    <xf numFmtId="0" fontId="9" fillId="0" borderId="0" xfId="0" applyFont="1" applyAlignment="1">
      <alignment vertical="center"/>
    </xf>
    <xf numFmtId="0" fontId="9" fillId="4" borderId="0" xfId="0" applyFont="1" applyFill="1"/>
    <xf numFmtId="0" fontId="9" fillId="0" borderId="0" xfId="0" applyFont="1" applyAlignment="1">
      <alignment horizontal="center" vertical="center"/>
    </xf>
    <xf numFmtId="0" fontId="11" fillId="0" borderId="0" xfId="0" applyFont="1" applyFill="1" applyAlignment="1">
      <alignment vertical="center"/>
    </xf>
    <xf numFmtId="0" fontId="0" fillId="0" borderId="0" xfId="0" applyAlignment="1">
      <alignment vertical="center"/>
    </xf>
    <xf numFmtId="0" fontId="9" fillId="0" borderId="0" xfId="0" applyFont="1" applyFill="1" applyBorder="1" applyAlignment="1">
      <alignment vertical="center"/>
    </xf>
    <xf numFmtId="0" fontId="9" fillId="0" borderId="0" xfId="0" applyFont="1" applyFill="1" applyBorder="1"/>
    <xf numFmtId="0" fontId="0" fillId="0" borderId="0" xfId="0" applyBorder="1" applyAlignment="1">
      <alignment vertical="center"/>
    </xf>
    <xf numFmtId="0" fontId="9" fillId="0" borderId="0" xfId="0" applyFont="1" applyBorder="1" applyAlignment="1">
      <alignment vertical="center"/>
    </xf>
    <xf numFmtId="0" fontId="9" fillId="0" borderId="0" xfId="0" applyFont="1" applyBorder="1" applyAlignment="1">
      <alignment horizontal="center" vertical="center"/>
    </xf>
    <xf numFmtId="0" fontId="1" fillId="0" borderId="1" xfId="0" applyFont="1" applyBorder="1"/>
    <xf numFmtId="164" fontId="1" fillId="0" borderId="1" xfId="0" applyNumberFormat="1" applyFont="1" applyFill="1" applyBorder="1" applyAlignment="1">
      <alignment horizontal="center"/>
    </xf>
    <xf numFmtId="0" fontId="10" fillId="0" borderId="0" xfId="0" applyFont="1" applyAlignment="1">
      <alignment vertical="center"/>
    </xf>
    <xf numFmtId="0" fontId="2" fillId="0" borderId="0" xfId="0" applyFont="1" applyAlignment="1">
      <alignment horizontal="center"/>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justify"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12" fillId="0" borderId="0" xfId="0" applyFont="1" applyFill="1"/>
    <xf numFmtId="0" fontId="12" fillId="0" borderId="0" xfId="0" applyFont="1" applyAlignment="1">
      <alignment horizontal="center"/>
    </xf>
    <xf numFmtId="49" fontId="13" fillId="0" borderId="0" xfId="0" applyNumberFormat="1" applyFont="1"/>
    <xf numFmtId="0" fontId="12" fillId="0" borderId="0" xfId="0" applyFont="1"/>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Fill="1" applyBorder="1" applyAlignment="1">
      <alignment horizontal="center" vertical="center" wrapText="1"/>
    </xf>
    <xf numFmtId="0" fontId="12" fillId="0" borderId="0" xfId="0" applyFont="1" applyFill="1" applyAlignment="1">
      <alignment vertical="center"/>
    </xf>
    <xf numFmtId="165" fontId="12" fillId="0" borderId="1" xfId="0" applyNumberFormat="1" applyFont="1" applyFill="1" applyBorder="1" applyAlignment="1">
      <alignment horizontal="center" vertical="center"/>
    </xf>
    <xf numFmtId="165" fontId="12" fillId="0" borderId="1" xfId="0" applyNumberFormat="1" applyFont="1" applyBorder="1"/>
    <xf numFmtId="0" fontId="12" fillId="5" borderId="1" xfId="0" applyFont="1" applyFill="1" applyBorder="1" applyAlignment="1">
      <alignment horizontal="center" vertical="center"/>
    </xf>
    <xf numFmtId="0" fontId="12" fillId="0" borderId="1" xfId="0" applyFont="1" applyBorder="1" applyAlignment="1">
      <alignment vertical="center"/>
    </xf>
    <xf numFmtId="0" fontId="12" fillId="0" borderId="0" xfId="0" applyFont="1" applyFill="1" applyBorder="1" applyAlignment="1">
      <alignment vertical="center"/>
    </xf>
    <xf numFmtId="0" fontId="12" fillId="0" borderId="1" xfId="0" applyFont="1" applyBorder="1" applyAlignment="1">
      <alignment vertical="center" wrapText="1"/>
    </xf>
    <xf numFmtId="0" fontId="14" fillId="5" borderId="1" xfId="0" applyFont="1" applyFill="1" applyBorder="1" applyAlignment="1">
      <alignment vertical="center"/>
    </xf>
    <xf numFmtId="165" fontId="14" fillId="5" borderId="1" xfId="0" applyNumberFormat="1" applyFont="1" applyFill="1" applyBorder="1" applyAlignment="1">
      <alignment horizontal="center" vertical="center"/>
    </xf>
    <xf numFmtId="0" fontId="13" fillId="0" borderId="0" xfId="0" applyFont="1" applyAlignment="1">
      <alignment horizontal="center" vertical="center"/>
    </xf>
    <xf numFmtId="0" fontId="12" fillId="0" borderId="0" xfId="0" applyFont="1" applyAlignment="1">
      <alignment horizontal="right"/>
    </xf>
    <xf numFmtId="0" fontId="15" fillId="0" borderId="1" xfId="0" applyFont="1" applyBorder="1" applyAlignment="1">
      <alignment horizontal="center"/>
    </xf>
    <xf numFmtId="0" fontId="15" fillId="0" borderId="1" xfId="0" applyFont="1" applyFill="1" applyBorder="1" applyAlignment="1">
      <alignment horizontal="center"/>
    </xf>
    <xf numFmtId="0" fontId="15" fillId="0" borderId="0" xfId="0" applyFont="1" applyFill="1"/>
    <xf numFmtId="0" fontId="16" fillId="5" borderId="1" xfId="0" applyFont="1" applyFill="1" applyBorder="1" applyAlignment="1">
      <alignment vertical="center" wrapText="1"/>
    </xf>
    <xf numFmtId="164" fontId="12" fillId="5" borderId="1" xfId="0" applyNumberFormat="1" applyFont="1" applyFill="1" applyBorder="1" applyAlignment="1">
      <alignment horizontal="center" vertical="center"/>
    </xf>
    <xf numFmtId="0" fontId="12" fillId="5" borderId="1" xfId="0" applyFont="1" applyFill="1" applyBorder="1" applyAlignment="1">
      <alignment vertical="center"/>
    </xf>
    <xf numFmtId="0" fontId="12" fillId="2" borderId="1" xfId="1" applyFont="1" applyFill="1" applyBorder="1" applyAlignment="1" applyProtection="1">
      <alignment vertical="center" wrapText="1"/>
    </xf>
    <xf numFmtId="165" fontId="12" fillId="0" borderId="1" xfId="0" applyNumberFormat="1" applyFont="1" applyFill="1" applyBorder="1" applyAlignment="1">
      <alignment horizontal="center" vertical="center" wrapText="1"/>
    </xf>
    <xf numFmtId="165" fontId="12" fillId="0" borderId="1" xfId="0" quotePrefix="1" applyNumberFormat="1" applyFont="1" applyBorder="1" applyAlignment="1">
      <alignment horizontal="left" vertical="center"/>
    </xf>
    <xf numFmtId="165" fontId="12" fillId="0" borderId="1" xfId="0" applyNumberFormat="1" applyFont="1" applyBorder="1" applyAlignment="1">
      <alignment horizontal="center" vertical="center"/>
    </xf>
    <xf numFmtId="0" fontId="12" fillId="0" borderId="1" xfId="0" applyFont="1" applyBorder="1" applyAlignment="1">
      <alignment horizontal="left" vertical="center" wrapText="1"/>
    </xf>
    <xf numFmtId="0" fontId="12" fillId="2" borderId="1" xfId="1" applyFont="1" applyFill="1" applyBorder="1" applyAlignment="1" applyProtection="1">
      <alignment horizontal="left" vertical="center" wrapText="1"/>
    </xf>
    <xf numFmtId="165" fontId="12" fillId="0" borderId="1" xfId="0" applyNumberFormat="1" applyFont="1" applyBorder="1" applyAlignment="1">
      <alignment vertical="center"/>
    </xf>
    <xf numFmtId="165" fontId="12" fillId="0" borderId="1" xfId="1" applyNumberFormat="1" applyFont="1" applyFill="1" applyBorder="1" applyAlignment="1" applyProtection="1">
      <alignment horizontal="center" vertical="center" wrapText="1"/>
    </xf>
    <xf numFmtId="0" fontId="12" fillId="2" borderId="1" xfId="0" applyFont="1" applyFill="1" applyBorder="1" applyAlignment="1">
      <alignment vertical="center" wrapText="1"/>
    </xf>
    <xf numFmtId="0" fontId="12" fillId="0" borderId="1" xfId="0" applyFont="1" applyBorder="1" applyAlignment="1">
      <alignment horizontal="justify" vertical="center" wrapText="1"/>
    </xf>
    <xf numFmtId="165" fontId="13" fillId="5" borderId="1" xfId="0" applyNumberFormat="1" applyFont="1" applyFill="1" applyBorder="1" applyAlignment="1">
      <alignment horizontal="center" vertical="center"/>
    </xf>
    <xf numFmtId="165" fontId="14" fillId="5" borderId="1" xfId="0" applyNumberFormat="1" applyFont="1" applyFill="1" applyBorder="1" applyAlignment="1">
      <alignment horizontal="center" vertical="center" wrapText="1"/>
    </xf>
    <xf numFmtId="165" fontId="13" fillId="5" borderId="1" xfId="0" quotePrefix="1" applyNumberFormat="1" applyFont="1" applyFill="1" applyBorder="1" applyAlignment="1">
      <alignment horizontal="left" vertical="center"/>
    </xf>
    <xf numFmtId="0" fontId="12" fillId="5" borderId="1" xfId="0" applyFont="1" applyFill="1" applyBorder="1" applyAlignment="1">
      <alignment horizontal="justify" vertical="center" wrapText="1"/>
    </xf>
    <xf numFmtId="0" fontId="12" fillId="0" borderId="1" xfId="1" applyNumberFormat="1" applyFont="1" applyFill="1" applyBorder="1" applyAlignment="1" applyProtection="1">
      <alignment horizontal="center" vertical="center" wrapText="1"/>
    </xf>
    <xf numFmtId="0" fontId="12" fillId="0" borderId="1" xfId="0" applyFont="1" applyBorder="1" applyAlignment="1">
      <alignment wrapText="1"/>
    </xf>
    <xf numFmtId="165" fontId="12" fillId="0" borderId="1" xfId="0" quotePrefix="1" applyNumberFormat="1" applyFont="1" applyBorder="1" applyAlignment="1">
      <alignment vertical="center"/>
    </xf>
    <xf numFmtId="0" fontId="17" fillId="5" borderId="1" xfId="0" applyFont="1" applyFill="1" applyBorder="1" applyAlignment="1">
      <alignment vertical="center" wrapText="1"/>
    </xf>
    <xf numFmtId="165" fontId="14" fillId="5" borderId="1" xfId="1" applyNumberFormat="1" applyFont="1" applyFill="1" applyBorder="1" applyAlignment="1" applyProtection="1">
      <alignment horizontal="center" vertical="center" wrapText="1"/>
    </xf>
    <xf numFmtId="165" fontId="13" fillId="5" borderId="1" xfId="0" quotePrefix="1" applyNumberFormat="1" applyFont="1" applyFill="1" applyBorder="1" applyAlignment="1">
      <alignment vertical="center"/>
    </xf>
    <xf numFmtId="0" fontId="12" fillId="5" borderId="1" xfId="0" applyFont="1" applyFill="1" applyBorder="1" applyAlignment="1">
      <alignment vertical="center" wrapText="1"/>
    </xf>
    <xf numFmtId="165" fontId="13" fillId="0" borderId="1" xfId="0" applyNumberFormat="1" applyFont="1" applyFill="1" applyBorder="1" applyAlignment="1">
      <alignment horizontal="center" vertical="center" wrapText="1"/>
    </xf>
    <xf numFmtId="165" fontId="13" fillId="0" borderId="1" xfId="1" applyNumberFormat="1" applyFont="1" applyFill="1" applyBorder="1" applyAlignment="1" applyProtection="1">
      <alignment horizontal="center" vertical="center" wrapText="1"/>
    </xf>
    <xf numFmtId="165" fontId="13" fillId="0" borderId="1" xfId="0" quotePrefix="1" applyNumberFormat="1" applyFont="1" applyBorder="1" applyAlignment="1">
      <alignment horizontal="left" vertical="center"/>
    </xf>
    <xf numFmtId="165" fontId="13" fillId="0" borderId="1" xfId="0" applyNumberFormat="1" applyFont="1" applyBorder="1" applyAlignment="1">
      <alignment horizontal="center" vertical="center"/>
    </xf>
    <xf numFmtId="165" fontId="13" fillId="0" borderId="1" xfId="0" applyNumberFormat="1" applyFont="1" applyBorder="1" applyAlignment="1">
      <alignment vertical="center"/>
    </xf>
    <xf numFmtId="0" fontId="12" fillId="0" borderId="1" xfId="0" applyFont="1" applyBorder="1" applyAlignment="1">
      <alignment horizontal="justify" vertical="center"/>
    </xf>
    <xf numFmtId="0" fontId="18" fillId="0" borderId="0" xfId="0" applyFont="1" applyBorder="1" applyAlignment="1">
      <alignment horizontal="justify" vertical="center"/>
    </xf>
    <xf numFmtId="0" fontId="19" fillId="2" borderId="1" xfId="0" applyFont="1" applyFill="1" applyBorder="1" applyAlignment="1">
      <alignment vertical="center" wrapText="1"/>
    </xf>
    <xf numFmtId="165" fontId="19" fillId="0" borderId="1" xfId="0" applyNumberFormat="1" applyFont="1" applyFill="1" applyBorder="1" applyAlignment="1">
      <alignment horizontal="center" vertical="center" wrapText="1"/>
    </xf>
    <xf numFmtId="0" fontId="19" fillId="2" borderId="1" xfId="1" applyFont="1" applyFill="1" applyBorder="1" applyAlignment="1" applyProtection="1">
      <alignment vertical="center" wrapText="1"/>
    </xf>
    <xf numFmtId="165" fontId="19" fillId="0" borderId="1" xfId="1" applyNumberFormat="1" applyFont="1" applyFill="1" applyBorder="1" applyAlignment="1" applyProtection="1">
      <alignment horizontal="center" vertical="center" wrapText="1"/>
    </xf>
    <xf numFmtId="17" fontId="12" fillId="0" borderId="1" xfId="0" applyNumberFormat="1" applyFont="1" applyBorder="1" applyAlignment="1">
      <alignment horizontal="center" vertical="center"/>
    </xf>
    <xf numFmtId="165" fontId="12" fillId="0" borderId="1" xfId="0" quotePrefix="1" applyNumberFormat="1" applyFont="1" applyBorder="1" applyAlignment="1">
      <alignment horizontal="center" vertical="center"/>
    </xf>
    <xf numFmtId="0" fontId="12" fillId="0" borderId="1" xfId="0" applyFont="1" applyBorder="1"/>
    <xf numFmtId="0" fontId="12" fillId="0" borderId="1"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eras@vilnius.lt" TargetMode="External"/><Relationship Id="rId1" Type="http://schemas.openxmlformats.org/officeDocument/2006/relationships/hyperlink" Target="mailto:meras@vilnius.l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7"/>
  <sheetViews>
    <sheetView topLeftCell="B18" workbookViewId="0">
      <selection activeCell="I88" sqref="H88:I88"/>
    </sheetView>
  </sheetViews>
  <sheetFormatPr defaultColWidth="9.1640625" defaultRowHeight="14.1" x14ac:dyDescent="0.5"/>
  <cols>
    <col min="1" max="1" width="6" style="1" hidden="1" customWidth="1"/>
    <col min="2" max="2" width="6.71875" style="1" customWidth="1"/>
    <col min="3" max="3" width="46.1640625" style="2" customWidth="1"/>
    <col min="4" max="4" width="16.27734375" style="3" customWidth="1"/>
    <col min="5" max="5" width="0" style="1" hidden="1" customWidth="1"/>
    <col min="6" max="6" width="0" style="2" hidden="1" customWidth="1"/>
    <col min="7" max="20" width="9.1640625" style="2"/>
    <col min="21" max="21" width="3" style="2" customWidth="1"/>
    <col min="22" max="22" width="9.1640625" style="2" hidden="1" customWidth="1"/>
    <col min="23" max="16384" width="9.1640625" style="2"/>
  </cols>
  <sheetData>
    <row r="1" spans="1:23" ht="14.25" customHeight="1" x14ac:dyDescent="0.5"/>
    <row r="2" spans="1:23" ht="24.75" customHeight="1" x14ac:dyDescent="0.5">
      <c r="A2" s="58" t="s">
        <v>51</v>
      </c>
      <c r="B2" s="58"/>
      <c r="C2" s="58"/>
      <c r="D2" s="58"/>
    </row>
    <row r="3" spans="1:23" ht="27.75" customHeight="1" x14ac:dyDescent="0.5"/>
    <row r="4" spans="1:23" ht="43.5" customHeight="1" x14ac:dyDescent="0.5">
      <c r="A4" s="4" t="s">
        <v>5</v>
      </c>
      <c r="B4" s="4"/>
      <c r="C4" s="5" t="s">
        <v>6</v>
      </c>
      <c r="D4" s="6" t="s">
        <v>7</v>
      </c>
      <c r="E4" s="5" t="s">
        <v>8</v>
      </c>
    </row>
    <row r="5" spans="1:23" s="10" customFormat="1" ht="9.75" customHeight="1" x14ac:dyDescent="0.4">
      <c r="A5" s="7">
        <v>1</v>
      </c>
      <c r="B5" s="8">
        <v>1</v>
      </c>
      <c r="C5" s="8">
        <v>2</v>
      </c>
      <c r="D5" s="9">
        <v>3</v>
      </c>
      <c r="E5" s="7"/>
    </row>
    <row r="6" spans="1:23" ht="20.25" customHeight="1" x14ac:dyDescent="0.5">
      <c r="A6" s="5"/>
      <c r="B6" s="59" t="s">
        <v>9</v>
      </c>
      <c r="C6" s="12" t="s">
        <v>10</v>
      </c>
      <c r="D6" s="13"/>
      <c r="E6" s="14"/>
    </row>
    <row r="7" spans="1:23" ht="14.25" customHeight="1" x14ac:dyDescent="0.5">
      <c r="A7" s="5" t="s">
        <v>11</v>
      </c>
      <c r="B7" s="60"/>
      <c r="C7" s="15" t="s">
        <v>130</v>
      </c>
      <c r="D7" s="16">
        <v>20</v>
      </c>
      <c r="E7" s="5" t="s">
        <v>13</v>
      </c>
      <c r="F7" s="17"/>
      <c r="G7" s="17"/>
      <c r="H7" s="17"/>
      <c r="I7" s="17"/>
      <c r="J7" s="17"/>
      <c r="K7" s="17"/>
      <c r="L7" s="17"/>
      <c r="M7" s="17"/>
      <c r="N7" s="17"/>
      <c r="O7" s="17"/>
      <c r="P7" s="17"/>
      <c r="Q7" s="17"/>
      <c r="R7" s="17"/>
      <c r="S7" s="17"/>
      <c r="T7" s="17"/>
      <c r="U7" s="17"/>
      <c r="V7" s="17"/>
      <c r="W7" s="17"/>
    </row>
    <row r="8" spans="1:23" ht="15" customHeight="1" x14ac:dyDescent="0.5">
      <c r="A8" s="5" t="s">
        <v>16</v>
      </c>
      <c r="B8" s="60"/>
      <c r="C8" s="15" t="s">
        <v>117</v>
      </c>
      <c r="D8" s="16">
        <v>20</v>
      </c>
      <c r="E8" s="5" t="s">
        <v>18</v>
      </c>
      <c r="F8" s="17"/>
      <c r="G8" s="17"/>
      <c r="H8" s="17"/>
      <c r="I8" s="17"/>
      <c r="J8" s="17"/>
      <c r="K8" s="17"/>
      <c r="L8" s="17"/>
      <c r="M8" s="17"/>
      <c r="N8" s="17"/>
      <c r="O8" s="17"/>
      <c r="P8" s="17"/>
      <c r="Q8" s="17"/>
      <c r="R8" s="17"/>
      <c r="S8" s="17"/>
      <c r="T8" s="17"/>
      <c r="U8" s="17"/>
      <c r="V8" s="17"/>
      <c r="W8" s="17"/>
    </row>
    <row r="9" spans="1:23" ht="28.5" customHeight="1" x14ac:dyDescent="0.5">
      <c r="A9" s="11"/>
      <c r="B9" s="61" t="s">
        <v>21</v>
      </c>
      <c r="C9" s="18" t="s">
        <v>54</v>
      </c>
      <c r="D9" s="19"/>
      <c r="E9" s="5"/>
      <c r="F9" s="17"/>
      <c r="G9" s="17"/>
      <c r="H9" s="17"/>
      <c r="I9" s="17"/>
      <c r="J9" s="17"/>
      <c r="K9" s="17"/>
      <c r="L9" s="17"/>
      <c r="M9" s="17"/>
      <c r="N9" s="17"/>
      <c r="O9" s="17"/>
      <c r="P9" s="17"/>
      <c r="Q9" s="17"/>
      <c r="R9" s="17"/>
      <c r="S9" s="17"/>
      <c r="T9" s="17"/>
      <c r="U9" s="17"/>
      <c r="V9" s="17"/>
      <c r="W9" s="17"/>
    </row>
    <row r="10" spans="1:23" ht="15" customHeight="1" x14ac:dyDescent="0.5">
      <c r="A10" s="11"/>
      <c r="B10" s="62"/>
      <c r="C10" s="15" t="s">
        <v>130</v>
      </c>
      <c r="D10" s="19" t="s">
        <v>55</v>
      </c>
      <c r="E10" s="5" t="s">
        <v>13</v>
      </c>
      <c r="F10" s="17"/>
      <c r="G10" s="17"/>
      <c r="H10" s="17"/>
      <c r="I10" s="17"/>
      <c r="J10" s="17"/>
      <c r="K10" s="17"/>
      <c r="L10" s="17"/>
      <c r="M10" s="17"/>
      <c r="N10" s="17"/>
      <c r="O10" s="17"/>
      <c r="P10" s="17"/>
      <c r="Q10" s="17"/>
      <c r="R10" s="17"/>
      <c r="S10" s="17"/>
      <c r="T10" s="17"/>
      <c r="U10" s="17"/>
      <c r="V10" s="17"/>
      <c r="W10" s="17"/>
    </row>
    <row r="11" spans="1:23" ht="14.25" customHeight="1" x14ac:dyDescent="0.5">
      <c r="A11" s="5" t="s">
        <v>58</v>
      </c>
      <c r="B11" s="62"/>
      <c r="C11" s="15" t="s">
        <v>117</v>
      </c>
      <c r="D11" s="21" t="s">
        <v>55</v>
      </c>
      <c r="E11" s="5" t="s">
        <v>59</v>
      </c>
      <c r="F11" s="17"/>
      <c r="G11" s="17"/>
      <c r="H11" s="17"/>
      <c r="I11" s="17"/>
      <c r="J11" s="17"/>
      <c r="K11" s="17"/>
      <c r="L11" s="17"/>
      <c r="M11" s="17"/>
      <c r="N11" s="17"/>
      <c r="O11" s="17"/>
      <c r="P11" s="17"/>
      <c r="Q11" s="17"/>
      <c r="R11" s="17"/>
      <c r="S11" s="17"/>
      <c r="T11" s="17"/>
      <c r="U11" s="17"/>
      <c r="V11" s="17"/>
      <c r="W11" s="17"/>
    </row>
    <row r="12" spans="1:23" ht="15" customHeight="1" x14ac:dyDescent="0.5">
      <c r="A12" s="11" t="s">
        <v>61</v>
      </c>
      <c r="B12" s="62"/>
      <c r="C12" s="22" t="s">
        <v>77</v>
      </c>
      <c r="D12" s="21">
        <v>20</v>
      </c>
      <c r="E12" s="5" t="s">
        <v>18</v>
      </c>
      <c r="F12" s="17"/>
      <c r="G12" s="17"/>
      <c r="H12" s="17"/>
      <c r="I12" s="17"/>
      <c r="J12" s="17"/>
      <c r="K12" s="17"/>
      <c r="L12" s="17"/>
      <c r="M12" s="17"/>
      <c r="N12" s="17"/>
      <c r="O12" s="17"/>
      <c r="P12" s="17"/>
      <c r="Q12" s="17"/>
      <c r="R12" s="17"/>
      <c r="S12" s="17"/>
      <c r="T12" s="17"/>
      <c r="U12" s="17"/>
      <c r="V12" s="17"/>
      <c r="W12" s="17"/>
    </row>
    <row r="13" spans="1:23" ht="15.75" customHeight="1" x14ac:dyDescent="0.5">
      <c r="A13" s="5" t="s">
        <v>62</v>
      </c>
      <c r="B13" s="62"/>
      <c r="C13" s="22" t="s">
        <v>78</v>
      </c>
      <c r="D13" s="21">
        <v>20</v>
      </c>
      <c r="E13" s="5" t="s">
        <v>63</v>
      </c>
      <c r="F13" s="17"/>
      <c r="G13" s="17"/>
      <c r="H13" s="17"/>
      <c r="I13" s="17"/>
      <c r="J13" s="17"/>
      <c r="K13" s="17"/>
      <c r="L13" s="17"/>
      <c r="M13" s="17"/>
      <c r="N13" s="17"/>
      <c r="O13" s="17"/>
      <c r="P13" s="17"/>
      <c r="Q13" s="17"/>
      <c r="R13" s="17"/>
      <c r="S13" s="17"/>
      <c r="T13" s="17"/>
      <c r="U13" s="17"/>
      <c r="V13" s="17"/>
      <c r="W13" s="17"/>
    </row>
    <row r="14" spans="1:23" ht="14.25" customHeight="1" x14ac:dyDescent="0.5">
      <c r="A14" s="5"/>
      <c r="B14" s="62"/>
      <c r="C14" s="23" t="s">
        <v>113</v>
      </c>
      <c r="D14" s="21">
        <v>20</v>
      </c>
      <c r="E14" s="5" t="s">
        <v>13</v>
      </c>
      <c r="F14" s="17"/>
      <c r="G14" s="17"/>
      <c r="H14" s="17"/>
      <c r="I14" s="17"/>
      <c r="J14" s="17"/>
      <c r="K14" s="17"/>
      <c r="L14" s="17"/>
      <c r="M14" s="17"/>
      <c r="N14" s="17"/>
      <c r="O14" s="17"/>
      <c r="P14" s="17"/>
      <c r="Q14" s="17"/>
      <c r="R14" s="17"/>
      <c r="S14" s="17"/>
      <c r="T14" s="17"/>
      <c r="U14" s="17"/>
      <c r="V14" s="17"/>
      <c r="W14" s="17"/>
    </row>
    <row r="15" spans="1:23" ht="14.25" customHeight="1" x14ac:dyDescent="0.5">
      <c r="A15" s="5" t="s">
        <v>64</v>
      </c>
      <c r="B15" s="62"/>
      <c r="C15" s="22" t="s">
        <v>132</v>
      </c>
      <c r="D15" s="21">
        <v>20</v>
      </c>
      <c r="E15" s="5" t="s">
        <v>13</v>
      </c>
      <c r="F15" s="17"/>
      <c r="G15" s="17"/>
      <c r="H15" s="17"/>
      <c r="I15" s="17"/>
      <c r="J15" s="17"/>
      <c r="K15" s="17"/>
      <c r="L15" s="17"/>
      <c r="M15" s="17"/>
      <c r="N15" s="17"/>
      <c r="O15" s="17"/>
      <c r="P15" s="17"/>
      <c r="Q15" s="17"/>
      <c r="R15" s="17"/>
      <c r="S15" s="17"/>
      <c r="T15" s="17"/>
      <c r="U15" s="17"/>
      <c r="V15" s="17"/>
      <c r="W15" s="17"/>
    </row>
    <row r="16" spans="1:23" ht="15" customHeight="1" x14ac:dyDescent="0.5">
      <c r="A16" s="5" t="s">
        <v>66</v>
      </c>
      <c r="B16" s="62"/>
      <c r="C16" s="25" t="s">
        <v>65</v>
      </c>
      <c r="D16" s="24">
        <v>20</v>
      </c>
      <c r="E16" s="5" t="s">
        <v>18</v>
      </c>
      <c r="F16" s="17"/>
      <c r="G16" s="17"/>
      <c r="H16" s="17"/>
      <c r="I16" s="17"/>
      <c r="J16" s="17"/>
      <c r="K16" s="17"/>
      <c r="L16" s="17"/>
      <c r="M16" s="17"/>
      <c r="N16" s="17"/>
      <c r="O16" s="17"/>
      <c r="P16" s="17"/>
      <c r="Q16" s="17"/>
      <c r="R16" s="17"/>
      <c r="S16" s="17"/>
      <c r="T16" s="17"/>
      <c r="U16" s="17"/>
      <c r="V16" s="17"/>
      <c r="W16" s="17"/>
    </row>
    <row r="17" spans="1:23" ht="15" customHeight="1" x14ac:dyDescent="0.5">
      <c r="A17" s="5" t="s">
        <v>68</v>
      </c>
      <c r="B17" s="62"/>
      <c r="C17" s="25" t="s">
        <v>24</v>
      </c>
      <c r="D17" s="24">
        <v>20</v>
      </c>
      <c r="E17" s="5" t="s">
        <v>13</v>
      </c>
      <c r="F17" s="17"/>
      <c r="G17" s="17"/>
      <c r="H17" s="17"/>
      <c r="I17" s="17"/>
      <c r="J17" s="17"/>
      <c r="K17" s="17"/>
      <c r="L17" s="17"/>
      <c r="M17" s="17"/>
      <c r="N17" s="17"/>
      <c r="O17" s="17"/>
      <c r="P17" s="17"/>
      <c r="Q17" s="17"/>
      <c r="R17" s="17"/>
      <c r="S17" s="17"/>
      <c r="T17" s="17"/>
      <c r="U17" s="17"/>
      <c r="V17" s="17"/>
      <c r="W17" s="17"/>
    </row>
    <row r="18" spans="1:23" ht="15" customHeight="1" x14ac:dyDescent="0.5">
      <c r="A18" s="5"/>
      <c r="B18" s="62"/>
      <c r="C18" s="23" t="s">
        <v>79</v>
      </c>
      <c r="D18" s="24">
        <v>20</v>
      </c>
      <c r="E18" s="5"/>
      <c r="F18" s="17"/>
      <c r="G18" s="17"/>
      <c r="H18" s="17"/>
      <c r="I18" s="17"/>
      <c r="J18" s="17"/>
      <c r="K18" s="17"/>
      <c r="L18" s="17"/>
      <c r="M18" s="17"/>
      <c r="N18" s="17"/>
      <c r="O18" s="17"/>
      <c r="P18" s="17"/>
      <c r="Q18" s="17"/>
      <c r="R18" s="17"/>
      <c r="S18" s="17"/>
      <c r="T18" s="17"/>
      <c r="U18" s="17"/>
      <c r="V18" s="17"/>
      <c r="W18" s="17"/>
    </row>
    <row r="19" spans="1:23" ht="15" customHeight="1" x14ac:dyDescent="0.5">
      <c r="A19" s="5"/>
      <c r="B19" s="62"/>
      <c r="C19" s="15" t="s">
        <v>81</v>
      </c>
      <c r="D19" s="24">
        <v>20</v>
      </c>
      <c r="E19" s="5"/>
      <c r="F19" s="17"/>
      <c r="G19" s="17"/>
      <c r="H19" s="17"/>
      <c r="I19" s="17"/>
      <c r="J19" s="17"/>
      <c r="K19" s="17"/>
      <c r="L19" s="17"/>
      <c r="M19" s="17"/>
      <c r="N19" s="17"/>
      <c r="O19" s="17"/>
      <c r="P19" s="17"/>
      <c r="Q19" s="17"/>
      <c r="R19" s="17"/>
      <c r="S19" s="17"/>
      <c r="T19" s="17"/>
      <c r="U19" s="17"/>
      <c r="V19" s="17"/>
      <c r="W19" s="17"/>
    </row>
    <row r="20" spans="1:23" ht="15" customHeight="1" x14ac:dyDescent="0.5">
      <c r="A20" s="5"/>
      <c r="B20" s="62"/>
      <c r="C20" s="15" t="s">
        <v>50</v>
      </c>
      <c r="D20" s="24">
        <v>20</v>
      </c>
      <c r="E20" s="5"/>
      <c r="F20" s="17"/>
      <c r="G20" s="17"/>
      <c r="H20" s="17"/>
      <c r="I20" s="17"/>
      <c r="J20" s="17"/>
      <c r="K20" s="17"/>
      <c r="L20" s="17"/>
      <c r="M20" s="17"/>
      <c r="N20" s="17"/>
      <c r="O20" s="17"/>
      <c r="P20" s="17"/>
      <c r="Q20" s="17"/>
      <c r="R20" s="17"/>
      <c r="S20" s="17"/>
      <c r="T20" s="17"/>
      <c r="U20" s="17"/>
      <c r="V20" s="17"/>
      <c r="W20" s="17"/>
    </row>
    <row r="21" spans="1:23" ht="15" customHeight="1" x14ac:dyDescent="0.5">
      <c r="A21" s="5"/>
      <c r="B21" s="62"/>
      <c r="C21" s="15" t="s">
        <v>15</v>
      </c>
      <c r="D21" s="24">
        <v>20</v>
      </c>
      <c r="E21" s="5"/>
      <c r="F21" s="17"/>
      <c r="G21" s="17"/>
      <c r="H21" s="17"/>
      <c r="I21" s="17"/>
      <c r="J21" s="17"/>
      <c r="K21" s="17"/>
      <c r="L21" s="17"/>
      <c r="M21" s="17"/>
      <c r="N21" s="17"/>
      <c r="O21" s="17"/>
      <c r="P21" s="17"/>
      <c r="Q21" s="17"/>
      <c r="R21" s="17"/>
      <c r="S21" s="17"/>
      <c r="T21" s="17"/>
      <c r="U21" s="17"/>
      <c r="V21" s="17"/>
      <c r="W21" s="17"/>
    </row>
    <row r="22" spans="1:23" ht="15" customHeight="1" x14ac:dyDescent="0.5">
      <c r="A22" s="5"/>
      <c r="B22" s="62"/>
      <c r="C22" s="15" t="s">
        <v>94</v>
      </c>
      <c r="D22" s="24">
        <v>20</v>
      </c>
      <c r="E22" s="5"/>
      <c r="F22" s="17"/>
      <c r="G22" s="17"/>
      <c r="H22" s="17"/>
      <c r="I22" s="17"/>
      <c r="J22" s="17"/>
      <c r="K22" s="17"/>
      <c r="L22" s="17"/>
      <c r="M22" s="17"/>
      <c r="N22" s="17"/>
      <c r="O22" s="17"/>
      <c r="P22" s="17"/>
      <c r="Q22" s="17"/>
      <c r="R22" s="17"/>
      <c r="S22" s="17"/>
      <c r="T22" s="17"/>
      <c r="U22" s="17"/>
      <c r="V22" s="17"/>
      <c r="W22" s="17"/>
    </row>
    <row r="23" spans="1:23" ht="15" customHeight="1" x14ac:dyDescent="0.5">
      <c r="A23" s="5"/>
      <c r="B23" s="62"/>
      <c r="C23" s="15" t="s">
        <v>17</v>
      </c>
      <c r="D23" s="24">
        <v>20</v>
      </c>
      <c r="E23" s="5"/>
      <c r="F23" s="17"/>
      <c r="G23" s="17"/>
      <c r="H23" s="17"/>
      <c r="I23" s="17"/>
      <c r="J23" s="17"/>
      <c r="K23" s="17"/>
      <c r="L23" s="17"/>
      <c r="M23" s="17"/>
      <c r="N23" s="17"/>
      <c r="O23" s="17"/>
      <c r="P23" s="17"/>
      <c r="Q23" s="17"/>
      <c r="R23" s="17"/>
      <c r="S23" s="17"/>
      <c r="T23" s="17"/>
      <c r="U23" s="17"/>
      <c r="V23" s="17"/>
      <c r="W23" s="17"/>
    </row>
    <row r="24" spans="1:23" ht="15" customHeight="1" x14ac:dyDescent="0.5">
      <c r="A24" s="5"/>
      <c r="B24" s="62"/>
      <c r="C24" s="15" t="s">
        <v>86</v>
      </c>
      <c r="D24" s="24">
        <v>20</v>
      </c>
      <c r="E24" s="5"/>
      <c r="F24" s="17"/>
      <c r="G24" s="17"/>
      <c r="H24" s="17"/>
      <c r="I24" s="17"/>
      <c r="J24" s="17"/>
      <c r="K24" s="17"/>
      <c r="L24" s="17"/>
      <c r="M24" s="17"/>
      <c r="N24" s="17"/>
      <c r="O24" s="17"/>
      <c r="P24" s="17"/>
      <c r="Q24" s="17"/>
      <c r="R24" s="17"/>
      <c r="S24" s="17"/>
      <c r="T24" s="17"/>
      <c r="U24" s="17"/>
      <c r="V24" s="17"/>
      <c r="W24" s="17"/>
    </row>
    <row r="25" spans="1:23" ht="15" customHeight="1" x14ac:dyDescent="0.5">
      <c r="A25" s="5"/>
      <c r="B25" s="62"/>
      <c r="C25" s="15" t="s">
        <v>90</v>
      </c>
      <c r="D25" s="24">
        <v>20</v>
      </c>
      <c r="E25" s="5"/>
      <c r="F25" s="17"/>
      <c r="G25" s="17"/>
      <c r="H25" s="17"/>
      <c r="I25" s="17"/>
      <c r="J25" s="17"/>
      <c r="K25" s="17"/>
      <c r="L25" s="17"/>
      <c r="M25" s="17"/>
      <c r="N25" s="17"/>
      <c r="O25" s="17"/>
      <c r="P25" s="17"/>
      <c r="Q25" s="17"/>
      <c r="R25" s="17"/>
      <c r="S25" s="17"/>
      <c r="T25" s="17"/>
      <c r="U25" s="17"/>
      <c r="V25" s="17"/>
      <c r="W25" s="17"/>
    </row>
    <row r="26" spans="1:23" ht="21" customHeight="1" x14ac:dyDescent="0.5">
      <c r="A26" s="27"/>
      <c r="B26" s="59" t="s">
        <v>126</v>
      </c>
      <c r="C26" s="28" t="s">
        <v>127</v>
      </c>
      <c r="D26" s="24"/>
      <c r="E26" s="5"/>
      <c r="F26" s="17"/>
      <c r="G26" s="17"/>
      <c r="H26" s="17"/>
      <c r="I26" s="17"/>
      <c r="J26" s="17"/>
      <c r="K26" s="17"/>
      <c r="L26" s="17"/>
      <c r="M26" s="17"/>
      <c r="N26" s="17"/>
      <c r="O26" s="17"/>
      <c r="P26" s="17"/>
      <c r="Q26" s="17"/>
      <c r="R26" s="17"/>
      <c r="S26" s="17"/>
      <c r="T26" s="17"/>
      <c r="U26" s="17"/>
      <c r="V26" s="17"/>
      <c r="W26" s="17"/>
    </row>
    <row r="27" spans="1:23" ht="16.5" customHeight="1" x14ac:dyDescent="0.5">
      <c r="A27" s="27"/>
      <c r="B27" s="60"/>
      <c r="C27" s="23" t="s">
        <v>79</v>
      </c>
      <c r="D27" s="24" t="s">
        <v>134</v>
      </c>
      <c r="E27" s="5" t="s">
        <v>13</v>
      </c>
      <c r="F27" s="17"/>
      <c r="G27" s="17"/>
      <c r="H27" s="17"/>
      <c r="I27" s="17"/>
      <c r="J27" s="17"/>
      <c r="K27" s="17"/>
      <c r="L27" s="17"/>
      <c r="M27" s="17"/>
      <c r="N27" s="17"/>
      <c r="O27" s="17"/>
      <c r="P27" s="17"/>
      <c r="Q27" s="17"/>
      <c r="R27" s="17"/>
      <c r="S27" s="17"/>
      <c r="T27" s="17"/>
      <c r="U27" s="17"/>
      <c r="V27" s="17"/>
      <c r="W27" s="17"/>
    </row>
    <row r="28" spans="1:23" ht="16.5" customHeight="1" x14ac:dyDescent="0.5">
      <c r="A28" s="27"/>
      <c r="B28" s="60"/>
      <c r="C28" s="23" t="s">
        <v>3</v>
      </c>
      <c r="D28" s="24">
        <v>20</v>
      </c>
      <c r="E28" s="5" t="s">
        <v>20</v>
      </c>
      <c r="F28" s="17"/>
      <c r="G28" s="17"/>
      <c r="H28" s="17"/>
      <c r="I28" s="17"/>
      <c r="J28" s="17"/>
      <c r="K28" s="17"/>
      <c r="L28" s="17"/>
      <c r="M28" s="17"/>
      <c r="N28" s="17"/>
      <c r="O28" s="17"/>
      <c r="P28" s="17"/>
      <c r="Q28" s="17"/>
      <c r="R28" s="17"/>
      <c r="S28" s="17"/>
      <c r="T28" s="17"/>
      <c r="U28" s="17"/>
      <c r="V28" s="17"/>
      <c r="W28" s="17"/>
    </row>
    <row r="29" spans="1:23" ht="16.5" customHeight="1" x14ac:dyDescent="0.5">
      <c r="A29" s="27"/>
      <c r="B29" s="60"/>
      <c r="C29" s="23" t="s">
        <v>132</v>
      </c>
      <c r="D29" s="24" t="s">
        <v>134</v>
      </c>
      <c r="E29" s="5"/>
      <c r="F29" s="17"/>
      <c r="G29" s="17"/>
      <c r="H29" s="17"/>
      <c r="I29" s="17"/>
      <c r="J29" s="17"/>
      <c r="K29" s="17"/>
      <c r="L29" s="17"/>
      <c r="M29" s="17"/>
      <c r="N29" s="17"/>
      <c r="O29" s="17"/>
      <c r="P29" s="17"/>
      <c r="Q29" s="17"/>
      <c r="R29" s="17"/>
      <c r="S29" s="17"/>
      <c r="T29" s="17"/>
      <c r="U29" s="17"/>
      <c r="V29" s="17"/>
      <c r="W29" s="17"/>
    </row>
    <row r="30" spans="1:23" ht="16.5" customHeight="1" x14ac:dyDescent="0.5">
      <c r="A30" s="27"/>
      <c r="B30" s="60"/>
      <c r="C30" s="23" t="s">
        <v>57</v>
      </c>
      <c r="D30" s="24">
        <v>20</v>
      </c>
      <c r="E30" s="5"/>
      <c r="F30" s="17"/>
      <c r="G30" s="17"/>
      <c r="H30" s="17"/>
      <c r="I30" s="17"/>
      <c r="J30" s="17"/>
      <c r="K30" s="17"/>
      <c r="L30" s="17"/>
      <c r="M30" s="17"/>
      <c r="N30" s="17"/>
      <c r="O30" s="17"/>
      <c r="P30" s="17"/>
      <c r="Q30" s="17"/>
      <c r="R30" s="17"/>
      <c r="S30" s="17"/>
      <c r="T30" s="17"/>
      <c r="U30" s="17"/>
      <c r="V30" s="17"/>
      <c r="W30" s="17"/>
    </row>
    <row r="31" spans="1:23" ht="16.5" customHeight="1" x14ac:dyDescent="0.5">
      <c r="A31" s="27"/>
      <c r="B31" s="60"/>
      <c r="C31" s="23" t="s">
        <v>15</v>
      </c>
      <c r="D31" s="24" t="s">
        <v>134</v>
      </c>
      <c r="E31" s="5"/>
      <c r="F31" s="17"/>
      <c r="G31" s="17"/>
      <c r="H31" s="17"/>
      <c r="I31" s="17"/>
      <c r="J31" s="17"/>
      <c r="K31" s="17"/>
      <c r="L31" s="17"/>
      <c r="M31" s="17"/>
      <c r="N31" s="17"/>
      <c r="O31" s="17"/>
      <c r="P31" s="17"/>
      <c r="Q31" s="17"/>
      <c r="R31" s="17"/>
      <c r="S31" s="17"/>
      <c r="T31" s="17"/>
      <c r="U31" s="17"/>
      <c r="V31" s="17"/>
      <c r="W31" s="17"/>
    </row>
    <row r="32" spans="1:23" ht="16.5" customHeight="1" x14ac:dyDescent="0.5">
      <c r="A32" s="27"/>
      <c r="B32" s="60"/>
      <c r="C32" s="23" t="s">
        <v>83</v>
      </c>
      <c r="D32" s="24">
        <v>20</v>
      </c>
      <c r="E32" s="5"/>
      <c r="F32" s="17"/>
      <c r="G32" s="17"/>
      <c r="H32" s="17"/>
      <c r="I32" s="17"/>
      <c r="J32" s="17"/>
      <c r="K32" s="17"/>
      <c r="L32" s="17"/>
      <c r="M32" s="17"/>
      <c r="N32" s="17"/>
      <c r="O32" s="17"/>
      <c r="P32" s="17"/>
      <c r="Q32" s="17"/>
      <c r="R32" s="17"/>
      <c r="S32" s="17"/>
      <c r="T32" s="17"/>
      <c r="U32" s="17"/>
      <c r="V32" s="17"/>
      <c r="W32" s="17"/>
    </row>
    <row r="33" spans="1:23" ht="16.5" customHeight="1" x14ac:dyDescent="0.5">
      <c r="A33" s="27"/>
      <c r="B33" s="64"/>
      <c r="C33" s="23" t="s">
        <v>89</v>
      </c>
      <c r="D33" s="24">
        <v>20</v>
      </c>
      <c r="E33" s="5" t="s">
        <v>18</v>
      </c>
      <c r="F33" s="17"/>
      <c r="G33" s="17"/>
      <c r="H33" s="17"/>
      <c r="I33" s="17"/>
      <c r="J33" s="17"/>
      <c r="K33" s="17"/>
      <c r="L33" s="17"/>
      <c r="M33" s="17"/>
      <c r="N33" s="17"/>
      <c r="O33" s="17"/>
      <c r="P33" s="17"/>
      <c r="Q33" s="17"/>
      <c r="R33" s="17"/>
      <c r="S33" s="17"/>
      <c r="T33" s="17"/>
      <c r="U33" s="17"/>
      <c r="V33" s="17"/>
      <c r="W33" s="17"/>
    </row>
    <row r="34" spans="1:23" ht="20.25" customHeight="1" x14ac:dyDescent="0.5">
      <c r="A34" s="27"/>
      <c r="B34" s="65" t="s">
        <v>135</v>
      </c>
      <c r="C34" s="29" t="s">
        <v>136</v>
      </c>
      <c r="D34" s="13"/>
      <c r="E34" s="5"/>
      <c r="F34" s="17"/>
      <c r="G34" s="17"/>
      <c r="H34" s="17"/>
      <c r="I34" s="17"/>
      <c r="J34" s="17"/>
      <c r="K34" s="17"/>
      <c r="L34" s="17"/>
      <c r="M34" s="17"/>
      <c r="N34" s="17"/>
      <c r="O34" s="17"/>
      <c r="P34" s="17"/>
      <c r="Q34" s="17"/>
      <c r="R34" s="17"/>
      <c r="S34" s="17"/>
      <c r="T34" s="17"/>
      <c r="U34" s="17"/>
      <c r="V34" s="17"/>
      <c r="W34" s="17"/>
    </row>
    <row r="35" spans="1:23" ht="14.25" customHeight="1" x14ac:dyDescent="0.5">
      <c r="A35" s="27"/>
      <c r="B35" s="65"/>
      <c r="C35" s="20" t="s">
        <v>83</v>
      </c>
      <c r="D35" s="16" t="s">
        <v>142</v>
      </c>
      <c r="E35" s="5" t="s">
        <v>18</v>
      </c>
      <c r="F35" s="17"/>
      <c r="G35" s="17"/>
      <c r="H35" s="17"/>
      <c r="I35" s="17"/>
      <c r="J35" s="17"/>
      <c r="K35" s="17"/>
      <c r="L35" s="17"/>
      <c r="M35" s="17"/>
      <c r="N35" s="17"/>
      <c r="O35" s="17"/>
      <c r="P35" s="17"/>
      <c r="Q35" s="17"/>
      <c r="R35" s="17"/>
      <c r="S35" s="17"/>
      <c r="T35" s="17"/>
      <c r="U35" s="17"/>
      <c r="V35" s="17"/>
      <c r="W35" s="17"/>
    </row>
    <row r="36" spans="1:23" ht="14.25" customHeight="1" x14ac:dyDescent="0.5">
      <c r="A36" s="27" t="s">
        <v>137</v>
      </c>
      <c r="B36" s="65"/>
      <c r="C36" s="15" t="s">
        <v>57</v>
      </c>
      <c r="D36" s="24" t="s">
        <v>142</v>
      </c>
      <c r="E36" s="5" t="s">
        <v>59</v>
      </c>
      <c r="F36" s="17"/>
      <c r="G36" s="17"/>
      <c r="H36" s="17"/>
      <c r="I36" s="17"/>
      <c r="J36" s="17"/>
      <c r="K36" s="17"/>
      <c r="L36" s="17"/>
      <c r="M36" s="17"/>
      <c r="N36" s="17"/>
      <c r="O36" s="17"/>
      <c r="P36" s="17"/>
      <c r="Q36" s="17"/>
      <c r="R36" s="17"/>
      <c r="S36" s="17"/>
      <c r="T36" s="17"/>
      <c r="U36" s="17"/>
      <c r="V36" s="17"/>
      <c r="W36" s="17"/>
    </row>
    <row r="37" spans="1:23" ht="14.25" customHeight="1" x14ac:dyDescent="0.5">
      <c r="A37" s="27"/>
      <c r="B37" s="65"/>
      <c r="C37" s="30" t="s">
        <v>77</v>
      </c>
      <c r="D37" s="24" t="s">
        <v>134</v>
      </c>
      <c r="E37" s="5" t="s">
        <v>59</v>
      </c>
      <c r="F37" s="17"/>
      <c r="G37" s="17"/>
      <c r="H37" s="17"/>
      <c r="I37" s="17"/>
      <c r="J37" s="17"/>
      <c r="K37" s="17"/>
      <c r="L37" s="17"/>
      <c r="M37" s="17"/>
      <c r="N37" s="17"/>
      <c r="O37" s="17"/>
      <c r="P37" s="17"/>
      <c r="Q37" s="17"/>
      <c r="R37" s="17"/>
      <c r="S37" s="17"/>
      <c r="T37" s="17"/>
      <c r="U37" s="17"/>
      <c r="V37" s="17"/>
      <c r="W37" s="17"/>
    </row>
    <row r="38" spans="1:23" ht="14.25" customHeight="1" x14ac:dyDescent="0.5">
      <c r="A38" s="27"/>
      <c r="B38" s="65"/>
      <c r="C38" s="15" t="s">
        <v>84</v>
      </c>
      <c r="D38" s="24">
        <v>10</v>
      </c>
      <c r="E38" s="5" t="s">
        <v>13</v>
      </c>
      <c r="F38" s="17"/>
      <c r="G38" s="17"/>
      <c r="H38" s="17"/>
      <c r="I38" s="17"/>
      <c r="J38" s="17"/>
      <c r="K38" s="17"/>
      <c r="L38" s="17"/>
      <c r="M38" s="17"/>
      <c r="N38" s="17"/>
      <c r="O38" s="17"/>
      <c r="P38" s="17"/>
      <c r="Q38" s="17"/>
      <c r="R38" s="17"/>
      <c r="S38" s="17"/>
      <c r="T38" s="17"/>
      <c r="U38" s="17"/>
      <c r="V38" s="17"/>
      <c r="W38" s="17"/>
    </row>
    <row r="39" spans="1:23" ht="14.25" customHeight="1" x14ac:dyDescent="0.5">
      <c r="A39" s="27" t="s">
        <v>138</v>
      </c>
      <c r="B39" s="65"/>
      <c r="C39" s="15" t="s">
        <v>85</v>
      </c>
      <c r="D39" s="24">
        <v>10</v>
      </c>
      <c r="E39" s="5" t="s">
        <v>20</v>
      </c>
      <c r="F39" s="17"/>
      <c r="G39" s="17"/>
      <c r="H39" s="17"/>
      <c r="I39" s="17"/>
      <c r="J39" s="17"/>
      <c r="K39" s="17"/>
      <c r="L39" s="17"/>
      <c r="M39" s="17"/>
      <c r="N39" s="17"/>
      <c r="O39" s="17"/>
      <c r="P39" s="17"/>
      <c r="Q39" s="17"/>
      <c r="R39" s="17"/>
      <c r="S39" s="17"/>
      <c r="T39" s="17"/>
      <c r="U39" s="17"/>
      <c r="V39" s="17"/>
      <c r="W39" s="17"/>
    </row>
    <row r="40" spans="1:23" ht="14.25" customHeight="1" x14ac:dyDescent="0.5">
      <c r="A40" s="27"/>
      <c r="B40" s="65"/>
      <c r="C40" s="15" t="s">
        <v>82</v>
      </c>
      <c r="D40" s="24">
        <v>10</v>
      </c>
      <c r="E40" s="5" t="s">
        <v>18</v>
      </c>
      <c r="F40" s="17"/>
      <c r="G40" s="17"/>
      <c r="H40" s="17"/>
      <c r="I40" s="17"/>
      <c r="J40" s="17"/>
      <c r="K40" s="17"/>
      <c r="L40" s="17"/>
      <c r="M40" s="17"/>
      <c r="N40" s="17"/>
      <c r="O40" s="17"/>
      <c r="P40" s="17"/>
      <c r="Q40" s="17"/>
      <c r="R40" s="17"/>
      <c r="S40" s="17"/>
      <c r="T40" s="17"/>
      <c r="U40" s="17"/>
      <c r="V40" s="17"/>
      <c r="W40" s="17"/>
    </row>
    <row r="41" spans="1:23" ht="14.25" customHeight="1" x14ac:dyDescent="0.5">
      <c r="A41" s="27" t="s">
        <v>140</v>
      </c>
      <c r="B41" s="65"/>
      <c r="C41" s="31" t="s">
        <v>86</v>
      </c>
      <c r="D41" s="24" t="s">
        <v>134</v>
      </c>
      <c r="E41" s="5" t="s">
        <v>13</v>
      </c>
      <c r="F41" s="17"/>
      <c r="G41" s="17"/>
      <c r="H41" s="17"/>
      <c r="I41" s="17"/>
      <c r="J41" s="17"/>
      <c r="K41" s="17"/>
      <c r="L41" s="17"/>
      <c r="M41" s="17"/>
      <c r="N41" s="17"/>
      <c r="O41" s="17"/>
      <c r="P41" s="17"/>
      <c r="Q41" s="17"/>
      <c r="R41" s="17"/>
      <c r="S41" s="17"/>
      <c r="T41" s="17"/>
      <c r="U41" s="17"/>
      <c r="V41" s="17"/>
      <c r="W41" s="17"/>
    </row>
    <row r="42" spans="1:23" ht="14.25" customHeight="1" x14ac:dyDescent="0.5">
      <c r="A42" s="27" t="s">
        <v>141</v>
      </c>
      <c r="B42" s="65"/>
      <c r="C42" s="15" t="s">
        <v>128</v>
      </c>
      <c r="D42" s="24">
        <v>10</v>
      </c>
      <c r="E42" s="5" t="s">
        <v>129</v>
      </c>
      <c r="F42" s="17"/>
      <c r="G42" s="17"/>
      <c r="H42" s="17"/>
      <c r="I42" s="17"/>
      <c r="J42" s="17"/>
      <c r="K42" s="17"/>
      <c r="L42" s="17"/>
      <c r="M42" s="17"/>
      <c r="N42" s="17"/>
      <c r="O42" s="17"/>
      <c r="P42" s="17"/>
      <c r="Q42" s="17"/>
      <c r="R42" s="17"/>
      <c r="S42" s="17"/>
      <c r="T42" s="17"/>
      <c r="U42" s="17"/>
      <c r="V42" s="17"/>
      <c r="W42" s="17"/>
    </row>
    <row r="43" spans="1:23" ht="14.25" customHeight="1" x14ac:dyDescent="0.5">
      <c r="A43" s="27" t="s">
        <v>143</v>
      </c>
      <c r="B43" s="65"/>
      <c r="C43" s="15" t="s">
        <v>87</v>
      </c>
      <c r="D43" s="24">
        <v>10</v>
      </c>
      <c r="E43" s="5" t="s">
        <v>13</v>
      </c>
      <c r="F43" s="17"/>
      <c r="G43" s="17"/>
      <c r="H43" s="17"/>
      <c r="I43" s="17"/>
      <c r="J43" s="17"/>
      <c r="K43" s="17"/>
      <c r="L43" s="17"/>
      <c r="M43" s="17"/>
      <c r="N43" s="17"/>
      <c r="O43" s="17"/>
      <c r="P43" s="17"/>
      <c r="Q43" s="17"/>
      <c r="R43" s="17"/>
      <c r="S43" s="17"/>
      <c r="T43" s="17"/>
      <c r="U43" s="17"/>
      <c r="V43" s="17"/>
      <c r="W43" s="17"/>
    </row>
    <row r="44" spans="1:23" ht="14.25" customHeight="1" x14ac:dyDescent="0.5">
      <c r="A44" s="27" t="s">
        <v>144</v>
      </c>
      <c r="B44" s="65"/>
      <c r="C44" s="15" t="s">
        <v>73</v>
      </c>
      <c r="D44" s="24">
        <v>10</v>
      </c>
      <c r="E44" s="5" t="s">
        <v>20</v>
      </c>
      <c r="F44" s="17"/>
      <c r="G44" s="17"/>
      <c r="H44" s="17"/>
      <c r="I44" s="17"/>
      <c r="J44" s="17"/>
      <c r="K44" s="17"/>
      <c r="L44" s="17"/>
      <c r="M44" s="17"/>
      <c r="N44" s="17"/>
      <c r="O44" s="17"/>
      <c r="P44" s="17"/>
      <c r="Q44" s="17"/>
      <c r="R44" s="17"/>
      <c r="S44" s="17"/>
      <c r="T44" s="17"/>
      <c r="U44" s="17"/>
      <c r="V44" s="17"/>
      <c r="W44" s="17"/>
    </row>
    <row r="45" spans="1:23" ht="14.25" customHeight="1" x14ac:dyDescent="0.5">
      <c r="A45" s="27"/>
      <c r="B45" s="65"/>
      <c r="C45" s="15" t="s">
        <v>50</v>
      </c>
      <c r="D45" s="24" t="s">
        <v>134</v>
      </c>
      <c r="E45" s="5" t="s">
        <v>131</v>
      </c>
      <c r="F45" s="17"/>
      <c r="G45" s="17"/>
      <c r="H45" s="17"/>
      <c r="I45" s="17"/>
      <c r="J45" s="17"/>
      <c r="K45" s="17"/>
      <c r="L45" s="17"/>
      <c r="M45" s="17"/>
      <c r="N45" s="17"/>
      <c r="O45" s="17"/>
      <c r="P45" s="17"/>
      <c r="Q45" s="17"/>
      <c r="R45" s="17"/>
      <c r="S45" s="17"/>
      <c r="T45" s="17"/>
      <c r="U45" s="17"/>
      <c r="V45" s="17"/>
      <c r="W45" s="17"/>
    </row>
    <row r="46" spans="1:23" ht="14.25" customHeight="1" x14ac:dyDescent="0.5">
      <c r="A46" s="27" t="s">
        <v>145</v>
      </c>
      <c r="B46" s="65"/>
      <c r="C46" s="15" t="s">
        <v>130</v>
      </c>
      <c r="D46" s="24" t="s">
        <v>55</v>
      </c>
      <c r="E46" s="5" t="s">
        <v>18</v>
      </c>
      <c r="F46" s="17"/>
      <c r="G46" s="17"/>
      <c r="H46" s="17"/>
      <c r="I46" s="17"/>
      <c r="J46" s="17"/>
      <c r="K46" s="17"/>
      <c r="L46" s="17"/>
      <c r="M46" s="17"/>
      <c r="N46" s="17"/>
      <c r="O46" s="17"/>
      <c r="P46" s="17"/>
      <c r="Q46" s="17"/>
      <c r="R46" s="17"/>
      <c r="S46" s="17"/>
      <c r="T46" s="17"/>
      <c r="U46" s="17"/>
      <c r="V46" s="17"/>
      <c r="W46" s="17"/>
    </row>
    <row r="47" spans="1:23" ht="14.25" customHeight="1" x14ac:dyDescent="0.5">
      <c r="A47" s="27"/>
      <c r="B47" s="65"/>
      <c r="C47" s="15" t="s">
        <v>78</v>
      </c>
      <c r="D47" s="24" t="s">
        <v>134</v>
      </c>
      <c r="E47" s="5" t="s">
        <v>63</v>
      </c>
      <c r="F47" s="17"/>
      <c r="G47" s="17"/>
      <c r="H47" s="17"/>
      <c r="I47" s="17"/>
      <c r="J47" s="17"/>
      <c r="K47" s="17"/>
      <c r="L47" s="17"/>
      <c r="M47" s="17"/>
      <c r="N47" s="17"/>
      <c r="O47" s="17"/>
      <c r="P47" s="17"/>
      <c r="Q47" s="17"/>
      <c r="R47" s="17"/>
      <c r="S47" s="17"/>
      <c r="T47" s="17"/>
      <c r="U47" s="17"/>
      <c r="V47" s="17"/>
      <c r="W47" s="17"/>
    </row>
    <row r="48" spans="1:23" ht="14.25" customHeight="1" x14ac:dyDescent="0.5">
      <c r="A48" s="27" t="s">
        <v>70</v>
      </c>
      <c r="B48" s="65"/>
      <c r="C48" s="31" t="s">
        <v>81</v>
      </c>
      <c r="D48" s="24" t="s">
        <v>134</v>
      </c>
      <c r="E48" s="5" t="s">
        <v>129</v>
      </c>
      <c r="F48" s="17"/>
      <c r="G48" s="17"/>
      <c r="H48" s="17"/>
      <c r="I48" s="17"/>
      <c r="J48" s="17"/>
      <c r="K48" s="17"/>
      <c r="L48" s="17"/>
      <c r="M48" s="17"/>
      <c r="N48" s="17"/>
      <c r="O48" s="17"/>
      <c r="P48" s="17"/>
      <c r="Q48" s="17"/>
      <c r="R48" s="17"/>
      <c r="S48" s="17"/>
      <c r="T48" s="17"/>
      <c r="U48" s="17"/>
      <c r="V48" s="17"/>
      <c r="W48" s="17"/>
    </row>
    <row r="49" spans="1:23" ht="14.25" customHeight="1" x14ac:dyDescent="0.5">
      <c r="A49" s="27" t="s">
        <v>71</v>
      </c>
      <c r="B49" s="65" t="s">
        <v>135</v>
      </c>
      <c r="C49" s="15" t="s">
        <v>88</v>
      </c>
      <c r="D49" s="24">
        <v>10</v>
      </c>
      <c r="E49" s="5" t="s">
        <v>13</v>
      </c>
      <c r="F49" s="17"/>
      <c r="G49" s="17"/>
      <c r="H49" s="17"/>
      <c r="I49" s="17"/>
      <c r="J49" s="17"/>
      <c r="K49" s="17"/>
      <c r="L49" s="17"/>
      <c r="M49" s="17"/>
      <c r="N49" s="17"/>
      <c r="O49" s="17"/>
      <c r="P49" s="17"/>
      <c r="Q49" s="17"/>
      <c r="R49" s="17"/>
      <c r="S49" s="17"/>
      <c r="T49" s="17"/>
      <c r="U49" s="17"/>
      <c r="V49" s="17"/>
      <c r="W49" s="17"/>
    </row>
    <row r="50" spans="1:23" ht="14.25" customHeight="1" x14ac:dyDescent="0.5">
      <c r="A50" s="27" t="s">
        <v>72</v>
      </c>
      <c r="B50" s="65"/>
      <c r="C50" s="17" t="s">
        <v>89</v>
      </c>
      <c r="D50" s="24" t="s">
        <v>142</v>
      </c>
      <c r="E50" s="5" t="s">
        <v>129</v>
      </c>
      <c r="F50" s="17"/>
      <c r="G50" s="17"/>
      <c r="H50" s="17"/>
      <c r="I50" s="17"/>
      <c r="J50" s="17"/>
      <c r="K50" s="17"/>
      <c r="L50" s="17"/>
      <c r="M50" s="17"/>
      <c r="N50" s="17"/>
      <c r="O50" s="17"/>
      <c r="P50" s="17"/>
      <c r="Q50" s="17"/>
      <c r="R50" s="17"/>
      <c r="S50" s="17"/>
      <c r="T50" s="17"/>
      <c r="U50" s="17"/>
      <c r="V50" s="17"/>
      <c r="W50" s="17"/>
    </row>
    <row r="51" spans="1:23" ht="14.25" customHeight="1" x14ac:dyDescent="0.5">
      <c r="A51" s="27" t="s">
        <v>74</v>
      </c>
      <c r="B51" s="65"/>
      <c r="C51" s="15" t="s">
        <v>107</v>
      </c>
      <c r="D51" s="24">
        <v>10</v>
      </c>
      <c r="E51" s="5" t="s">
        <v>129</v>
      </c>
      <c r="F51" s="17"/>
      <c r="G51" s="17"/>
      <c r="H51" s="17"/>
      <c r="I51" s="17"/>
      <c r="J51" s="17"/>
      <c r="K51" s="17"/>
      <c r="L51" s="17"/>
      <c r="M51" s="17"/>
      <c r="N51" s="17"/>
      <c r="O51" s="17"/>
      <c r="P51" s="17"/>
      <c r="Q51" s="17"/>
      <c r="R51" s="17"/>
      <c r="S51" s="17"/>
      <c r="T51" s="17"/>
      <c r="U51" s="17"/>
      <c r="V51" s="17"/>
      <c r="W51" s="17"/>
    </row>
    <row r="52" spans="1:23" ht="14.25" customHeight="1" x14ac:dyDescent="0.5">
      <c r="A52" s="27" t="s">
        <v>75</v>
      </c>
      <c r="B52" s="65"/>
      <c r="C52" s="15" t="s">
        <v>109</v>
      </c>
      <c r="D52" s="24">
        <v>10</v>
      </c>
      <c r="E52" s="5" t="s">
        <v>131</v>
      </c>
      <c r="F52" s="17"/>
      <c r="G52" s="17"/>
      <c r="H52" s="17"/>
      <c r="I52" s="17"/>
      <c r="J52" s="17"/>
      <c r="K52" s="17"/>
      <c r="L52" s="17"/>
      <c r="M52" s="17"/>
      <c r="N52" s="17"/>
      <c r="O52" s="17"/>
      <c r="P52" s="17"/>
      <c r="Q52" s="17"/>
      <c r="R52" s="17"/>
      <c r="S52" s="17"/>
      <c r="T52" s="17"/>
      <c r="U52" s="17"/>
      <c r="V52" s="17"/>
      <c r="W52" s="17"/>
    </row>
    <row r="53" spans="1:23" ht="14.25" customHeight="1" x14ac:dyDescent="0.5">
      <c r="A53" s="27"/>
      <c r="B53" s="65"/>
      <c r="C53" s="15" t="s">
        <v>90</v>
      </c>
      <c r="D53" s="24" t="s">
        <v>134</v>
      </c>
      <c r="E53" s="5"/>
      <c r="F53" s="17"/>
      <c r="G53" s="17"/>
      <c r="H53" s="17"/>
      <c r="I53" s="17"/>
      <c r="J53" s="17"/>
      <c r="K53" s="17"/>
      <c r="L53" s="17"/>
      <c r="M53" s="17"/>
      <c r="N53" s="17"/>
      <c r="O53" s="17"/>
      <c r="P53" s="17"/>
      <c r="Q53" s="17"/>
      <c r="R53" s="17"/>
      <c r="S53" s="17"/>
      <c r="T53" s="17"/>
      <c r="U53" s="17"/>
      <c r="V53" s="17"/>
      <c r="W53" s="17"/>
    </row>
    <row r="54" spans="1:23" ht="14.25" customHeight="1" x14ac:dyDescent="0.5">
      <c r="A54" s="27" t="s">
        <v>76</v>
      </c>
      <c r="B54" s="65"/>
      <c r="C54" s="31" t="s">
        <v>91</v>
      </c>
      <c r="D54" s="24">
        <v>10</v>
      </c>
      <c r="E54" s="5" t="s">
        <v>20</v>
      </c>
      <c r="F54" s="17"/>
      <c r="G54" s="17"/>
      <c r="H54" s="17"/>
      <c r="I54" s="17"/>
      <c r="J54" s="17"/>
      <c r="K54" s="17"/>
      <c r="L54" s="17"/>
      <c r="M54" s="17"/>
      <c r="N54" s="17"/>
      <c r="O54" s="17"/>
      <c r="P54" s="17"/>
      <c r="Q54" s="17"/>
      <c r="R54" s="17"/>
      <c r="S54" s="17"/>
      <c r="T54" s="17"/>
      <c r="U54" s="17"/>
      <c r="V54" s="17"/>
      <c r="W54" s="17"/>
    </row>
    <row r="55" spans="1:23" ht="14.25" customHeight="1" x14ac:dyDescent="0.5">
      <c r="A55" s="27" t="s">
        <v>104</v>
      </c>
      <c r="B55" s="65"/>
      <c r="C55" s="55" t="s">
        <v>113</v>
      </c>
      <c r="D55" s="14" t="s">
        <v>134</v>
      </c>
      <c r="E55" s="5" t="s">
        <v>131</v>
      </c>
      <c r="F55" s="17"/>
      <c r="G55" s="17"/>
      <c r="H55" s="17"/>
      <c r="I55" s="17"/>
      <c r="J55" s="17"/>
      <c r="K55" s="17"/>
      <c r="L55" s="17"/>
      <c r="M55" s="17"/>
      <c r="N55" s="17"/>
      <c r="O55" s="17"/>
      <c r="P55" s="17"/>
      <c r="Q55" s="17"/>
      <c r="R55" s="17"/>
      <c r="S55" s="17"/>
      <c r="T55" s="17"/>
      <c r="U55" s="17"/>
      <c r="V55" s="17"/>
      <c r="W55" s="17"/>
    </row>
    <row r="56" spans="1:23" ht="14.25" customHeight="1" x14ac:dyDescent="0.5">
      <c r="A56" s="27" t="s">
        <v>105</v>
      </c>
      <c r="B56" s="65"/>
      <c r="C56" s="15" t="s">
        <v>1</v>
      </c>
      <c r="D56" s="24">
        <v>10</v>
      </c>
      <c r="E56" s="5" t="s">
        <v>13</v>
      </c>
      <c r="F56" s="17"/>
      <c r="G56" s="17"/>
      <c r="H56" s="17"/>
      <c r="I56" s="17"/>
      <c r="J56" s="17"/>
      <c r="K56" s="17"/>
      <c r="L56" s="17"/>
      <c r="M56" s="17"/>
      <c r="N56" s="17"/>
      <c r="O56" s="17"/>
      <c r="P56" s="17"/>
      <c r="Q56" s="17"/>
      <c r="R56" s="17"/>
      <c r="S56" s="17"/>
      <c r="T56" s="17"/>
      <c r="U56" s="17"/>
      <c r="V56" s="17"/>
      <c r="W56" s="17"/>
    </row>
    <row r="57" spans="1:23" ht="14.25" customHeight="1" x14ac:dyDescent="0.5">
      <c r="A57" s="27" t="s">
        <v>106</v>
      </c>
      <c r="B57" s="65"/>
      <c r="C57" s="15" t="s">
        <v>115</v>
      </c>
      <c r="D57" s="24">
        <v>10</v>
      </c>
      <c r="E57" s="5" t="s">
        <v>13</v>
      </c>
      <c r="F57" s="17"/>
      <c r="G57" s="17"/>
      <c r="H57" s="17"/>
      <c r="I57" s="17"/>
      <c r="J57" s="17"/>
      <c r="K57" s="17"/>
      <c r="L57" s="17"/>
      <c r="M57" s="17"/>
      <c r="N57" s="17"/>
      <c r="O57" s="17"/>
      <c r="P57" s="17"/>
      <c r="Q57" s="17"/>
      <c r="R57" s="17"/>
      <c r="S57" s="17"/>
      <c r="T57" s="17"/>
      <c r="U57" s="17"/>
      <c r="V57" s="17"/>
      <c r="W57" s="17"/>
    </row>
    <row r="58" spans="1:23" ht="14.25" customHeight="1" x14ac:dyDescent="0.5">
      <c r="A58" s="32" t="s">
        <v>108</v>
      </c>
      <c r="B58" s="65"/>
      <c r="C58" s="15" t="s">
        <v>117</v>
      </c>
      <c r="D58" s="24" t="s">
        <v>55</v>
      </c>
      <c r="E58" s="5" t="s">
        <v>13</v>
      </c>
      <c r="F58" s="17"/>
      <c r="G58" s="17"/>
      <c r="H58" s="17"/>
      <c r="I58" s="17"/>
      <c r="J58" s="17"/>
      <c r="K58" s="17"/>
      <c r="L58" s="17"/>
      <c r="M58" s="17"/>
      <c r="N58" s="17"/>
      <c r="O58" s="17"/>
      <c r="P58" s="17"/>
      <c r="Q58" s="17"/>
      <c r="R58" s="17"/>
      <c r="S58" s="17"/>
      <c r="T58" s="17"/>
      <c r="U58" s="17"/>
      <c r="V58" s="17"/>
      <c r="W58" s="17"/>
    </row>
    <row r="59" spans="1:23" ht="14.25" customHeight="1" x14ac:dyDescent="0.5">
      <c r="A59" s="27" t="s">
        <v>110</v>
      </c>
      <c r="B59" s="65"/>
      <c r="C59" s="15" t="s">
        <v>132</v>
      </c>
      <c r="D59" s="24" t="s">
        <v>134</v>
      </c>
      <c r="E59" s="5" t="s">
        <v>13</v>
      </c>
      <c r="F59" s="17"/>
      <c r="G59" s="17"/>
      <c r="H59" s="17"/>
      <c r="I59" s="17"/>
      <c r="J59" s="17"/>
      <c r="K59" s="17"/>
      <c r="L59" s="17"/>
      <c r="M59" s="17"/>
      <c r="N59" s="17"/>
      <c r="O59" s="17"/>
      <c r="P59" s="17"/>
      <c r="Q59" s="17"/>
      <c r="R59" s="17"/>
      <c r="S59" s="17"/>
      <c r="T59" s="17"/>
      <c r="U59" s="17"/>
      <c r="V59" s="17"/>
      <c r="W59" s="17"/>
    </row>
    <row r="60" spans="1:23" ht="14.25" customHeight="1" x14ac:dyDescent="0.5">
      <c r="A60" s="27" t="s">
        <v>111</v>
      </c>
      <c r="B60" s="65"/>
      <c r="C60" s="31" t="s">
        <v>65</v>
      </c>
      <c r="D60" s="24" t="s">
        <v>134</v>
      </c>
      <c r="E60" s="5" t="s">
        <v>129</v>
      </c>
      <c r="F60" s="17"/>
      <c r="G60" s="17"/>
      <c r="H60" s="17"/>
      <c r="I60" s="17"/>
      <c r="J60" s="17"/>
      <c r="K60" s="17"/>
      <c r="L60" s="17"/>
      <c r="M60" s="17"/>
      <c r="N60" s="17"/>
      <c r="O60" s="17"/>
      <c r="P60" s="17"/>
      <c r="Q60" s="17"/>
      <c r="R60" s="17"/>
      <c r="S60" s="17"/>
      <c r="T60" s="17"/>
      <c r="U60" s="17"/>
      <c r="V60" s="17"/>
      <c r="W60" s="17"/>
    </row>
    <row r="61" spans="1:23" ht="14.25" customHeight="1" x14ac:dyDescent="0.5">
      <c r="A61" s="27" t="s">
        <v>112</v>
      </c>
      <c r="B61" s="65"/>
      <c r="C61" s="31" t="s">
        <v>17</v>
      </c>
      <c r="D61" s="24" t="s">
        <v>134</v>
      </c>
      <c r="E61" s="5" t="s">
        <v>133</v>
      </c>
      <c r="F61" s="17"/>
      <c r="G61" s="17"/>
      <c r="H61" s="17"/>
      <c r="I61" s="17"/>
      <c r="J61" s="17"/>
      <c r="K61" s="17"/>
      <c r="L61" s="17"/>
      <c r="M61" s="17"/>
      <c r="N61" s="17"/>
      <c r="O61" s="17"/>
      <c r="P61" s="17"/>
      <c r="Q61" s="17"/>
      <c r="R61" s="17"/>
      <c r="S61" s="17"/>
      <c r="T61" s="17"/>
      <c r="U61" s="17"/>
      <c r="V61" s="17"/>
      <c r="W61" s="17"/>
    </row>
    <row r="62" spans="1:23" ht="14.25" customHeight="1" x14ac:dyDescent="0.5">
      <c r="A62" s="27" t="s">
        <v>114</v>
      </c>
      <c r="B62" s="65"/>
      <c r="C62" s="15" t="s">
        <v>92</v>
      </c>
      <c r="D62" s="24">
        <v>10</v>
      </c>
      <c r="E62" s="5" t="s">
        <v>133</v>
      </c>
      <c r="F62" s="17"/>
      <c r="G62" s="17"/>
      <c r="H62" s="17"/>
      <c r="I62" s="17"/>
      <c r="J62" s="17"/>
      <c r="K62" s="17"/>
      <c r="L62" s="17"/>
      <c r="M62" s="17"/>
      <c r="N62" s="17"/>
      <c r="O62" s="17"/>
      <c r="P62" s="17"/>
      <c r="Q62" s="17"/>
      <c r="R62" s="17"/>
      <c r="S62" s="17"/>
      <c r="T62" s="17"/>
      <c r="U62" s="17"/>
      <c r="V62" s="17"/>
      <c r="W62" s="17"/>
    </row>
    <row r="63" spans="1:23" ht="14.25" customHeight="1" x14ac:dyDescent="0.5">
      <c r="A63" s="27" t="s">
        <v>116</v>
      </c>
      <c r="B63" s="65"/>
      <c r="C63" s="31" t="s">
        <v>93</v>
      </c>
      <c r="D63" s="24">
        <v>10</v>
      </c>
      <c r="E63" s="5" t="s">
        <v>133</v>
      </c>
      <c r="F63" s="17"/>
      <c r="G63" s="17"/>
      <c r="H63" s="17"/>
      <c r="I63" s="17"/>
      <c r="J63" s="17"/>
      <c r="K63" s="17"/>
      <c r="L63" s="17"/>
      <c r="M63" s="17"/>
      <c r="N63" s="17"/>
      <c r="O63" s="17"/>
      <c r="P63" s="17"/>
      <c r="Q63" s="17"/>
      <c r="R63" s="17"/>
      <c r="S63" s="17"/>
      <c r="T63" s="17"/>
      <c r="U63" s="17"/>
      <c r="V63" s="17"/>
      <c r="W63" s="17"/>
    </row>
    <row r="64" spans="1:23" ht="14.25" customHeight="1" x14ac:dyDescent="0.5">
      <c r="A64" s="27" t="s">
        <v>118</v>
      </c>
      <c r="B64" s="65"/>
      <c r="C64" s="15" t="s">
        <v>94</v>
      </c>
      <c r="D64" s="24" t="s">
        <v>134</v>
      </c>
      <c r="E64" s="5" t="s">
        <v>133</v>
      </c>
      <c r="F64" s="17"/>
      <c r="G64" s="17"/>
      <c r="H64" s="17"/>
      <c r="I64" s="17"/>
      <c r="J64" s="17"/>
      <c r="K64" s="17"/>
      <c r="L64" s="17"/>
      <c r="M64" s="17"/>
      <c r="N64" s="17"/>
      <c r="O64" s="17"/>
      <c r="P64" s="17"/>
      <c r="Q64" s="17"/>
      <c r="R64" s="17"/>
      <c r="S64" s="17"/>
      <c r="T64" s="17"/>
      <c r="U64" s="17"/>
      <c r="V64" s="17"/>
      <c r="W64" s="17"/>
    </row>
    <row r="65" spans="1:23" ht="14.25" customHeight="1" x14ac:dyDescent="0.5">
      <c r="A65" s="27"/>
      <c r="B65" s="65"/>
      <c r="C65" s="15" t="s">
        <v>146</v>
      </c>
      <c r="D65" s="24">
        <v>10</v>
      </c>
      <c r="E65" s="5"/>
      <c r="F65" s="17"/>
      <c r="G65" s="17"/>
      <c r="H65" s="17"/>
      <c r="I65" s="17"/>
      <c r="J65" s="17"/>
      <c r="K65" s="17"/>
      <c r="L65" s="17"/>
      <c r="M65" s="17"/>
      <c r="N65" s="17"/>
      <c r="O65" s="17"/>
      <c r="P65" s="17"/>
      <c r="Q65" s="17"/>
      <c r="R65" s="17"/>
      <c r="S65" s="17"/>
      <c r="T65" s="17"/>
      <c r="U65" s="17"/>
      <c r="V65" s="17"/>
      <c r="W65" s="17"/>
    </row>
    <row r="66" spans="1:23" ht="14.25" customHeight="1" x14ac:dyDescent="0.5">
      <c r="A66" s="27" t="s">
        <v>119</v>
      </c>
      <c r="B66" s="65"/>
      <c r="C66" s="15" t="s">
        <v>95</v>
      </c>
      <c r="D66" s="24">
        <v>10</v>
      </c>
      <c r="E66" s="5" t="s">
        <v>13</v>
      </c>
      <c r="F66" s="17"/>
      <c r="G66" s="17"/>
      <c r="H66" s="17"/>
      <c r="I66" s="17"/>
      <c r="J66" s="17"/>
      <c r="K66" s="17"/>
      <c r="L66" s="17"/>
      <c r="M66" s="17"/>
      <c r="N66" s="17"/>
      <c r="O66" s="17"/>
      <c r="P66" s="17"/>
      <c r="Q66" s="17"/>
      <c r="R66" s="17"/>
      <c r="S66" s="17"/>
      <c r="T66" s="17"/>
      <c r="U66" s="17"/>
      <c r="V66" s="17"/>
      <c r="W66" s="17"/>
    </row>
    <row r="67" spans="1:23" ht="14.25" customHeight="1" x14ac:dyDescent="0.5">
      <c r="A67" s="27" t="s">
        <v>120</v>
      </c>
      <c r="B67" s="65"/>
      <c r="C67" s="15" t="s">
        <v>2</v>
      </c>
      <c r="D67" s="24">
        <v>10</v>
      </c>
      <c r="E67" s="5" t="s">
        <v>131</v>
      </c>
      <c r="F67" s="17"/>
      <c r="G67" s="17"/>
      <c r="H67" s="17"/>
      <c r="I67" s="17"/>
      <c r="J67" s="17"/>
      <c r="K67" s="17"/>
      <c r="L67" s="17"/>
      <c r="M67" s="17"/>
      <c r="N67" s="17"/>
      <c r="O67" s="17"/>
      <c r="P67" s="17"/>
      <c r="Q67" s="17"/>
      <c r="R67" s="17"/>
      <c r="S67" s="17"/>
      <c r="T67" s="17"/>
      <c r="U67" s="17"/>
      <c r="V67" s="17"/>
      <c r="W67" s="17"/>
    </row>
    <row r="68" spans="1:23" ht="14.25" customHeight="1" x14ac:dyDescent="0.5">
      <c r="A68" s="27"/>
      <c r="B68" s="65"/>
      <c r="C68" s="2" t="s">
        <v>96</v>
      </c>
      <c r="D68" s="26">
        <v>10</v>
      </c>
      <c r="E68" s="5" t="s">
        <v>13</v>
      </c>
      <c r="F68" s="17"/>
      <c r="G68" s="17"/>
      <c r="H68" s="17"/>
      <c r="I68" s="17"/>
      <c r="J68" s="17"/>
      <c r="K68" s="17"/>
      <c r="L68" s="17"/>
      <c r="M68" s="17"/>
      <c r="N68" s="17"/>
      <c r="O68" s="17"/>
      <c r="P68" s="17"/>
      <c r="Q68" s="17"/>
      <c r="R68" s="17"/>
      <c r="S68" s="17"/>
      <c r="T68" s="17"/>
      <c r="U68" s="17"/>
      <c r="V68" s="17"/>
      <c r="W68" s="17"/>
    </row>
    <row r="69" spans="1:23" ht="14.25" customHeight="1" x14ac:dyDescent="0.5">
      <c r="A69" s="27" t="s">
        <v>22</v>
      </c>
      <c r="B69" s="65"/>
      <c r="C69" s="15" t="s">
        <v>24</v>
      </c>
      <c r="D69" s="24" t="s">
        <v>134</v>
      </c>
      <c r="E69" s="5" t="s">
        <v>18</v>
      </c>
      <c r="F69" s="17"/>
      <c r="G69" s="17"/>
      <c r="H69" s="17"/>
      <c r="I69" s="17"/>
      <c r="J69" s="17"/>
      <c r="K69" s="17"/>
      <c r="L69" s="17"/>
      <c r="M69" s="17"/>
      <c r="N69" s="17"/>
      <c r="O69" s="17"/>
      <c r="P69" s="17"/>
      <c r="Q69" s="17"/>
      <c r="R69" s="17"/>
      <c r="S69" s="17"/>
      <c r="T69" s="17"/>
      <c r="U69" s="17"/>
      <c r="V69" s="17"/>
      <c r="W69" s="17"/>
    </row>
    <row r="70" spans="1:23" ht="14.25" customHeight="1" x14ac:dyDescent="0.5">
      <c r="A70" s="27"/>
      <c r="B70" s="65"/>
      <c r="C70" s="15" t="s">
        <v>53</v>
      </c>
      <c r="D70" s="24">
        <v>10</v>
      </c>
      <c r="E70" s="5" t="s">
        <v>13</v>
      </c>
      <c r="F70" s="17"/>
      <c r="G70" s="17"/>
      <c r="H70" s="17"/>
      <c r="I70" s="17"/>
      <c r="J70" s="17"/>
      <c r="K70" s="17"/>
      <c r="L70" s="17"/>
      <c r="M70" s="17"/>
      <c r="N70" s="17"/>
      <c r="O70" s="17"/>
      <c r="P70" s="17"/>
      <c r="Q70" s="17"/>
      <c r="R70" s="17"/>
      <c r="S70" s="17"/>
      <c r="T70" s="17"/>
      <c r="U70" s="17"/>
      <c r="V70" s="17"/>
      <c r="W70" s="17"/>
    </row>
    <row r="71" spans="1:23" ht="14.25" customHeight="1" x14ac:dyDescent="0.5">
      <c r="A71" s="27" t="s">
        <v>23</v>
      </c>
      <c r="B71" s="65"/>
      <c r="C71" s="15" t="s">
        <v>97</v>
      </c>
      <c r="D71" s="24">
        <v>10</v>
      </c>
      <c r="E71" s="5" t="s">
        <v>20</v>
      </c>
      <c r="F71" s="17"/>
      <c r="G71" s="17"/>
      <c r="H71" s="17"/>
      <c r="I71" s="17"/>
      <c r="J71" s="17"/>
      <c r="K71" s="17"/>
      <c r="L71" s="17"/>
      <c r="M71" s="17"/>
      <c r="N71" s="17"/>
      <c r="O71" s="17"/>
      <c r="P71" s="17"/>
      <c r="Q71" s="17"/>
      <c r="R71" s="17"/>
      <c r="S71" s="17"/>
      <c r="T71" s="17"/>
      <c r="U71" s="17"/>
      <c r="V71" s="17"/>
      <c r="W71" s="17"/>
    </row>
    <row r="72" spans="1:23" ht="14.25" customHeight="1" x14ac:dyDescent="0.5">
      <c r="A72" s="27" t="s">
        <v>25</v>
      </c>
      <c r="B72" s="65"/>
      <c r="C72" s="55" t="s">
        <v>27</v>
      </c>
      <c r="D72" s="56">
        <v>10</v>
      </c>
      <c r="E72" s="5" t="s">
        <v>13</v>
      </c>
      <c r="F72" s="17"/>
      <c r="G72" s="17"/>
      <c r="H72" s="17"/>
      <c r="I72" s="17"/>
      <c r="J72" s="17"/>
      <c r="K72" s="17"/>
      <c r="L72" s="17"/>
      <c r="M72" s="17"/>
      <c r="N72" s="17"/>
      <c r="O72" s="17"/>
      <c r="P72" s="17"/>
      <c r="Q72" s="17"/>
      <c r="R72" s="17"/>
      <c r="S72" s="17"/>
      <c r="T72" s="17"/>
      <c r="U72" s="17"/>
      <c r="V72" s="17"/>
      <c r="W72" s="17"/>
    </row>
    <row r="73" spans="1:23" ht="14.25" customHeight="1" x14ac:dyDescent="0.5">
      <c r="A73" s="27"/>
      <c r="B73" s="65"/>
      <c r="C73" s="55" t="s">
        <v>79</v>
      </c>
      <c r="D73" s="26" t="s">
        <v>134</v>
      </c>
      <c r="E73" s="5" t="s">
        <v>20</v>
      </c>
      <c r="F73" s="17"/>
      <c r="G73" s="17"/>
      <c r="H73" s="17"/>
      <c r="I73" s="17"/>
      <c r="J73" s="17"/>
      <c r="K73" s="17"/>
      <c r="L73" s="17"/>
      <c r="M73" s="17"/>
      <c r="N73" s="17"/>
      <c r="O73" s="17"/>
      <c r="P73" s="17"/>
      <c r="Q73" s="17"/>
      <c r="R73" s="17"/>
      <c r="S73" s="17"/>
      <c r="T73" s="17"/>
      <c r="U73" s="17"/>
      <c r="V73" s="17"/>
      <c r="W73" s="17"/>
    </row>
    <row r="74" spans="1:23" ht="14.25" customHeight="1" x14ac:dyDescent="0.5">
      <c r="A74" s="27"/>
      <c r="B74" s="65"/>
      <c r="C74" s="55" t="s">
        <v>67</v>
      </c>
      <c r="D74" s="26">
        <v>10</v>
      </c>
      <c r="E74" s="5"/>
      <c r="F74" s="17"/>
      <c r="G74" s="17"/>
      <c r="H74" s="17"/>
      <c r="I74" s="17"/>
      <c r="J74" s="17"/>
      <c r="K74" s="17"/>
      <c r="L74" s="17"/>
      <c r="M74" s="17"/>
      <c r="N74" s="17"/>
      <c r="O74" s="17"/>
      <c r="P74" s="17"/>
      <c r="Q74" s="17"/>
      <c r="R74" s="17"/>
      <c r="S74" s="17"/>
      <c r="T74" s="17"/>
      <c r="U74" s="17"/>
      <c r="V74" s="17"/>
      <c r="W74" s="17"/>
    </row>
    <row r="75" spans="1:23" ht="14.25" customHeight="1" x14ac:dyDescent="0.5">
      <c r="A75" s="27" t="s">
        <v>26</v>
      </c>
      <c r="B75" s="65"/>
      <c r="C75" s="15" t="s">
        <v>52</v>
      </c>
      <c r="D75" s="24">
        <v>10</v>
      </c>
      <c r="E75" s="5" t="s">
        <v>20</v>
      </c>
      <c r="F75" s="17"/>
      <c r="G75" s="17"/>
      <c r="H75" s="17"/>
      <c r="I75" s="17"/>
      <c r="J75" s="17"/>
      <c r="K75" s="17"/>
      <c r="L75" s="17"/>
      <c r="M75" s="17"/>
      <c r="N75" s="17"/>
      <c r="O75" s="17"/>
      <c r="P75" s="17"/>
      <c r="Q75" s="17"/>
      <c r="R75" s="17"/>
      <c r="S75" s="17"/>
      <c r="T75" s="17"/>
      <c r="U75" s="17"/>
      <c r="V75" s="17"/>
      <c r="W75" s="17"/>
    </row>
    <row r="76" spans="1:23" ht="14.25" customHeight="1" x14ac:dyDescent="0.5">
      <c r="A76" s="27"/>
      <c r="B76" s="65"/>
      <c r="C76" s="15" t="s">
        <v>98</v>
      </c>
      <c r="D76" s="24">
        <v>10</v>
      </c>
      <c r="E76" s="5" t="s">
        <v>131</v>
      </c>
      <c r="F76" s="17"/>
      <c r="G76" s="17"/>
      <c r="H76" s="17"/>
      <c r="I76" s="17"/>
      <c r="J76" s="17"/>
      <c r="K76" s="17"/>
      <c r="L76" s="17"/>
      <c r="M76" s="17"/>
      <c r="N76" s="17"/>
      <c r="O76" s="17"/>
      <c r="P76" s="17"/>
      <c r="Q76" s="17"/>
      <c r="R76" s="17"/>
      <c r="S76" s="17"/>
      <c r="T76" s="17"/>
      <c r="U76" s="17"/>
      <c r="V76" s="17"/>
      <c r="W76" s="17"/>
    </row>
    <row r="77" spans="1:23" ht="14.25" customHeight="1" x14ac:dyDescent="0.5">
      <c r="A77" s="27"/>
      <c r="B77" s="65"/>
      <c r="C77" s="15" t="s">
        <v>99</v>
      </c>
      <c r="D77" s="24">
        <v>10</v>
      </c>
      <c r="E77" s="5"/>
      <c r="F77" s="17"/>
      <c r="G77" s="17"/>
      <c r="H77" s="17"/>
      <c r="I77" s="17"/>
      <c r="J77" s="17"/>
      <c r="K77" s="17"/>
      <c r="L77" s="17"/>
      <c r="M77" s="17"/>
      <c r="N77" s="17"/>
      <c r="O77" s="17"/>
      <c r="P77" s="17"/>
      <c r="Q77" s="17"/>
      <c r="R77" s="17"/>
      <c r="S77" s="17"/>
      <c r="T77" s="17"/>
      <c r="U77" s="17"/>
      <c r="V77" s="17"/>
      <c r="W77" s="17"/>
    </row>
    <row r="78" spans="1:23" ht="14.25" customHeight="1" x14ac:dyDescent="0.5">
      <c r="A78" s="27"/>
      <c r="B78" s="65"/>
      <c r="C78" s="15" t="s">
        <v>3</v>
      </c>
      <c r="D78" s="24" t="s">
        <v>55</v>
      </c>
      <c r="E78" s="5" t="s">
        <v>18</v>
      </c>
      <c r="F78" s="17"/>
      <c r="G78" s="17"/>
      <c r="H78" s="17"/>
      <c r="I78" s="17"/>
      <c r="J78" s="17"/>
      <c r="K78" s="17"/>
      <c r="L78" s="17"/>
      <c r="M78" s="17"/>
      <c r="N78" s="17"/>
      <c r="O78" s="17"/>
      <c r="P78" s="17"/>
      <c r="Q78" s="17"/>
      <c r="R78" s="17"/>
      <c r="S78" s="17"/>
      <c r="T78" s="17"/>
      <c r="U78" s="17"/>
      <c r="V78" s="17"/>
      <c r="W78" s="17"/>
    </row>
    <row r="79" spans="1:23" ht="14.25" customHeight="1" x14ac:dyDescent="0.5">
      <c r="A79" s="27"/>
      <c r="B79" s="65"/>
      <c r="C79" s="31" t="s">
        <v>80</v>
      </c>
      <c r="D79" s="24">
        <v>10</v>
      </c>
      <c r="E79" s="5" t="s">
        <v>13</v>
      </c>
      <c r="F79" s="17"/>
      <c r="G79" s="17"/>
      <c r="H79" s="17"/>
      <c r="I79" s="17"/>
      <c r="J79" s="17"/>
      <c r="K79" s="17"/>
      <c r="L79" s="17"/>
      <c r="M79" s="17"/>
      <c r="N79" s="17"/>
      <c r="O79" s="17"/>
      <c r="P79" s="17"/>
      <c r="Q79" s="17"/>
      <c r="R79" s="17"/>
      <c r="S79" s="17"/>
      <c r="T79" s="17"/>
      <c r="U79" s="17"/>
      <c r="V79" s="17"/>
      <c r="W79" s="17"/>
    </row>
    <row r="80" spans="1:23" ht="14.25" customHeight="1" x14ac:dyDescent="0.5">
      <c r="A80" s="27"/>
      <c r="B80" s="65"/>
      <c r="C80" s="31" t="s">
        <v>0</v>
      </c>
      <c r="D80" s="24">
        <v>10</v>
      </c>
      <c r="E80" s="5"/>
      <c r="F80" s="17"/>
      <c r="G80" s="17"/>
      <c r="H80" s="17"/>
      <c r="I80" s="17"/>
      <c r="J80" s="17"/>
      <c r="K80" s="17"/>
      <c r="L80" s="17"/>
      <c r="M80" s="17"/>
      <c r="N80" s="17"/>
      <c r="O80" s="17"/>
      <c r="P80" s="17"/>
      <c r="Q80" s="17"/>
      <c r="R80" s="17"/>
      <c r="S80" s="17"/>
      <c r="T80" s="17"/>
      <c r="U80" s="17"/>
      <c r="V80" s="17"/>
      <c r="W80" s="17"/>
    </row>
    <row r="81" spans="1:23" ht="14.25" customHeight="1" x14ac:dyDescent="0.5">
      <c r="A81" s="27" t="s">
        <v>29</v>
      </c>
      <c r="B81" s="65"/>
      <c r="C81" s="15" t="s">
        <v>100</v>
      </c>
      <c r="D81" s="24">
        <v>10</v>
      </c>
      <c r="E81" s="5" t="s">
        <v>59</v>
      </c>
      <c r="F81" s="17"/>
      <c r="G81" s="17"/>
      <c r="H81" s="17"/>
      <c r="I81" s="17"/>
      <c r="J81" s="17"/>
      <c r="K81" s="17"/>
      <c r="L81" s="17"/>
      <c r="M81" s="17"/>
      <c r="N81" s="17"/>
      <c r="O81" s="17"/>
      <c r="P81" s="17"/>
      <c r="Q81" s="17"/>
      <c r="R81" s="17"/>
      <c r="S81" s="17"/>
      <c r="T81" s="17"/>
      <c r="U81" s="17"/>
      <c r="V81" s="17"/>
      <c r="W81" s="17"/>
    </row>
    <row r="82" spans="1:23" ht="14.25" customHeight="1" x14ac:dyDescent="0.5">
      <c r="A82" s="27" t="s">
        <v>30</v>
      </c>
      <c r="B82" s="65"/>
      <c r="C82" s="2" t="s">
        <v>101</v>
      </c>
      <c r="D82" s="26">
        <v>10</v>
      </c>
      <c r="E82" s="5" t="s">
        <v>13</v>
      </c>
      <c r="F82" s="17"/>
      <c r="G82" s="17"/>
      <c r="H82" s="17"/>
      <c r="I82" s="17"/>
      <c r="J82" s="17"/>
      <c r="K82" s="17"/>
      <c r="L82" s="17"/>
      <c r="M82" s="17"/>
      <c r="N82" s="17"/>
      <c r="O82" s="17"/>
      <c r="P82" s="17"/>
      <c r="Q82" s="17"/>
      <c r="R82" s="17"/>
      <c r="S82" s="17"/>
      <c r="T82" s="17"/>
      <c r="U82" s="17"/>
      <c r="V82" s="17"/>
      <c r="W82" s="17"/>
    </row>
    <row r="83" spans="1:23" ht="14.25" customHeight="1" x14ac:dyDescent="0.5">
      <c r="A83" s="27"/>
      <c r="B83" s="65"/>
      <c r="C83" s="15" t="s">
        <v>102</v>
      </c>
      <c r="D83" s="24">
        <v>10</v>
      </c>
      <c r="E83" s="5" t="s">
        <v>13</v>
      </c>
      <c r="F83" s="17"/>
      <c r="G83" s="17"/>
      <c r="H83" s="17"/>
      <c r="I83" s="17"/>
      <c r="J83" s="17"/>
      <c r="K83" s="17"/>
      <c r="L83" s="17"/>
      <c r="M83" s="17"/>
      <c r="N83" s="17"/>
      <c r="O83" s="17"/>
      <c r="P83" s="17"/>
      <c r="Q83" s="17"/>
      <c r="R83" s="17"/>
      <c r="S83" s="17"/>
      <c r="T83" s="17"/>
      <c r="U83" s="17"/>
      <c r="V83" s="17"/>
      <c r="W83" s="17"/>
    </row>
    <row r="84" spans="1:23" ht="14.25" customHeight="1" x14ac:dyDescent="0.5">
      <c r="A84" s="27" t="s">
        <v>31</v>
      </c>
      <c r="B84" s="65"/>
      <c r="C84" s="31" t="s">
        <v>15</v>
      </c>
      <c r="D84" s="24" t="s">
        <v>134</v>
      </c>
      <c r="E84" s="5" t="s">
        <v>131</v>
      </c>
      <c r="F84" s="17"/>
      <c r="G84" s="17"/>
      <c r="H84" s="17"/>
      <c r="I84" s="17"/>
      <c r="J84" s="17"/>
      <c r="K84" s="17"/>
      <c r="L84" s="17"/>
      <c r="M84" s="17"/>
      <c r="N84" s="17"/>
      <c r="O84" s="17"/>
      <c r="P84" s="17"/>
      <c r="Q84" s="17"/>
      <c r="R84" s="17"/>
      <c r="S84" s="17"/>
      <c r="T84" s="17"/>
      <c r="U84" s="17"/>
      <c r="V84" s="17"/>
      <c r="W84" s="17"/>
    </row>
    <row r="85" spans="1:23" ht="14.25" customHeight="1" x14ac:dyDescent="0.5">
      <c r="A85" s="27"/>
      <c r="B85" s="65"/>
      <c r="C85" s="31" t="s">
        <v>103</v>
      </c>
      <c r="D85" s="24">
        <v>10</v>
      </c>
      <c r="E85" s="5" t="s">
        <v>13</v>
      </c>
      <c r="F85" s="17"/>
      <c r="G85" s="17"/>
      <c r="H85" s="17"/>
      <c r="I85" s="17"/>
      <c r="J85" s="17"/>
      <c r="K85" s="17"/>
      <c r="L85" s="17"/>
      <c r="M85" s="17"/>
      <c r="N85" s="17"/>
      <c r="O85" s="17"/>
      <c r="P85" s="17"/>
      <c r="Q85" s="17"/>
      <c r="R85" s="17"/>
      <c r="S85" s="17"/>
      <c r="T85" s="17"/>
      <c r="U85" s="17"/>
      <c r="V85" s="17"/>
      <c r="W85" s="17"/>
    </row>
    <row r="86" spans="1:23" s="3" customFormat="1" ht="16.5" customHeight="1" x14ac:dyDescent="0.5">
      <c r="A86" s="33"/>
      <c r="B86" s="34"/>
      <c r="C86" s="35" t="s">
        <v>33</v>
      </c>
      <c r="D86" s="36">
        <f>SUM(D6:D85)</f>
        <v>710</v>
      </c>
      <c r="E86" s="13"/>
      <c r="F86" s="37"/>
      <c r="G86" s="37"/>
      <c r="H86" s="37"/>
      <c r="I86" s="37"/>
      <c r="J86" s="37"/>
      <c r="K86" s="37"/>
      <c r="L86" s="37"/>
      <c r="M86" s="37"/>
      <c r="N86" s="37"/>
      <c r="O86" s="37"/>
      <c r="P86" s="37"/>
      <c r="Q86" s="37"/>
      <c r="R86" s="37"/>
      <c r="S86" s="37"/>
      <c r="T86" s="37"/>
      <c r="U86" s="37"/>
      <c r="V86" s="37"/>
      <c r="W86" s="37"/>
    </row>
    <row r="87" spans="1:23" ht="15.75" customHeight="1" x14ac:dyDescent="0.5">
      <c r="A87" s="17"/>
      <c r="B87" s="17"/>
      <c r="C87" s="38"/>
      <c r="D87" s="38"/>
      <c r="E87" s="39"/>
      <c r="F87" s="17"/>
      <c r="G87" s="17"/>
      <c r="H87" s="17"/>
      <c r="I87" s="17"/>
      <c r="J87" s="17"/>
      <c r="K87" s="17"/>
      <c r="L87" s="17"/>
      <c r="M87" s="17"/>
      <c r="N87" s="17"/>
      <c r="O87" s="17"/>
      <c r="P87" s="17"/>
      <c r="Q87" s="17"/>
      <c r="R87" s="17"/>
      <c r="S87" s="17"/>
      <c r="T87" s="17"/>
      <c r="U87" s="17"/>
      <c r="V87" s="17"/>
      <c r="W87" s="17"/>
    </row>
    <row r="88" spans="1:23" x14ac:dyDescent="0.5">
      <c r="A88" s="39"/>
      <c r="B88" s="63" t="s">
        <v>34</v>
      </c>
      <c r="C88" s="63"/>
      <c r="D88" s="37"/>
      <c r="E88" s="39"/>
      <c r="F88" s="17"/>
      <c r="G88" s="17"/>
      <c r="H88" s="17"/>
      <c r="I88" s="17"/>
      <c r="J88" s="17"/>
      <c r="K88" s="17"/>
      <c r="L88" s="17"/>
      <c r="M88" s="17"/>
      <c r="N88" s="17"/>
      <c r="O88" s="17"/>
      <c r="P88" s="17"/>
      <c r="Q88" s="17"/>
      <c r="R88" s="17"/>
      <c r="S88" s="17"/>
      <c r="T88" s="17"/>
      <c r="U88" s="17"/>
      <c r="V88" s="17"/>
      <c r="W88" s="17"/>
    </row>
    <row r="89" spans="1:23" x14ac:dyDescent="0.5">
      <c r="A89" s="39"/>
      <c r="B89" s="63" t="s">
        <v>35</v>
      </c>
      <c r="C89" s="63"/>
      <c r="D89" s="37"/>
      <c r="E89" s="39"/>
      <c r="F89" s="17"/>
      <c r="G89" s="17"/>
      <c r="H89" s="17"/>
      <c r="I89" s="17"/>
      <c r="J89" s="17"/>
      <c r="K89" s="17"/>
      <c r="L89" s="17"/>
      <c r="M89" s="17"/>
      <c r="N89" s="17"/>
      <c r="O89" s="17"/>
      <c r="P89" s="17"/>
      <c r="Q89" s="17"/>
      <c r="R89" s="17"/>
      <c r="S89" s="17"/>
      <c r="T89" s="17"/>
      <c r="U89" s="17"/>
      <c r="V89" s="17"/>
      <c r="W89" s="17"/>
    </row>
    <row r="90" spans="1:23" x14ac:dyDescent="0.5">
      <c r="A90" s="39"/>
      <c r="B90" s="63" t="s">
        <v>36</v>
      </c>
      <c r="C90" s="63"/>
      <c r="D90" s="37"/>
      <c r="E90" s="39"/>
      <c r="F90" s="17"/>
      <c r="G90" s="17"/>
      <c r="H90" s="17"/>
      <c r="I90" s="17"/>
      <c r="J90" s="17"/>
      <c r="K90" s="17"/>
      <c r="L90" s="17"/>
      <c r="M90" s="17"/>
      <c r="N90" s="17"/>
      <c r="O90" s="17"/>
      <c r="P90" s="17"/>
      <c r="Q90" s="17"/>
      <c r="R90" s="17"/>
      <c r="S90" s="17"/>
      <c r="T90" s="17"/>
      <c r="U90" s="17"/>
      <c r="V90" s="17"/>
      <c r="W90" s="17"/>
    </row>
    <row r="91" spans="1:23" x14ac:dyDescent="0.5">
      <c r="A91" s="39"/>
      <c r="B91" s="39"/>
      <c r="C91" s="17"/>
      <c r="D91" s="37"/>
      <c r="E91" s="39"/>
      <c r="F91" s="17"/>
      <c r="G91" s="17"/>
      <c r="H91" s="17"/>
      <c r="I91" s="17"/>
      <c r="J91" s="17"/>
      <c r="K91" s="17"/>
      <c r="L91" s="17"/>
      <c r="M91" s="17"/>
      <c r="N91" s="17"/>
      <c r="O91" s="17"/>
      <c r="P91" s="17"/>
      <c r="Q91" s="17"/>
      <c r="R91" s="17"/>
      <c r="S91" s="17"/>
      <c r="T91" s="17"/>
      <c r="U91" s="17"/>
      <c r="V91" s="17"/>
      <c r="W91" s="17"/>
    </row>
    <row r="92" spans="1:23" x14ac:dyDescent="0.5">
      <c r="A92" s="39"/>
      <c r="B92" s="39"/>
      <c r="C92" s="17"/>
      <c r="D92" s="37"/>
      <c r="E92" s="39"/>
      <c r="F92" s="17"/>
      <c r="G92" s="17"/>
      <c r="H92" s="17"/>
      <c r="I92" s="17"/>
      <c r="J92" s="17"/>
      <c r="K92" s="17"/>
      <c r="L92" s="17"/>
      <c r="M92" s="17"/>
      <c r="N92" s="17"/>
      <c r="O92" s="17"/>
      <c r="P92" s="17"/>
      <c r="Q92" s="17"/>
      <c r="R92" s="17"/>
      <c r="S92" s="17"/>
      <c r="T92" s="17"/>
      <c r="U92" s="17"/>
      <c r="V92" s="17"/>
      <c r="W92" s="17"/>
    </row>
    <row r="93" spans="1:23" x14ac:dyDescent="0.5">
      <c r="A93" s="39"/>
      <c r="B93" s="39"/>
      <c r="C93" s="17"/>
      <c r="D93" s="37"/>
      <c r="E93" s="39"/>
      <c r="F93" s="17"/>
      <c r="G93" s="17"/>
      <c r="H93" s="17"/>
      <c r="I93" s="17"/>
      <c r="J93" s="17"/>
      <c r="K93" s="17"/>
      <c r="L93" s="17"/>
      <c r="M93" s="17"/>
      <c r="N93" s="17"/>
      <c r="O93" s="17"/>
      <c r="P93" s="17"/>
      <c r="Q93" s="17"/>
      <c r="R93" s="17"/>
      <c r="S93" s="17"/>
      <c r="T93" s="17"/>
      <c r="U93" s="17"/>
      <c r="V93" s="17"/>
      <c r="W93" s="17"/>
    </row>
    <row r="94" spans="1:23" x14ac:dyDescent="0.5">
      <c r="A94" s="39"/>
      <c r="B94" s="39"/>
      <c r="C94" s="17"/>
      <c r="D94" s="37"/>
      <c r="E94" s="39"/>
      <c r="F94" s="17"/>
      <c r="G94" s="17"/>
      <c r="H94" s="17"/>
      <c r="I94" s="17"/>
      <c r="J94" s="17"/>
      <c r="K94" s="17"/>
      <c r="L94" s="17"/>
      <c r="M94" s="17"/>
      <c r="N94" s="17"/>
      <c r="O94" s="17"/>
      <c r="P94" s="17"/>
      <c r="Q94" s="17"/>
      <c r="R94" s="17"/>
      <c r="S94" s="17"/>
      <c r="T94" s="17"/>
      <c r="U94" s="17"/>
      <c r="V94" s="17"/>
      <c r="W94" s="17"/>
    </row>
    <row r="95" spans="1:23" x14ac:dyDescent="0.5">
      <c r="A95" s="39"/>
      <c r="B95" s="39"/>
      <c r="C95" s="17"/>
      <c r="D95" s="37"/>
      <c r="E95" s="39"/>
      <c r="F95" s="17"/>
      <c r="G95" s="17"/>
      <c r="H95" s="17"/>
      <c r="I95" s="17"/>
      <c r="J95" s="17"/>
      <c r="K95" s="17"/>
      <c r="L95" s="17"/>
      <c r="M95" s="17"/>
      <c r="N95" s="17"/>
      <c r="O95" s="17"/>
      <c r="P95" s="17"/>
      <c r="Q95" s="17"/>
      <c r="R95" s="17"/>
      <c r="S95" s="17"/>
      <c r="T95" s="17"/>
      <c r="U95" s="17"/>
      <c r="V95" s="17"/>
      <c r="W95" s="17"/>
    </row>
    <row r="96" spans="1:23" x14ac:dyDescent="0.5">
      <c r="A96" s="39"/>
      <c r="B96" s="39"/>
      <c r="C96" s="17"/>
      <c r="D96" s="37"/>
      <c r="E96" s="39"/>
      <c r="F96" s="17"/>
      <c r="G96" s="17"/>
      <c r="H96" s="17"/>
      <c r="I96" s="17"/>
      <c r="J96" s="17"/>
      <c r="K96" s="17"/>
      <c r="L96" s="17"/>
      <c r="M96" s="17"/>
      <c r="N96" s="17"/>
      <c r="O96" s="17"/>
      <c r="P96" s="17"/>
      <c r="Q96" s="17"/>
      <c r="R96" s="17"/>
      <c r="S96" s="17"/>
      <c r="T96" s="17"/>
      <c r="U96" s="17"/>
      <c r="V96" s="17"/>
      <c r="W96" s="17"/>
    </row>
    <row r="97" spans="1:23" x14ac:dyDescent="0.5">
      <c r="A97" s="39"/>
      <c r="B97" s="39"/>
      <c r="C97" s="17"/>
      <c r="D97" s="37"/>
      <c r="E97" s="39"/>
      <c r="F97" s="17"/>
      <c r="G97" s="17"/>
      <c r="H97" s="17"/>
      <c r="I97" s="17"/>
      <c r="J97" s="17"/>
      <c r="K97" s="17"/>
      <c r="L97" s="17"/>
      <c r="M97" s="17"/>
      <c r="N97" s="17"/>
      <c r="O97" s="17"/>
      <c r="P97" s="17"/>
      <c r="Q97" s="17"/>
      <c r="R97" s="17"/>
      <c r="S97" s="17"/>
      <c r="T97" s="17"/>
      <c r="U97" s="17"/>
      <c r="V97" s="17"/>
      <c r="W97" s="17"/>
    </row>
    <row r="98" spans="1:23" x14ac:dyDescent="0.5">
      <c r="A98" s="39"/>
      <c r="B98" s="39"/>
      <c r="C98" s="17"/>
      <c r="D98" s="37"/>
      <c r="E98" s="39"/>
      <c r="F98" s="17"/>
      <c r="G98" s="17"/>
      <c r="H98" s="17"/>
      <c r="I98" s="17"/>
      <c r="J98" s="17"/>
      <c r="K98" s="17"/>
      <c r="L98" s="17"/>
      <c r="M98" s="17"/>
      <c r="N98" s="17"/>
      <c r="O98" s="17"/>
      <c r="P98" s="17"/>
      <c r="Q98" s="17"/>
      <c r="R98" s="17"/>
      <c r="S98" s="17"/>
      <c r="T98" s="17"/>
      <c r="U98" s="17"/>
      <c r="V98" s="17"/>
      <c r="W98" s="17"/>
    </row>
    <row r="99" spans="1:23" x14ac:dyDescent="0.5">
      <c r="A99" s="39"/>
      <c r="B99" s="39"/>
      <c r="C99" s="17"/>
      <c r="D99" s="37"/>
      <c r="E99" s="39"/>
      <c r="F99" s="17"/>
      <c r="G99" s="17"/>
      <c r="H99" s="17"/>
      <c r="I99" s="17"/>
      <c r="J99" s="17"/>
      <c r="K99" s="17"/>
      <c r="L99" s="17"/>
      <c r="M99" s="17"/>
      <c r="N99" s="17"/>
      <c r="O99" s="17"/>
      <c r="P99" s="17"/>
      <c r="Q99" s="17"/>
      <c r="R99" s="17"/>
      <c r="S99" s="17"/>
      <c r="T99" s="17"/>
      <c r="U99" s="17"/>
      <c r="V99" s="17"/>
      <c r="W99" s="17"/>
    </row>
    <row r="100" spans="1:23" x14ac:dyDescent="0.5">
      <c r="A100" s="39"/>
      <c r="B100" s="39"/>
      <c r="C100" s="17"/>
      <c r="D100" s="37"/>
      <c r="E100" s="39"/>
      <c r="F100" s="17"/>
      <c r="G100" s="17"/>
      <c r="H100" s="17"/>
      <c r="I100" s="17"/>
      <c r="J100" s="17"/>
      <c r="K100" s="17"/>
      <c r="L100" s="17"/>
      <c r="M100" s="17"/>
      <c r="N100" s="17"/>
      <c r="O100" s="17"/>
      <c r="P100" s="17"/>
      <c r="Q100" s="17"/>
      <c r="R100" s="17"/>
      <c r="S100" s="17"/>
      <c r="T100" s="17"/>
      <c r="U100" s="17"/>
      <c r="V100" s="17"/>
      <c r="W100" s="17"/>
    </row>
    <row r="101" spans="1:23" x14ac:dyDescent="0.5">
      <c r="A101" s="39"/>
      <c r="B101" s="39"/>
      <c r="C101" s="17"/>
      <c r="D101" s="37"/>
      <c r="E101" s="39"/>
      <c r="F101" s="17"/>
      <c r="G101" s="17"/>
      <c r="H101" s="17"/>
      <c r="I101" s="17"/>
      <c r="J101" s="17"/>
      <c r="K101" s="17"/>
      <c r="L101" s="17"/>
      <c r="M101" s="17"/>
      <c r="N101" s="17"/>
      <c r="O101" s="17"/>
      <c r="P101" s="17"/>
      <c r="Q101" s="17"/>
      <c r="R101" s="17"/>
      <c r="S101" s="17"/>
      <c r="T101" s="17"/>
      <c r="U101" s="17"/>
      <c r="V101" s="17"/>
      <c r="W101" s="17"/>
    </row>
    <row r="102" spans="1:23" x14ac:dyDescent="0.5">
      <c r="A102" s="39"/>
      <c r="B102" s="39"/>
      <c r="C102" s="17"/>
      <c r="D102" s="37"/>
      <c r="E102" s="39"/>
      <c r="F102" s="17"/>
      <c r="G102" s="17"/>
      <c r="H102" s="17"/>
      <c r="I102" s="17"/>
      <c r="J102" s="17"/>
      <c r="K102" s="17"/>
      <c r="L102" s="17"/>
      <c r="M102" s="17"/>
      <c r="N102" s="17"/>
      <c r="O102" s="17"/>
      <c r="P102" s="17"/>
      <c r="Q102" s="17"/>
      <c r="R102" s="17"/>
      <c r="S102" s="17"/>
      <c r="T102" s="17"/>
      <c r="U102" s="17"/>
      <c r="V102" s="17"/>
      <c r="W102" s="17"/>
    </row>
    <row r="103" spans="1:23" x14ac:dyDescent="0.5">
      <c r="A103" s="39"/>
      <c r="B103" s="39"/>
      <c r="C103" s="17"/>
      <c r="D103" s="37"/>
      <c r="E103" s="39"/>
      <c r="F103" s="17"/>
      <c r="G103" s="17"/>
      <c r="H103" s="17"/>
      <c r="I103" s="17"/>
      <c r="J103" s="17"/>
      <c r="K103" s="17"/>
      <c r="L103" s="17"/>
      <c r="M103" s="17"/>
      <c r="N103" s="17"/>
      <c r="O103" s="17"/>
      <c r="P103" s="17"/>
      <c r="Q103" s="17"/>
      <c r="R103" s="17"/>
      <c r="S103" s="17"/>
      <c r="T103" s="17"/>
      <c r="U103" s="17"/>
      <c r="V103" s="17"/>
      <c r="W103" s="17"/>
    </row>
    <row r="104" spans="1:23" x14ac:dyDescent="0.5">
      <c r="A104" s="39"/>
      <c r="B104" s="39"/>
      <c r="C104" s="17"/>
      <c r="D104" s="37"/>
      <c r="E104" s="39"/>
      <c r="F104" s="17"/>
      <c r="G104" s="17"/>
      <c r="H104" s="17"/>
      <c r="I104" s="17"/>
      <c r="J104" s="17"/>
      <c r="K104" s="17"/>
      <c r="L104" s="17"/>
      <c r="M104" s="17"/>
      <c r="N104" s="17"/>
      <c r="O104" s="17"/>
      <c r="P104" s="17"/>
      <c r="Q104" s="17"/>
      <c r="R104" s="17"/>
      <c r="S104" s="17"/>
      <c r="T104" s="17"/>
      <c r="U104" s="17"/>
      <c r="V104" s="17"/>
      <c r="W104" s="17"/>
    </row>
    <row r="105" spans="1:23" x14ac:dyDescent="0.5">
      <c r="A105" s="39"/>
      <c r="B105" s="39"/>
      <c r="C105" s="17"/>
      <c r="D105" s="37"/>
      <c r="E105" s="39"/>
      <c r="F105" s="17"/>
      <c r="G105" s="17"/>
      <c r="H105" s="17"/>
      <c r="I105" s="17"/>
      <c r="J105" s="17"/>
      <c r="K105" s="17"/>
      <c r="L105" s="17"/>
      <c r="M105" s="17"/>
      <c r="N105" s="17"/>
      <c r="O105" s="17"/>
      <c r="P105" s="17"/>
      <c r="Q105" s="17"/>
      <c r="R105" s="17"/>
      <c r="S105" s="17"/>
      <c r="T105" s="17"/>
      <c r="U105" s="17"/>
      <c r="V105" s="17"/>
      <c r="W105" s="17"/>
    </row>
    <row r="106" spans="1:23" x14ac:dyDescent="0.5">
      <c r="A106" s="39"/>
      <c r="B106" s="39"/>
      <c r="C106" s="17"/>
      <c r="D106" s="37"/>
      <c r="E106" s="39"/>
      <c r="F106" s="17"/>
      <c r="G106" s="17"/>
      <c r="H106" s="17"/>
      <c r="I106" s="17"/>
      <c r="J106" s="17"/>
      <c r="K106" s="17"/>
      <c r="L106" s="17"/>
      <c r="M106" s="17"/>
      <c r="N106" s="17"/>
      <c r="O106" s="17"/>
      <c r="P106" s="17"/>
      <c r="Q106" s="17"/>
      <c r="R106" s="17"/>
      <c r="S106" s="17"/>
      <c r="T106" s="17"/>
      <c r="U106" s="17"/>
      <c r="V106" s="17"/>
      <c r="W106" s="17"/>
    </row>
    <row r="107" spans="1:23" x14ac:dyDescent="0.5">
      <c r="A107" s="39"/>
      <c r="B107" s="39"/>
      <c r="C107" s="17"/>
      <c r="D107" s="37"/>
      <c r="E107" s="39"/>
      <c r="F107" s="17"/>
      <c r="G107" s="17"/>
      <c r="H107" s="17"/>
      <c r="I107" s="17"/>
      <c r="J107" s="17"/>
      <c r="K107" s="17"/>
      <c r="L107" s="17"/>
      <c r="M107" s="17"/>
      <c r="N107" s="17"/>
      <c r="O107" s="17"/>
      <c r="P107" s="17"/>
      <c r="Q107" s="17"/>
      <c r="R107" s="17"/>
      <c r="S107" s="17"/>
      <c r="T107" s="17"/>
      <c r="U107" s="17"/>
      <c r="V107" s="17"/>
      <c r="W107" s="17"/>
    </row>
  </sheetData>
  <mergeCells count="9">
    <mergeCell ref="A2:D2"/>
    <mergeCell ref="B6:B8"/>
    <mergeCell ref="B9:B25"/>
    <mergeCell ref="B90:C90"/>
    <mergeCell ref="B88:C88"/>
    <mergeCell ref="B89:C89"/>
    <mergeCell ref="B26:B33"/>
    <mergeCell ref="B34:B48"/>
    <mergeCell ref="B49:B85"/>
  </mergeCells>
  <phoneticPr fontId="0" type="noConversion"/>
  <hyperlinks>
    <hyperlink ref="C7" r:id="rId1" tooltip="meras@vilnius.lt" display="mailto:meras@vilnius.lt" xr:uid="{00000000-0004-0000-0000-000000000000}"/>
    <hyperlink ref="C10" r:id="rId2" tooltip="meras@vilnius.lt" display="mailto:meras@vilnius.lt" xr:uid="{00000000-0004-0000-0000-000001000000}"/>
  </hyperlinks>
  <pageMargins left="0.75" right="0.75" top="0.26" bottom="0.34" header="0" footer="0"/>
  <pageSetup paperSize="9"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82"/>
  <sheetViews>
    <sheetView tabSelected="1" zoomScaleNormal="100" workbookViewId="0">
      <selection activeCell="B4" sqref="B4"/>
    </sheetView>
  </sheetViews>
  <sheetFormatPr defaultColWidth="9.1640625" defaultRowHeight="12.6" x14ac:dyDescent="0.45"/>
  <cols>
    <col min="1" max="1" width="3.5546875" style="40" customWidth="1"/>
    <col min="2" max="2" width="31.1640625" style="41" customWidth="1"/>
    <col min="3" max="3" width="7.44140625" style="42" customWidth="1"/>
    <col min="4" max="4" width="9.1640625" style="42"/>
    <col min="5" max="5" width="20" style="41" hidden="1" customWidth="1"/>
    <col min="6" max="6" width="8.5546875" style="40" customWidth="1"/>
    <col min="7" max="7" width="67.1640625" style="41" customWidth="1"/>
    <col min="8" max="23" width="9.1640625" style="42"/>
    <col min="24" max="24" width="3" style="42" customWidth="1"/>
    <col min="25" max="25" width="9.1640625" style="42" hidden="1" customWidth="1"/>
    <col min="26" max="47" width="9.1640625" style="42"/>
    <col min="48" max="16384" width="9.1640625" style="41"/>
  </cols>
  <sheetData>
    <row r="1" spans="1:47" ht="26.25" customHeight="1" x14ac:dyDescent="0.65">
      <c r="A1" s="82" t="s">
        <v>147</v>
      </c>
      <c r="B1" s="82"/>
      <c r="C1" s="82"/>
      <c r="D1" s="82"/>
      <c r="E1" s="82"/>
      <c r="F1" s="82"/>
      <c r="G1" s="82"/>
      <c r="H1" s="66"/>
      <c r="I1" s="66"/>
    </row>
    <row r="2" spans="1:47" ht="14.25" customHeight="1" x14ac:dyDescent="0.65">
      <c r="A2" s="67"/>
      <c r="B2" s="68"/>
      <c r="C2" s="66"/>
      <c r="D2" s="66"/>
      <c r="E2" s="69"/>
      <c r="F2" s="67"/>
      <c r="G2" s="83" t="s">
        <v>148</v>
      </c>
      <c r="H2" s="66"/>
      <c r="I2" s="66"/>
    </row>
    <row r="3" spans="1:47" ht="29.25" customHeight="1" x14ac:dyDescent="0.65">
      <c r="A3" s="70" t="s">
        <v>5</v>
      </c>
      <c r="B3" s="71" t="s">
        <v>6</v>
      </c>
      <c r="C3" s="72" t="s">
        <v>37</v>
      </c>
      <c r="D3" s="72" t="s">
        <v>38</v>
      </c>
      <c r="E3" s="70" t="s">
        <v>39</v>
      </c>
      <c r="F3" s="70" t="s">
        <v>40</v>
      </c>
      <c r="G3" s="70" t="s">
        <v>41</v>
      </c>
      <c r="H3" s="66"/>
      <c r="I3" s="66"/>
    </row>
    <row r="4" spans="1:47" s="10" customFormat="1" ht="18.75" customHeight="1" x14ac:dyDescent="0.65">
      <c r="A4" s="84">
        <v>1</v>
      </c>
      <c r="B4" s="84">
        <v>2</v>
      </c>
      <c r="C4" s="85">
        <v>3</v>
      </c>
      <c r="D4" s="85">
        <v>4</v>
      </c>
      <c r="E4" s="84">
        <v>5</v>
      </c>
      <c r="F4" s="84">
        <v>5</v>
      </c>
      <c r="G4" s="84">
        <v>6</v>
      </c>
      <c r="H4" s="86"/>
      <c r="I4" s="86"/>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row>
    <row r="5" spans="1:47" ht="24.75" customHeight="1" x14ac:dyDescent="0.65">
      <c r="A5" s="76"/>
      <c r="B5" s="87" t="s">
        <v>191</v>
      </c>
      <c r="C5" s="76"/>
      <c r="D5" s="76"/>
      <c r="E5" s="89"/>
      <c r="F5" s="88"/>
      <c r="G5" s="89"/>
      <c r="H5" s="66"/>
      <c r="I5" s="66"/>
    </row>
    <row r="6" spans="1:47" ht="38.25" customHeight="1" x14ac:dyDescent="0.65">
      <c r="A6" s="71" t="s">
        <v>11</v>
      </c>
      <c r="B6" s="95" t="s">
        <v>149</v>
      </c>
      <c r="C6" s="74">
        <v>6</v>
      </c>
      <c r="D6" s="74">
        <v>1.69</v>
      </c>
      <c r="E6" s="96"/>
      <c r="F6" s="93">
        <f>SUM(C6-D6)</f>
        <v>4.3100000000000005</v>
      </c>
      <c r="G6" s="124" t="s">
        <v>207</v>
      </c>
      <c r="H6" s="73"/>
      <c r="I6" s="73"/>
      <c r="J6" s="44"/>
      <c r="K6" s="44"/>
      <c r="L6" s="44"/>
      <c r="M6" s="44"/>
      <c r="N6" s="44"/>
      <c r="O6" s="44"/>
      <c r="P6" s="44"/>
      <c r="Q6" s="44"/>
      <c r="R6" s="44"/>
      <c r="S6" s="44"/>
      <c r="T6" s="44"/>
      <c r="U6" s="44"/>
      <c r="V6" s="44"/>
      <c r="W6" s="44"/>
      <c r="X6" s="44"/>
      <c r="Y6" s="44"/>
      <c r="Z6" s="44"/>
    </row>
    <row r="7" spans="1:47" ht="38.25" customHeight="1" x14ac:dyDescent="0.45">
      <c r="A7" s="71" t="s">
        <v>14</v>
      </c>
      <c r="B7" s="90" t="s">
        <v>150</v>
      </c>
      <c r="C7" s="74">
        <v>6</v>
      </c>
      <c r="D7" s="91">
        <v>0.5</v>
      </c>
      <c r="E7" s="92" t="s">
        <v>43</v>
      </c>
      <c r="F7" s="93">
        <f>SUM(C7-D7)</f>
        <v>5.5</v>
      </c>
      <c r="G7" s="79" t="s">
        <v>193</v>
      </c>
      <c r="H7" s="73"/>
      <c r="I7" s="73"/>
      <c r="J7" s="44"/>
      <c r="K7" s="44"/>
      <c r="L7" s="44"/>
      <c r="M7" s="44"/>
      <c r="N7" s="44"/>
      <c r="O7" s="44"/>
      <c r="P7" s="44"/>
      <c r="Q7" s="44"/>
      <c r="R7" s="44"/>
      <c r="S7" s="44"/>
      <c r="T7" s="44"/>
      <c r="U7" s="44"/>
      <c r="V7" s="44"/>
      <c r="W7" s="44"/>
      <c r="X7" s="44"/>
      <c r="Y7" s="44"/>
      <c r="Z7" s="44"/>
    </row>
    <row r="8" spans="1:47" ht="38.25" customHeight="1" x14ac:dyDescent="0.45">
      <c r="A8" s="71" t="s">
        <v>16</v>
      </c>
      <c r="B8" s="90" t="s">
        <v>81</v>
      </c>
      <c r="C8" s="74">
        <v>6</v>
      </c>
      <c r="D8" s="91">
        <v>6</v>
      </c>
      <c r="E8" s="92" t="s">
        <v>42</v>
      </c>
      <c r="F8" s="93">
        <f t="shared" ref="F8:F58" si="0">SUM(C8-D8)</f>
        <v>0</v>
      </c>
      <c r="G8" s="94" t="s">
        <v>217</v>
      </c>
      <c r="H8" s="73"/>
      <c r="I8" s="73"/>
      <c r="J8" s="44"/>
      <c r="K8" s="44"/>
      <c r="L8" s="44"/>
      <c r="M8" s="44"/>
      <c r="N8" s="44"/>
      <c r="O8" s="44"/>
      <c r="P8" s="44"/>
      <c r="Q8" s="44"/>
      <c r="R8" s="44"/>
      <c r="S8" s="44"/>
      <c r="T8" s="44"/>
      <c r="U8" s="44"/>
      <c r="V8" s="44"/>
      <c r="W8" s="44"/>
      <c r="X8" s="44"/>
      <c r="Y8" s="44"/>
      <c r="Z8" s="44"/>
    </row>
    <row r="9" spans="1:47" ht="38.25" customHeight="1" x14ac:dyDescent="0.45">
      <c r="A9" s="71" t="s">
        <v>19</v>
      </c>
      <c r="B9" s="95" t="s">
        <v>151</v>
      </c>
      <c r="C9" s="74">
        <v>6</v>
      </c>
      <c r="D9" s="74">
        <v>6</v>
      </c>
      <c r="E9" s="96"/>
      <c r="F9" s="93">
        <f t="shared" si="0"/>
        <v>0</v>
      </c>
      <c r="G9" s="79" t="s">
        <v>219</v>
      </c>
      <c r="H9" s="73"/>
      <c r="I9" s="73"/>
      <c r="J9" s="44"/>
      <c r="K9" s="44"/>
      <c r="L9" s="44"/>
      <c r="M9" s="44"/>
      <c r="N9" s="44"/>
      <c r="O9" s="44"/>
      <c r="P9" s="44"/>
      <c r="Q9" s="44"/>
      <c r="R9" s="44"/>
      <c r="S9" s="44"/>
      <c r="T9" s="44"/>
      <c r="U9" s="44"/>
      <c r="V9" s="44"/>
      <c r="W9" s="44"/>
      <c r="X9" s="44"/>
      <c r="Y9" s="44"/>
      <c r="Z9" s="44"/>
    </row>
    <row r="10" spans="1:47" ht="38.25" customHeight="1" x14ac:dyDescent="0.45">
      <c r="A10" s="71" t="s">
        <v>56</v>
      </c>
      <c r="B10" s="95" t="s">
        <v>65</v>
      </c>
      <c r="C10" s="74">
        <v>6</v>
      </c>
      <c r="D10" s="97">
        <v>6</v>
      </c>
      <c r="E10" s="96"/>
      <c r="F10" s="93">
        <f t="shared" si="0"/>
        <v>0</v>
      </c>
      <c r="G10" s="79" t="s">
        <v>192</v>
      </c>
      <c r="H10" s="73"/>
      <c r="I10" s="73"/>
      <c r="J10" s="44"/>
      <c r="K10" s="44"/>
      <c r="L10" s="44"/>
      <c r="M10" s="44"/>
      <c r="N10" s="44"/>
      <c r="O10" s="44"/>
      <c r="P10" s="44"/>
      <c r="Q10" s="44"/>
      <c r="R10" s="44"/>
      <c r="S10" s="44"/>
      <c r="T10" s="44"/>
      <c r="U10" s="44"/>
      <c r="V10" s="44"/>
      <c r="W10" s="44"/>
      <c r="X10" s="44"/>
      <c r="Y10" s="44"/>
      <c r="Z10" s="44"/>
    </row>
    <row r="11" spans="1:47" ht="38.25" customHeight="1" x14ac:dyDescent="0.45">
      <c r="A11" s="71" t="s">
        <v>58</v>
      </c>
      <c r="B11" s="90" t="s">
        <v>152</v>
      </c>
      <c r="C11" s="74">
        <v>6</v>
      </c>
      <c r="D11" s="74">
        <v>3.0680000000000001</v>
      </c>
      <c r="E11" s="92" t="s">
        <v>44</v>
      </c>
      <c r="F11" s="93">
        <f t="shared" si="0"/>
        <v>2.9319999999999999</v>
      </c>
      <c r="G11" s="79" t="s">
        <v>222</v>
      </c>
      <c r="H11" s="73"/>
      <c r="I11" s="73"/>
      <c r="J11" s="44"/>
      <c r="K11" s="44"/>
      <c r="L11" s="44"/>
      <c r="M11" s="44"/>
      <c r="N11" s="44"/>
      <c r="O11" s="44"/>
      <c r="P11" s="44"/>
      <c r="Q11" s="44"/>
      <c r="R11" s="44"/>
      <c r="S11" s="44"/>
      <c r="T11" s="44"/>
      <c r="U11" s="44"/>
      <c r="V11" s="44"/>
      <c r="W11" s="44"/>
      <c r="X11" s="44"/>
      <c r="Y11" s="44"/>
      <c r="Z11" s="44"/>
    </row>
    <row r="12" spans="1:47" ht="38.25" customHeight="1" x14ac:dyDescent="0.45">
      <c r="A12" s="71" t="s">
        <v>60</v>
      </c>
      <c r="B12" s="95" t="s">
        <v>96</v>
      </c>
      <c r="C12" s="74">
        <v>3</v>
      </c>
      <c r="D12" s="74">
        <v>3</v>
      </c>
      <c r="E12" s="92"/>
      <c r="F12" s="93">
        <f t="shared" si="0"/>
        <v>0</v>
      </c>
      <c r="G12" s="125" t="s">
        <v>202</v>
      </c>
      <c r="H12" s="73"/>
      <c r="I12" s="73"/>
      <c r="J12" s="44"/>
      <c r="K12" s="44"/>
      <c r="L12" s="44"/>
      <c r="M12" s="44"/>
      <c r="N12" s="44"/>
      <c r="O12" s="44"/>
      <c r="P12" s="44"/>
      <c r="Q12" s="44"/>
      <c r="R12" s="44"/>
      <c r="S12" s="44"/>
      <c r="T12" s="44"/>
      <c r="U12" s="44"/>
      <c r="V12" s="44"/>
      <c r="W12" s="44"/>
      <c r="X12" s="44"/>
      <c r="Y12" s="44"/>
      <c r="Z12" s="44"/>
    </row>
    <row r="13" spans="1:47" ht="38.25" customHeight="1" x14ac:dyDescent="0.45">
      <c r="A13" s="71" t="s">
        <v>61</v>
      </c>
      <c r="B13" s="98" t="s">
        <v>80</v>
      </c>
      <c r="C13" s="74">
        <v>3</v>
      </c>
      <c r="D13" s="91">
        <v>2</v>
      </c>
      <c r="E13" s="96" t="s">
        <v>45</v>
      </c>
      <c r="F13" s="93">
        <f t="shared" si="0"/>
        <v>1</v>
      </c>
      <c r="G13" s="79" t="s">
        <v>226</v>
      </c>
      <c r="H13" s="73"/>
      <c r="I13" s="73"/>
      <c r="J13" s="44"/>
      <c r="K13" s="44"/>
      <c r="L13" s="44"/>
      <c r="M13" s="44"/>
      <c r="N13" s="44"/>
      <c r="O13" s="44"/>
      <c r="P13" s="44"/>
      <c r="Q13" s="44"/>
      <c r="R13" s="44"/>
      <c r="S13" s="44"/>
      <c r="T13" s="44"/>
      <c r="U13" s="44"/>
      <c r="V13" s="44"/>
      <c r="W13" s="44"/>
      <c r="X13" s="44"/>
      <c r="Y13" s="44"/>
      <c r="Z13" s="44"/>
    </row>
    <row r="14" spans="1:47" ht="38.25" customHeight="1" x14ac:dyDescent="0.45">
      <c r="A14" s="71" t="s">
        <v>62</v>
      </c>
      <c r="B14" s="98" t="s">
        <v>101</v>
      </c>
      <c r="C14" s="74">
        <v>6</v>
      </c>
      <c r="D14" s="91">
        <v>6</v>
      </c>
      <c r="E14" s="92" t="s">
        <v>46</v>
      </c>
      <c r="F14" s="93">
        <f t="shared" si="0"/>
        <v>0</v>
      </c>
      <c r="G14" s="99" t="s">
        <v>227</v>
      </c>
      <c r="H14" s="73"/>
      <c r="I14" s="73"/>
      <c r="J14" s="44"/>
      <c r="K14" s="44"/>
      <c r="L14" s="44"/>
      <c r="M14" s="44"/>
      <c r="N14" s="44"/>
      <c r="O14" s="44"/>
      <c r="P14" s="44"/>
      <c r="Q14" s="44"/>
      <c r="R14" s="44"/>
      <c r="S14" s="44"/>
      <c r="T14" s="44"/>
      <c r="U14" s="44"/>
      <c r="V14" s="44"/>
      <c r="W14" s="44"/>
      <c r="X14" s="44"/>
      <c r="Y14" s="44"/>
      <c r="Z14" s="44"/>
    </row>
    <row r="15" spans="1:47" ht="29.25" customHeight="1" x14ac:dyDescent="0.45">
      <c r="A15" s="76"/>
      <c r="B15" s="87" t="s">
        <v>190</v>
      </c>
      <c r="C15" s="100"/>
      <c r="D15" s="101"/>
      <c r="E15" s="102"/>
      <c r="F15" s="100"/>
      <c r="G15" s="103"/>
      <c r="H15" s="73"/>
      <c r="I15" s="73"/>
      <c r="J15" s="44"/>
      <c r="K15" s="44"/>
      <c r="L15" s="44"/>
      <c r="M15" s="44"/>
      <c r="N15" s="44"/>
      <c r="O15" s="44"/>
      <c r="P15" s="44"/>
      <c r="Q15" s="44"/>
      <c r="R15" s="44"/>
      <c r="S15" s="44"/>
      <c r="T15" s="44"/>
      <c r="U15" s="44"/>
      <c r="V15" s="44"/>
      <c r="W15" s="44"/>
      <c r="X15" s="44"/>
      <c r="Y15" s="44"/>
      <c r="Z15" s="44"/>
    </row>
    <row r="16" spans="1:47" ht="48" customHeight="1" x14ac:dyDescent="0.65">
      <c r="A16" s="71" t="s">
        <v>64</v>
      </c>
      <c r="B16" s="90" t="s">
        <v>153</v>
      </c>
      <c r="C16" s="74">
        <v>6</v>
      </c>
      <c r="D16" s="97">
        <v>5</v>
      </c>
      <c r="E16" s="96"/>
      <c r="F16" s="93">
        <f t="shared" si="0"/>
        <v>1</v>
      </c>
      <c r="G16" s="105" t="s">
        <v>197</v>
      </c>
      <c r="H16" s="73"/>
      <c r="I16" s="73"/>
      <c r="J16" s="44"/>
      <c r="K16" s="44"/>
      <c r="L16" s="44"/>
      <c r="M16" s="44"/>
      <c r="N16" s="44"/>
      <c r="O16" s="44"/>
      <c r="P16" s="44"/>
      <c r="Q16" s="44"/>
      <c r="R16" s="44"/>
      <c r="S16" s="44"/>
      <c r="T16" s="44"/>
      <c r="U16" s="44"/>
      <c r="V16" s="44"/>
      <c r="W16" s="44"/>
      <c r="X16" s="44"/>
      <c r="Y16" s="44"/>
      <c r="Z16" s="44"/>
    </row>
    <row r="17" spans="1:26" ht="48" customHeight="1" x14ac:dyDescent="0.45">
      <c r="A17" s="71" t="s">
        <v>66</v>
      </c>
      <c r="B17" s="90" t="s">
        <v>154</v>
      </c>
      <c r="C17" s="74">
        <v>6</v>
      </c>
      <c r="D17" s="97">
        <v>6</v>
      </c>
      <c r="E17" s="92"/>
      <c r="F17" s="93">
        <f t="shared" ref="F17:F27" si="1">SUM(C17-D17)</f>
        <v>0</v>
      </c>
      <c r="G17" s="79" t="s">
        <v>209</v>
      </c>
      <c r="H17" s="73"/>
      <c r="I17" s="73"/>
      <c r="J17" s="44"/>
      <c r="K17" s="44"/>
      <c r="L17" s="44"/>
      <c r="M17" s="44"/>
      <c r="N17" s="44"/>
      <c r="O17" s="44"/>
      <c r="P17" s="44"/>
      <c r="Q17" s="44"/>
      <c r="R17" s="44"/>
      <c r="S17" s="44"/>
      <c r="T17" s="44"/>
      <c r="U17" s="44"/>
      <c r="V17" s="44"/>
      <c r="W17" s="44"/>
      <c r="X17" s="44"/>
      <c r="Y17" s="44"/>
      <c r="Z17" s="44"/>
    </row>
    <row r="18" spans="1:26" ht="48" customHeight="1" x14ac:dyDescent="0.65">
      <c r="A18" s="71" t="s">
        <v>68</v>
      </c>
      <c r="B18" s="90" t="s">
        <v>155</v>
      </c>
      <c r="C18" s="74">
        <v>6</v>
      </c>
      <c r="D18" s="104">
        <v>5.9995000000000003</v>
      </c>
      <c r="E18" s="92"/>
      <c r="F18" s="93">
        <f t="shared" si="1"/>
        <v>4.9999999999972289E-4</v>
      </c>
      <c r="G18" s="105" t="s">
        <v>220</v>
      </c>
      <c r="H18" s="73"/>
      <c r="I18" s="73"/>
      <c r="J18" s="44"/>
      <c r="K18" s="44"/>
      <c r="L18" s="44"/>
      <c r="M18" s="44"/>
      <c r="N18" s="44"/>
      <c r="O18" s="44"/>
      <c r="P18" s="44"/>
      <c r="Q18" s="44"/>
      <c r="R18" s="44"/>
      <c r="S18" s="44"/>
      <c r="T18" s="44"/>
      <c r="U18" s="44"/>
      <c r="V18" s="44"/>
      <c r="W18" s="44"/>
      <c r="X18" s="44"/>
      <c r="Y18" s="44"/>
      <c r="Z18" s="44"/>
    </row>
    <row r="19" spans="1:26" ht="48" customHeight="1" x14ac:dyDescent="0.65">
      <c r="A19" s="71" t="s">
        <v>47</v>
      </c>
      <c r="B19" s="90" t="s">
        <v>156</v>
      </c>
      <c r="C19" s="74">
        <v>6</v>
      </c>
      <c r="D19" s="91"/>
      <c r="E19" s="75"/>
      <c r="F19" s="93">
        <f t="shared" si="1"/>
        <v>6</v>
      </c>
      <c r="G19" s="105"/>
      <c r="H19" s="73"/>
      <c r="I19" s="73"/>
      <c r="J19" s="44"/>
      <c r="K19" s="44"/>
      <c r="L19" s="44"/>
      <c r="M19" s="44"/>
      <c r="N19" s="44"/>
      <c r="O19" s="44"/>
      <c r="P19" s="44"/>
      <c r="Q19" s="44"/>
      <c r="R19" s="44"/>
      <c r="S19" s="44"/>
      <c r="T19" s="44"/>
      <c r="U19" s="44"/>
      <c r="V19" s="44"/>
      <c r="W19" s="44"/>
      <c r="X19" s="44"/>
      <c r="Y19" s="44"/>
      <c r="Z19" s="44"/>
    </row>
    <row r="20" spans="1:26" ht="48" customHeight="1" x14ac:dyDescent="0.45">
      <c r="A20" s="71" t="s">
        <v>69</v>
      </c>
      <c r="B20" s="90" t="s">
        <v>79</v>
      </c>
      <c r="C20" s="91">
        <v>6</v>
      </c>
      <c r="D20" s="97">
        <v>6</v>
      </c>
      <c r="E20" s="96"/>
      <c r="F20" s="93">
        <f t="shared" si="1"/>
        <v>0</v>
      </c>
      <c r="G20" s="79" t="s">
        <v>229</v>
      </c>
      <c r="H20" s="73"/>
      <c r="I20" s="73"/>
      <c r="J20" s="44"/>
      <c r="K20" s="44"/>
      <c r="L20" s="44"/>
      <c r="M20" s="44"/>
      <c r="N20" s="44"/>
      <c r="O20" s="44"/>
      <c r="P20" s="44"/>
      <c r="Q20" s="44"/>
      <c r="R20" s="44"/>
      <c r="S20" s="44"/>
      <c r="T20" s="44"/>
      <c r="U20" s="44"/>
      <c r="V20" s="44"/>
      <c r="W20" s="44"/>
      <c r="X20" s="44"/>
      <c r="Y20" s="44"/>
      <c r="Z20" s="44"/>
    </row>
    <row r="21" spans="1:26" ht="48" customHeight="1" x14ac:dyDescent="0.45">
      <c r="A21" s="71" t="s">
        <v>137</v>
      </c>
      <c r="B21" s="77" t="s">
        <v>157</v>
      </c>
      <c r="C21" s="91">
        <v>6</v>
      </c>
      <c r="D21" s="97">
        <v>5.96</v>
      </c>
      <c r="E21" s="96"/>
      <c r="F21" s="93">
        <f t="shared" si="1"/>
        <v>4.0000000000000036E-2</v>
      </c>
      <c r="G21" s="79" t="s">
        <v>230</v>
      </c>
      <c r="H21" s="73"/>
      <c r="I21" s="73"/>
      <c r="J21" s="44"/>
      <c r="K21" s="44"/>
      <c r="L21" s="44"/>
      <c r="M21" s="44"/>
      <c r="N21" s="44"/>
      <c r="O21" s="44"/>
      <c r="P21" s="44"/>
      <c r="Q21" s="44"/>
      <c r="R21" s="44"/>
      <c r="S21" s="44"/>
      <c r="T21" s="44"/>
      <c r="U21" s="44"/>
      <c r="V21" s="44"/>
      <c r="W21" s="44"/>
      <c r="X21" s="44"/>
      <c r="Y21" s="44"/>
      <c r="Z21" s="44"/>
    </row>
    <row r="22" spans="1:26" ht="48" customHeight="1" x14ac:dyDescent="0.65">
      <c r="A22" s="71" t="s">
        <v>138</v>
      </c>
      <c r="B22" s="98" t="s">
        <v>158</v>
      </c>
      <c r="C22" s="91">
        <v>6</v>
      </c>
      <c r="D22" s="97">
        <v>6</v>
      </c>
      <c r="E22" s="106"/>
      <c r="F22" s="93">
        <f t="shared" si="1"/>
        <v>0</v>
      </c>
      <c r="G22" s="105" t="s">
        <v>231</v>
      </c>
      <c r="H22" s="73"/>
      <c r="I22" s="73"/>
      <c r="J22" s="44"/>
      <c r="K22" s="44"/>
      <c r="L22" s="44"/>
      <c r="M22" s="44"/>
      <c r="N22" s="44"/>
      <c r="O22" s="44"/>
      <c r="P22" s="44"/>
      <c r="Q22" s="44"/>
      <c r="R22" s="44"/>
      <c r="S22" s="44"/>
      <c r="T22" s="44"/>
      <c r="U22" s="44"/>
      <c r="V22" s="44"/>
      <c r="W22" s="44"/>
      <c r="X22" s="44"/>
      <c r="Y22" s="44"/>
      <c r="Z22" s="44"/>
    </row>
    <row r="23" spans="1:26" ht="24" customHeight="1" x14ac:dyDescent="0.45">
      <c r="A23" s="76"/>
      <c r="B23" s="107" t="s">
        <v>136</v>
      </c>
      <c r="C23" s="101"/>
      <c r="D23" s="108"/>
      <c r="E23" s="109"/>
      <c r="F23" s="100"/>
      <c r="G23" s="110"/>
      <c r="H23" s="73"/>
      <c r="I23" s="73"/>
      <c r="J23" s="44"/>
      <c r="K23" s="44"/>
      <c r="L23" s="44"/>
      <c r="M23" s="44"/>
      <c r="N23" s="44"/>
      <c r="O23" s="44"/>
      <c r="P23" s="44"/>
      <c r="Q23" s="44"/>
      <c r="R23" s="44"/>
      <c r="S23" s="44"/>
      <c r="T23" s="44"/>
      <c r="U23" s="44"/>
      <c r="V23" s="44"/>
      <c r="W23" s="44"/>
      <c r="X23" s="44"/>
      <c r="Y23" s="44"/>
      <c r="Z23" s="44"/>
    </row>
    <row r="24" spans="1:26" ht="45" customHeight="1" x14ac:dyDescent="0.65">
      <c r="A24" s="71" t="s">
        <v>139</v>
      </c>
      <c r="B24" s="77" t="s">
        <v>159</v>
      </c>
      <c r="C24" s="91">
        <v>6</v>
      </c>
      <c r="D24" s="97">
        <v>2.5</v>
      </c>
      <c r="E24" s="92" t="s">
        <v>48</v>
      </c>
      <c r="F24" s="93">
        <f t="shared" si="1"/>
        <v>3.5</v>
      </c>
      <c r="G24" s="105" t="s">
        <v>228</v>
      </c>
      <c r="H24" s="73"/>
      <c r="I24" s="73"/>
      <c r="J24" s="44"/>
      <c r="K24" s="44"/>
      <c r="L24" s="44"/>
      <c r="M24" s="44"/>
      <c r="N24" s="44"/>
      <c r="O24" s="44"/>
      <c r="P24" s="44"/>
      <c r="Q24" s="44"/>
      <c r="R24" s="44"/>
      <c r="S24" s="44"/>
      <c r="T24" s="44"/>
      <c r="U24" s="44"/>
      <c r="V24" s="44"/>
      <c r="W24" s="44"/>
      <c r="X24" s="44"/>
      <c r="Y24" s="44"/>
      <c r="Z24" s="44"/>
    </row>
    <row r="25" spans="1:26" ht="45" customHeight="1" x14ac:dyDescent="0.65">
      <c r="A25" s="71" t="s">
        <v>28</v>
      </c>
      <c r="B25" s="77" t="s">
        <v>160</v>
      </c>
      <c r="C25" s="111">
        <v>3</v>
      </c>
      <c r="D25" s="112">
        <v>2.81</v>
      </c>
      <c r="E25" s="113"/>
      <c r="F25" s="114">
        <f t="shared" si="1"/>
        <v>0.18999999999999995</v>
      </c>
      <c r="G25" s="124" t="s">
        <v>199</v>
      </c>
      <c r="H25" s="73"/>
      <c r="I25" s="73"/>
      <c r="J25" s="44"/>
      <c r="K25" s="44"/>
      <c r="L25" s="44"/>
      <c r="M25" s="44"/>
      <c r="N25" s="44"/>
      <c r="O25" s="44"/>
      <c r="P25" s="44"/>
      <c r="Q25" s="44"/>
      <c r="R25" s="44"/>
      <c r="S25" s="44"/>
      <c r="T25" s="44"/>
      <c r="U25" s="44"/>
      <c r="V25" s="44"/>
      <c r="W25" s="44"/>
      <c r="X25" s="44"/>
      <c r="Y25" s="44"/>
      <c r="Z25" s="44"/>
    </row>
    <row r="26" spans="1:26" ht="45" customHeight="1" x14ac:dyDescent="0.65">
      <c r="A26" s="71" t="s">
        <v>140</v>
      </c>
      <c r="B26" s="77" t="s">
        <v>161</v>
      </c>
      <c r="C26" s="111">
        <v>3</v>
      </c>
      <c r="D26" s="112">
        <v>3</v>
      </c>
      <c r="E26" s="113"/>
      <c r="F26" s="114">
        <f t="shared" si="1"/>
        <v>0</v>
      </c>
      <c r="G26" s="105" t="s">
        <v>196</v>
      </c>
      <c r="H26" s="73"/>
      <c r="I26" s="73"/>
      <c r="J26" s="44"/>
      <c r="K26" s="44"/>
      <c r="L26" s="44"/>
      <c r="M26" s="44"/>
      <c r="N26" s="44"/>
      <c r="O26" s="44"/>
      <c r="P26" s="44"/>
      <c r="Q26" s="44"/>
      <c r="R26" s="44"/>
      <c r="S26" s="44"/>
      <c r="T26" s="44"/>
      <c r="U26" s="44"/>
      <c r="V26" s="44"/>
      <c r="W26" s="44"/>
      <c r="X26" s="44"/>
      <c r="Y26" s="44"/>
      <c r="Z26" s="44"/>
    </row>
    <row r="27" spans="1:26" ht="45" customHeight="1" x14ac:dyDescent="0.45">
      <c r="A27" s="71" t="s">
        <v>141</v>
      </c>
      <c r="B27" s="98" t="s">
        <v>162</v>
      </c>
      <c r="C27" s="111">
        <v>3</v>
      </c>
      <c r="D27" s="112">
        <v>3</v>
      </c>
      <c r="E27" s="113"/>
      <c r="F27" s="114">
        <f t="shared" si="1"/>
        <v>0</v>
      </c>
      <c r="G27" s="79" t="s">
        <v>214</v>
      </c>
      <c r="H27" s="73"/>
      <c r="I27" s="73"/>
      <c r="J27" s="44"/>
      <c r="K27" s="44"/>
      <c r="L27" s="44"/>
      <c r="M27" s="44"/>
      <c r="N27" s="44"/>
      <c r="O27" s="44"/>
      <c r="P27" s="44"/>
      <c r="Q27" s="44"/>
      <c r="R27" s="44"/>
      <c r="S27" s="44"/>
      <c r="T27" s="44"/>
      <c r="U27" s="44"/>
      <c r="V27" s="44"/>
      <c r="W27" s="44"/>
      <c r="X27" s="44"/>
      <c r="Y27" s="44"/>
      <c r="Z27" s="44"/>
    </row>
    <row r="28" spans="1:26" ht="45" customHeight="1" x14ac:dyDescent="0.45">
      <c r="A28" s="71" t="s">
        <v>143</v>
      </c>
      <c r="B28" s="90" t="s">
        <v>163</v>
      </c>
      <c r="C28" s="111">
        <v>3</v>
      </c>
      <c r="D28" s="112">
        <v>3</v>
      </c>
      <c r="E28" s="115"/>
      <c r="F28" s="114">
        <f t="shared" si="0"/>
        <v>0</v>
      </c>
      <c r="G28" s="79" t="s">
        <v>213</v>
      </c>
      <c r="H28" s="73"/>
      <c r="I28" s="73"/>
      <c r="J28" s="44"/>
      <c r="K28" s="44"/>
      <c r="L28" s="44"/>
      <c r="M28" s="44"/>
      <c r="N28" s="44"/>
      <c r="O28" s="44"/>
      <c r="P28" s="44"/>
      <c r="Q28" s="44"/>
      <c r="R28" s="44"/>
      <c r="S28" s="44"/>
      <c r="T28" s="44"/>
      <c r="U28" s="44"/>
      <c r="V28" s="44"/>
      <c r="W28" s="44"/>
      <c r="X28" s="44"/>
      <c r="Y28" s="44"/>
      <c r="Z28" s="44"/>
    </row>
    <row r="29" spans="1:26" ht="45" customHeight="1" x14ac:dyDescent="0.65">
      <c r="A29" s="71" t="s">
        <v>144</v>
      </c>
      <c r="B29" s="90" t="s">
        <v>164</v>
      </c>
      <c r="C29" s="111">
        <v>3</v>
      </c>
      <c r="D29" s="112">
        <v>3</v>
      </c>
      <c r="E29" s="115"/>
      <c r="F29" s="114">
        <f t="shared" si="0"/>
        <v>0</v>
      </c>
      <c r="G29" s="124" t="s">
        <v>206</v>
      </c>
      <c r="H29" s="73"/>
      <c r="I29" s="73"/>
      <c r="J29" s="44"/>
      <c r="K29" s="44"/>
      <c r="L29" s="44"/>
      <c r="M29" s="44"/>
      <c r="N29" s="44"/>
      <c r="O29" s="44"/>
      <c r="P29" s="44"/>
      <c r="Q29" s="44"/>
      <c r="R29" s="44"/>
      <c r="S29" s="44"/>
      <c r="T29" s="44"/>
      <c r="U29" s="44"/>
      <c r="V29" s="44"/>
      <c r="W29" s="44"/>
      <c r="X29" s="44"/>
      <c r="Y29" s="44"/>
      <c r="Z29" s="44"/>
    </row>
    <row r="30" spans="1:26" ht="45" customHeight="1" x14ac:dyDescent="0.45">
      <c r="A30" s="71" t="s">
        <v>145</v>
      </c>
      <c r="B30" s="90" t="s">
        <v>165</v>
      </c>
      <c r="C30" s="111">
        <v>3</v>
      </c>
      <c r="D30" s="112"/>
      <c r="E30" s="113"/>
      <c r="F30" s="114">
        <f>SUM(C30-D30)</f>
        <v>3</v>
      </c>
      <c r="G30" s="99"/>
      <c r="H30" s="73"/>
      <c r="I30" s="73"/>
      <c r="J30" s="44"/>
      <c r="K30" s="44"/>
      <c r="L30" s="44"/>
      <c r="M30" s="44"/>
      <c r="N30" s="44"/>
      <c r="O30" s="44"/>
      <c r="P30" s="44"/>
      <c r="Q30" s="44"/>
      <c r="R30" s="44"/>
      <c r="S30" s="44"/>
      <c r="T30" s="44"/>
      <c r="U30" s="44"/>
      <c r="V30" s="44"/>
      <c r="W30" s="44"/>
      <c r="X30" s="44"/>
      <c r="Y30" s="44"/>
      <c r="Z30" s="44"/>
    </row>
    <row r="31" spans="1:26" ht="45" customHeight="1" x14ac:dyDescent="0.65">
      <c r="A31" s="71" t="s">
        <v>70</v>
      </c>
      <c r="B31" s="90" t="s">
        <v>166</v>
      </c>
      <c r="C31" s="111">
        <v>3</v>
      </c>
      <c r="D31" s="111">
        <v>3</v>
      </c>
      <c r="E31" s="115"/>
      <c r="F31" s="114">
        <f t="shared" si="0"/>
        <v>0</v>
      </c>
      <c r="G31" s="105" t="s">
        <v>221</v>
      </c>
      <c r="H31" s="73"/>
      <c r="I31" s="73"/>
      <c r="J31" s="44"/>
      <c r="K31" s="44"/>
      <c r="L31" s="44"/>
      <c r="M31" s="44"/>
      <c r="N31" s="44"/>
      <c r="O31" s="44"/>
      <c r="P31" s="44"/>
      <c r="Q31" s="44"/>
      <c r="R31" s="44"/>
      <c r="S31" s="44"/>
      <c r="T31" s="44"/>
      <c r="U31" s="44"/>
      <c r="V31" s="44"/>
      <c r="W31" s="44"/>
      <c r="X31" s="44"/>
      <c r="Y31" s="44"/>
      <c r="Z31" s="44"/>
    </row>
    <row r="32" spans="1:26" ht="45" customHeight="1" x14ac:dyDescent="0.45">
      <c r="A32" s="71" t="s">
        <v>71</v>
      </c>
      <c r="B32" s="90" t="s">
        <v>167</v>
      </c>
      <c r="C32" s="111">
        <v>3</v>
      </c>
      <c r="D32" s="111">
        <v>3</v>
      </c>
      <c r="E32" s="115"/>
      <c r="F32" s="114">
        <f t="shared" si="0"/>
        <v>0</v>
      </c>
      <c r="G32" s="79" t="s">
        <v>225</v>
      </c>
      <c r="H32" s="73"/>
      <c r="I32" s="73"/>
      <c r="J32" s="44"/>
      <c r="K32" s="44"/>
      <c r="L32" s="44"/>
      <c r="M32" s="44"/>
      <c r="N32" s="44"/>
      <c r="O32" s="44"/>
      <c r="P32" s="44"/>
      <c r="Q32" s="44"/>
      <c r="R32" s="44"/>
      <c r="S32" s="44"/>
      <c r="T32" s="44"/>
      <c r="U32" s="44"/>
      <c r="V32" s="44"/>
      <c r="W32" s="44"/>
      <c r="X32" s="44"/>
      <c r="Y32" s="44"/>
      <c r="Z32" s="44"/>
    </row>
    <row r="33" spans="1:32" ht="45" customHeight="1" x14ac:dyDescent="0.45">
      <c r="A33" s="71" t="s">
        <v>72</v>
      </c>
      <c r="B33" s="90" t="s">
        <v>168</v>
      </c>
      <c r="C33" s="111">
        <v>3</v>
      </c>
      <c r="D33" s="111">
        <v>3</v>
      </c>
      <c r="E33" s="115"/>
      <c r="F33" s="114">
        <f t="shared" si="0"/>
        <v>0</v>
      </c>
      <c r="G33" s="79" t="s">
        <v>232</v>
      </c>
      <c r="H33" s="73"/>
      <c r="I33" s="73"/>
      <c r="J33" s="44"/>
      <c r="K33" s="44"/>
      <c r="L33" s="44"/>
      <c r="M33" s="44"/>
      <c r="N33" s="44"/>
      <c r="O33" s="44"/>
      <c r="P33" s="44"/>
      <c r="Q33" s="44"/>
      <c r="R33" s="44"/>
      <c r="S33" s="44"/>
      <c r="T33" s="44"/>
      <c r="U33" s="44"/>
      <c r="V33" s="44"/>
      <c r="W33" s="44"/>
      <c r="X33" s="44"/>
      <c r="Y33" s="44"/>
      <c r="Z33" s="44"/>
    </row>
    <row r="34" spans="1:32" ht="45" customHeight="1" x14ac:dyDescent="0.45">
      <c r="A34" s="71" t="s">
        <v>74</v>
      </c>
      <c r="B34" s="90" t="s">
        <v>169</v>
      </c>
      <c r="C34" s="91">
        <v>3</v>
      </c>
      <c r="D34" s="97"/>
      <c r="E34" s="96"/>
      <c r="F34" s="93">
        <f t="shared" si="0"/>
        <v>3</v>
      </c>
      <c r="G34" s="79"/>
      <c r="H34" s="73"/>
      <c r="I34" s="73"/>
      <c r="J34" s="44"/>
      <c r="K34" s="44"/>
      <c r="L34" s="44"/>
      <c r="M34" s="44"/>
      <c r="N34" s="44"/>
      <c r="O34" s="44"/>
      <c r="P34" s="44"/>
      <c r="Q34" s="44"/>
      <c r="R34" s="44"/>
      <c r="S34" s="44"/>
      <c r="T34" s="44"/>
      <c r="U34" s="44"/>
      <c r="V34" s="44"/>
      <c r="W34" s="44"/>
      <c r="X34" s="44"/>
      <c r="Y34" s="44"/>
      <c r="Z34" s="44"/>
    </row>
    <row r="35" spans="1:32" ht="45" customHeight="1" x14ac:dyDescent="0.45">
      <c r="A35" s="71" t="s">
        <v>75</v>
      </c>
      <c r="B35" s="90" t="s">
        <v>170</v>
      </c>
      <c r="C35" s="91">
        <v>3</v>
      </c>
      <c r="D35" s="97">
        <v>3</v>
      </c>
      <c r="E35" s="92" t="s">
        <v>121</v>
      </c>
      <c r="F35" s="93">
        <f t="shared" si="0"/>
        <v>0</v>
      </c>
      <c r="G35" s="79" t="s">
        <v>201</v>
      </c>
      <c r="H35" s="73"/>
      <c r="I35" s="73"/>
      <c r="J35" s="44"/>
      <c r="K35" s="44"/>
      <c r="L35" s="44"/>
      <c r="M35" s="44"/>
      <c r="N35" s="44"/>
      <c r="O35" s="44"/>
      <c r="P35" s="44"/>
      <c r="Q35" s="44"/>
      <c r="R35" s="44"/>
      <c r="S35" s="44"/>
      <c r="T35" s="44"/>
      <c r="U35" s="44"/>
      <c r="V35" s="44"/>
      <c r="W35" s="44"/>
      <c r="X35" s="44"/>
      <c r="Y35" s="44"/>
      <c r="Z35" s="44"/>
    </row>
    <row r="36" spans="1:32" ht="45" customHeight="1" x14ac:dyDescent="0.45">
      <c r="A36" s="71" t="s">
        <v>76</v>
      </c>
      <c r="B36" s="90" t="s">
        <v>171</v>
      </c>
      <c r="C36" s="91">
        <v>3</v>
      </c>
      <c r="D36" s="97"/>
      <c r="E36" s="92"/>
      <c r="F36" s="93">
        <f t="shared" si="0"/>
        <v>3</v>
      </c>
      <c r="G36" s="79"/>
      <c r="H36" s="73"/>
      <c r="I36" s="73"/>
      <c r="J36" s="44"/>
      <c r="K36" s="44"/>
      <c r="L36" s="44"/>
      <c r="M36" s="44"/>
      <c r="N36" s="44"/>
      <c r="O36" s="44"/>
      <c r="P36" s="44"/>
      <c r="Q36" s="44"/>
      <c r="R36" s="44"/>
      <c r="S36" s="44"/>
      <c r="T36" s="44"/>
      <c r="U36" s="44"/>
      <c r="V36" s="44"/>
      <c r="W36" s="44"/>
      <c r="X36" s="44"/>
      <c r="Y36" s="44"/>
      <c r="Z36" s="44"/>
    </row>
    <row r="37" spans="1:32" ht="45" customHeight="1" x14ac:dyDescent="0.45">
      <c r="A37" s="71" t="s">
        <v>104</v>
      </c>
      <c r="B37" s="98" t="s">
        <v>117</v>
      </c>
      <c r="C37" s="91">
        <v>3</v>
      </c>
      <c r="D37" s="97">
        <v>2.4</v>
      </c>
      <c r="E37" s="92"/>
      <c r="F37" s="93">
        <f t="shared" si="0"/>
        <v>0.60000000000000009</v>
      </c>
      <c r="G37" s="116" t="s">
        <v>195</v>
      </c>
      <c r="H37" s="78"/>
      <c r="I37" s="78"/>
      <c r="J37" s="50"/>
      <c r="K37" s="50"/>
      <c r="L37" s="50"/>
      <c r="M37" s="50"/>
      <c r="N37" s="50"/>
      <c r="O37" s="50"/>
      <c r="P37" s="50"/>
      <c r="Q37" s="50"/>
      <c r="R37" s="50"/>
      <c r="S37" s="50"/>
      <c r="T37" s="50"/>
      <c r="U37" s="50"/>
      <c r="V37" s="50"/>
      <c r="W37" s="50"/>
      <c r="X37" s="50"/>
      <c r="Y37" s="50"/>
      <c r="Z37" s="50"/>
      <c r="AA37" s="51"/>
      <c r="AB37" s="51"/>
      <c r="AC37" s="51"/>
      <c r="AD37" s="51"/>
      <c r="AE37" s="51"/>
      <c r="AF37" s="51"/>
    </row>
    <row r="38" spans="1:32" ht="45" customHeight="1" x14ac:dyDescent="0.65">
      <c r="A38" s="71" t="s">
        <v>105</v>
      </c>
      <c r="B38" s="79" t="s">
        <v>205</v>
      </c>
      <c r="C38" s="91">
        <v>6</v>
      </c>
      <c r="D38" s="74">
        <v>6</v>
      </c>
      <c r="E38" s="75"/>
      <c r="F38" s="93">
        <f t="shared" si="0"/>
        <v>0</v>
      </c>
      <c r="G38" s="79" t="s">
        <v>210</v>
      </c>
      <c r="H38" s="78"/>
      <c r="I38" s="78"/>
      <c r="J38" s="50"/>
      <c r="K38" s="50"/>
      <c r="L38" s="50"/>
      <c r="M38" s="50"/>
      <c r="N38" s="50"/>
      <c r="O38" s="50"/>
      <c r="P38" s="50"/>
      <c r="Q38" s="50"/>
      <c r="R38" s="50"/>
      <c r="S38" s="50"/>
      <c r="T38" s="50"/>
      <c r="U38" s="50"/>
      <c r="V38" s="50"/>
      <c r="W38" s="50"/>
      <c r="X38" s="50"/>
      <c r="Y38" s="50"/>
      <c r="Z38" s="50"/>
      <c r="AA38" s="51"/>
      <c r="AB38" s="51"/>
      <c r="AC38" s="51"/>
      <c r="AD38" s="51"/>
      <c r="AE38" s="51"/>
      <c r="AF38" s="51"/>
    </row>
    <row r="39" spans="1:32" ht="45" customHeight="1" x14ac:dyDescent="0.65">
      <c r="A39" s="71" t="s">
        <v>106</v>
      </c>
      <c r="B39" s="90" t="s">
        <v>172</v>
      </c>
      <c r="C39" s="91">
        <v>3</v>
      </c>
      <c r="D39" s="97">
        <v>2.1389999999999998</v>
      </c>
      <c r="E39" s="92"/>
      <c r="F39" s="93">
        <f t="shared" si="0"/>
        <v>0.86100000000000021</v>
      </c>
      <c r="G39" s="105" t="s">
        <v>218</v>
      </c>
      <c r="H39" s="78" t="s">
        <v>49</v>
      </c>
      <c r="I39" s="78"/>
      <c r="J39" s="50"/>
      <c r="K39" s="50"/>
      <c r="L39" s="50"/>
      <c r="M39" s="50"/>
      <c r="N39" s="50"/>
      <c r="O39" s="50"/>
      <c r="P39" s="50"/>
      <c r="Q39" s="50"/>
      <c r="R39" s="50"/>
      <c r="S39" s="50"/>
      <c r="T39" s="50"/>
      <c r="U39" s="50"/>
      <c r="V39" s="50"/>
      <c r="W39" s="50"/>
      <c r="X39" s="50"/>
      <c r="Y39" s="50"/>
      <c r="Z39" s="50"/>
      <c r="AA39" s="51"/>
      <c r="AB39" s="51"/>
      <c r="AC39" s="51"/>
      <c r="AD39" s="51"/>
      <c r="AE39" s="51"/>
      <c r="AF39" s="51"/>
    </row>
    <row r="40" spans="1:32" ht="45" customHeight="1" x14ac:dyDescent="0.65">
      <c r="A40" s="71" t="s">
        <v>108</v>
      </c>
      <c r="B40" s="90" t="s">
        <v>173</v>
      </c>
      <c r="C40" s="91">
        <v>3</v>
      </c>
      <c r="D40" s="97">
        <v>2.5</v>
      </c>
      <c r="E40" s="92"/>
      <c r="F40" s="93">
        <f t="shared" si="0"/>
        <v>0.5</v>
      </c>
      <c r="G40" s="124" t="s">
        <v>223</v>
      </c>
      <c r="H40" s="78"/>
      <c r="I40" s="117" t="s">
        <v>49</v>
      </c>
      <c r="J40" s="50"/>
      <c r="K40" s="50"/>
      <c r="L40" s="50"/>
      <c r="M40" s="50"/>
      <c r="N40" s="50"/>
      <c r="O40" s="50"/>
      <c r="P40" s="50"/>
      <c r="Q40" s="50"/>
      <c r="R40" s="50"/>
      <c r="S40" s="50"/>
      <c r="T40" s="50"/>
      <c r="U40" s="50"/>
      <c r="V40" s="50"/>
      <c r="W40" s="50"/>
      <c r="X40" s="50"/>
      <c r="Y40" s="50"/>
      <c r="Z40" s="50"/>
      <c r="AA40" s="51"/>
      <c r="AB40" s="51"/>
      <c r="AC40" s="51"/>
      <c r="AD40" s="51"/>
      <c r="AE40" s="51"/>
      <c r="AF40" s="51"/>
    </row>
    <row r="41" spans="1:32" ht="45" customHeight="1" x14ac:dyDescent="0.45">
      <c r="A41" s="71" t="s">
        <v>122</v>
      </c>
      <c r="B41" s="118" t="s">
        <v>174</v>
      </c>
      <c r="C41" s="119">
        <v>3</v>
      </c>
      <c r="D41" s="91">
        <v>2</v>
      </c>
      <c r="E41" s="96"/>
      <c r="F41" s="93">
        <f t="shared" si="0"/>
        <v>1</v>
      </c>
      <c r="G41" s="116" t="s">
        <v>224</v>
      </c>
      <c r="H41" s="78"/>
      <c r="I41" s="78"/>
      <c r="J41" s="50"/>
      <c r="K41" s="50"/>
      <c r="L41" s="50"/>
      <c r="M41" s="50"/>
      <c r="N41" s="50"/>
      <c r="O41" s="50"/>
      <c r="P41" s="50"/>
      <c r="Q41" s="50"/>
      <c r="R41" s="50"/>
      <c r="S41" s="50"/>
      <c r="T41" s="50"/>
      <c r="U41" s="50"/>
      <c r="V41" s="50"/>
      <c r="W41" s="50"/>
      <c r="X41" s="50"/>
      <c r="Y41" s="50"/>
      <c r="Z41" s="50"/>
      <c r="AA41" s="51"/>
      <c r="AB41" s="51"/>
      <c r="AC41" s="51"/>
      <c r="AD41" s="51"/>
      <c r="AE41" s="51"/>
      <c r="AF41" s="51"/>
    </row>
    <row r="42" spans="1:32" ht="45" customHeight="1" x14ac:dyDescent="0.65">
      <c r="A42" s="71" t="s">
        <v>110</v>
      </c>
      <c r="B42" s="120" t="s">
        <v>146</v>
      </c>
      <c r="C42" s="119">
        <v>3</v>
      </c>
      <c r="D42" s="97">
        <v>3</v>
      </c>
      <c r="E42" s="96"/>
      <c r="F42" s="93">
        <f>SUM(C42-D42)</f>
        <v>0</v>
      </c>
      <c r="G42" s="124" t="s">
        <v>216</v>
      </c>
      <c r="H42" s="78"/>
      <c r="I42" s="78"/>
      <c r="J42" s="50"/>
      <c r="K42" s="50"/>
      <c r="L42" s="50"/>
      <c r="M42" s="50"/>
      <c r="N42" s="50"/>
      <c r="O42" s="50"/>
      <c r="P42" s="50"/>
      <c r="Q42" s="50"/>
      <c r="R42" s="50"/>
      <c r="S42" s="50"/>
      <c r="T42" s="50"/>
      <c r="U42" s="50"/>
      <c r="V42" s="50"/>
      <c r="W42" s="50"/>
      <c r="X42" s="50"/>
      <c r="Y42" s="50"/>
      <c r="Z42" s="50"/>
      <c r="AA42" s="51"/>
      <c r="AB42" s="51"/>
      <c r="AC42" s="51"/>
      <c r="AD42" s="51"/>
      <c r="AE42" s="51"/>
      <c r="AF42" s="51"/>
    </row>
    <row r="43" spans="1:32" ht="45" customHeight="1" x14ac:dyDescent="0.65">
      <c r="A43" s="71" t="s">
        <v>111</v>
      </c>
      <c r="B43" s="90" t="s">
        <v>175</v>
      </c>
      <c r="C43" s="91">
        <v>3</v>
      </c>
      <c r="D43" s="97">
        <v>3</v>
      </c>
      <c r="E43" s="96"/>
      <c r="F43" s="93">
        <f>SUM(C43-D43)</f>
        <v>0</v>
      </c>
      <c r="G43" s="124" t="s">
        <v>200</v>
      </c>
      <c r="H43" s="78"/>
      <c r="I43" s="78"/>
      <c r="J43" s="50"/>
      <c r="K43" s="50"/>
      <c r="L43" s="50"/>
      <c r="M43" s="50"/>
      <c r="N43" s="50"/>
      <c r="O43" s="50"/>
      <c r="P43" s="50"/>
      <c r="Q43" s="50"/>
      <c r="R43" s="50"/>
      <c r="S43" s="50"/>
      <c r="T43" s="50"/>
      <c r="U43" s="50"/>
      <c r="V43" s="50"/>
      <c r="W43" s="50"/>
      <c r="X43" s="50"/>
      <c r="Y43" s="50"/>
      <c r="Z43" s="50"/>
      <c r="AA43" s="51"/>
      <c r="AB43" s="51"/>
      <c r="AC43" s="51"/>
      <c r="AD43" s="51"/>
      <c r="AE43" s="51"/>
      <c r="AF43" s="51"/>
    </row>
    <row r="44" spans="1:32" ht="45" customHeight="1" x14ac:dyDescent="0.45">
      <c r="A44" s="71" t="s">
        <v>112</v>
      </c>
      <c r="B44" s="120" t="s">
        <v>176</v>
      </c>
      <c r="C44" s="119">
        <v>3</v>
      </c>
      <c r="D44" s="121">
        <v>3</v>
      </c>
      <c r="E44" s="96"/>
      <c r="F44" s="93">
        <f t="shared" si="0"/>
        <v>0</v>
      </c>
      <c r="G44" s="79" t="s">
        <v>194</v>
      </c>
      <c r="H44" s="78"/>
      <c r="I44" s="78"/>
      <c r="J44" s="50"/>
      <c r="K44" s="50"/>
      <c r="L44" s="50"/>
      <c r="M44" s="50"/>
      <c r="N44" s="50"/>
      <c r="O44" s="50"/>
      <c r="P44" s="50"/>
      <c r="Q44" s="50"/>
      <c r="R44" s="50"/>
      <c r="S44" s="50"/>
      <c r="T44" s="50"/>
      <c r="U44" s="50"/>
      <c r="V44" s="50"/>
      <c r="W44" s="50"/>
      <c r="X44" s="50"/>
      <c r="Y44" s="50"/>
      <c r="Z44" s="50"/>
      <c r="AA44" s="51"/>
      <c r="AB44" s="51"/>
      <c r="AC44" s="51"/>
      <c r="AD44" s="51"/>
      <c r="AE44" s="51"/>
      <c r="AF44" s="51"/>
    </row>
    <row r="45" spans="1:32" ht="45" customHeight="1" x14ac:dyDescent="0.45">
      <c r="A45" s="71" t="s">
        <v>114</v>
      </c>
      <c r="B45" s="77" t="s">
        <v>177</v>
      </c>
      <c r="C45" s="119">
        <v>3</v>
      </c>
      <c r="D45" s="91">
        <v>2.86</v>
      </c>
      <c r="E45" s="96"/>
      <c r="F45" s="93">
        <f t="shared" si="0"/>
        <v>0.14000000000000012</v>
      </c>
      <c r="G45" s="79" t="s">
        <v>211</v>
      </c>
      <c r="H45" s="78"/>
      <c r="I45" s="78"/>
      <c r="J45" s="50"/>
      <c r="K45" s="50"/>
      <c r="L45" s="50"/>
      <c r="M45" s="50"/>
      <c r="N45" s="50"/>
      <c r="O45" s="50"/>
      <c r="P45" s="50"/>
      <c r="Q45" s="50"/>
      <c r="R45" s="50"/>
      <c r="S45" s="50"/>
      <c r="T45" s="50"/>
      <c r="U45" s="50"/>
      <c r="V45" s="50"/>
      <c r="W45" s="50"/>
      <c r="X45" s="50"/>
      <c r="Y45" s="50"/>
      <c r="Z45" s="50"/>
      <c r="AA45" s="51"/>
      <c r="AB45" s="51"/>
      <c r="AC45" s="51"/>
      <c r="AD45" s="51"/>
      <c r="AE45" s="51"/>
      <c r="AF45" s="51"/>
    </row>
    <row r="46" spans="1:32" ht="45" customHeight="1" x14ac:dyDescent="0.45">
      <c r="A46" s="122" t="s">
        <v>116</v>
      </c>
      <c r="B46" s="90" t="s">
        <v>178</v>
      </c>
      <c r="C46" s="91">
        <v>6</v>
      </c>
      <c r="D46" s="97">
        <v>6</v>
      </c>
      <c r="E46" s="96"/>
      <c r="F46" s="93">
        <f t="shared" si="0"/>
        <v>0</v>
      </c>
      <c r="G46" s="79" t="s">
        <v>203</v>
      </c>
      <c r="H46" s="78"/>
      <c r="I46" s="78"/>
      <c r="J46" s="50"/>
      <c r="K46" s="50"/>
      <c r="L46" s="50"/>
      <c r="M46" s="50"/>
      <c r="N46" s="50"/>
      <c r="O46" s="50"/>
      <c r="P46" s="50"/>
      <c r="Q46" s="50"/>
      <c r="R46" s="50"/>
      <c r="S46" s="50"/>
      <c r="T46" s="50"/>
      <c r="U46" s="50"/>
      <c r="V46" s="50"/>
      <c r="W46" s="50"/>
      <c r="X46" s="50"/>
      <c r="Y46" s="50"/>
      <c r="Z46" s="50"/>
      <c r="AA46" s="51"/>
      <c r="AB46" s="51"/>
      <c r="AC46" s="51"/>
      <c r="AD46" s="51"/>
      <c r="AE46" s="51"/>
      <c r="AF46" s="51"/>
    </row>
    <row r="47" spans="1:32" ht="45" customHeight="1" x14ac:dyDescent="0.45">
      <c r="A47" s="71" t="s">
        <v>118</v>
      </c>
      <c r="B47" s="120" t="s">
        <v>179</v>
      </c>
      <c r="C47" s="119">
        <v>3</v>
      </c>
      <c r="D47" s="121"/>
      <c r="E47" s="96"/>
      <c r="F47" s="93">
        <f t="shared" si="0"/>
        <v>3</v>
      </c>
      <c r="G47" s="79"/>
      <c r="H47" s="73"/>
      <c r="I47" s="73"/>
      <c r="J47" s="44"/>
      <c r="K47" s="44"/>
      <c r="L47" s="50"/>
      <c r="M47" s="50"/>
      <c r="N47" s="50"/>
      <c r="O47" s="50"/>
      <c r="P47" s="50"/>
      <c r="Q47" s="44"/>
      <c r="R47" s="44"/>
      <c r="S47" s="44"/>
      <c r="T47" s="44"/>
      <c r="U47" s="44"/>
      <c r="V47" s="44"/>
      <c r="W47" s="44"/>
      <c r="X47" s="44"/>
      <c r="Y47" s="44"/>
      <c r="Z47" s="44"/>
    </row>
    <row r="48" spans="1:32" ht="45" customHeight="1" x14ac:dyDescent="0.65">
      <c r="A48" s="71" t="s">
        <v>119</v>
      </c>
      <c r="B48" s="77" t="s">
        <v>180</v>
      </c>
      <c r="C48" s="119">
        <v>3</v>
      </c>
      <c r="D48" s="97">
        <v>3</v>
      </c>
      <c r="E48" s="123" t="s">
        <v>123</v>
      </c>
      <c r="F48" s="93">
        <f t="shared" si="0"/>
        <v>0</v>
      </c>
      <c r="G48" s="124" t="s">
        <v>208</v>
      </c>
      <c r="H48" s="73"/>
      <c r="I48" s="73"/>
      <c r="J48" s="44"/>
      <c r="K48" s="44"/>
      <c r="L48" s="50"/>
      <c r="M48" s="50"/>
      <c r="N48" s="50"/>
      <c r="O48" s="50"/>
      <c r="P48" s="50"/>
      <c r="Q48" s="44"/>
      <c r="R48" s="44"/>
      <c r="S48" s="44"/>
      <c r="T48" s="44"/>
      <c r="U48" s="44"/>
      <c r="V48" s="44"/>
      <c r="W48" s="44"/>
      <c r="X48" s="44"/>
      <c r="Y48" s="44"/>
      <c r="Z48" s="44"/>
    </row>
    <row r="49" spans="1:47" ht="45" customHeight="1" x14ac:dyDescent="0.45">
      <c r="A49" s="71" t="s">
        <v>120</v>
      </c>
      <c r="B49" s="77" t="s">
        <v>181</v>
      </c>
      <c r="C49" s="119">
        <v>3</v>
      </c>
      <c r="D49" s="121">
        <v>0.5</v>
      </c>
      <c r="E49" s="96"/>
      <c r="F49" s="93">
        <f t="shared" si="0"/>
        <v>2.5</v>
      </c>
      <c r="G49" s="79" t="s">
        <v>193</v>
      </c>
      <c r="H49" s="73"/>
      <c r="I49" s="73"/>
      <c r="J49" s="44"/>
      <c r="K49" s="44"/>
      <c r="L49" s="50"/>
      <c r="M49" s="50"/>
      <c r="N49" s="50"/>
      <c r="O49" s="50"/>
      <c r="P49" s="50"/>
      <c r="Q49" s="44"/>
      <c r="R49" s="44"/>
      <c r="S49" s="44"/>
      <c r="T49" s="44"/>
      <c r="U49" s="44"/>
      <c r="V49" s="44"/>
      <c r="W49" s="44"/>
      <c r="X49" s="44"/>
      <c r="Y49" s="44"/>
      <c r="Z49" s="44"/>
    </row>
    <row r="50" spans="1:47" ht="45" customHeight="1" x14ac:dyDescent="0.45">
      <c r="A50" s="71" t="s">
        <v>22</v>
      </c>
      <c r="B50" s="120" t="s">
        <v>182</v>
      </c>
      <c r="C50" s="119">
        <v>3</v>
      </c>
      <c r="D50" s="121"/>
      <c r="E50" s="96"/>
      <c r="F50" s="93">
        <f t="shared" si="0"/>
        <v>3</v>
      </c>
      <c r="G50" s="79"/>
      <c r="H50" s="73"/>
      <c r="I50" s="73"/>
      <c r="J50" s="44"/>
      <c r="K50" s="44"/>
      <c r="L50" s="50"/>
      <c r="M50" s="50"/>
      <c r="N50" s="50"/>
      <c r="O50" s="50"/>
      <c r="P50" s="50"/>
      <c r="Q50" s="44"/>
      <c r="R50" s="44"/>
      <c r="S50" s="44"/>
      <c r="T50" s="44"/>
      <c r="U50" s="44"/>
      <c r="V50" s="44"/>
      <c r="W50" s="44"/>
      <c r="X50" s="44"/>
      <c r="Y50" s="44"/>
      <c r="Z50" s="44"/>
    </row>
    <row r="51" spans="1:47" ht="45" customHeight="1" x14ac:dyDescent="0.45">
      <c r="A51" s="71" t="s">
        <v>23</v>
      </c>
      <c r="B51" s="120" t="s">
        <v>183</v>
      </c>
      <c r="C51" s="119">
        <v>3</v>
      </c>
      <c r="D51" s="121"/>
      <c r="E51" s="96"/>
      <c r="F51" s="93">
        <f t="shared" si="0"/>
        <v>3</v>
      </c>
      <c r="G51" s="99"/>
      <c r="H51" s="73"/>
      <c r="I51" s="73"/>
      <c r="J51" s="44"/>
      <c r="K51" s="44"/>
      <c r="L51" s="50"/>
      <c r="M51" s="50"/>
      <c r="N51" s="50"/>
      <c r="O51" s="50"/>
      <c r="P51" s="50"/>
      <c r="Q51" s="44"/>
      <c r="R51" s="44"/>
      <c r="S51" s="44"/>
      <c r="T51" s="44"/>
      <c r="U51" s="44"/>
      <c r="V51" s="44"/>
      <c r="W51" s="44"/>
      <c r="X51" s="44"/>
      <c r="Y51" s="44"/>
      <c r="Z51" s="44"/>
    </row>
    <row r="52" spans="1:47" ht="45" customHeight="1" x14ac:dyDescent="0.45">
      <c r="A52" s="71" t="s">
        <v>25</v>
      </c>
      <c r="B52" s="120" t="s">
        <v>184</v>
      </c>
      <c r="C52" s="119">
        <v>3</v>
      </c>
      <c r="D52" s="121"/>
      <c r="E52" s="96"/>
      <c r="F52" s="93">
        <f t="shared" si="0"/>
        <v>3</v>
      </c>
      <c r="G52" s="79"/>
      <c r="H52" s="73"/>
      <c r="I52" s="73"/>
      <c r="J52" s="44"/>
      <c r="K52" s="44"/>
      <c r="L52" s="50"/>
      <c r="M52" s="50"/>
      <c r="N52" s="50"/>
      <c r="O52" s="50"/>
      <c r="P52" s="50"/>
      <c r="Q52" s="44"/>
      <c r="R52" s="44"/>
      <c r="S52" s="44"/>
      <c r="T52" s="44"/>
      <c r="U52" s="44"/>
      <c r="V52" s="44"/>
      <c r="W52" s="44"/>
      <c r="X52" s="44"/>
      <c r="Y52" s="44"/>
      <c r="Z52" s="44"/>
    </row>
    <row r="53" spans="1:47" ht="45" customHeight="1" x14ac:dyDescent="0.65">
      <c r="A53" s="71" t="s">
        <v>26</v>
      </c>
      <c r="B53" s="120" t="s">
        <v>185</v>
      </c>
      <c r="C53" s="119">
        <v>3</v>
      </c>
      <c r="D53" s="97">
        <v>3</v>
      </c>
      <c r="E53" s="96"/>
      <c r="F53" s="93">
        <f t="shared" si="0"/>
        <v>0</v>
      </c>
      <c r="G53" s="124" t="s">
        <v>212</v>
      </c>
      <c r="H53" s="73"/>
      <c r="I53" s="73"/>
      <c r="J53" s="44"/>
      <c r="K53" s="44"/>
      <c r="L53" s="50"/>
      <c r="M53" s="50"/>
      <c r="N53" s="50"/>
      <c r="O53" s="50"/>
      <c r="P53" s="50"/>
      <c r="Q53" s="44"/>
      <c r="R53" s="44"/>
      <c r="S53" s="44"/>
      <c r="T53" s="44"/>
      <c r="U53" s="44"/>
      <c r="V53" s="44"/>
      <c r="W53" s="44"/>
      <c r="X53" s="44"/>
      <c r="Y53" s="44"/>
      <c r="Z53" s="44"/>
    </row>
    <row r="54" spans="1:47" ht="45" customHeight="1" x14ac:dyDescent="0.45">
      <c r="A54" s="71" t="s">
        <v>29</v>
      </c>
      <c r="B54" s="90" t="s">
        <v>186</v>
      </c>
      <c r="C54" s="119">
        <v>3</v>
      </c>
      <c r="D54" s="97">
        <v>3</v>
      </c>
      <c r="E54" s="96"/>
      <c r="F54" s="93">
        <f t="shared" si="0"/>
        <v>0</v>
      </c>
      <c r="G54" s="79" t="s">
        <v>215</v>
      </c>
      <c r="H54" s="73"/>
      <c r="I54" s="73"/>
      <c r="J54" s="44"/>
      <c r="K54" s="44"/>
      <c r="L54" s="50"/>
      <c r="M54" s="50"/>
      <c r="N54" s="50"/>
      <c r="O54" s="50"/>
      <c r="P54" s="50"/>
      <c r="Q54" s="44"/>
      <c r="R54" s="44"/>
      <c r="S54" s="44"/>
      <c r="T54" s="44"/>
      <c r="U54" s="44"/>
      <c r="V54" s="44"/>
      <c r="W54" s="44"/>
      <c r="X54" s="44"/>
      <c r="Y54" s="44"/>
      <c r="Z54" s="44"/>
    </row>
    <row r="55" spans="1:47" ht="45" customHeight="1" x14ac:dyDescent="0.45">
      <c r="A55" s="71" t="s">
        <v>30</v>
      </c>
      <c r="B55" s="120" t="s">
        <v>187</v>
      </c>
      <c r="C55" s="119">
        <v>3</v>
      </c>
      <c r="D55" s="97">
        <v>3</v>
      </c>
      <c r="E55" s="96" t="s">
        <v>124</v>
      </c>
      <c r="F55" s="93">
        <f t="shared" si="0"/>
        <v>0</v>
      </c>
      <c r="G55" s="79" t="s">
        <v>204</v>
      </c>
      <c r="H55" s="78"/>
      <c r="I55" s="78"/>
      <c r="J55" s="50"/>
      <c r="K55" s="50"/>
      <c r="L55" s="50"/>
      <c r="M55" s="50"/>
      <c r="N55" s="50"/>
      <c r="O55" s="50"/>
      <c r="P55" s="50"/>
      <c r="Q55" s="44"/>
      <c r="R55" s="44"/>
      <c r="S55" s="44"/>
      <c r="T55" s="44"/>
      <c r="U55" s="44"/>
      <c r="V55" s="44"/>
      <c r="W55" s="44"/>
      <c r="X55" s="44"/>
      <c r="Y55" s="44"/>
      <c r="Z55" s="44"/>
    </row>
    <row r="56" spans="1:47" ht="45" customHeight="1" x14ac:dyDescent="0.45">
      <c r="A56" s="71" t="s">
        <v>4</v>
      </c>
      <c r="B56" s="77" t="s">
        <v>188</v>
      </c>
      <c r="C56" s="119">
        <v>3</v>
      </c>
      <c r="D56" s="121"/>
      <c r="E56" s="96"/>
      <c r="F56" s="93">
        <f t="shared" si="0"/>
        <v>3</v>
      </c>
      <c r="G56" s="79"/>
      <c r="H56" s="78"/>
      <c r="I56" s="78"/>
      <c r="J56" s="50"/>
      <c r="K56" s="50"/>
      <c r="L56" s="50"/>
      <c r="M56" s="50"/>
      <c r="N56" s="50"/>
      <c r="O56" s="50"/>
      <c r="P56" s="50"/>
      <c r="Q56" s="44"/>
      <c r="R56" s="44"/>
      <c r="S56" s="44"/>
      <c r="T56" s="44"/>
      <c r="U56" s="44"/>
      <c r="V56" s="44"/>
      <c r="W56" s="44"/>
      <c r="X56" s="44"/>
      <c r="Y56" s="44"/>
      <c r="Z56" s="44"/>
    </row>
    <row r="57" spans="1:47" ht="45" customHeight="1" x14ac:dyDescent="0.45">
      <c r="A57" s="71" t="s">
        <v>31</v>
      </c>
      <c r="B57" s="120" t="s">
        <v>189</v>
      </c>
      <c r="C57" s="119">
        <v>3</v>
      </c>
      <c r="D57" s="121"/>
      <c r="E57" s="106" t="s">
        <v>125</v>
      </c>
      <c r="F57" s="93">
        <f t="shared" si="0"/>
        <v>3</v>
      </c>
      <c r="G57" s="79"/>
      <c r="H57" s="78"/>
      <c r="I57" s="78"/>
      <c r="J57" s="50"/>
      <c r="K57" s="50"/>
      <c r="L57" s="50"/>
      <c r="M57" s="50"/>
      <c r="N57" s="50"/>
      <c r="O57" s="50"/>
      <c r="P57" s="50"/>
      <c r="Q57" s="44"/>
      <c r="R57" s="44"/>
      <c r="S57" s="44"/>
      <c r="T57" s="44"/>
      <c r="U57" s="44"/>
      <c r="V57" s="44"/>
      <c r="W57" s="44"/>
      <c r="X57" s="44"/>
      <c r="Y57" s="44"/>
      <c r="Z57" s="44"/>
    </row>
    <row r="58" spans="1:47" ht="45" customHeight="1" x14ac:dyDescent="0.45">
      <c r="A58" s="71" t="s">
        <v>32</v>
      </c>
      <c r="B58" s="118" t="s">
        <v>12</v>
      </c>
      <c r="C58" s="119">
        <v>3</v>
      </c>
      <c r="D58" s="121">
        <v>3</v>
      </c>
      <c r="E58" s="106"/>
      <c r="F58" s="93">
        <f t="shared" si="0"/>
        <v>0</v>
      </c>
      <c r="G58" s="79" t="s">
        <v>198</v>
      </c>
      <c r="H58" s="78"/>
      <c r="I58" s="78"/>
      <c r="J58" s="50"/>
      <c r="K58" s="50"/>
      <c r="L58" s="50"/>
      <c r="M58" s="50"/>
      <c r="N58" s="50"/>
      <c r="O58" s="50"/>
      <c r="P58" s="50"/>
      <c r="Q58" s="44"/>
      <c r="R58" s="44"/>
      <c r="S58" s="44"/>
      <c r="T58" s="44"/>
      <c r="U58" s="44"/>
      <c r="V58" s="44"/>
      <c r="W58" s="44"/>
      <c r="X58" s="44"/>
      <c r="Y58" s="44"/>
      <c r="Z58" s="44"/>
    </row>
    <row r="59" spans="1:47" s="46" customFormat="1" ht="26.25" customHeight="1" x14ac:dyDescent="0.45">
      <c r="A59" s="76"/>
      <c r="B59" s="80" t="s">
        <v>33</v>
      </c>
      <c r="C59" s="81">
        <f>SUM(C6:C58)</f>
        <v>204</v>
      </c>
      <c r="D59" s="81">
        <f>SUM(D6:D58)</f>
        <v>146.9265</v>
      </c>
      <c r="E59" s="81">
        <f>SUM(E6:E57)</f>
        <v>0</v>
      </c>
      <c r="F59" s="81">
        <f>C59-D59</f>
        <v>57.073499999999996</v>
      </c>
      <c r="G59" s="89"/>
      <c r="H59" s="78"/>
      <c r="I59" s="78"/>
      <c r="J59" s="50"/>
      <c r="K59" s="50"/>
      <c r="L59" s="50"/>
      <c r="M59" s="50"/>
      <c r="N59" s="50"/>
      <c r="O59" s="50"/>
      <c r="P59" s="50"/>
      <c r="Q59" s="44"/>
      <c r="R59" s="44"/>
      <c r="S59" s="44"/>
      <c r="T59" s="44"/>
      <c r="U59" s="44"/>
      <c r="V59" s="44"/>
      <c r="W59" s="44"/>
      <c r="X59" s="44"/>
      <c r="Y59" s="44"/>
      <c r="Z59" s="44"/>
      <c r="AA59" s="42"/>
      <c r="AB59" s="42"/>
      <c r="AC59" s="42"/>
      <c r="AD59" s="42"/>
      <c r="AE59" s="42"/>
      <c r="AF59" s="42"/>
      <c r="AG59" s="42"/>
      <c r="AH59" s="42"/>
      <c r="AI59" s="42"/>
      <c r="AJ59" s="42"/>
      <c r="AK59" s="42"/>
      <c r="AL59" s="42"/>
      <c r="AM59" s="42"/>
      <c r="AN59" s="42"/>
      <c r="AO59" s="42"/>
      <c r="AP59" s="42"/>
      <c r="AQ59" s="42"/>
      <c r="AR59" s="42"/>
      <c r="AS59" s="42"/>
      <c r="AT59" s="42"/>
      <c r="AU59" s="42"/>
    </row>
    <row r="60" spans="1:47" ht="21" customHeight="1" x14ac:dyDescent="0.45">
      <c r="A60" s="47"/>
      <c r="B60" s="48"/>
      <c r="C60" s="48"/>
      <c r="D60" s="45"/>
      <c r="E60" s="45"/>
      <c r="F60" s="47"/>
      <c r="G60" s="57"/>
      <c r="H60" s="50"/>
      <c r="I60" s="50"/>
      <c r="J60" s="50"/>
      <c r="K60" s="50"/>
      <c r="L60" s="50"/>
      <c r="M60" s="50"/>
      <c r="N60" s="50"/>
      <c r="O60" s="50"/>
      <c r="P60" s="50"/>
      <c r="Q60" s="44"/>
      <c r="R60" s="44"/>
      <c r="S60" s="44"/>
      <c r="T60" s="44"/>
      <c r="U60" s="44"/>
      <c r="V60" s="44"/>
      <c r="W60" s="44"/>
      <c r="X60" s="44"/>
      <c r="Y60" s="44"/>
      <c r="Z60" s="44"/>
    </row>
    <row r="61" spans="1:47" ht="21" customHeight="1" x14ac:dyDescent="0.45">
      <c r="A61" s="47"/>
      <c r="B61" s="45"/>
      <c r="C61" s="44"/>
      <c r="D61" s="44"/>
      <c r="E61" s="45"/>
      <c r="F61" s="47"/>
      <c r="G61" s="45"/>
      <c r="H61" s="50"/>
      <c r="I61" s="50"/>
      <c r="J61" s="50"/>
      <c r="K61" s="50"/>
      <c r="L61" s="50"/>
      <c r="M61" s="50"/>
      <c r="N61" s="50"/>
      <c r="O61" s="50"/>
      <c r="P61" s="50"/>
      <c r="Q61" s="44"/>
      <c r="R61" s="44"/>
      <c r="S61" s="44"/>
      <c r="T61" s="44"/>
      <c r="U61" s="44"/>
      <c r="V61" s="44"/>
      <c r="W61" s="44"/>
      <c r="X61" s="44"/>
      <c r="Y61" s="44"/>
      <c r="Z61" s="44"/>
    </row>
    <row r="62" spans="1:47" ht="18" customHeight="1" x14ac:dyDescent="0.45">
      <c r="A62" s="47"/>
      <c r="B62" s="45"/>
      <c r="C62" s="49"/>
      <c r="D62" s="49"/>
      <c r="E62" s="49"/>
      <c r="F62" s="49"/>
      <c r="G62" s="49"/>
      <c r="H62" s="50"/>
      <c r="I62" s="50"/>
      <c r="J62" s="50"/>
      <c r="K62" s="50"/>
      <c r="L62" s="50"/>
      <c r="M62" s="50"/>
      <c r="N62" s="50"/>
      <c r="O62" s="50"/>
      <c r="P62" s="50"/>
      <c r="Q62" s="44"/>
      <c r="R62" s="44"/>
      <c r="S62" s="44"/>
      <c r="T62" s="44"/>
      <c r="U62" s="44"/>
      <c r="V62" s="44"/>
      <c r="W62" s="44"/>
      <c r="X62" s="44"/>
      <c r="Y62" s="44"/>
      <c r="Z62" s="44"/>
    </row>
    <row r="63" spans="1:47" x14ac:dyDescent="0.45">
      <c r="A63" s="47"/>
      <c r="B63" s="52"/>
      <c r="C63" s="52"/>
      <c r="D63" s="52"/>
      <c r="E63" s="52"/>
      <c r="F63" s="52"/>
      <c r="G63" s="52"/>
      <c r="H63" s="50"/>
      <c r="I63" s="50"/>
      <c r="J63" s="50"/>
      <c r="K63" s="50"/>
      <c r="L63" s="50"/>
      <c r="M63" s="50"/>
      <c r="N63" s="50"/>
      <c r="O63" s="50"/>
      <c r="P63" s="50"/>
      <c r="Q63" s="44"/>
      <c r="R63" s="44"/>
      <c r="S63" s="44"/>
      <c r="T63" s="44"/>
      <c r="U63" s="44"/>
      <c r="V63" s="44"/>
      <c r="W63" s="44"/>
      <c r="X63" s="44"/>
      <c r="Y63" s="44"/>
      <c r="Z63" s="44"/>
    </row>
    <row r="64" spans="1:47" x14ac:dyDescent="0.45">
      <c r="A64" s="47"/>
      <c r="B64" s="53"/>
      <c r="C64" s="50"/>
      <c r="D64" s="50"/>
      <c r="E64" s="53"/>
      <c r="F64" s="54"/>
      <c r="G64" s="53"/>
      <c r="H64" s="50"/>
      <c r="I64" s="50"/>
      <c r="J64" s="50"/>
      <c r="K64" s="50"/>
      <c r="L64" s="50"/>
      <c r="M64" s="50"/>
      <c r="N64" s="50"/>
      <c r="O64" s="50"/>
      <c r="P64" s="50"/>
      <c r="Q64" s="44"/>
      <c r="R64" s="44"/>
      <c r="S64" s="44"/>
      <c r="T64" s="44"/>
      <c r="U64" s="44"/>
      <c r="V64" s="44"/>
      <c r="W64" s="44"/>
      <c r="X64" s="44"/>
      <c r="Y64" s="44"/>
      <c r="Z64" s="44"/>
    </row>
    <row r="65" spans="1:26" x14ac:dyDescent="0.45">
      <c r="A65" s="47"/>
      <c r="B65" s="53"/>
      <c r="C65" s="50"/>
      <c r="D65" s="50"/>
      <c r="E65" s="53"/>
      <c r="F65" s="54"/>
      <c r="G65" s="53"/>
      <c r="H65" s="50"/>
      <c r="I65" s="50"/>
      <c r="J65" s="50"/>
      <c r="K65" s="50"/>
      <c r="L65" s="50"/>
      <c r="M65" s="50"/>
      <c r="N65" s="50"/>
      <c r="O65" s="50"/>
      <c r="P65" s="50"/>
      <c r="Q65" s="44"/>
      <c r="R65" s="44"/>
      <c r="S65" s="44"/>
      <c r="T65" s="44"/>
      <c r="U65" s="44"/>
      <c r="V65" s="44"/>
      <c r="W65" s="44"/>
      <c r="X65" s="44"/>
      <c r="Y65" s="44"/>
      <c r="Z65" s="44"/>
    </row>
    <row r="66" spans="1:26" x14ac:dyDescent="0.45">
      <c r="A66" s="47"/>
      <c r="B66" s="53"/>
      <c r="C66" s="50"/>
      <c r="D66" s="50"/>
      <c r="E66" s="53"/>
      <c r="F66" s="54"/>
      <c r="G66" s="53"/>
      <c r="H66" s="50"/>
      <c r="I66" s="50"/>
      <c r="J66" s="50"/>
      <c r="K66" s="50"/>
      <c r="L66" s="50"/>
      <c r="M66" s="50"/>
      <c r="N66" s="50"/>
      <c r="O66" s="50"/>
      <c r="P66" s="50"/>
      <c r="Q66" s="44"/>
      <c r="R66" s="44"/>
      <c r="S66" s="44"/>
      <c r="T66" s="44"/>
      <c r="U66" s="44"/>
      <c r="V66" s="44"/>
      <c r="W66" s="44"/>
      <c r="X66" s="44"/>
      <c r="Y66" s="44"/>
      <c r="Z66" s="44"/>
    </row>
    <row r="67" spans="1:26" x14ac:dyDescent="0.45">
      <c r="A67" s="47"/>
      <c r="B67" s="53"/>
      <c r="C67" s="50"/>
      <c r="D67" s="50"/>
      <c r="E67" s="53"/>
      <c r="F67" s="54"/>
      <c r="G67" s="53"/>
      <c r="H67" s="50"/>
      <c r="I67" s="50"/>
      <c r="J67" s="50"/>
      <c r="K67" s="50"/>
      <c r="L67" s="50"/>
      <c r="M67" s="50"/>
      <c r="N67" s="50"/>
      <c r="O67" s="50"/>
      <c r="P67" s="50"/>
      <c r="Q67" s="44"/>
      <c r="R67" s="44"/>
      <c r="S67" s="44"/>
      <c r="T67" s="44"/>
      <c r="U67" s="44"/>
      <c r="V67" s="44"/>
      <c r="W67" s="44"/>
      <c r="X67" s="44"/>
      <c r="Y67" s="44"/>
      <c r="Z67" s="44"/>
    </row>
    <row r="68" spans="1:26" x14ac:dyDescent="0.45">
      <c r="A68" s="47"/>
      <c r="B68" s="53"/>
      <c r="C68" s="50"/>
      <c r="D68" s="50"/>
      <c r="E68" s="53"/>
      <c r="F68" s="54"/>
      <c r="G68" s="53"/>
      <c r="H68" s="50"/>
      <c r="I68" s="50"/>
      <c r="J68" s="50"/>
      <c r="K68" s="50"/>
      <c r="L68" s="50"/>
      <c r="M68" s="50"/>
      <c r="N68" s="50"/>
      <c r="O68" s="50"/>
      <c r="P68" s="50"/>
      <c r="Q68" s="44"/>
      <c r="R68" s="44"/>
      <c r="S68" s="44"/>
      <c r="T68" s="44"/>
      <c r="U68" s="44"/>
      <c r="V68" s="44"/>
      <c r="W68" s="44"/>
      <c r="X68" s="44"/>
      <c r="Y68" s="44"/>
      <c r="Z68" s="44"/>
    </row>
    <row r="69" spans="1:26" x14ac:dyDescent="0.45">
      <c r="A69" s="47"/>
      <c r="B69" s="53"/>
      <c r="C69" s="50"/>
      <c r="D69" s="50"/>
      <c r="E69" s="53"/>
      <c r="F69" s="54"/>
      <c r="G69" s="53"/>
      <c r="H69" s="50"/>
      <c r="I69" s="50"/>
      <c r="J69" s="50"/>
      <c r="K69" s="50"/>
      <c r="L69" s="50"/>
      <c r="M69" s="50"/>
      <c r="N69" s="50"/>
      <c r="O69" s="50"/>
      <c r="P69" s="50"/>
      <c r="Q69" s="44"/>
      <c r="R69" s="44"/>
      <c r="S69" s="44"/>
      <c r="T69" s="44"/>
      <c r="U69" s="44"/>
      <c r="V69" s="44"/>
      <c r="W69" s="44"/>
      <c r="X69" s="44"/>
      <c r="Y69" s="44"/>
      <c r="Z69" s="44"/>
    </row>
    <row r="70" spans="1:26" x14ac:dyDescent="0.45">
      <c r="A70" s="47"/>
      <c r="B70" s="53"/>
      <c r="C70" s="50"/>
      <c r="D70" s="50"/>
      <c r="E70" s="53"/>
      <c r="F70" s="54"/>
      <c r="G70" s="53"/>
      <c r="H70" s="50"/>
      <c r="I70" s="50"/>
      <c r="J70" s="50"/>
      <c r="K70" s="50"/>
      <c r="L70" s="50"/>
      <c r="M70" s="50"/>
      <c r="N70" s="50"/>
      <c r="O70" s="50"/>
      <c r="P70" s="50"/>
      <c r="Q70" s="44"/>
      <c r="R70" s="44"/>
      <c r="S70" s="44"/>
      <c r="T70" s="44"/>
      <c r="U70" s="44"/>
      <c r="V70" s="44"/>
      <c r="W70" s="44"/>
      <c r="X70" s="44"/>
      <c r="Y70" s="44"/>
      <c r="Z70" s="44"/>
    </row>
    <row r="71" spans="1:26" x14ac:dyDescent="0.45">
      <c r="A71" s="47"/>
      <c r="B71" s="53"/>
      <c r="C71" s="50"/>
      <c r="D71" s="50"/>
      <c r="E71" s="53"/>
      <c r="F71" s="54"/>
      <c r="G71" s="53"/>
      <c r="H71" s="50"/>
      <c r="I71" s="50"/>
      <c r="J71" s="50"/>
      <c r="K71" s="50"/>
      <c r="L71" s="50"/>
      <c r="M71" s="50"/>
      <c r="N71" s="50"/>
      <c r="O71" s="50"/>
      <c r="P71" s="50"/>
      <c r="Q71" s="44"/>
      <c r="R71" s="44"/>
      <c r="S71" s="44"/>
      <c r="T71" s="44"/>
      <c r="U71" s="44"/>
      <c r="V71" s="44"/>
      <c r="W71" s="44"/>
      <c r="X71" s="44"/>
      <c r="Y71" s="44"/>
      <c r="Z71" s="44"/>
    </row>
    <row r="72" spans="1:26" x14ac:dyDescent="0.45">
      <c r="A72" s="47"/>
      <c r="B72" s="45"/>
      <c r="C72" s="44"/>
      <c r="D72" s="44"/>
      <c r="E72" s="45"/>
      <c r="F72" s="47"/>
      <c r="G72" s="45"/>
      <c r="H72" s="50"/>
      <c r="I72" s="50"/>
      <c r="J72" s="50"/>
      <c r="K72" s="50"/>
      <c r="L72" s="50"/>
      <c r="M72" s="50"/>
      <c r="N72" s="50"/>
      <c r="O72" s="50"/>
      <c r="P72" s="50"/>
      <c r="Q72" s="44"/>
      <c r="R72" s="44"/>
      <c r="S72" s="44"/>
      <c r="T72" s="44"/>
      <c r="U72" s="44"/>
      <c r="V72" s="44"/>
      <c r="W72" s="44"/>
      <c r="X72" s="44"/>
      <c r="Y72" s="44"/>
      <c r="Z72" s="44"/>
    </row>
    <row r="73" spans="1:26" x14ac:dyDescent="0.45">
      <c r="A73" s="47"/>
      <c r="B73" s="45"/>
      <c r="C73" s="44"/>
      <c r="D73" s="44"/>
      <c r="E73" s="45"/>
      <c r="F73" s="47"/>
      <c r="G73" s="45"/>
      <c r="H73" s="50"/>
      <c r="I73" s="50"/>
      <c r="J73" s="50"/>
      <c r="K73" s="50"/>
      <c r="L73" s="50"/>
      <c r="M73" s="44"/>
      <c r="N73" s="44"/>
      <c r="O73" s="44"/>
      <c r="P73" s="44"/>
      <c r="Q73" s="44"/>
      <c r="R73" s="44"/>
      <c r="S73" s="44"/>
      <c r="T73" s="44"/>
      <c r="U73" s="44"/>
      <c r="V73" s="44"/>
      <c r="W73" s="44"/>
      <c r="X73" s="44"/>
      <c r="Y73" s="44"/>
      <c r="Z73" s="44"/>
    </row>
    <row r="74" spans="1:26" x14ac:dyDescent="0.45">
      <c r="A74" s="47"/>
      <c r="B74" s="45"/>
      <c r="C74" s="44"/>
      <c r="D74" s="44"/>
      <c r="E74" s="45"/>
      <c r="F74" s="47"/>
      <c r="G74" s="45"/>
      <c r="H74" s="44"/>
      <c r="I74" s="44"/>
      <c r="J74" s="44"/>
      <c r="K74" s="44"/>
      <c r="L74" s="44"/>
      <c r="M74" s="44"/>
      <c r="N74" s="44"/>
      <c r="O74" s="44"/>
      <c r="P74" s="44"/>
      <c r="Q74" s="44"/>
      <c r="R74" s="44"/>
      <c r="S74" s="44"/>
      <c r="T74" s="44"/>
      <c r="U74" s="44"/>
      <c r="V74" s="44"/>
      <c r="W74" s="44"/>
      <c r="X74" s="44"/>
      <c r="Y74" s="44"/>
      <c r="Z74" s="44"/>
    </row>
    <row r="75" spans="1:26" x14ac:dyDescent="0.45">
      <c r="A75" s="47"/>
      <c r="B75" s="45"/>
      <c r="C75" s="44"/>
      <c r="D75" s="44"/>
      <c r="E75" s="45"/>
      <c r="F75" s="47"/>
      <c r="G75" s="45"/>
      <c r="H75" s="44"/>
      <c r="I75" s="44"/>
      <c r="J75" s="44"/>
      <c r="K75" s="44"/>
      <c r="L75" s="44"/>
      <c r="M75" s="44"/>
      <c r="N75" s="44"/>
      <c r="O75" s="44"/>
      <c r="P75" s="44"/>
      <c r="Q75" s="44"/>
      <c r="R75" s="44"/>
      <c r="S75" s="44"/>
      <c r="T75" s="44"/>
      <c r="U75" s="44"/>
      <c r="V75" s="44"/>
      <c r="W75" s="44"/>
      <c r="X75" s="44"/>
      <c r="Y75" s="44"/>
      <c r="Z75" s="44"/>
    </row>
    <row r="76" spans="1:26" x14ac:dyDescent="0.45">
      <c r="A76" s="47"/>
      <c r="B76" s="45"/>
      <c r="C76" s="44"/>
      <c r="D76" s="44"/>
      <c r="E76" s="45"/>
      <c r="F76" s="47"/>
      <c r="G76" s="45"/>
      <c r="H76" s="44"/>
      <c r="I76" s="44"/>
      <c r="J76" s="44"/>
      <c r="K76" s="44"/>
      <c r="L76" s="44"/>
      <c r="M76" s="44"/>
      <c r="N76" s="44"/>
      <c r="O76" s="44"/>
      <c r="P76" s="44"/>
      <c r="Q76" s="44"/>
      <c r="R76" s="44"/>
      <c r="S76" s="44"/>
      <c r="T76" s="44"/>
      <c r="U76" s="44"/>
      <c r="V76" s="44"/>
      <c r="W76" s="44"/>
      <c r="X76" s="44"/>
      <c r="Y76" s="44"/>
      <c r="Z76" s="44"/>
    </row>
    <row r="77" spans="1:26" x14ac:dyDescent="0.45">
      <c r="A77" s="47"/>
      <c r="B77" s="45"/>
      <c r="C77" s="44"/>
      <c r="D77" s="44"/>
      <c r="E77" s="45"/>
      <c r="F77" s="47"/>
      <c r="G77" s="45"/>
      <c r="H77" s="44"/>
      <c r="I77" s="44"/>
      <c r="J77" s="44"/>
      <c r="K77" s="44"/>
      <c r="L77" s="44"/>
      <c r="M77" s="44"/>
      <c r="N77" s="44"/>
      <c r="O77" s="44"/>
      <c r="P77" s="44"/>
      <c r="Q77" s="44"/>
      <c r="R77" s="44"/>
      <c r="S77" s="44"/>
      <c r="T77" s="44"/>
      <c r="U77" s="44"/>
      <c r="V77" s="44"/>
      <c r="W77" s="44"/>
      <c r="X77" s="44"/>
      <c r="Y77" s="44"/>
      <c r="Z77" s="44"/>
    </row>
    <row r="78" spans="1:26" x14ac:dyDescent="0.45">
      <c r="A78" s="47"/>
      <c r="B78" s="45"/>
      <c r="C78" s="44"/>
      <c r="D78" s="44"/>
      <c r="E78" s="45"/>
      <c r="F78" s="47"/>
      <c r="G78" s="45"/>
      <c r="H78" s="44"/>
      <c r="I78" s="44"/>
      <c r="J78" s="44"/>
      <c r="K78" s="44"/>
      <c r="L78" s="44"/>
      <c r="M78" s="44"/>
      <c r="N78" s="44"/>
      <c r="O78" s="44"/>
      <c r="P78" s="44"/>
      <c r="Q78" s="44"/>
      <c r="R78" s="44"/>
      <c r="S78" s="44"/>
      <c r="T78" s="44"/>
      <c r="U78" s="44"/>
      <c r="V78" s="44"/>
      <c r="W78" s="44"/>
      <c r="X78" s="44"/>
      <c r="Y78" s="44"/>
      <c r="Z78" s="44"/>
    </row>
    <row r="79" spans="1:26" x14ac:dyDescent="0.45">
      <c r="A79" s="47"/>
      <c r="B79" s="45"/>
      <c r="C79" s="44"/>
      <c r="D79" s="44"/>
      <c r="E79" s="45"/>
      <c r="F79" s="47"/>
      <c r="G79" s="45"/>
      <c r="H79" s="44"/>
      <c r="I79" s="44"/>
      <c r="J79" s="44"/>
      <c r="K79" s="44"/>
      <c r="L79" s="44"/>
      <c r="M79" s="44"/>
      <c r="N79" s="44"/>
      <c r="O79" s="44"/>
      <c r="P79" s="44"/>
      <c r="Q79" s="44"/>
      <c r="R79" s="44"/>
      <c r="S79" s="44"/>
      <c r="T79" s="44"/>
      <c r="U79" s="44"/>
      <c r="V79" s="44"/>
      <c r="W79" s="44"/>
      <c r="X79" s="44"/>
      <c r="Y79" s="44"/>
      <c r="Z79" s="44"/>
    </row>
    <row r="80" spans="1:26" x14ac:dyDescent="0.45">
      <c r="A80" s="47"/>
      <c r="B80" s="45"/>
      <c r="C80" s="44"/>
      <c r="D80" s="44"/>
      <c r="E80" s="45"/>
      <c r="F80" s="47"/>
      <c r="G80" s="45"/>
      <c r="H80" s="44"/>
      <c r="I80" s="44"/>
      <c r="J80" s="44"/>
      <c r="K80" s="44"/>
      <c r="L80" s="44"/>
      <c r="M80" s="44"/>
      <c r="N80" s="44"/>
      <c r="O80" s="44"/>
      <c r="P80" s="44"/>
      <c r="Q80" s="44"/>
      <c r="R80" s="44"/>
      <c r="S80" s="44"/>
      <c r="T80" s="44"/>
      <c r="U80" s="44"/>
      <c r="V80" s="44"/>
      <c r="W80" s="44"/>
      <c r="X80" s="44"/>
      <c r="Y80" s="44"/>
      <c r="Z80" s="44"/>
    </row>
    <row r="81" spans="1:26" x14ac:dyDescent="0.45">
      <c r="A81" s="47"/>
      <c r="B81" s="45"/>
      <c r="C81" s="44"/>
      <c r="D81" s="44"/>
      <c r="E81" s="45"/>
      <c r="F81" s="47"/>
      <c r="G81" s="45"/>
      <c r="H81" s="44"/>
      <c r="I81" s="44"/>
      <c r="J81" s="44"/>
      <c r="K81" s="44"/>
      <c r="L81" s="44"/>
      <c r="M81" s="44"/>
      <c r="N81" s="44"/>
      <c r="O81" s="44"/>
      <c r="P81" s="44"/>
      <c r="Q81" s="44"/>
      <c r="R81" s="44"/>
      <c r="S81" s="44"/>
      <c r="T81" s="44"/>
      <c r="U81" s="44"/>
      <c r="V81" s="44"/>
      <c r="W81" s="44"/>
      <c r="X81" s="44"/>
      <c r="Y81" s="44"/>
      <c r="Z81" s="44"/>
    </row>
    <row r="82" spans="1:26" x14ac:dyDescent="0.45">
      <c r="B82" s="45"/>
      <c r="C82" s="44"/>
      <c r="D82" s="44"/>
      <c r="E82" s="45"/>
      <c r="F82" s="47"/>
      <c r="G82" s="45"/>
      <c r="H82" s="44"/>
      <c r="I82" s="44"/>
      <c r="J82" s="44"/>
      <c r="K82" s="44"/>
      <c r="L82" s="44"/>
      <c r="M82" s="44"/>
      <c r="N82" s="44"/>
      <c r="O82" s="44"/>
      <c r="P82" s="44"/>
      <c r="Q82" s="44"/>
      <c r="R82" s="44"/>
      <c r="S82" s="44"/>
      <c r="T82" s="44"/>
      <c r="U82" s="44"/>
      <c r="V82" s="44"/>
      <c r="W82" s="44"/>
      <c r="X82" s="44"/>
      <c r="Y82" s="44"/>
      <c r="Z82" s="44"/>
    </row>
  </sheetData>
  <mergeCells count="1">
    <mergeCell ref="A1:G1"/>
  </mergeCells>
  <phoneticPr fontId="0" type="noConversion"/>
  <pageMargins left="0.75" right="0.75" top="0.21" bottom="0.19" header="0.17" footer="0.15"/>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kvotos</vt:lpstr>
      <vt:lpstr>kvotu panaudojimas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User</cp:lastModifiedBy>
  <cp:lastPrinted>2017-10-13T11:57:48Z</cp:lastPrinted>
  <dcterms:created xsi:type="dcterms:W3CDTF">1996-10-14T23:33:28Z</dcterms:created>
  <dcterms:modified xsi:type="dcterms:W3CDTF">2018-02-08T21:00:13Z</dcterms:modified>
</cp:coreProperties>
</file>