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.ziliene\Documents\PLANAVIMAS\2019\SAVIVALDYBEI\"/>
    </mc:Choice>
  </mc:AlternateContent>
  <bookViews>
    <workbookView xWindow="0" yWindow="0" windowWidth="28800" windowHeight="11835"/>
  </bookViews>
  <sheets>
    <sheet name="Bibliotekos" sheetId="1" r:id="rId1"/>
  </sheets>
  <definedNames>
    <definedName name="_ftn1" localSheetId="0">Bibliotekos!$A$70</definedName>
    <definedName name="_ftnref1" localSheetId="0">Bibliotekos!$A$64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F30" i="1"/>
  <c r="D34" i="1"/>
  <c r="F34" i="1"/>
  <c r="D35" i="1"/>
  <c r="F35" i="1" s="1"/>
  <c r="F25" i="1" l="1"/>
  <c r="I25" i="1" s="1"/>
  <c r="J25" i="1" s="1"/>
  <c r="C25" i="1"/>
  <c r="K25" i="1" s="1"/>
  <c r="F39" i="1" l="1"/>
  <c r="C39" i="1" l="1"/>
  <c r="B39" i="1"/>
  <c r="A39" i="1"/>
  <c r="H39" i="1" l="1"/>
  <c r="I39" i="1"/>
  <c r="G39" i="1"/>
  <c r="D39" i="1"/>
  <c r="E39" i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3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<sst xmlns="http://schemas.openxmlformats.org/spreadsheetml/2006/main" count="103" uniqueCount="91">
  <si>
    <t>Savivaldybės asignavimai</t>
  </si>
  <si>
    <t>Investicijos</t>
  </si>
  <si>
    <t>Iš viso</t>
  </si>
  <si>
    <t>Projektinis finansavimas</t>
  </si>
  <si>
    <t>Pajamos iš suteiktų paslaugų ar parduotų prekių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</si>
  <si>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</si>
  <si>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</si>
  <si>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</si>
  <si>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</si>
  <si>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</si>
  <si>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</si>
  <si>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</si>
  <si>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</si>
  <si>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</si>
  <si>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</si>
  <si>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</si>
  <si>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</si>
  <si>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</si>
  <si>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</si>
  <si>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>Rinkodara</t>
  </si>
  <si>
    <t>4. Nurašytų dokumentų fizinis skaičius per metus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</si>
  <si>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</si>
  <si>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</si>
  <si>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</si>
  <si>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</si>
  <si>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</si>
  <si>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</si>
  <si>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</si>
  <si>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</si>
  <si>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</si>
  <si>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</si>
  <si>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</si>
  <si>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</si>
  <si>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</si>
  <si>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</si>
  <si>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</si>
  <si>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</si>
  <si>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</si>
  <si>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</si>
  <si>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</si>
  <si>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 xml:space="preserve">1. Fondo fizinių vienetų skaičius metų pabaigoje </t>
  </si>
  <si>
    <t>2. Įsigytų naujų dokumentų pavadinimų skaičius per metus</t>
  </si>
  <si>
    <t>3. Įsigytų naujų dokumentų fizinių vienetų skaičius per metus</t>
  </si>
  <si>
    <t xml:space="preserve">5. Įrašų LIBIS informacinėje sistemoje skaičius metų pabaigoje </t>
  </si>
  <si>
    <t xml:space="preserve">6. Kompiuterizuotų darbo vietų su interneto prieiga lankytojams skaičius metų pabaigoje </t>
  </si>
  <si>
    <t xml:space="preserve">8. Įstaigos organizuotų renginių skaičius per metus </t>
  </si>
  <si>
    <t xml:space="preserve">7. Mokymų vartotojams skaičius per metus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</si>
  <si>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</si>
  <si>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</si>
  <si>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</si>
  <si>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</si>
  <si>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</si>
  <si>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</si>
  <si>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 xml:space="preserve"> Išlaidos įstaigos išlaikymui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</si>
  <si>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</si>
  <si>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</si>
  <si>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</si>
  <si>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</si>
  <si>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</si>
  <si>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</si>
  <si>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</si>
  <si>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6.2. Rezultato rodikliai</t>
  </si>
  <si>
    <t>6.3. Edukacinė veikla</t>
  </si>
  <si>
    <t>6. Edukacinių užsiėmimų dalyvių su specialiais poreikias skaičius</t>
  </si>
  <si>
    <t>Biudžeto lėšos (tūkst. EUR)</t>
  </si>
  <si>
    <t>Uždirbtų pajamų dalis nuo visų įstaigos pajamų (neįskaičiuojant investicijų), proc.</t>
  </si>
  <si>
    <t>Darbuotojų informacija</t>
  </si>
  <si>
    <t xml:space="preserve">1. Apsilankymų įstaigoje skaičius per metus </t>
  </si>
  <si>
    <t xml:space="preserve">2. Registruotų vartotojų skaičius metų pabaigoje </t>
  </si>
  <si>
    <t xml:space="preserve">3. Išduotų dokumentų fizinių vienetų skaičius per metus </t>
  </si>
  <si>
    <t xml:space="preserve">4. Interneto sesijų skaičius bibliotekoje per metus </t>
  </si>
  <si>
    <t xml:space="preserve">5. Mokymų vartotojams dalyvių skaičius per metus </t>
  </si>
  <si>
    <t xml:space="preserve">6. Įstaigos organizuotų renginių lankytojų skaičius per metus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</si>
  <si>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</si>
  <si>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</si>
  <si>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</si>
  <si>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</si>
  <si>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</si>
  <si>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</si>
  <si>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</si>
  <si>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</si>
  <si>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</t>
    </r>
  </si>
  <si>
    <t>2018 m. sausio 11 d. įsakymu Nr. A15-85/18(2.1.4E-KS3)</t>
  </si>
  <si>
    <t>BIUDŽETINĖS ĮSTAIGOS VILNIAUS M. SAVIVALDYBĖS CENTRINĖ BIBLIOTEKA 2019  METŲ VEIKLOS PLANAS</t>
  </si>
  <si>
    <t xml:space="preserve">1. Įstaigos veiklos 2019 metų prioritetai </t>
  </si>
  <si>
    <t>1. Didinti Vilniaus m. savivaldybės centrinės bibliotekos ir jos padalinių lankytojų skaičių;</t>
  </si>
  <si>
    <t>2. Organizuoti neformalaus ugdymo ir sociokultūrines programas miesto bendruomenei;</t>
  </si>
  <si>
    <t>3. Organizuoti nemokamus renginius bendruomenei, didinti renginių lankytojų skaičių;</t>
  </si>
  <si>
    <t>4. Tobulinti, plėsti bibliotekų paslaugas, siekiant kokybiškai ir efektyviai aptarnauti bibliotekų vartotojus. Tobulinti darbuotojų profesinę kompetenciją;</t>
  </si>
  <si>
    <t>Direktorė Rima Gražienė</t>
  </si>
  <si>
    <t>5. Efektyviai vykdyti įstaigos finansų, bei projektinio finansavimo valdymą.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</si>
</sst>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rgb="FF000000"/>
      <name val="Calibri"/>
      <family val="2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14" fontId="12" fillId="0" borderId="0" xfId="0" applyNumberFormat="1" applyFont="1" applyAlignment="1">
      <alignment horizontal="center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abSelected="1" zoomScaleNormal="100" zoomScalePageLayoutView="41" workbookViewId="0">
      <selection activeCell="A18" sqref="A18:K18"/>
    </sheetView>
  </sheetViews>
  <sheetFormatPr defaultRowHeight="15" x14ac:dyDescent="0.25"/>
  <cols>
    <col min="1" max="1" width="12.85546875" customWidth="1"/>
    <col min="2" max="2" width="12.7109375" customWidth="1"/>
    <col min="3" max="3" width="12.5703125" customWidth="1"/>
    <col min="4" max="4" width="13.5703125" customWidth="1"/>
    <col min="5" max="5" width="14.7109375" customWidth="1"/>
    <col min="6" max="6" width="11.7109375" customWidth="1"/>
    <col min="7" max="7" width="14.140625" customWidth="1"/>
    <col min="8" max="8" width="12" customWidth="1"/>
    <col min="9" max="9" width="15.85546875" customWidth="1"/>
    <col min="10" max="10" width="10.28515625" customWidth="1"/>
    <col min="11" max="11" width="9.140625" customWidth="1"/>
  </cols>
  <sheetData>
    <row r="1" spans="1:11" x14ac:dyDescent="0.25">
      <c r="G1" s="93" t="s">
        <v>76</v>
      </c>
      <c r="H1" s="93"/>
      <c r="I1" s="93"/>
      <c r="J1" s="93"/>
      <c r="K1" s="93"/>
    </row>
    <row r="2" spans="1:11" x14ac:dyDescent="0.25">
      <c r="G2" s="93" t="s">
        <v>77</v>
      </c>
      <c r="H2" s="93"/>
      <c r="I2" s="93"/>
      <c r="J2" s="93"/>
      <c r="K2" s="93"/>
    </row>
    <row r="3" spans="1:11" x14ac:dyDescent="0.25">
      <c r="G3" s="93" t="s">
        <v>78</v>
      </c>
      <c r="H3" s="93"/>
      <c r="I3" s="93"/>
      <c r="J3" s="93"/>
      <c r="K3" s="93"/>
    </row>
    <row r="4" spans="1:11" x14ac:dyDescent="0.25">
      <c r="G4" s="93" t="s">
        <v>82</v>
      </c>
      <c r="H4" s="93"/>
      <c r="I4" s="93"/>
      <c r="J4" s="93"/>
      <c r="K4" s="93"/>
    </row>
    <row r="7" spans="1:11" x14ac:dyDescent="0.25">
      <c r="A7" s="94" t="s">
        <v>74</v>
      </c>
      <c r="B7" s="94"/>
      <c r="C7" s="94"/>
      <c r="D7" s="94"/>
      <c r="E7" s="94"/>
      <c r="F7" s="94"/>
      <c r="G7" s="94"/>
      <c r="H7" s="94"/>
      <c r="I7" s="94"/>
      <c r="J7" s="94"/>
      <c r="K7" s="94"/>
    </row>
    <row r="8" spans="1:11" x14ac:dyDescent="0.25">
      <c r="A8" s="94" t="s">
        <v>17</v>
      </c>
      <c r="B8" s="94"/>
      <c r="C8" s="94"/>
      <c r="D8" s="94"/>
      <c r="E8" s="94"/>
      <c r="F8" s="94"/>
      <c r="G8" s="94"/>
      <c r="H8" s="94"/>
      <c r="I8" s="94"/>
      <c r="J8" s="94"/>
      <c r="K8" s="94"/>
    </row>
    <row r="9" spans="1:11" x14ac:dyDescent="0.25">
      <c r="A9" s="95" t="s">
        <v>75</v>
      </c>
      <c r="B9" s="95"/>
      <c r="C9" s="95"/>
      <c r="D9" s="95"/>
      <c r="E9" s="95"/>
      <c r="F9" s="95"/>
      <c r="G9" s="95"/>
      <c r="H9" s="95"/>
      <c r="I9" s="95"/>
      <c r="J9" s="95"/>
      <c r="K9" s="95"/>
    </row>
    <row r="10" spans="1:11" ht="15" customHeight="1" x14ac:dyDescent="0.25">
      <c r="A10" s="96" t="s">
        <v>83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97">
        <v>43490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 x14ac:dyDescent="0.25">
      <c r="A12" s="92" t="s">
        <v>79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</row>
    <row r="13" spans="1:11" ht="15.75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</row>
    <row r="14" spans="1:11" ht="15.75" customHeight="1" x14ac:dyDescent="0.25">
      <c r="A14" s="74" t="s">
        <v>84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1" x14ac:dyDescent="0.25">
      <c r="A15" s="71" t="s">
        <v>85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</row>
    <row r="16" spans="1:11" x14ac:dyDescent="0.25">
      <c r="A16" s="71" t="s">
        <v>86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</row>
    <row r="17" spans="1:11" x14ac:dyDescent="0.25">
      <c r="A17" s="71" t="s">
        <v>87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71" t="s">
        <v>88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spans="1:11" x14ac:dyDescent="0.25">
      <c r="A19" s="71" t="s">
        <v>90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</row>
    <row r="20" spans="1:1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</row>
    <row r="21" spans="1:11" x14ac:dyDescent="0.25">
      <c r="A21" s="37" t="s">
        <v>34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13.5" customHeight="1" x14ac:dyDescent="0.25">
      <c r="A22" s="20" t="s">
        <v>64</v>
      </c>
      <c r="B22" s="20"/>
      <c r="C22" s="20"/>
      <c r="D22" s="40" t="s">
        <v>51</v>
      </c>
      <c r="E22" s="41"/>
      <c r="F22" s="41"/>
      <c r="G22" s="41"/>
      <c r="H22" s="41"/>
      <c r="I22" s="42"/>
      <c r="J22" s="38" t="s">
        <v>39</v>
      </c>
      <c r="K22" s="47" t="s">
        <v>2</v>
      </c>
    </row>
    <row r="23" spans="1:11" ht="13.5" customHeight="1" x14ac:dyDescent="0.25">
      <c r="A23" s="21"/>
      <c r="B23" s="21"/>
      <c r="C23" s="21"/>
      <c r="D23" s="43" t="s">
        <v>3</v>
      </c>
      <c r="E23" s="44"/>
      <c r="F23" s="45"/>
      <c r="G23" s="22" t="s">
        <v>4</v>
      </c>
      <c r="H23" s="22" t="s">
        <v>5</v>
      </c>
      <c r="I23" s="72" t="s">
        <v>2</v>
      </c>
      <c r="J23" s="46"/>
      <c r="K23" s="48"/>
    </row>
    <row r="24" spans="1:11" s="1" customFormat="1" ht="41.25" customHeight="1" x14ac:dyDescent="0.25">
      <c r="A24" s="4" t="s">
        <v>0</v>
      </c>
      <c r="B24" s="4" t="s">
        <v>1</v>
      </c>
      <c r="C24" s="14" t="s">
        <v>2</v>
      </c>
      <c r="D24" s="4" t="s">
        <v>47</v>
      </c>
      <c r="E24" s="4" t="s">
        <v>48</v>
      </c>
      <c r="F24" s="13" t="s">
        <v>2</v>
      </c>
      <c r="G24" s="22"/>
      <c r="H24" s="22"/>
      <c r="I24" s="72"/>
      <c r="J24" s="39"/>
      <c r="K24" s="49"/>
    </row>
    <row r="25" spans="1:11" x14ac:dyDescent="0.25">
      <c r="A25" s="5">
        <v>1736</v>
      </c>
      <c r="B25" s="5">
        <v>0</v>
      </c>
      <c r="C25" s="5">
        <f>SUM(A25:B25)</f>
        <v>1736</v>
      </c>
      <c r="D25" s="5">
        <v>9</v>
      </c>
      <c r="E25" s="5">
        <v>60</v>
      </c>
      <c r="F25" s="5">
        <f>SUM(D25:E25)</f>
        <v>69</v>
      </c>
      <c r="G25" s="5">
        <v>3</v>
      </c>
      <c r="H25" s="5">
        <v>0</v>
      </c>
      <c r="I25" s="5">
        <f>SUM(F25:H25)</f>
        <v>72</v>
      </c>
      <c r="J25" s="5">
        <f>SUM(A25+I25)</f>
        <v>1808</v>
      </c>
      <c r="K25" s="5">
        <f>C25+I25</f>
        <v>1808</v>
      </c>
    </row>
    <row r="26" spans="1:11" ht="13.5" customHeight="1" x14ac:dyDescent="0.25">
      <c r="A26" s="66"/>
      <c r="B26" s="66"/>
      <c r="C26" s="66"/>
      <c r="D26" s="66"/>
      <c r="E26" s="66"/>
      <c r="F26" s="66"/>
      <c r="G26" s="67"/>
      <c r="H26" s="67"/>
      <c r="I26" s="67"/>
      <c r="J26" s="67"/>
      <c r="K26" s="67"/>
    </row>
    <row r="27" spans="1:11" x14ac:dyDescent="0.25">
      <c r="A27" s="37" t="s">
        <v>35</v>
      </c>
      <c r="B27" s="37"/>
      <c r="C27" s="37"/>
      <c r="D27" s="37"/>
      <c r="E27" s="37"/>
      <c r="F27" s="37"/>
      <c r="G27" s="68"/>
      <c r="H27" s="68"/>
      <c r="I27" s="68"/>
      <c r="J27" s="68"/>
      <c r="K27" s="68"/>
    </row>
    <row r="28" spans="1:11" ht="17.25" customHeight="1" x14ac:dyDescent="0.25">
      <c r="A28" s="75" t="s">
        <v>52</v>
      </c>
      <c r="B28" s="76"/>
      <c r="C28" s="77"/>
      <c r="D28" s="38" t="s">
        <v>53</v>
      </c>
      <c r="E28" s="38" t="s">
        <v>54</v>
      </c>
      <c r="F28" s="47" t="s">
        <v>2</v>
      </c>
      <c r="G28" s="68"/>
      <c r="H28" s="68"/>
      <c r="I28" s="68"/>
      <c r="J28" s="68"/>
      <c r="K28" s="68"/>
    </row>
    <row r="29" spans="1:11" s="1" customFormat="1" ht="53.25" customHeight="1" x14ac:dyDescent="0.25">
      <c r="A29" s="4" t="s">
        <v>6</v>
      </c>
      <c r="B29" s="4" t="s">
        <v>7</v>
      </c>
      <c r="C29" s="4" t="s">
        <v>49</v>
      </c>
      <c r="D29" s="39"/>
      <c r="E29" s="39"/>
      <c r="F29" s="49"/>
      <c r="G29" s="68"/>
      <c r="H29" s="68"/>
      <c r="I29" s="68"/>
      <c r="J29" s="68"/>
      <c r="K29" s="68"/>
    </row>
    <row r="30" spans="1:11" s="1" customFormat="1" x14ac:dyDescent="0.25">
      <c r="A30" s="5">
        <v>1710</v>
      </c>
      <c r="B30" s="5">
        <v>3</v>
      </c>
      <c r="C30" s="5">
        <f>SUM(A30:B30)</f>
        <v>1713</v>
      </c>
      <c r="D30" s="5">
        <v>78</v>
      </c>
      <c r="E30" s="5">
        <v>118</v>
      </c>
      <c r="F30" s="5">
        <f xml:space="preserve"> SUM(C30:E30)</f>
        <v>1909</v>
      </c>
      <c r="G30" s="68"/>
      <c r="H30" s="68"/>
      <c r="I30" s="68"/>
      <c r="J30" s="68"/>
      <c r="K30" s="68"/>
    </row>
    <row r="31" spans="1:11" s="1" customFormat="1" ht="13.5" customHeight="1" x14ac:dyDescent="0.25">
      <c r="A31" s="69"/>
      <c r="B31" s="69"/>
      <c r="C31" s="69"/>
      <c r="D31" s="69"/>
      <c r="E31" s="69"/>
      <c r="F31" s="69"/>
      <c r="G31" s="68"/>
      <c r="H31" s="68"/>
      <c r="I31" s="68"/>
      <c r="J31" s="68"/>
      <c r="K31" s="68"/>
    </row>
    <row r="32" spans="1:11" ht="14.25" customHeight="1" x14ac:dyDescent="0.25">
      <c r="A32" s="29" t="s">
        <v>36</v>
      </c>
      <c r="B32" s="29"/>
      <c r="C32" s="29"/>
      <c r="D32" s="29"/>
      <c r="E32" s="29"/>
      <c r="F32" s="29"/>
      <c r="G32" s="68"/>
      <c r="H32" s="68"/>
      <c r="I32" s="68"/>
      <c r="J32" s="68"/>
      <c r="K32" s="68"/>
    </row>
    <row r="33" spans="1:13" ht="51" customHeight="1" x14ac:dyDescent="0.25">
      <c r="A33" s="4" t="s">
        <v>66</v>
      </c>
      <c r="B33" s="4" t="s">
        <v>9</v>
      </c>
      <c r="C33" s="4" t="s">
        <v>57</v>
      </c>
      <c r="D33" s="4" t="s">
        <v>56</v>
      </c>
      <c r="E33" s="4" t="s">
        <v>55</v>
      </c>
      <c r="F33" s="6" t="s">
        <v>2</v>
      </c>
      <c r="G33" s="68"/>
      <c r="H33" s="68"/>
      <c r="I33" s="68"/>
      <c r="J33" s="68"/>
      <c r="K33" s="68"/>
    </row>
    <row r="34" spans="1:13" ht="14.25" customHeight="1" x14ac:dyDescent="0.25">
      <c r="A34" s="12" t="s">
        <v>12</v>
      </c>
      <c r="B34" s="5">
        <v>6</v>
      </c>
      <c r="C34" s="5">
        <v>111.75</v>
      </c>
      <c r="D34" s="5">
        <f>SUM(B34:C34)</f>
        <v>117.75</v>
      </c>
      <c r="E34" s="5">
        <v>28.25</v>
      </c>
      <c r="F34" s="5">
        <f>D34+E34</f>
        <v>146</v>
      </c>
      <c r="G34" s="68"/>
      <c r="H34" s="68"/>
      <c r="I34" s="68"/>
      <c r="J34" s="68"/>
      <c r="K34" s="68"/>
    </row>
    <row r="35" spans="1:13" ht="24.75" customHeight="1" x14ac:dyDescent="0.25">
      <c r="A35" s="12" t="s">
        <v>8</v>
      </c>
      <c r="B35" s="5">
        <v>6</v>
      </c>
      <c r="C35" s="5">
        <v>99</v>
      </c>
      <c r="D35" s="5">
        <f>SUM(B35:C35)</f>
        <v>105</v>
      </c>
      <c r="E35" s="5">
        <v>25</v>
      </c>
      <c r="F35" s="5">
        <f>D35+E35</f>
        <v>130</v>
      </c>
      <c r="G35" s="68"/>
      <c r="H35" s="68"/>
      <c r="I35" s="68"/>
      <c r="J35" s="68"/>
      <c r="K35" s="68"/>
    </row>
    <row r="36" spans="1:13" ht="11.25" customHeight="1" x14ac:dyDescent="0.25">
      <c r="A36" s="70"/>
      <c r="B36" s="70"/>
      <c r="C36" s="70"/>
      <c r="D36" s="70"/>
      <c r="E36" s="70"/>
      <c r="F36" s="70"/>
      <c r="G36" s="68"/>
      <c r="H36" s="68"/>
      <c r="I36" s="68"/>
      <c r="J36" s="68"/>
      <c r="K36" s="68"/>
    </row>
    <row r="37" spans="1:13" x14ac:dyDescent="0.25">
      <c r="A37" s="37" t="s">
        <v>37</v>
      </c>
      <c r="B37" s="37"/>
      <c r="C37" s="37"/>
      <c r="D37" s="37"/>
      <c r="E37" s="37"/>
      <c r="F37" s="37"/>
      <c r="G37" s="37"/>
      <c r="H37" s="37"/>
      <c r="I37" s="37"/>
      <c r="J37" s="78"/>
      <c r="K37" s="79"/>
    </row>
    <row r="38" spans="1:13" ht="94.5" customHeight="1" x14ac:dyDescent="0.25">
      <c r="A38" s="4" t="s">
        <v>10</v>
      </c>
      <c r="B38" s="4" t="s">
        <v>11</v>
      </c>
      <c r="C38" s="4" t="s">
        <v>16</v>
      </c>
      <c r="D38" s="4" t="s">
        <v>65</v>
      </c>
      <c r="E38" s="4" t="s">
        <v>13</v>
      </c>
      <c r="F38" s="4" t="s">
        <v>14</v>
      </c>
      <c r="G38" s="4" t="s">
        <v>15</v>
      </c>
      <c r="H38" s="4" t="s">
        <v>50</v>
      </c>
      <c r="I38" s="4" t="s">
        <v>73</v>
      </c>
      <c r="J38" s="78"/>
      <c r="K38" s="79"/>
      <c r="M38" s="2"/>
    </row>
    <row r="39" spans="1:13" x14ac:dyDescent="0.25">
      <c r="A39" s="16">
        <f>A30/F30*100</f>
        <v>89.575694080670516</v>
      </c>
      <c r="B39" s="16">
        <f>D30/F30*100</f>
        <v>4.0859088528025147</v>
      </c>
      <c r="C39" s="16">
        <f>E30/F30*100</f>
        <v>6.1812467260345736</v>
      </c>
      <c r="D39" s="16">
        <f>I25/J25*100</f>
        <v>3.9823008849557522</v>
      </c>
      <c r="E39" s="16">
        <f>G25/I25*100</f>
        <v>4.1666666666666661</v>
      </c>
      <c r="F39" s="16">
        <f>F25/I25*100</f>
        <v>95.833333333333343</v>
      </c>
      <c r="G39" s="16">
        <f>H25/I25*100</f>
        <v>0</v>
      </c>
      <c r="H39" s="16">
        <f>I25/F34*1000</f>
        <v>493.15068493150682</v>
      </c>
      <c r="I39" s="16">
        <f>I25/D34*1000</f>
        <v>611.46496815286616</v>
      </c>
      <c r="J39" s="78"/>
      <c r="K39" s="79"/>
      <c r="M39" s="2"/>
    </row>
    <row r="40" spans="1:13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2"/>
    </row>
    <row r="41" spans="1:13" ht="9.75" customHeight="1" x14ac:dyDescent="0.25">
      <c r="A41" s="81" t="s">
        <v>38</v>
      </c>
      <c r="B41" s="82"/>
      <c r="C41" s="82"/>
      <c r="D41" s="82"/>
      <c r="E41" s="85" t="s">
        <v>59</v>
      </c>
      <c r="F41" s="85" t="s">
        <v>58</v>
      </c>
      <c r="G41" s="89"/>
      <c r="H41" s="89"/>
      <c r="I41" s="89"/>
      <c r="J41" s="89"/>
      <c r="K41" s="89"/>
      <c r="L41" s="2"/>
    </row>
    <row r="42" spans="1:13" ht="11.25" customHeight="1" x14ac:dyDescent="0.25">
      <c r="A42" s="83"/>
      <c r="B42" s="84"/>
      <c r="C42" s="84"/>
      <c r="D42" s="84"/>
      <c r="E42" s="85"/>
      <c r="F42" s="85"/>
      <c r="G42" s="89"/>
      <c r="H42" s="89"/>
      <c r="I42" s="89"/>
      <c r="J42" s="89"/>
      <c r="K42" s="89"/>
      <c r="L42" s="2"/>
    </row>
    <row r="43" spans="1:13" x14ac:dyDescent="0.25">
      <c r="A43" s="26" t="s">
        <v>60</v>
      </c>
      <c r="B43" s="27"/>
      <c r="C43" s="27"/>
      <c r="D43" s="28"/>
      <c r="E43" s="9">
        <v>2019</v>
      </c>
      <c r="F43" s="9">
        <v>2018</v>
      </c>
      <c r="G43" s="89"/>
      <c r="H43" s="89"/>
      <c r="I43" s="89"/>
      <c r="J43" s="89"/>
      <c r="K43" s="89"/>
      <c r="L43" s="2"/>
    </row>
    <row r="44" spans="1:13" ht="14.25" customHeight="1" x14ac:dyDescent="0.25">
      <c r="A44" s="23" t="s">
        <v>40</v>
      </c>
      <c r="B44" s="24"/>
      <c r="C44" s="24"/>
      <c r="D44" s="25"/>
      <c r="E44" s="5">
        <v>530000</v>
      </c>
      <c r="F44" s="5">
        <v>510000</v>
      </c>
      <c r="G44" s="89"/>
      <c r="H44" s="89"/>
      <c r="I44" s="89"/>
      <c r="J44" s="89"/>
      <c r="K44" s="89"/>
      <c r="L44" s="2"/>
    </row>
    <row r="45" spans="1:13" ht="13.5" customHeight="1" x14ac:dyDescent="0.25">
      <c r="A45" s="17" t="s">
        <v>41</v>
      </c>
      <c r="B45" s="18"/>
      <c r="C45" s="18"/>
      <c r="D45" s="19"/>
      <c r="E45" s="5">
        <v>20300</v>
      </c>
      <c r="F45" s="5">
        <v>20100</v>
      </c>
      <c r="G45" s="89"/>
      <c r="H45" s="89"/>
      <c r="I45" s="89"/>
      <c r="J45" s="89"/>
      <c r="K45" s="89"/>
      <c r="L45" s="2"/>
    </row>
    <row r="46" spans="1:13" ht="14.25" customHeight="1" x14ac:dyDescent="0.25">
      <c r="A46" s="17" t="s">
        <v>42</v>
      </c>
      <c r="B46" s="18"/>
      <c r="C46" s="18"/>
      <c r="D46" s="19"/>
      <c r="E46" s="5">
        <v>31000</v>
      </c>
      <c r="F46" s="5">
        <v>30000</v>
      </c>
      <c r="G46" s="89"/>
      <c r="H46" s="89"/>
      <c r="I46" s="89"/>
      <c r="J46" s="89"/>
      <c r="K46" s="89"/>
      <c r="L46" s="2"/>
    </row>
    <row r="47" spans="1:13" ht="14.25" customHeight="1" x14ac:dyDescent="0.25">
      <c r="A47" s="17" t="s">
        <v>20</v>
      </c>
      <c r="B47" s="18"/>
      <c r="C47" s="18"/>
      <c r="D47" s="19"/>
      <c r="E47" s="5">
        <v>57000</v>
      </c>
      <c r="F47" s="5">
        <v>59200</v>
      </c>
      <c r="G47" s="89"/>
      <c r="H47" s="89"/>
      <c r="I47" s="89"/>
      <c r="J47" s="89"/>
      <c r="K47" s="89"/>
      <c r="L47" s="2"/>
    </row>
    <row r="48" spans="1:13" ht="15" customHeight="1" x14ac:dyDescent="0.25">
      <c r="A48" s="17" t="s">
        <v>43</v>
      </c>
      <c r="B48" s="18"/>
      <c r="C48" s="18"/>
      <c r="D48" s="19"/>
      <c r="E48" s="5">
        <v>428000</v>
      </c>
      <c r="F48" s="5">
        <v>426000</v>
      </c>
      <c r="G48" s="89"/>
      <c r="H48" s="89"/>
      <c r="I48" s="89"/>
      <c r="J48" s="89"/>
      <c r="K48" s="89"/>
      <c r="L48" s="2"/>
    </row>
    <row r="49" spans="1:12" ht="27" customHeight="1" x14ac:dyDescent="0.25">
      <c r="A49" s="17" t="s">
        <v>44</v>
      </c>
      <c r="B49" s="18"/>
      <c r="C49" s="18"/>
      <c r="D49" s="19"/>
      <c r="E49" s="5">
        <v>215</v>
      </c>
      <c r="F49" s="5">
        <v>210</v>
      </c>
      <c r="G49" s="89"/>
      <c r="H49" s="89"/>
      <c r="I49" s="89"/>
      <c r="J49" s="89"/>
      <c r="K49" s="89"/>
      <c r="L49" s="2"/>
    </row>
    <row r="50" spans="1:12" ht="14.25" customHeight="1" x14ac:dyDescent="0.25">
      <c r="A50" s="17" t="s">
        <v>46</v>
      </c>
      <c r="B50" s="18"/>
      <c r="C50" s="18"/>
      <c r="D50" s="19"/>
      <c r="E50" s="5">
        <v>200</v>
      </c>
      <c r="F50" s="5">
        <v>180</v>
      </c>
      <c r="G50" s="89"/>
      <c r="H50" s="89"/>
      <c r="I50" s="89"/>
      <c r="J50" s="89"/>
      <c r="K50" s="89"/>
      <c r="L50" s="2"/>
    </row>
    <row r="51" spans="1:12" ht="14.25" customHeight="1" x14ac:dyDescent="0.25">
      <c r="A51" s="17" t="s">
        <v>45</v>
      </c>
      <c r="B51" s="18"/>
      <c r="C51" s="18"/>
      <c r="D51" s="19"/>
      <c r="E51" s="5">
        <v>800</v>
      </c>
      <c r="F51" s="5">
        <v>770</v>
      </c>
      <c r="G51" s="89"/>
      <c r="H51" s="89"/>
      <c r="I51" s="89"/>
      <c r="J51" s="89"/>
      <c r="K51" s="89"/>
    </row>
    <row r="52" spans="1:12" x14ac:dyDescent="0.25">
      <c r="A52" s="80"/>
      <c r="B52" s="80"/>
      <c r="C52" s="80"/>
      <c r="D52" s="80"/>
      <c r="E52" s="80"/>
      <c r="F52" s="80"/>
      <c r="G52" s="89"/>
      <c r="H52" s="89"/>
      <c r="I52" s="89"/>
      <c r="J52" s="89"/>
      <c r="K52" s="89"/>
    </row>
    <row r="53" spans="1:12" ht="15" customHeight="1" x14ac:dyDescent="0.25">
      <c r="A53" s="75" t="s">
        <v>61</v>
      </c>
      <c r="B53" s="76"/>
      <c r="C53" s="76"/>
      <c r="D53" s="77"/>
      <c r="E53" s="7" t="s">
        <v>59</v>
      </c>
      <c r="F53" s="7" t="s">
        <v>58</v>
      </c>
      <c r="G53" s="89"/>
      <c r="H53" s="89"/>
      <c r="I53" s="89"/>
      <c r="J53" s="89"/>
      <c r="K53" s="89"/>
    </row>
    <row r="54" spans="1:12" ht="12.75" customHeight="1" x14ac:dyDescent="0.25">
      <c r="A54" s="86"/>
      <c r="B54" s="87"/>
      <c r="C54" s="87"/>
      <c r="D54" s="88"/>
      <c r="E54" s="15">
        <v>2019</v>
      </c>
      <c r="F54" s="10">
        <v>2018</v>
      </c>
      <c r="G54" s="89"/>
      <c r="H54" s="89"/>
      <c r="I54" s="89"/>
      <c r="J54" s="89"/>
      <c r="K54" s="89"/>
    </row>
    <row r="55" spans="1:12" ht="14.25" customHeight="1" x14ac:dyDescent="0.25">
      <c r="A55" s="31" t="s">
        <v>67</v>
      </c>
      <c r="B55" s="32"/>
      <c r="C55" s="32"/>
      <c r="D55" s="33"/>
      <c r="E55" s="7">
        <v>813000</v>
      </c>
      <c r="F55" s="7">
        <v>811700</v>
      </c>
      <c r="G55" s="89"/>
      <c r="H55" s="89"/>
      <c r="I55" s="89"/>
      <c r="J55" s="89"/>
      <c r="K55" s="89"/>
    </row>
    <row r="56" spans="1:12" ht="13.5" customHeight="1" x14ac:dyDescent="0.25">
      <c r="A56" s="31" t="s">
        <v>68</v>
      </c>
      <c r="B56" s="32"/>
      <c r="C56" s="32"/>
      <c r="D56" s="33"/>
      <c r="E56" s="7">
        <v>57000</v>
      </c>
      <c r="F56" s="7">
        <v>56000</v>
      </c>
      <c r="G56" s="89"/>
      <c r="H56" s="89"/>
      <c r="I56" s="89"/>
      <c r="J56" s="89"/>
      <c r="K56" s="89"/>
    </row>
    <row r="57" spans="1:12" ht="12.75" customHeight="1" x14ac:dyDescent="0.25">
      <c r="A57" s="31" t="s">
        <v>69</v>
      </c>
      <c r="B57" s="32"/>
      <c r="C57" s="32"/>
      <c r="D57" s="33"/>
      <c r="E57" s="7">
        <v>1000000</v>
      </c>
      <c r="F57" s="7">
        <v>980000</v>
      </c>
      <c r="G57" s="89"/>
      <c r="H57" s="89"/>
      <c r="I57" s="89"/>
      <c r="J57" s="89"/>
      <c r="K57" s="89"/>
    </row>
    <row r="58" spans="1:12" ht="13.5" customHeight="1" x14ac:dyDescent="0.25">
      <c r="A58" s="31" t="s">
        <v>70</v>
      </c>
      <c r="B58" s="32"/>
      <c r="C58" s="32"/>
      <c r="D58" s="33"/>
      <c r="E58" s="7">
        <v>100000</v>
      </c>
      <c r="F58" s="7">
        <v>90000</v>
      </c>
      <c r="G58" s="89"/>
      <c r="H58" s="89"/>
      <c r="I58" s="89"/>
      <c r="J58" s="89"/>
      <c r="K58" s="89"/>
    </row>
    <row r="59" spans="1:12" ht="13.5" customHeight="1" x14ac:dyDescent="0.25">
      <c r="A59" s="31" t="s">
        <v>71</v>
      </c>
      <c r="B59" s="32"/>
      <c r="C59" s="32"/>
      <c r="D59" s="33"/>
      <c r="E59" s="7">
        <v>1200</v>
      </c>
      <c r="F59" s="7">
        <v>1200</v>
      </c>
      <c r="G59" s="89"/>
      <c r="H59" s="89"/>
      <c r="I59" s="89"/>
      <c r="J59" s="89"/>
      <c r="K59" s="89"/>
    </row>
    <row r="60" spans="1:12" ht="14.25" customHeight="1" x14ac:dyDescent="0.25">
      <c r="A60" s="31" t="s">
        <v>72</v>
      </c>
      <c r="B60" s="32"/>
      <c r="C60" s="32"/>
      <c r="D60" s="33"/>
      <c r="E60" s="7">
        <v>24000</v>
      </c>
      <c r="F60" s="7">
        <v>23000</v>
      </c>
      <c r="G60" s="89"/>
      <c r="H60" s="89"/>
      <c r="I60" s="89"/>
      <c r="J60" s="89"/>
      <c r="K60" s="89"/>
    </row>
    <row r="61" spans="1:12" ht="14.25" customHeight="1" x14ac:dyDescent="0.25">
      <c r="A61" s="54"/>
      <c r="B61" s="54"/>
      <c r="C61" s="54"/>
      <c r="D61" s="54"/>
      <c r="E61" s="54"/>
      <c r="F61" s="54"/>
      <c r="G61" s="89"/>
      <c r="H61" s="89"/>
      <c r="I61" s="89"/>
      <c r="J61" s="89"/>
      <c r="K61" s="89"/>
    </row>
    <row r="62" spans="1:12" ht="14.25" customHeight="1" x14ac:dyDescent="0.25">
      <c r="A62" s="50" t="s">
        <v>62</v>
      </c>
      <c r="B62" s="50"/>
      <c r="C62" s="50"/>
      <c r="D62" s="50"/>
      <c r="E62" s="7" t="s">
        <v>59</v>
      </c>
      <c r="F62" s="7" t="s">
        <v>58</v>
      </c>
      <c r="G62" s="89"/>
      <c r="H62" s="89"/>
      <c r="I62" s="89"/>
      <c r="J62" s="89"/>
      <c r="K62" s="89"/>
    </row>
    <row r="63" spans="1:12" ht="12" customHeight="1" x14ac:dyDescent="0.25">
      <c r="A63" s="50"/>
      <c r="B63" s="50"/>
      <c r="C63" s="50"/>
      <c r="D63" s="50"/>
      <c r="E63" s="10">
        <v>2019</v>
      </c>
      <c r="F63" s="10">
        <v>2018</v>
      </c>
      <c r="G63" s="89"/>
      <c r="H63" s="89"/>
      <c r="I63" s="89"/>
      <c r="J63" s="89"/>
      <c r="K63" s="89"/>
    </row>
    <row r="64" spans="1:12" s="3" customFormat="1" ht="15.75" customHeight="1" x14ac:dyDescent="0.25">
      <c r="A64" s="31" t="s">
        <v>80</v>
      </c>
      <c r="B64" s="32"/>
      <c r="C64" s="32"/>
      <c r="D64" s="33"/>
      <c r="E64" s="7">
        <v>130</v>
      </c>
      <c r="F64" s="7">
        <v>120</v>
      </c>
      <c r="G64" s="89"/>
      <c r="H64" s="89"/>
      <c r="I64" s="89"/>
      <c r="J64" s="89"/>
      <c r="K64" s="89"/>
    </row>
    <row r="65" spans="1:11" ht="15" customHeight="1" x14ac:dyDescent="0.25">
      <c r="A65" s="56" t="s">
        <v>18</v>
      </c>
      <c r="B65" s="57"/>
      <c r="C65" s="57"/>
      <c r="D65" s="58"/>
      <c r="E65" s="7">
        <v>45</v>
      </c>
      <c r="F65" s="7">
        <v>40</v>
      </c>
      <c r="G65" s="89"/>
      <c r="H65" s="89"/>
      <c r="I65" s="89"/>
      <c r="J65" s="89"/>
      <c r="K65" s="89"/>
    </row>
    <row r="66" spans="1:11" ht="25.5" customHeight="1" x14ac:dyDescent="0.25">
      <c r="A66" s="31" t="s">
        <v>33</v>
      </c>
      <c r="B66" s="32"/>
      <c r="C66" s="32"/>
      <c r="D66" s="33"/>
      <c r="E66" s="7">
        <v>40</v>
      </c>
      <c r="F66" s="7">
        <v>40</v>
      </c>
      <c r="G66" s="89"/>
      <c r="H66" s="89"/>
      <c r="I66" s="89"/>
      <c r="J66" s="89"/>
      <c r="K66" s="89"/>
    </row>
    <row r="67" spans="1:11" ht="15" customHeight="1" x14ac:dyDescent="0.25">
      <c r="A67" s="59" t="s">
        <v>31</v>
      </c>
      <c r="B67" s="60"/>
      <c r="C67" s="60"/>
      <c r="D67" s="61"/>
      <c r="E67" s="7">
        <v>200</v>
      </c>
      <c r="F67" s="7">
        <v>180</v>
      </c>
      <c r="G67" s="89"/>
      <c r="H67" s="89"/>
      <c r="I67" s="89"/>
      <c r="J67" s="89"/>
      <c r="K67" s="89"/>
    </row>
    <row r="68" spans="1:11" ht="13.5" customHeight="1" x14ac:dyDescent="0.25">
      <c r="A68" s="59" t="s">
        <v>32</v>
      </c>
      <c r="B68" s="60"/>
      <c r="C68" s="60"/>
      <c r="D68" s="61"/>
      <c r="E68" s="7">
        <v>1400</v>
      </c>
      <c r="F68" s="7">
        <v>1250</v>
      </c>
      <c r="G68" s="89"/>
      <c r="H68" s="89"/>
      <c r="I68" s="89"/>
      <c r="J68" s="89"/>
      <c r="K68" s="89"/>
    </row>
    <row r="69" spans="1:11" ht="26.25" customHeight="1" x14ac:dyDescent="0.25">
      <c r="A69" s="31" t="s">
        <v>63</v>
      </c>
      <c r="B69" s="32"/>
      <c r="C69" s="32"/>
      <c r="D69" s="33"/>
      <c r="E69" s="7">
        <v>30</v>
      </c>
      <c r="F69" s="7">
        <v>20</v>
      </c>
      <c r="G69" s="89"/>
      <c r="H69" s="89"/>
      <c r="I69" s="89"/>
      <c r="J69" s="89"/>
      <c r="K69" s="89"/>
    </row>
    <row r="70" spans="1:11" ht="27" customHeight="1" x14ac:dyDescent="0.25">
      <c r="A70" s="51" t="s">
        <v>81</v>
      </c>
      <c r="B70" s="52"/>
      <c r="C70" s="52"/>
      <c r="D70" s="52"/>
      <c r="E70" s="52"/>
      <c r="F70" s="52"/>
      <c r="G70" s="89"/>
      <c r="H70" s="89"/>
      <c r="I70" s="89"/>
      <c r="J70" s="89"/>
      <c r="K70" s="89"/>
    </row>
    <row r="71" spans="1:11" ht="14.25" customHeight="1" x14ac:dyDescent="0.25">
      <c r="A71" s="91"/>
      <c r="B71" s="91"/>
      <c r="C71" s="91"/>
      <c r="D71" s="91"/>
      <c r="E71" s="91"/>
      <c r="F71" s="91"/>
      <c r="G71" s="89"/>
      <c r="H71" s="89"/>
      <c r="I71" s="89"/>
      <c r="J71" s="89"/>
      <c r="K71" s="89"/>
    </row>
    <row r="72" spans="1:11" ht="15" customHeight="1" x14ac:dyDescent="0.25">
      <c r="A72" s="53" t="s">
        <v>19</v>
      </c>
      <c r="B72" s="53"/>
      <c r="C72" s="53"/>
      <c r="D72" s="53"/>
      <c r="E72" s="5" t="s">
        <v>59</v>
      </c>
      <c r="F72" s="5" t="s">
        <v>58</v>
      </c>
      <c r="G72" s="89"/>
      <c r="H72" s="89"/>
      <c r="I72" s="89"/>
      <c r="J72" s="89"/>
      <c r="K72" s="89"/>
    </row>
    <row r="73" spans="1:11" ht="13.5" customHeight="1" x14ac:dyDescent="0.25">
      <c r="A73" s="53"/>
      <c r="B73" s="53"/>
      <c r="C73" s="53"/>
      <c r="D73" s="53"/>
      <c r="E73" s="11">
        <v>2019</v>
      </c>
      <c r="F73" s="11">
        <v>2018</v>
      </c>
      <c r="G73" s="89"/>
      <c r="H73" s="89"/>
      <c r="I73" s="89"/>
      <c r="J73" s="89"/>
      <c r="K73" s="89"/>
    </row>
    <row r="74" spans="1:11" x14ac:dyDescent="0.25">
      <c r="A74" s="34" t="s">
        <v>21</v>
      </c>
      <c r="B74" s="35"/>
      <c r="C74" s="35"/>
      <c r="D74" s="36"/>
      <c r="E74" s="5">
        <v>8500</v>
      </c>
      <c r="F74" s="5">
        <v>8000</v>
      </c>
      <c r="G74" s="89"/>
      <c r="H74" s="89"/>
      <c r="I74" s="89"/>
      <c r="J74" s="89"/>
      <c r="K74" s="89"/>
    </row>
    <row r="75" spans="1:11" x14ac:dyDescent="0.25">
      <c r="A75" s="34" t="s">
        <v>30</v>
      </c>
      <c r="B75" s="35"/>
      <c r="C75" s="35"/>
      <c r="D75" s="36"/>
      <c r="E75" s="5">
        <v>8500</v>
      </c>
      <c r="F75" s="5">
        <v>8000</v>
      </c>
      <c r="G75" s="89"/>
      <c r="H75" s="89"/>
      <c r="I75" s="89"/>
      <c r="J75" s="89"/>
      <c r="K75" s="89"/>
    </row>
    <row r="76" spans="1:11" x14ac:dyDescent="0.25">
      <c r="A76" s="34" t="s">
        <v>22</v>
      </c>
      <c r="B76" s="35"/>
      <c r="C76" s="35"/>
      <c r="D76" s="36"/>
      <c r="E76" s="5">
        <v>1200</v>
      </c>
      <c r="F76" s="5">
        <v>1200</v>
      </c>
      <c r="G76" s="89"/>
      <c r="H76" s="89"/>
      <c r="I76" s="89"/>
      <c r="J76" s="89"/>
      <c r="K76" s="89"/>
    </row>
    <row r="77" spans="1:11" ht="14.25" customHeight="1" x14ac:dyDescent="0.25">
      <c r="A77" s="34" t="s">
        <v>29</v>
      </c>
      <c r="B77" s="35"/>
      <c r="C77" s="35"/>
      <c r="D77" s="36"/>
      <c r="E77" s="5">
        <v>1200</v>
      </c>
      <c r="F77" s="5">
        <v>1200</v>
      </c>
      <c r="G77" s="89"/>
      <c r="H77" s="89"/>
      <c r="I77" s="89"/>
      <c r="J77" s="89"/>
      <c r="K77" s="89"/>
    </row>
    <row r="78" spans="1:11" ht="24.75" customHeight="1" x14ac:dyDescent="0.25">
      <c r="A78" s="62" t="s">
        <v>23</v>
      </c>
      <c r="B78" s="63"/>
      <c r="C78" s="63"/>
      <c r="D78" s="64"/>
      <c r="E78" s="5">
        <v>1600</v>
      </c>
      <c r="F78" s="5">
        <v>1600</v>
      </c>
      <c r="G78" s="89"/>
      <c r="H78" s="89"/>
      <c r="I78" s="89"/>
      <c r="J78" s="89"/>
      <c r="K78" s="89"/>
    </row>
    <row r="79" spans="1:11" ht="13.5" customHeight="1" x14ac:dyDescent="0.25">
      <c r="A79" s="62" t="s">
        <v>24</v>
      </c>
      <c r="B79" s="63"/>
      <c r="C79" s="63"/>
      <c r="D79" s="64"/>
      <c r="E79" s="5">
        <v>58000</v>
      </c>
      <c r="F79" s="5">
        <v>56200</v>
      </c>
      <c r="G79" s="89"/>
      <c r="H79" s="89"/>
      <c r="I79" s="89"/>
      <c r="J79" s="89"/>
      <c r="K79" s="89"/>
    </row>
    <row r="80" spans="1:11" ht="24.75" customHeight="1" x14ac:dyDescent="0.25">
      <c r="A80" s="62" t="s">
        <v>25</v>
      </c>
      <c r="B80" s="63"/>
      <c r="C80" s="63"/>
      <c r="D80" s="64"/>
      <c r="E80" s="5">
        <v>34000</v>
      </c>
      <c r="F80" s="5">
        <v>32100</v>
      </c>
      <c r="G80" s="89"/>
      <c r="H80" s="89"/>
      <c r="I80" s="89"/>
      <c r="J80" s="89"/>
      <c r="K80" s="89"/>
    </row>
    <row r="81" spans="1:11" ht="13.5" customHeight="1" x14ac:dyDescent="0.25">
      <c r="A81" s="62" t="s">
        <v>26</v>
      </c>
      <c r="B81" s="63"/>
      <c r="C81" s="63"/>
      <c r="D81" s="64"/>
      <c r="E81" s="5">
        <v>10100</v>
      </c>
      <c r="F81" s="5">
        <v>9900</v>
      </c>
      <c r="G81" s="89"/>
      <c r="H81" s="89"/>
      <c r="I81" s="89"/>
      <c r="J81" s="89"/>
      <c r="K81" s="89"/>
    </row>
    <row r="82" spans="1:11" ht="26.25" customHeight="1" x14ac:dyDescent="0.25">
      <c r="A82" s="62" t="s">
        <v>27</v>
      </c>
      <c r="B82" s="63"/>
      <c r="C82" s="63"/>
      <c r="D82" s="64"/>
      <c r="E82" s="5">
        <v>4700</v>
      </c>
      <c r="F82" s="5">
        <v>4300</v>
      </c>
      <c r="G82" s="89"/>
      <c r="H82" s="89"/>
      <c r="I82" s="89"/>
      <c r="J82" s="89"/>
      <c r="K82" s="89"/>
    </row>
    <row r="83" spans="1:11" ht="13.5" customHeight="1" x14ac:dyDescent="0.25">
      <c r="A83" s="34" t="s">
        <v>28</v>
      </c>
      <c r="B83" s="35"/>
      <c r="C83" s="35"/>
      <c r="D83" s="36"/>
      <c r="E83" s="5">
        <v>2</v>
      </c>
      <c r="F83" s="5">
        <v>2</v>
      </c>
      <c r="G83" s="89"/>
      <c r="H83" s="89"/>
      <c r="I83" s="89"/>
      <c r="J83" s="89"/>
      <c r="K83" s="89"/>
    </row>
    <row r="84" spans="1:11" x14ac:dyDescent="0.25">
      <c r="A84" s="90"/>
      <c r="B84" s="90"/>
      <c r="C84" s="90"/>
      <c r="D84" s="90"/>
      <c r="E84" s="90"/>
      <c r="F84" s="90"/>
      <c r="G84" s="89"/>
      <c r="H84" s="89"/>
      <c r="I84" s="89"/>
      <c r="J84" s="89"/>
      <c r="K84" s="89"/>
    </row>
    <row r="85" spans="1:11" x14ac:dyDescent="0.25">
      <c r="A85" s="73"/>
      <c r="B85" s="73"/>
      <c r="C85" s="73"/>
      <c r="D85" s="73"/>
      <c r="E85" s="8" t="s">
        <v>89</v>
      </c>
      <c r="G85" s="89"/>
      <c r="H85" s="89"/>
      <c r="I85" s="89"/>
      <c r="J85" s="89"/>
      <c r="K85" s="89"/>
    </row>
    <row r="86" spans="1:11" x14ac:dyDescent="0.25">
      <c r="A86" s="55"/>
      <c r="B86" s="55"/>
      <c r="C86" s="55"/>
      <c r="D86" s="55"/>
      <c r="E86" s="55"/>
      <c r="F86" s="55"/>
      <c r="G86" s="89"/>
      <c r="H86" s="89"/>
      <c r="I86" s="89"/>
      <c r="J86" s="89"/>
      <c r="K86" s="89"/>
    </row>
    <row r="87" spans="1:11" x14ac:dyDescent="0.25">
      <c r="A87" s="73"/>
      <c r="B87" s="73"/>
      <c r="C87" s="73"/>
      <c r="D87" s="73"/>
      <c r="E87" s="8" t="s">
        <v>89</v>
      </c>
      <c r="G87" s="89"/>
      <c r="H87" s="89"/>
      <c r="I87" s="89"/>
      <c r="J87" s="89"/>
      <c r="K87" s="89"/>
    </row>
  </sheetData>
  <mergeCells count="86">
    <mergeCell ref="A12:K12"/>
    <mergeCell ref="G1:K1"/>
    <mergeCell ref="G2:K2"/>
    <mergeCell ref="G3:K3"/>
    <mergeCell ref="G4:K4"/>
    <mergeCell ref="A7:K7"/>
    <mergeCell ref="A8:K8"/>
    <mergeCell ref="A9:K9"/>
    <mergeCell ref="A10:K10"/>
    <mergeCell ref="A11:K11"/>
    <mergeCell ref="A85:D85"/>
    <mergeCell ref="A87:D87"/>
    <mergeCell ref="A14:K14"/>
    <mergeCell ref="F28:F29"/>
    <mergeCell ref="A28:C28"/>
    <mergeCell ref="A27:F27"/>
    <mergeCell ref="J37:K39"/>
    <mergeCell ref="A52:F52"/>
    <mergeCell ref="A37:I37"/>
    <mergeCell ref="A41:D42"/>
    <mergeCell ref="E41:E42"/>
    <mergeCell ref="F41:F42"/>
    <mergeCell ref="A53:D54"/>
    <mergeCell ref="G41:K87"/>
    <mergeCell ref="A84:F84"/>
    <mergeCell ref="A71:F71"/>
    <mergeCell ref="A13:K13"/>
    <mergeCell ref="A20:K20"/>
    <mergeCell ref="A26:F26"/>
    <mergeCell ref="G26:K36"/>
    <mergeCell ref="A31:F31"/>
    <mergeCell ref="A36:F36"/>
    <mergeCell ref="A15:K15"/>
    <mergeCell ref="A16:K16"/>
    <mergeCell ref="A17:K17"/>
    <mergeCell ref="A18:K18"/>
    <mergeCell ref="A19:K19"/>
    <mergeCell ref="I23:I24"/>
    <mergeCell ref="A61:F61"/>
    <mergeCell ref="A86:F86"/>
    <mergeCell ref="A83:D83"/>
    <mergeCell ref="A69:D69"/>
    <mergeCell ref="A64:D64"/>
    <mergeCell ref="A65:D65"/>
    <mergeCell ref="A66:D66"/>
    <mergeCell ref="A67:D67"/>
    <mergeCell ref="A68:D68"/>
    <mergeCell ref="A82:D82"/>
    <mergeCell ref="A78:D78"/>
    <mergeCell ref="A79:D79"/>
    <mergeCell ref="A80:D80"/>
    <mergeCell ref="A81:D81"/>
    <mergeCell ref="A74:D74"/>
    <mergeCell ref="A75:D75"/>
    <mergeCell ref="A77:D77"/>
    <mergeCell ref="A21:K21"/>
    <mergeCell ref="D28:D29"/>
    <mergeCell ref="E28:E29"/>
    <mergeCell ref="D22:I22"/>
    <mergeCell ref="D23:F23"/>
    <mergeCell ref="J22:J24"/>
    <mergeCell ref="K22:K24"/>
    <mergeCell ref="A76:D76"/>
    <mergeCell ref="A60:D60"/>
    <mergeCell ref="A59:D59"/>
    <mergeCell ref="A62:D63"/>
    <mergeCell ref="A70:F70"/>
    <mergeCell ref="A72:D73"/>
    <mergeCell ref="A58:D58"/>
    <mergeCell ref="A57:D57"/>
    <mergeCell ref="A56:D56"/>
    <mergeCell ref="A55:D55"/>
    <mergeCell ref="A51:D51"/>
    <mergeCell ref="A50:D50"/>
    <mergeCell ref="A49:D49"/>
    <mergeCell ref="A48:D48"/>
    <mergeCell ref="A47:D47"/>
    <mergeCell ref="A22:C23"/>
    <mergeCell ref="G23:G24"/>
    <mergeCell ref="H23:H24"/>
    <mergeCell ref="A46:D46"/>
    <mergeCell ref="A45:D45"/>
    <mergeCell ref="A44:D44"/>
    <mergeCell ref="A43:D43"/>
    <mergeCell ref="A32:F32"/>
    <mergeCell ref="A40:K40"/>
  </mergeCells>
  <pageMargins left="0.7" right="0.7" top="0.75" bottom="0.75" header="0.3" footer="0.3"/>
  <pageSetup paperSize="9" scale="93" fitToHeight="0" orientation="landscape" r:id="rId1"/>
  <rowBreaks count="2" manualBreakCount="2">
    <brk id="40" max="16383" man="1"/>
    <brk id="6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Bibliotekos</vt:lpstr>
      <vt:lpstr>Bibliotekos!_ftn1</vt:lpstr>
      <vt:lpstr>Bibliotekos!_ftnref1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Simona Žilienė</cp:lastModifiedBy>
  <cp:lastPrinted>2019-01-30T13:08:43Z</cp:lastPrinted>
  <dcterms:created xsi:type="dcterms:W3CDTF">2017-05-09T07:10:11Z</dcterms:created>
  <dcterms:modified xsi:type="dcterms:W3CDTF">2020-01-23T10:39:06Z</dcterms:modified>
</cp:coreProperties>
</file>