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activeTab="2"/>
  </bookViews>
  <sheets>
    <sheet name="Bibliotekos" sheetId="1" r:id="rId1"/>
    <sheet name="Muziejai" sheetId="3" r:id="rId2"/>
    <sheet name="Teatrai, KC ir kt. " sheetId="4" r:id="rId3"/>
  </sheets>
  <definedNames>
    <definedName name="_ftn1" localSheetId="0">Bibliotekos!$A$70</definedName>
    <definedName name="_ftn1" localSheetId="1">Muziejai!$A$86</definedName>
    <definedName name="_ftn1" localSheetId="2">'Teatrai, KC ir kt. '!$A$80</definedName>
    <definedName name="_ftnref1" localSheetId="0">Bibliotekos!$A$64</definedName>
    <definedName name="_ftnref1" localSheetId="1">Muziejai!#REF!</definedName>
    <definedName name="_ftnref1" localSheetId="2">'Teatrai, KC ir kt. '!$A$74</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0" i="4" l="1"/>
  <c r="H31" i="4"/>
  <c r="D36" i="4"/>
  <c r="G36" i="4" s="1"/>
  <c r="D37" i="4"/>
  <c r="G37" i="4" s="1"/>
  <c r="G26" i="4"/>
  <c r="J26" i="4" s="1"/>
  <c r="K26" i="4" s="1"/>
  <c r="D26" i="4"/>
  <c r="G25" i="4"/>
  <c r="J25" i="4" s="1"/>
  <c r="K25" i="4" s="1"/>
  <c r="D25" i="4"/>
  <c r="L25" i="4" l="1"/>
  <c r="L26" i="4"/>
  <c r="D36" i="3"/>
  <c r="G36" i="3" s="1"/>
  <c r="I30" i="3"/>
  <c r="H46" i="3" s="1"/>
  <c r="G46" i="3"/>
  <c r="F46" i="3"/>
  <c r="E46" i="3"/>
  <c r="G25" i="3"/>
  <c r="J25" i="3" s="1"/>
  <c r="D25" i="3"/>
  <c r="C46" i="3" l="1"/>
  <c r="B46" i="3"/>
  <c r="B46" i="4"/>
  <c r="C46" i="4"/>
  <c r="K25" i="3"/>
  <c r="D46" i="3"/>
  <c r="D46" i="4"/>
  <c r="L25" i="3"/>
  <c r="D31" i="1"/>
  <c r="G31" i="1" s="1"/>
  <c r="G25" i="1"/>
  <c r="D25" i="1"/>
  <c r="G46" i="4" l="1"/>
  <c r="E46" i="4"/>
  <c r="H46" i="4"/>
  <c r="F46" i="4"/>
  <c r="D41" i="1"/>
  <c r="C41" i="1"/>
  <c r="B41" i="1"/>
  <c r="J25" i="1"/>
  <c r="F73" i="4"/>
  <c r="K47" i="4" s="1"/>
  <c r="E73" i="4"/>
  <c r="K46" i="4" s="1"/>
  <c r="F42" i="4"/>
  <c r="D41" i="4"/>
  <c r="F41" i="4" s="1"/>
  <c r="I46" i="4" s="1"/>
  <c r="F79" i="3"/>
  <c r="E79" i="3"/>
  <c r="K46" i="3" s="1"/>
  <c r="G47" i="3"/>
  <c r="F47" i="3"/>
  <c r="E47" i="3"/>
  <c r="D42" i="3"/>
  <c r="D41" i="3"/>
  <c r="F41" i="3" l="1"/>
  <c r="I46" i="3" s="1"/>
  <c r="J46" i="3"/>
  <c r="J46" i="4"/>
  <c r="F42" i="3"/>
  <c r="J47" i="4"/>
  <c r="G47" i="4"/>
  <c r="H41" i="1"/>
  <c r="F41" i="1"/>
  <c r="K25" i="1"/>
  <c r="E41" i="1" s="1"/>
  <c r="G41" i="1"/>
  <c r="L25" i="1"/>
  <c r="B47" i="4"/>
  <c r="C47" i="4"/>
  <c r="D47" i="4"/>
  <c r="I47" i="4" l="1"/>
  <c r="E47" i="4"/>
  <c r="H47" i="4"/>
  <c r="F47" i="4"/>
  <c r="G26" i="3"/>
  <c r="J26" i="3" s="1"/>
  <c r="J47" i="3" s="1"/>
  <c r="D26" i="3"/>
  <c r="D32" i="1"/>
  <c r="L26" i="3" l="1"/>
  <c r="K26" i="3"/>
  <c r="I47" i="3"/>
  <c r="D37" i="3"/>
  <c r="G37" i="3" s="1"/>
  <c r="K47" i="3" s="1"/>
  <c r="G32" i="1"/>
  <c r="G26" i="1"/>
  <c r="J26" i="1" s="1"/>
  <c r="D47" i="3" l="1"/>
  <c r="C47" i="3"/>
  <c r="B47" i="3"/>
  <c r="F42" i="1"/>
  <c r="G42" i="1"/>
  <c r="H42" i="1"/>
  <c r="K26" i="1"/>
  <c r="E42" i="1" s="1"/>
  <c r="D26" i="1"/>
  <c r="L26" i="1" l="1"/>
  <c r="I31" i="3"/>
  <c r="H47" i="3" s="1"/>
  <c r="C42" i="1"/>
  <c r="D42" i="1" l="1"/>
  <c r="B42" i="1"/>
  <c r="D37" i="1" l="1"/>
  <c r="D36" i="1"/>
  <c r="F36" i="1" l="1"/>
  <c r="J41" i="1"/>
  <c r="J42" i="1"/>
  <c r="I42" i="1"/>
  <c r="I41" i="1"/>
  <c r="F37" i="1"/>
</calcChain>
</file>

<file path=xl/comments1.xml><?xml version="1.0" encoding="utf-8"?>
<comments xmlns="http://schemas.openxmlformats.org/spreadsheetml/2006/main">
  <authors>
    <author>Daiva Meilutė</author>
    <author>Arunas B</author>
  </authors>
  <commentList>
    <comment ref="E29" authorId="0">
      <text>
        <r>
          <rPr>
            <b/>
            <sz val="9"/>
            <color indexed="81"/>
            <rFont val="Tahoma"/>
            <charset val="1"/>
          </rPr>
          <t>Daiva Meilutė:</t>
        </r>
        <r>
          <rPr>
            <sz val="9"/>
            <color indexed="81"/>
            <rFont val="Tahoma"/>
            <charset val="1"/>
          </rPr>
          <t xml:space="preserve">
Įskaičiuojami komunaliniai mokesčiai, ryšių išlaidos</t>
        </r>
      </text>
    </comment>
    <comment ref="A64" authorId="1">
      <text>
        <r>
          <rPr>
            <b/>
            <sz val="9"/>
            <color indexed="81"/>
            <rFont val="Tahoma"/>
            <family val="2"/>
            <charset val="186"/>
          </rPr>
          <t>Priede pateikite edukacinių užsiėmimų temų sąrašą.</t>
        </r>
      </text>
    </comment>
    <comment ref="A66" authorId="1">
      <text>
        <r>
          <rPr>
            <b/>
            <sz val="9"/>
            <color indexed="81"/>
            <rFont val="Tahoma"/>
            <family val="2"/>
            <charset val="186"/>
          </rPr>
          <t>Priede patekite temų sąrašą.</t>
        </r>
      </text>
    </comment>
    <comment ref="A82" authorId="1">
      <text>
        <r>
          <rPr>
            <b/>
            <sz val="9"/>
            <color indexed="81"/>
            <rFont val="Tahoma"/>
            <family val="2"/>
            <charset val="186"/>
          </rPr>
          <t>Priede pateikti rinkos tyrimų temas.</t>
        </r>
      </text>
    </comment>
  </commentList>
</comments>
</file>

<file path=xl/comments2.xml><?xml version="1.0" encoding="utf-8"?>
<comments xmlns="http://schemas.openxmlformats.org/spreadsheetml/2006/main">
  <authors>
    <author>Daiva Meilutė</author>
    <author>Arunas B</author>
  </authors>
  <commentList>
    <comment ref="E34" authorId="0">
      <text>
        <r>
          <rPr>
            <b/>
            <sz val="9"/>
            <color indexed="81"/>
            <rFont val="Tahoma"/>
            <charset val="1"/>
          </rPr>
          <t>Daiva Meilutė:</t>
        </r>
        <r>
          <rPr>
            <sz val="9"/>
            <color indexed="81"/>
            <rFont val="Tahoma"/>
            <charset val="1"/>
          </rPr>
          <t xml:space="preserve">
Įskaičiuojami komunaliniai mokesčiai, ryšių išlaidos</t>
        </r>
      </text>
    </comment>
    <comment ref="A59" authorId="1">
      <text>
        <r>
          <rPr>
            <b/>
            <sz val="9"/>
            <color indexed="81"/>
            <rFont val="Tahoma"/>
            <family val="2"/>
            <charset val="186"/>
          </rPr>
          <t>Priede pateikti plauojamų atnaujinti ekspozicijų sąrašą.</t>
        </r>
      </text>
    </comment>
    <comment ref="A60" authorId="1">
      <text>
        <r>
          <rPr>
            <b/>
            <sz val="9"/>
            <color indexed="81"/>
            <rFont val="Tahoma"/>
            <family val="2"/>
            <charset val="186"/>
          </rPr>
          <t>Priede pateikti planuojamų surengtų parodų sąrašą.</t>
        </r>
      </text>
    </comment>
    <comment ref="A61" authorId="1">
      <text>
        <r>
          <rPr>
            <b/>
            <sz val="9"/>
            <color indexed="81"/>
            <rFont val="Tahoma"/>
            <family val="2"/>
            <charset val="186"/>
          </rPr>
          <t>Priede pateikti planuojamų kilnojamųjų parodų sąrašą.</t>
        </r>
      </text>
    </comment>
    <comment ref="A62" authorId="1">
      <text>
        <r>
          <rPr>
            <b/>
            <sz val="9"/>
            <color indexed="81"/>
            <rFont val="Tahoma"/>
            <family val="2"/>
            <charset val="186"/>
          </rPr>
          <t>Priede pateikti plauojamų parengti virtualių parodų sąrašą.</t>
        </r>
      </text>
    </comment>
    <comment ref="A65" authorId="1">
      <text>
        <r>
          <rPr>
            <b/>
            <sz val="9"/>
            <color indexed="81"/>
            <rFont val="Tahoma"/>
            <family val="2"/>
            <charset val="186"/>
          </rPr>
          <t>Priede pateikti planuojamų renginių sąrašą.</t>
        </r>
      </text>
    </comment>
    <comment ref="A66" authorId="1">
      <text>
        <r>
          <rPr>
            <b/>
            <sz val="9"/>
            <color indexed="81"/>
            <rFont val="Tahoma"/>
            <family val="2"/>
            <charset val="186"/>
          </rPr>
          <t>Priede pateikti planuojamų išleisti leidinių sąrašą.</t>
        </r>
      </text>
    </comment>
    <comment ref="A82" authorId="1">
      <text>
        <r>
          <rPr>
            <b/>
            <sz val="9"/>
            <color indexed="81"/>
            <rFont val="Tahoma"/>
            <family val="2"/>
            <charset val="186"/>
          </rPr>
          <t>Priede pateikite edukacinių užsiėmimų temų sąrašą.</t>
        </r>
        <r>
          <rPr>
            <sz val="9"/>
            <color indexed="81"/>
            <rFont val="Tahoma"/>
            <family val="2"/>
            <charset val="186"/>
          </rPr>
          <t xml:space="preserve">
</t>
        </r>
      </text>
    </comment>
    <comment ref="A84" authorId="1">
      <text>
        <r>
          <rPr>
            <b/>
            <sz val="9"/>
            <color indexed="81"/>
            <rFont val="Tahoma"/>
            <family val="2"/>
            <charset val="186"/>
          </rPr>
          <t>Priede patekite temų sąrašą.</t>
        </r>
      </text>
    </comment>
    <comment ref="A100" authorId="1">
      <text>
        <r>
          <rPr>
            <b/>
            <sz val="9"/>
            <color indexed="81"/>
            <rFont val="Tahoma"/>
            <family val="2"/>
            <charset val="186"/>
          </rPr>
          <t>Priede pateikti rinkos tyrimų temas.</t>
        </r>
      </text>
    </comment>
  </commentList>
</comments>
</file>

<file path=xl/comments3.xml><?xml version="1.0" encoding="utf-8"?>
<comments xmlns="http://schemas.openxmlformats.org/spreadsheetml/2006/main">
  <authors>
    <author>Daiva Meilutė</author>
    <author>Arunas B</author>
  </authors>
  <commentList>
    <comment ref="E34" authorId="0">
      <text>
        <r>
          <rPr>
            <b/>
            <sz val="9"/>
            <color indexed="81"/>
            <rFont val="Tahoma"/>
            <charset val="1"/>
          </rPr>
          <t>Daiva Meilutė:</t>
        </r>
        <r>
          <rPr>
            <sz val="9"/>
            <color indexed="81"/>
            <rFont val="Tahoma"/>
            <charset val="1"/>
          </rPr>
          <t xml:space="preserve">
Įskaičiuojami komunaliniai mokesčiai, ryšių išlaidos</t>
        </r>
      </text>
    </comment>
    <comment ref="A76" authorId="1">
      <text>
        <r>
          <rPr>
            <b/>
            <sz val="9"/>
            <color indexed="81"/>
            <rFont val="Tahoma"/>
            <family val="2"/>
            <charset val="186"/>
          </rPr>
          <t>Priede pateikite edukacinių užsiėmimų temų sąrašą.</t>
        </r>
      </text>
    </comment>
    <comment ref="A78" authorId="1">
      <text>
        <r>
          <rPr>
            <b/>
            <sz val="9"/>
            <color indexed="81"/>
            <rFont val="Tahoma"/>
            <family val="2"/>
            <charset val="186"/>
          </rPr>
          <t>Priede patekite temų sąrašą.</t>
        </r>
      </text>
    </comment>
    <comment ref="A94" authorId="1">
      <text>
        <r>
          <rPr>
            <b/>
            <sz val="9"/>
            <color indexed="81"/>
            <rFont val="Tahoma"/>
            <family val="2"/>
            <charset val="186"/>
          </rPr>
          <t>Priede pateikti rinkos tyrimų temas.</t>
        </r>
      </text>
    </comment>
  </commentList>
</comments>
</file>

<file path=xl/sharedStrings.xml><?xml version="1.0" encoding="utf-8"?>
<sst xmlns="http://schemas.openxmlformats.org/spreadsheetml/2006/main" count="396" uniqueCount="169">
  <si>
    <t>Savivaldybės asignavimai</t>
  </si>
  <si>
    <t>Investicijos</t>
  </si>
  <si>
    <t>Iš viso</t>
  </si>
  <si>
    <t>Projektinis finansavimas</t>
  </si>
  <si>
    <t>Pajamos iš suteiktų paslaugų ar parduotų prekių</t>
  </si>
  <si>
    <t xml:space="preserve">Neatlygintinai gauta parama </t>
  </si>
  <si>
    <t xml:space="preserve">Išlaidos darbo užmokesčiui ir socialiniam draudimui </t>
  </si>
  <si>
    <t>Išlaidos kvalifikacijos tobulinimui</t>
  </si>
  <si>
    <t>Darbuotojų skaičius</t>
  </si>
  <si>
    <t>Administracija</t>
  </si>
  <si>
    <t>Išlaidų darbo užmokesčiui ir socialiniam draudimui dalis nuo visų įstaigos išlaidų, proc.</t>
  </si>
  <si>
    <t>Išlaidų įstaigos išlaikymui dalis nuo visų įstaigos išlaidų, proc.</t>
  </si>
  <si>
    <t>Etatų skaičius</t>
  </si>
  <si>
    <t xml:space="preserve">Pajamų už suteiktas paslaugas ar parduotas prekes dalis nuo visų įstaigos uždirbtų pajamų, proc. </t>
  </si>
  <si>
    <t xml:space="preserve">Projektinio finansavimo dalis nuo visų įstaigos uždirbtų pajamų, proc. </t>
  </si>
  <si>
    <t>Gautos paramos dalis nuo visų įstaigos uždirbtų pajamų, proc.</t>
  </si>
  <si>
    <t>Išlaidų dalis įstaigos veiklai nuo visų įstaigos išlaidų, proc.</t>
  </si>
  <si>
    <t>ŠVIETIMO, KULTŪROS IR SPORTO DEPARTAMENTO</t>
  </si>
  <si>
    <t>(data)</t>
  </si>
  <si>
    <t>1. Įstaigos rinkiniuose saugomų eksponatų skaičius</t>
  </si>
  <si>
    <t>2. Per metus įgytų eksponatų skaičius</t>
  </si>
  <si>
    <t>3. Per metus suinventorintų eksponatų skaičius</t>
  </si>
  <si>
    <t>4. Per metus nurašytų eksponatų skaičius</t>
  </si>
  <si>
    <t>5. Per metus suskaitmenintų eksponatų skaičius</t>
  </si>
  <si>
    <t>6. Per metus restauruotų ir konservuotų eksponatų skaičius</t>
  </si>
  <si>
    <t>7. Per metus įvestų į LIMIS sistemą įstaigos rinkiniuose saugomų eksponatų skaičius</t>
  </si>
  <si>
    <t xml:space="preserve">9. Per metus įstaigos surengtų parodų skaičius </t>
  </si>
  <si>
    <t>Vieno apsilankymo kaina (EUR)</t>
  </si>
  <si>
    <t>3. Fondų lankytojų skaičius per metus</t>
  </si>
  <si>
    <t>2. Naujų (atnaujintų) edukacinių užsiėmimų skaičius</t>
  </si>
  <si>
    <t xml:space="preserve">Pajamos iš bilietų pardavimo </t>
  </si>
  <si>
    <t>Pajamos iš edukacinių užsiėmimų</t>
  </si>
  <si>
    <t xml:space="preserve">Pajamos iš ekskursijų </t>
  </si>
  <si>
    <t xml:space="preserve">Pajamos iš nekilnojamojo turto, įrangos ir inventoriaus nuomos </t>
  </si>
  <si>
    <t>4. Įstaigos organizuotų renginių lankytojų skaičius per metus</t>
  </si>
  <si>
    <t>1. Mokamai lankiusių ekspozicijas ir parodas lankytojų skaičius (su edukacinių užsiėmimų dalyviais)</t>
  </si>
  <si>
    <t>*Pajamos iš suteiktų paslaugų ar parduotų prekių (tūkst, EUR)</t>
  </si>
  <si>
    <t>1. Įstaigoje veikiančių kolektyvų, klubų, organizacijų skaičius</t>
  </si>
  <si>
    <t>2. Įstaigoje veikiančių kolektyvų, klubų, organizacijų dalyvių skaičius</t>
  </si>
  <si>
    <t>8. Per metus naujai įrengtų/atnaujintų ekspozicijų skaičius</t>
  </si>
  <si>
    <t xml:space="preserve">9.1. Per metus įstaigos parengtų kilnojamųjų parodų skaičius </t>
  </si>
  <si>
    <t>9.2. Per metus įstaigos darbuotojų parengtų virtualių parodų skaičius</t>
  </si>
  <si>
    <t>2. Lankytojų skaičius įstaigos kolektyvų ir atlikėjų pasirodymuose Lietuvoje</t>
  </si>
  <si>
    <t xml:space="preserve">3. Lankytojų skaičius įstaigos kolektyvų ir atlikėjų pasirodymuose užsienyje </t>
  </si>
  <si>
    <t xml:space="preserve">4. Lankytojų skaičius įstaigos organizuotuose pasirodymuose vaikams ir mokiniams </t>
  </si>
  <si>
    <t xml:space="preserve">5. Lankytojų skaičius įstaigos organizuotuose savo kolektyvų ir atlikėjų nemokamuose pasirodymuose </t>
  </si>
  <si>
    <t>6. Lankytojų su specialiais poreikiais skaičius įstaigos kolektyvų pasirodymuose Lietuvoje</t>
  </si>
  <si>
    <t xml:space="preserve">1. Fondo fizinių vienetų skaičius ataskaitinio laikotarpio pabaigoje </t>
  </si>
  <si>
    <t xml:space="preserve">2. Įsigytų naujų dokumentų pavadinimų skaičius per ataskaitinį laikotarpį </t>
  </si>
  <si>
    <t xml:space="preserve">3. Įsigytų naujų dokumentų fizinių vienetų skaičius per ataskaitinį laikotarpį </t>
  </si>
  <si>
    <t>4. Nurašytų dokumentų fizinis skaičius per metus</t>
  </si>
  <si>
    <t xml:space="preserve">5. Įrašų LIBIS informacinėje sistemoje skaičius ataskaitinio laikotarpio pabaigoje </t>
  </si>
  <si>
    <t xml:space="preserve">6. Kompiuterizuotų darbo vietų su interneto prieiga lankytojams skaičius ataskaitinio laikotarpio pabaigoje </t>
  </si>
  <si>
    <t xml:space="preserve">7. Mokymų vartotojams skaičius per ataskaitinį laikotarpį </t>
  </si>
  <si>
    <t xml:space="preserve">8. Įstaigos organizuotų renginių skaičius per ataskaitinį laikotarpį </t>
  </si>
  <si>
    <t>1. Atspausdintų lankstinukų skaičius</t>
  </si>
  <si>
    <t>3. Atspausdintų plakatų skaičius</t>
  </si>
  <si>
    <t xml:space="preserve">5. Informacinių ir reklamos žinučių paviešinimo Lietuvos žiniasklaidoje skaičius </t>
  </si>
  <si>
    <t>6. Įstaigos interneto svetainės lankytojų skaičius per metus</t>
  </si>
  <si>
    <t>7. Apsilankymų įstaigos socialinių tinklų paskyrose skaičius per metus</t>
  </si>
  <si>
    <t>8. Gerbėjų ir sekėjų skaičius įstaigos socialiniuose tinkluose</t>
  </si>
  <si>
    <t>9. Įstaigos pasirodymų/ekspozicijų video peržiūrų skaičius įstaigos portale ar paskyroje</t>
  </si>
  <si>
    <t xml:space="preserve">10. Rinkos tyrimų skaičius </t>
  </si>
  <si>
    <t>4. Išplatintų plakatų skaičius</t>
  </si>
  <si>
    <t xml:space="preserve">2. Išplatintų lankstinukų skaičius </t>
  </si>
  <si>
    <t xml:space="preserve">4. Surengtų edukacinių užsiėmimų skaičius </t>
  </si>
  <si>
    <t xml:space="preserve">5. Edukacinių užsiėmimų dalyvių skaičius </t>
  </si>
  <si>
    <t>6. Edukacinių užsiėmimų dalyvių su specialiais poreikias skaičius.</t>
  </si>
  <si>
    <t>3. Edukacinių užsiėmimų, pritaikytų žmonėms su specialiais poreikiais, skaičius</t>
  </si>
  <si>
    <t xml:space="preserve">2. Įstaigos pajamos </t>
  </si>
  <si>
    <t xml:space="preserve">1. Įstaigos veiklos 20.. metų prioritetai </t>
  </si>
  <si>
    <t>3. Istaigos išlaidos</t>
  </si>
  <si>
    <t>4. Darbuotojų skaičius</t>
  </si>
  <si>
    <t>5. Išvestiniai finansiniai rodikliai</t>
  </si>
  <si>
    <t>6. Pagrindinės veiklos produktai ir rezultatai</t>
  </si>
  <si>
    <t>Planas</t>
  </si>
  <si>
    <t>Rezultatas</t>
  </si>
  <si>
    <t xml:space="preserve">Planas </t>
  </si>
  <si>
    <t>Rodiklių analizė</t>
  </si>
  <si>
    <t>Išvados</t>
  </si>
  <si>
    <t xml:space="preserve">1. Apsilankymų įstaigoje skaičius per metus </t>
  </si>
  <si>
    <t xml:space="preserve">2. Registruotų vartotojų skaičius metų pabaigoje </t>
  </si>
  <si>
    <t xml:space="preserve">3. Išduotų dokumentų fizinių vienetų skaičius per metus </t>
  </si>
  <si>
    <t xml:space="preserve">4. Interneto sesijų skaičius bibliotekoje per metus </t>
  </si>
  <si>
    <t xml:space="preserve">5. Mokymų vartotojams dalyvių skaičius per metus </t>
  </si>
  <si>
    <t xml:space="preserve">6. Įstaigos organizuotų renginių lankytojų skaičius per metus </t>
  </si>
  <si>
    <t>Iš viso (be investicijų)</t>
  </si>
  <si>
    <t>Savivaldybės projektai</t>
  </si>
  <si>
    <t>Kiti projektai</t>
  </si>
  <si>
    <t>Iš viso darbuotojams</t>
  </si>
  <si>
    <t>Uždirbtų pajamų dalis vienam etatui (EUR)</t>
  </si>
  <si>
    <t>12. Per metus įstaigos organizuotų renginių skaičius (be parodų)</t>
  </si>
  <si>
    <t xml:space="preserve">13. Per metus įstaigos išleistų leidinių skaičius </t>
  </si>
  <si>
    <t>14. Per metus įstaigos darbuotojų publikuotų straipsnių skaičius specialiojoje literatūroje</t>
  </si>
  <si>
    <t>15. Per metus įstaigos darbuotojų konferencijose skaitytų mokslinių pranešimų skaičius</t>
  </si>
  <si>
    <t>16. Per metus įstaigos išleistų metodinių leidinių ir priemonių skaičius</t>
  </si>
  <si>
    <t xml:space="preserve">17. Per metus įstaigos darbuotojų mokslo populiarinimo publikacijų skaičius </t>
  </si>
  <si>
    <t>5. Ekskursijų dalyvių skaičius per metus</t>
  </si>
  <si>
    <t>1.</t>
  </si>
  <si>
    <t>2.</t>
  </si>
  <si>
    <t>3.</t>
  </si>
  <si>
    <t>4.</t>
  </si>
  <si>
    <t>5.</t>
  </si>
  <si>
    <t>Biudžeto lėšos (tūkst. EUR)</t>
  </si>
  <si>
    <t>Uždirbtos pajamos (tūkst. EUR)</t>
  </si>
  <si>
    <t>Pasiekimas:</t>
  </si>
  <si>
    <t>Išlaidos darbuotojams (tūkst. EUR)</t>
  </si>
  <si>
    <t>Išlaidos įstaigos veiklai (tūkst. EUR)</t>
  </si>
  <si>
    <t xml:space="preserve"> Išlaidos įstaigos išlaikymui (tūkst. EUR)</t>
  </si>
  <si>
    <t>Iš viso (be pagalbinių ir techninių darbuotojų)</t>
  </si>
  <si>
    <t>Pagalbiniai ir techniniai darbuotojai</t>
  </si>
  <si>
    <t>Pagrindinę funkciją atliekantys darbuotojai</t>
  </si>
  <si>
    <t>Uždirbtų pajamų dalis nuo visų įstaigos pajamų (neįskaičiuojant investicijų), proc.</t>
  </si>
  <si>
    <t>6.1. Produkto rodikliai</t>
  </si>
  <si>
    <t>6.2. Rezultato rodikliai</t>
  </si>
  <si>
    <t>6.3. Edukacinė veikla</t>
  </si>
  <si>
    <t>6.4. Rinkodara</t>
  </si>
  <si>
    <t>(parašas)</t>
  </si>
  <si>
    <r>
      <t xml:space="preserve">Direktorius </t>
    </r>
    <r>
      <rPr>
        <b/>
        <i/>
        <sz val="10"/>
        <color theme="1"/>
        <rFont val="Calibri"/>
        <family val="2"/>
        <scheme val="minor"/>
      </rPr>
      <t>(vardas, pavardė)</t>
    </r>
  </si>
  <si>
    <r>
      <t xml:space="preserve">Vyr. buhalteris </t>
    </r>
    <r>
      <rPr>
        <b/>
        <i/>
        <sz val="10"/>
        <color theme="1"/>
        <rFont val="Calibri"/>
        <family val="2"/>
        <scheme val="minor"/>
      </rPr>
      <t>(vardas, pavardė)</t>
    </r>
  </si>
  <si>
    <t>Pajamos iš renginių organizavimo</t>
  </si>
  <si>
    <t>Pajamos iš parduodamų suvenyrų ir leidinių</t>
  </si>
  <si>
    <t>Pajamos iš leidimo filmuoti, fotografuoti ar kopijavimo paslaugų</t>
  </si>
  <si>
    <t>Išlaidos įstaigos išlaikymui (tūkst. EUR)</t>
  </si>
  <si>
    <t>11. Ekspozicijų ir parodų plotų pritaikytų lankyti žmonėms su specialiais poreikias dalis metų gale (proc.)</t>
  </si>
  <si>
    <t>6.2. Rezultato rodikliai (lankytojai)</t>
  </si>
  <si>
    <t>2. Nemokamai lankiusių ekspozicijas ir parodas lankytojų skaičius</t>
  </si>
  <si>
    <t>Pajamos iš suteiktų paslaugų ar parduotų prekių*</t>
  </si>
  <si>
    <t>*Pajamos iš suteiktų paslaugų ar parduotų prekių (tūkst. EUR)</t>
  </si>
  <si>
    <t>3.  Įstaigoje veikiančių kolektyvų, klubų, organizacijų dalyvių su specialiais poreikiais skaičius</t>
  </si>
  <si>
    <t xml:space="preserve">4. Įstaigos organizuotų renginių (spektaklių, koncertų, festivalių ir pan.) skaičius </t>
  </si>
  <si>
    <t xml:space="preserve">5. Įstaigos organizuotų savo kolektyvų ir atlikėjų pasirodymų skaičius </t>
  </si>
  <si>
    <t>5.1. Įstaigos organizuotų savo kolektyvų ir atlikėjų pasirodymų skaičius Lietuvoje</t>
  </si>
  <si>
    <t>5.1.1. Pasirodymų skaičius Vilniuje</t>
  </si>
  <si>
    <t>5.1.2. Pasirodymų skaičius kituose miestuose</t>
  </si>
  <si>
    <t>5.2. Įstaigos organizuotų savo kolektyvų ir atlikėjų pasirodymų skaičius užsienyje</t>
  </si>
  <si>
    <t xml:space="preserve">6. Įstaigos organizuotų kitų kolektyvų ir atlikėjų pasirodymų skaičius </t>
  </si>
  <si>
    <t xml:space="preserve">7. Įstaigos kolektyvų bendrų pasirodymų su kitomis įstaigomis skaičius </t>
  </si>
  <si>
    <t xml:space="preserve">8. Įstaigos organizuotų pasirodymų skaičius vaikams ir jaunimui </t>
  </si>
  <si>
    <t xml:space="preserve">9. Įstaigos kolektyvų parengtų naujų arba atnaujintų programų skaičius </t>
  </si>
  <si>
    <t xml:space="preserve">10. Įstaigos organizuotų savo kolektyvų ir atlikėjų nemokamų pasirodymų skaičius </t>
  </si>
  <si>
    <t xml:space="preserve">1. Lankytojų skaičius per metus įstaigos organizuotuose renginiuose </t>
  </si>
  <si>
    <t>6. Edukacinių užsiėmimų dalyvių su specialiais poreikias skaičius</t>
  </si>
  <si>
    <t>Uždirbamų pajamų dalis vienam etatui, neįskaičiuojant aptarnaujančio ir techninio personalo (EUR)</t>
  </si>
  <si>
    <t>PATVIRTINTA</t>
  </si>
  <si>
    <t>(VILNIAUS MIESTO SAVIVALDYBĖS ADMINISTRACIJOS</t>
  </si>
  <si>
    <t>KULTŪROS SKYRIAUS KURUOJAMŲ ĮSTAIGŲ VEIKLOS ATASKAITOS FORMA)</t>
  </si>
  <si>
    <t>Vilnius</t>
  </si>
  <si>
    <t>Vilniaus miesto savivaldybės administracijos Švietimo, kultūros</t>
  </si>
  <si>
    <t>ir sporto departamento Kultūros skyriaus vedėjo</t>
  </si>
  <si>
    <t>VIEŠOSIOS / BIUDŽETINĖS ĮSTAIGOS ........................................................................................  20........ METŲ VEIKLOS ATASKAITA</t>
  </si>
  <si>
    <r>
      <rPr>
        <sz val="10"/>
        <color theme="1"/>
        <rFont val="Calibri"/>
        <family val="2"/>
        <charset val="186"/>
      </rPr>
      <t>*</t>
    </r>
    <r>
      <rPr>
        <sz val="10"/>
        <color theme="1"/>
        <rFont val="Calibri"/>
        <family val="2"/>
      </rPr>
      <t xml:space="preserve"> </t>
    </r>
    <r>
      <rPr>
        <sz val="10"/>
        <color theme="1"/>
        <rFont val="Calibri"/>
        <family val="2"/>
        <scheme val="minor"/>
      </rPr>
      <t xml:space="preserve">Edukacinis užsiėmimas – tai vienkartinė laike nepertraukiama veikla, kuria siekiama švietimo ir mokymosi tikslų. Skaičiuojamas, jei trunka 1 akademinę valandą ir daugiau. </t>
    </r>
  </si>
  <si>
    <r>
      <t>1. Įgyvendinamų edukacinių</t>
    </r>
    <r>
      <rPr>
        <sz val="10"/>
        <color theme="1"/>
        <rFont val="Calibri"/>
        <family val="2"/>
        <charset val="186"/>
      </rPr>
      <t>*</t>
    </r>
    <r>
      <rPr>
        <sz val="10"/>
        <color theme="1"/>
        <rFont val="Calibri"/>
        <family val="2"/>
        <charset val="186"/>
        <scheme val="minor"/>
      </rPr>
      <t xml:space="preserve"> užsiėmimų temų skaičius</t>
    </r>
  </si>
  <si>
    <r>
      <rPr>
        <sz val="10"/>
        <color theme="1"/>
        <rFont val="Calibri"/>
        <family val="2"/>
        <charset val="186"/>
      </rPr>
      <t xml:space="preserve">* </t>
    </r>
    <r>
      <rPr>
        <sz val="10"/>
        <color theme="1"/>
        <rFont val="Calibri"/>
        <family val="2"/>
        <charset val="186"/>
        <scheme val="minor"/>
      </rPr>
      <t xml:space="preserve">Edukacinis užsiėmimas – tai vienkartinė laike nepertraukiama veikla, kuria siekiama švietimo ir mokymosi tikslų. Skaičiuojamas, jei trunka 1 akademinę valandą ir daugiau. </t>
    </r>
  </si>
  <si>
    <r>
      <rPr>
        <sz val="10"/>
        <color theme="1"/>
        <rFont val="Calibri"/>
        <family val="2"/>
        <charset val="186"/>
      </rPr>
      <t>*</t>
    </r>
    <r>
      <rPr>
        <sz val="10"/>
        <color theme="1"/>
        <rFont val="Calibri"/>
        <family val="2"/>
      </rPr>
      <t xml:space="preserve"> </t>
    </r>
    <r>
      <rPr>
        <sz val="10"/>
        <color theme="1"/>
        <rFont val="Calibri"/>
        <family val="2"/>
        <scheme val="minor"/>
      </rPr>
      <t xml:space="preserve">Edukacinis užsiėmimas – tai vienkartinė laike nepertraukiama veikla, kuria siekiama švietimo ir mokymosi tikslų. Skaičiuojamas, jei trunka 1 akademinę valandą ir daugiau. Įstaigos kolektyvų pasirodymas švietimo įstaigose nelaikomas edukaciniu užsiėmimu. </t>
    </r>
  </si>
  <si>
    <r>
      <t>1. Įgyvendinamų edukacinių</t>
    </r>
    <r>
      <rPr>
        <sz val="10"/>
        <color theme="1"/>
        <rFont val="Calibri"/>
        <family val="2"/>
        <charset val="186"/>
      </rPr>
      <t>*</t>
    </r>
    <r>
      <rPr>
        <sz val="10"/>
        <color theme="1"/>
        <rFont val="Calibri"/>
        <family val="2"/>
        <scheme val="minor"/>
      </rPr>
      <t xml:space="preserve"> užsiėmimų temų skaičius </t>
    </r>
  </si>
  <si>
    <r>
      <t>1. Įgyvendinamų edukacinių</t>
    </r>
    <r>
      <rPr>
        <sz val="10"/>
        <color theme="1"/>
        <rFont val="Calibri"/>
        <family val="2"/>
        <charset val="186"/>
      </rPr>
      <t>*</t>
    </r>
    <r>
      <rPr>
        <sz val="10"/>
        <color theme="1"/>
        <rFont val="Calibri"/>
        <family val="2"/>
        <scheme val="minor"/>
      </rPr>
      <t xml:space="preserve"> užsiėmimų</t>
    </r>
    <r>
      <rPr>
        <sz val="10"/>
        <color theme="1"/>
        <rFont val="Calibri"/>
        <family val="2"/>
        <scheme val="minor"/>
      </rPr>
      <t xml:space="preserve"> temų skaičius </t>
    </r>
  </si>
  <si>
    <t>2018 m. sausio 11 d. įsakymu Nr. A15-85/18(2.1.4E-KS3)</t>
  </si>
  <si>
    <t>10. Per metus vestų ekskursijų skaičius</t>
  </si>
  <si>
    <t>1.Mėgėjų meno festivalis "Šalia kelio vieškelėlio"</t>
  </si>
  <si>
    <t>2.Grigiškių miesto šventė</t>
  </si>
  <si>
    <t>3."Knygų pintinėlė" - literatūrinės kūrybos dirbtuvėlės</t>
  </si>
  <si>
    <t>4.Lietuvos valstybės atkūrimo dienai paminėti skirti koncertai</t>
  </si>
  <si>
    <t>5.Šventinis koncertas "Mūsų šalelėj mylimoj"</t>
  </si>
  <si>
    <t>2019.01.18</t>
  </si>
  <si>
    <t xml:space="preserve">1. Įstaigos veiklos 2019 metų prioritetai </t>
  </si>
  <si>
    <t xml:space="preserve"> BIUDŽETINĖS ĮSTAIGOS GRIGIŠKIŲ KULTŪROS CENTRO  2018 METŲ VEIKLOS ATASKAITA</t>
  </si>
  <si>
    <t>Grigiškių kultūros centras savo užsibrėžtus tikslus įvykdė. 2018 m. siekėme pritraukti daugiau lankytojų savo renginiuose, tai pat padidinti apsilankymų skaičių įstaigos interneto svetainėse, stipriai augo gerbėjų ir sekėjų skaičius socialiniuose tinkluose. Šiais metais Grigiškių kultūros centras planuoja: 1. didinti edukacinių užsiemimų skaičių; 2. didinti lankytojų skaičių įstaigos rengiamuose renginiuose; 3. didinti mėgėjų meno kolektyvų išvykų skaičių LIetuvoje ir užsienyje, taip siekiant didinti Grigiškių kultūros centro veiklos sklaidą ir reklamą.</t>
  </si>
  <si>
    <t xml:space="preserve">Pagal rodiklių analizės duomenis galime teigti, kad savo išsikeltus tikslus Grigiškių kultūros centras įvykdė.  2019 m. tikslas didinti, edukacinių užsieminų skaičių, renginių skaičių.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</si>
</sst>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186"/>
      <scheme val="minor"/>
    </font>
    <font>
      <b/>
      <sz val="11"/>
      <color theme="1"/>
      <name val="Calibri"/>
      <family val="2"/>
      <charset val="186"/>
      <scheme val="minor"/>
    </font>
    <font>
      <sz val="10"/>
      <color theme="1"/>
      <name val="Calibri"/>
      <family val="2"/>
      <charset val="186"/>
      <scheme val="minor"/>
    </font>
    <font>
      <sz val="9"/>
      <color theme="1"/>
      <name val="Calibri"/>
      <family val="2"/>
      <charset val="186"/>
      <scheme val="minor"/>
    </font>
    <font>
      <sz val="12"/>
      <color theme="1"/>
      <name val="Times New Roman"/>
      <family val="1"/>
      <charset val="186"/>
    </font>
    <font>
      <sz val="10"/>
      <color rgb="FF000000"/>
      <name val="Calibri"/>
      <family val="2"/>
      <charset val="186"/>
    </font>
    <font>
      <sz val="10"/>
      <color theme="1"/>
      <name val="Calibri"/>
      <family val="2"/>
      <charset val="186"/>
    </font>
    <font>
      <sz val="9"/>
      <color indexed="81"/>
      <name val="Tahoma"/>
      <family val="2"/>
      <charset val="186"/>
    </font>
    <font>
      <b/>
      <sz val="9"/>
      <color indexed="81"/>
      <name val="Tahoma"/>
      <family val="2"/>
      <charset val="186"/>
    </font>
    <font>
      <b/>
      <sz val="11"/>
      <color theme="1"/>
      <name val="Calibri"/>
      <family val="2"/>
      <charset val="186"/>
    </font>
    <font>
      <sz val="10"/>
      <color theme="1"/>
      <name val="Calibri"/>
      <family val="2"/>
      <scheme val="minor"/>
    </font>
    <font>
      <b/>
      <i/>
      <sz val="1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font>
    <font>
      <b/>
      <sz val="10"/>
      <color theme="1"/>
      <name val="Calibri"/>
      <family val="2"/>
      <charset val="186"/>
      <scheme val="minor"/>
    </font>
    <font>
      <sz val="9"/>
      <color indexed="81"/>
      <name val="Tahoma"/>
      <charset val="1"/>
    </font>
    <font>
      <b/>
      <sz val="9"/>
      <color indexed="81"/>
      <name val="Tahoma"/>
      <charset val="1"/>
    </font>
    <font>
      <sz val="10"/>
      <color theme="1"/>
      <name val="Calibri"/>
      <family val="2"/>
    </font>
  </fonts>
  <fills count="6">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222">
    <xf numFmtId="0" fontId="0" fillId="0" borderId="0" xfId="0"/>
    <xf numFmtId="0" fontId="0" fillId="0" borderId="0" xfId="0" applyAlignment="1">
      <alignment vertical="center"/>
    </xf>
    <xf numFmtId="0" fontId="0" fillId="0" borderId="0" xfId="0" applyBorder="1" applyAlignment="1">
      <alignment vertical="top"/>
    </xf>
    <xf numFmtId="0" fontId="3" fillId="0" borderId="1" xfId="0" applyFont="1" applyBorder="1"/>
    <xf numFmtId="0" fontId="3" fillId="0" borderId="0" xfId="0" applyFont="1" applyBorder="1"/>
    <xf numFmtId="0" fontId="3" fillId="0" borderId="0" xfId="0" applyFont="1"/>
    <xf numFmtId="0" fontId="0" fillId="0" borderId="0" xfId="0" applyAlignment="1">
      <alignment vertical="top"/>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xf>
    <xf numFmtId="0" fontId="12" fillId="4" borderId="5" xfId="0" applyFont="1" applyFill="1" applyBorder="1" applyAlignment="1">
      <alignment horizontal="center" vertical="center"/>
    </xf>
    <xf numFmtId="0" fontId="10" fillId="3" borderId="5"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horizontal="center"/>
    </xf>
    <xf numFmtId="0" fontId="2" fillId="3" borderId="1" xfId="0" applyFont="1" applyFill="1" applyBorder="1" applyAlignment="1">
      <alignment horizontal="center" vertical="center"/>
    </xf>
    <xf numFmtId="0" fontId="12" fillId="4" borderId="1" xfId="0" applyFont="1" applyFill="1" applyBorder="1" applyAlignment="1">
      <alignment horizontal="center" vertical="center"/>
    </xf>
    <xf numFmtId="0" fontId="12" fillId="0" borderId="1" xfId="0" applyFont="1" applyBorder="1" applyAlignment="1">
      <alignment wrapText="1"/>
    </xf>
    <xf numFmtId="0" fontId="10" fillId="0" borderId="1" xfId="0" applyFont="1" applyBorder="1" applyAlignment="1">
      <alignment vertical="top"/>
    </xf>
    <xf numFmtId="0" fontId="12" fillId="3" borderId="1" xfId="0" applyFont="1" applyFill="1" applyBorder="1" applyAlignment="1">
      <alignment horizontal="center" vertical="center" wrapText="1"/>
    </xf>
    <xf numFmtId="0" fontId="10" fillId="0" borderId="1" xfId="0" applyFont="1" applyBorder="1" applyAlignment="1">
      <alignment horizontal="center" vertical="top"/>
    </xf>
    <xf numFmtId="0" fontId="10" fillId="0" borderId="1" xfId="0" applyFont="1" applyBorder="1"/>
    <xf numFmtId="0" fontId="12" fillId="4" borderId="1" xfId="0" applyFont="1" applyFill="1" applyBorder="1" applyAlignment="1">
      <alignment horizontal="center" vertical="top"/>
    </xf>
    <xf numFmtId="0" fontId="12" fillId="0" borderId="0" xfId="0" applyFont="1"/>
    <xf numFmtId="0" fontId="12" fillId="3" borderId="11"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righ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2" fillId="5" borderId="0" xfId="0" applyFont="1" applyFill="1" applyBorder="1" applyAlignment="1">
      <alignment horizontal="center" vertical="center"/>
    </xf>
    <xf numFmtId="0" fontId="12" fillId="0" borderId="5" xfId="0" applyFont="1" applyBorder="1" applyAlignment="1">
      <alignment horizontal="center" vertical="center" wrapText="1"/>
    </xf>
    <xf numFmtId="0" fontId="1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Border="1" applyAlignment="1">
      <alignment horizontal="left" vertical="center"/>
    </xf>
    <xf numFmtId="0" fontId="2" fillId="0" borderId="1" xfId="0" applyFont="1" applyBorder="1" applyAlignment="1">
      <alignment horizontal="center" vertical="center"/>
    </xf>
    <xf numFmtId="0" fontId="0" fillId="0" borderId="0" xfId="0" applyAlignment="1">
      <alignment horizontal="left"/>
    </xf>
    <xf numFmtId="0" fontId="10" fillId="0" borderId="1" xfId="0" applyFont="1" applyBorder="1" applyAlignment="1">
      <alignment horizontal="center"/>
    </xf>
    <xf numFmtId="0" fontId="12" fillId="4" borderId="1" xfId="0" applyFont="1" applyFill="1" applyBorder="1" applyAlignment="1">
      <alignment horizontal="center" vertical="center" wrapText="1"/>
    </xf>
    <xf numFmtId="0" fontId="0" fillId="0" borderId="0" xfId="0" applyAlignment="1">
      <alignment wrapText="1"/>
    </xf>
    <xf numFmtId="0" fontId="10" fillId="0" borderId="2" xfId="0" applyFont="1" applyBorder="1" applyAlignment="1">
      <alignment horizontal="left" vertical="top"/>
    </xf>
    <xf numFmtId="0" fontId="10" fillId="0" borderId="3" xfId="0" applyFont="1" applyBorder="1" applyAlignment="1">
      <alignment horizontal="left" vertical="top"/>
    </xf>
    <xf numFmtId="0" fontId="10" fillId="0" borderId="4" xfId="0" applyFont="1" applyBorder="1" applyAlignment="1">
      <alignment horizontal="left" vertical="top"/>
    </xf>
    <xf numFmtId="0" fontId="13" fillId="0" borderId="0" xfId="0" applyFont="1" applyAlignment="1">
      <alignment horizont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10" fillId="0" borderId="1" xfId="0" applyFont="1" applyBorder="1" applyAlignment="1">
      <alignment horizontal="left" vertical="top"/>
    </xf>
    <xf numFmtId="0" fontId="10" fillId="0" borderId="1" xfId="0" applyFont="1" applyBorder="1" applyAlignment="1">
      <alignment horizontal="left" vertical="top" wrapText="1"/>
    </xf>
    <xf numFmtId="0" fontId="12" fillId="4" borderId="1" xfId="0" applyFont="1" applyFill="1" applyBorder="1" applyAlignment="1">
      <alignment horizontal="center" vertical="top"/>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0" borderId="3" xfId="0" applyBorder="1" applyAlignment="1">
      <alignment horizontal="center" wrapText="1"/>
    </xf>
    <xf numFmtId="0" fontId="0" fillId="0" borderId="3" xfId="0" applyBorder="1" applyAlignment="1">
      <alignment horizontal="center"/>
    </xf>
    <xf numFmtId="0" fontId="10" fillId="0" borderId="1" xfId="0" applyFont="1" applyBorder="1" applyAlignment="1">
      <alignment horizontal="left" vertical="center"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2" fillId="0" borderId="0" xfId="0" applyFont="1" applyAlignment="1">
      <alignment horizontal="center"/>
    </xf>
    <xf numFmtId="0" fontId="15" fillId="0" borderId="0" xfId="0" applyFont="1" applyAlignment="1">
      <alignment horizontal="center"/>
    </xf>
    <xf numFmtId="0" fontId="10" fillId="0" borderId="0" xfId="0" applyFont="1" applyAlignment="1">
      <alignment horizontal="center" vertical="top" wrapText="1"/>
    </xf>
    <xf numFmtId="0" fontId="10" fillId="0" borderId="0" xfId="0" applyFont="1" applyAlignment="1">
      <alignment horizontal="center" vertical="center"/>
    </xf>
    <xf numFmtId="0" fontId="4" fillId="0" borderId="6" xfId="0" applyFont="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9" fillId="2" borderId="1" xfId="0" applyFont="1" applyFill="1" applyBorder="1" applyAlignment="1">
      <alignment horizontal="left"/>
    </xf>
    <xf numFmtId="0" fontId="2" fillId="3" borderId="5"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10" fillId="3" borderId="1" xfId="0" applyFont="1" applyFill="1" applyBorder="1" applyAlignment="1">
      <alignment horizontal="left"/>
    </xf>
    <xf numFmtId="0" fontId="1" fillId="2" borderId="1" xfId="0" applyFont="1" applyFill="1" applyBorder="1" applyAlignment="1">
      <alignment horizontal="left"/>
    </xf>
    <xf numFmtId="0" fontId="3" fillId="0" borderId="3" xfId="0" applyFont="1" applyBorder="1" applyAlignment="1">
      <alignment horizont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0" fillId="0" borderId="0" xfId="0" applyBorder="1" applyAlignment="1">
      <alignment horizontal="center" vertical="top"/>
    </xf>
    <xf numFmtId="0" fontId="2" fillId="0" borderId="1" xfId="0" applyFont="1" applyBorder="1" applyAlignment="1">
      <alignment vertical="top" wrapText="1"/>
    </xf>
    <xf numFmtId="0" fontId="10" fillId="0" borderId="1" xfId="0" applyFont="1" applyBorder="1" applyAlignment="1">
      <alignment vertical="top" wrapText="1"/>
    </xf>
    <xf numFmtId="0" fontId="12" fillId="4" borderId="5"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3" fillId="0" borderId="8" xfId="0" applyFont="1" applyBorder="1" applyAlignment="1">
      <alignment horizontal="center" vertical="top"/>
    </xf>
    <xf numFmtId="0" fontId="3" fillId="0" borderId="3" xfId="0" applyFont="1" applyBorder="1" applyAlignment="1">
      <alignment horizontal="center" vertical="center"/>
    </xf>
    <xf numFmtId="0" fontId="3" fillId="0" borderId="3" xfId="0" applyFont="1" applyBorder="1" applyAlignment="1">
      <alignment horizontal="center" wrapText="1"/>
    </xf>
    <xf numFmtId="0" fontId="0" fillId="0" borderId="0" xfId="0" applyAlignment="1">
      <alignment horizontal="center"/>
    </xf>
    <xf numFmtId="0" fontId="1" fillId="4" borderId="1" xfId="0" applyFont="1" applyFill="1" applyBorder="1" applyAlignment="1">
      <alignment horizont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14" xfId="0" applyBorder="1" applyAlignment="1">
      <alignment horizontal="left" vertical="center"/>
    </xf>
    <xf numFmtId="0" fontId="2" fillId="0" borderId="0"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3" fillId="0" borderId="8" xfId="0" applyFont="1" applyBorder="1" applyAlignment="1">
      <alignment horizontal="center"/>
    </xf>
    <xf numFmtId="0" fontId="1" fillId="0" borderId="0" xfId="0" applyFont="1" applyBorder="1" applyAlignment="1">
      <alignment horizont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horizontal="left"/>
    </xf>
    <xf numFmtId="0" fontId="12" fillId="4" borderId="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2" fillId="4" borderId="5"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7"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2" fillId="4" borderId="2" xfId="0" applyFont="1" applyFill="1" applyBorder="1" applyAlignment="1">
      <alignment horizontal="center" vertical="center"/>
    </xf>
    <xf numFmtId="0" fontId="12" fillId="4" borderId="3" xfId="0" applyFont="1" applyFill="1" applyBorder="1" applyAlignment="1">
      <alignment horizontal="center" vertical="center"/>
    </xf>
    <xf numFmtId="0" fontId="12" fillId="4" borderId="4" xfId="0" applyFont="1" applyFill="1" applyBorder="1" applyAlignment="1">
      <alignment horizontal="center" vertical="center"/>
    </xf>
    <xf numFmtId="0" fontId="2" fillId="3" borderId="1" xfId="0" applyFont="1" applyFill="1" applyBorder="1" applyAlignment="1">
      <alignment horizontal="left" vertical="top"/>
    </xf>
    <xf numFmtId="0" fontId="10" fillId="3" borderId="2" xfId="0" applyFont="1" applyFill="1" applyBorder="1" applyAlignment="1">
      <alignment horizontal="left" vertical="top" wrapText="1"/>
    </xf>
    <xf numFmtId="0" fontId="10" fillId="3" borderId="3" xfId="0" applyFont="1" applyFill="1" applyBorder="1" applyAlignment="1">
      <alignment horizontal="left" vertical="top" wrapText="1"/>
    </xf>
    <xf numFmtId="0" fontId="10" fillId="3" borderId="4" xfId="0" applyFont="1" applyFill="1" applyBorder="1" applyAlignment="1">
      <alignment horizontal="left" vertical="top" wrapText="1"/>
    </xf>
    <xf numFmtId="0" fontId="12" fillId="4" borderId="1" xfId="0" applyFont="1" applyFill="1" applyBorder="1" applyAlignment="1">
      <alignment horizontal="center" vertical="center"/>
    </xf>
    <xf numFmtId="0" fontId="10" fillId="3" borderId="2" xfId="0" applyFont="1" applyFill="1" applyBorder="1" applyAlignment="1">
      <alignment horizontal="left" vertical="top" wrapText="1" indent="2"/>
    </xf>
    <xf numFmtId="0" fontId="10" fillId="3" borderId="3" xfId="0" applyFont="1" applyFill="1" applyBorder="1" applyAlignment="1">
      <alignment horizontal="left" vertical="top" wrapText="1" indent="2"/>
    </xf>
    <xf numFmtId="0" fontId="10" fillId="3" borderId="4" xfId="0" applyFont="1" applyFill="1" applyBorder="1" applyAlignment="1">
      <alignment horizontal="left" vertical="top" wrapText="1" indent="2"/>
    </xf>
    <xf numFmtId="0" fontId="12" fillId="4" borderId="12" xfId="0" applyFont="1" applyFill="1" applyBorder="1" applyAlignment="1">
      <alignment horizontal="center" vertical="center"/>
    </xf>
    <xf numFmtId="0" fontId="3" fillId="0" borderId="0" xfId="0" applyFont="1" applyBorder="1" applyAlignment="1">
      <alignment horizontal="center"/>
    </xf>
    <xf numFmtId="0" fontId="3" fillId="0" borderId="0" xfId="0" applyFont="1" applyAlignment="1">
      <alignment horizontal="center"/>
    </xf>
    <xf numFmtId="0" fontId="3" fillId="0" borderId="6" xfId="0" applyFont="1" applyBorder="1" applyAlignment="1">
      <alignment horizontal="center"/>
    </xf>
    <xf numFmtId="0" fontId="0" fillId="0" borderId="11" xfId="0" applyBorder="1" applyAlignment="1">
      <alignment horizontal="center"/>
    </xf>
    <xf numFmtId="0" fontId="3" fillId="0" borderId="3" xfId="0" applyFont="1" applyBorder="1" applyAlignment="1">
      <alignment horizontal="center" vertical="top"/>
    </xf>
    <xf numFmtId="0" fontId="3" fillId="0" borderId="0" xfId="0" applyFont="1" applyBorder="1" applyAlignment="1">
      <alignment horizontal="center" vertical="top"/>
    </xf>
    <xf numFmtId="0" fontId="14" fillId="3" borderId="2" xfId="0" applyFont="1" applyFill="1" applyBorder="1" applyAlignment="1">
      <alignment horizontal="left" vertical="top" wrapText="1"/>
    </xf>
    <xf numFmtId="0" fontId="14" fillId="3" borderId="3" xfId="0" applyFont="1" applyFill="1" applyBorder="1" applyAlignment="1">
      <alignment horizontal="left" vertical="top" wrapText="1"/>
    </xf>
    <xf numFmtId="0" fontId="14"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0" fillId="5" borderId="0" xfId="0" applyFont="1" applyFill="1" applyBorder="1" applyAlignment="1">
      <alignment horizontal="center"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1" xfId="0" applyFont="1" applyFill="1" applyBorder="1" applyAlignment="1">
      <alignment horizontal="left" vertical="center" wrapText="1"/>
    </xf>
    <xf numFmtId="0" fontId="12" fillId="4" borderId="2" xfId="0" applyFont="1" applyFill="1" applyBorder="1" applyAlignment="1">
      <alignment horizontal="right" vertical="center" wrapText="1"/>
    </xf>
    <xf numFmtId="0" fontId="12" fillId="4" borderId="3" xfId="0" applyFont="1" applyFill="1" applyBorder="1" applyAlignment="1">
      <alignment horizontal="right" vertical="center" wrapText="1"/>
    </xf>
    <xf numFmtId="0" fontId="12" fillId="4" borderId="4" xfId="0" applyFont="1" applyFill="1" applyBorder="1" applyAlignment="1">
      <alignment horizontal="right" vertical="center"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3" fillId="0" borderId="11" xfId="0" applyFont="1" applyBorder="1" applyAlignment="1">
      <alignment horizontal="center"/>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15" fillId="4" borderId="2" xfId="0" applyFont="1" applyFill="1" applyBorder="1" applyAlignment="1">
      <alignment horizontal="right" vertical="top" wrapText="1"/>
    </xf>
    <xf numFmtId="0" fontId="15" fillId="4" borderId="3" xfId="0" applyFont="1" applyFill="1" applyBorder="1" applyAlignment="1">
      <alignment horizontal="right" vertical="top" wrapText="1"/>
    </xf>
    <xf numFmtId="0" fontId="15" fillId="4" borderId="4" xfId="0" applyFont="1" applyFill="1" applyBorder="1" applyAlignment="1">
      <alignment horizontal="right" vertical="top" wrapText="1"/>
    </xf>
    <xf numFmtId="0" fontId="2" fillId="3" borderId="2" xfId="0" applyFont="1" applyFill="1" applyBorder="1" applyAlignment="1">
      <alignment horizontal="left" vertical="top" wrapText="1" indent="2"/>
    </xf>
    <xf numFmtId="0" fontId="2" fillId="3" borderId="3" xfId="0" applyFont="1" applyFill="1" applyBorder="1" applyAlignment="1">
      <alignment horizontal="left" vertical="top" wrapText="1" indent="2"/>
    </xf>
    <xf numFmtId="0" fontId="2" fillId="3" borderId="4" xfId="0" applyFont="1" applyFill="1" applyBorder="1" applyAlignment="1">
      <alignment horizontal="left" vertical="top" wrapText="1" indent="2"/>
    </xf>
    <xf numFmtId="0" fontId="2" fillId="3" borderId="2" xfId="0" applyFont="1" applyFill="1" applyBorder="1" applyAlignment="1">
      <alignment horizontal="left" vertical="top" wrapText="1" indent="4"/>
    </xf>
    <xf numFmtId="0" fontId="2" fillId="3" borderId="3" xfId="0" applyFont="1" applyFill="1" applyBorder="1" applyAlignment="1">
      <alignment horizontal="left" vertical="top" wrapText="1" indent="4"/>
    </xf>
    <xf numFmtId="0" fontId="2" fillId="3" borderId="4" xfId="0" applyFont="1" applyFill="1" applyBorder="1" applyAlignment="1">
      <alignment horizontal="left" vertical="top" wrapText="1" indent="4"/>
    </xf>
    <xf numFmtId="0" fontId="12" fillId="5" borderId="0"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3" xfId="0" applyFont="1" applyBorder="1" applyAlignment="1">
      <alignment horizontal="center"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0" fillId="3" borderId="2" xfId="0" applyFont="1" applyFill="1" applyBorder="1" applyAlignment="1">
      <alignment horizontal="left" vertical="top"/>
    </xf>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0" fillId="0" borderId="3" xfId="0" applyBorder="1" applyAlignment="1">
      <alignment horizontal="center"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6" xfId="0" applyBorder="1" applyAlignment="1">
      <alignment horizontal="left" vertical="center" wrapText="1"/>
    </xf>
    <xf numFmtId="0" fontId="0" fillId="0" borderId="1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102"/>
  <sheetViews>
    <sheetView topLeftCell="E1" zoomScaleNormal="100" zoomScalePageLayoutView="62" workbookViewId="0">
      <selection activeCell="H4" sqref="H4:L4"/>
    </sheetView>
  </sheetViews>
  <sheetFormatPr defaultRowHeight="15" x14ac:dyDescent="0.25"/>
  <cols>
    <col min="1" max="1" width="11.7109375" customWidth="1"/>
    <col min="2" max="2" width="19.28515625" customWidth="1"/>
    <col min="3" max="3" width="15.42578125" customWidth="1"/>
    <col min="4" max="4" width="15.140625" customWidth="1"/>
    <col min="5" max="5" width="15.85546875" customWidth="1"/>
    <col min="6" max="6" width="19.5703125" customWidth="1"/>
    <col min="7" max="7" width="15.140625" customWidth="1"/>
    <col min="8" max="8" width="14.42578125" customWidth="1"/>
    <col min="9" max="9" width="12" customWidth="1"/>
    <col min="10" max="10" width="21.5703125" customWidth="1"/>
    <col min="11" max="11" width="9.7109375" customWidth="1"/>
  </cols>
  <sheetData>
    <row r="1" spans="1:12" x14ac:dyDescent="0.25">
      <c r="H1" s="134" t="s">
        <v>144</v>
      </c>
      <c r="I1" s="134"/>
      <c r="J1" s="134"/>
      <c r="K1" s="134"/>
      <c r="L1" s="134"/>
    </row>
    <row r="2" spans="1:12" x14ac:dyDescent="0.25">
      <c r="H2" s="134" t="s">
        <v>148</v>
      </c>
      <c r="I2" s="134"/>
      <c r="J2" s="134"/>
      <c r="K2" s="134"/>
      <c r="L2" s="134"/>
    </row>
    <row r="3" spans="1:12" x14ac:dyDescent="0.25">
      <c r="H3" s="134" t="s">
        <v>149</v>
      </c>
      <c r="I3" s="134"/>
      <c r="J3" s="134"/>
      <c r="K3" s="134"/>
      <c r="L3" s="134"/>
    </row>
    <row r="4" spans="1:12" x14ac:dyDescent="0.25">
      <c r="H4" s="134" t="s">
        <v>157</v>
      </c>
      <c r="I4" s="134"/>
      <c r="J4" s="134"/>
      <c r="K4" s="134"/>
      <c r="L4" s="134"/>
    </row>
    <row r="5" spans="1:12" x14ac:dyDescent="0.25">
      <c r="H5" s="44"/>
      <c r="I5" s="44"/>
      <c r="J5" s="44"/>
      <c r="K5" s="44"/>
      <c r="L5" s="44"/>
    </row>
    <row r="6" spans="1:12" x14ac:dyDescent="0.25">
      <c r="H6" s="44"/>
      <c r="I6" s="44"/>
      <c r="J6" s="44"/>
      <c r="K6" s="44"/>
      <c r="L6" s="44"/>
    </row>
    <row r="7" spans="1:12" ht="12" customHeight="1" x14ac:dyDescent="0.25">
      <c r="A7" s="70" t="s">
        <v>145</v>
      </c>
      <c r="B7" s="70"/>
      <c r="C7" s="70"/>
      <c r="D7" s="70"/>
      <c r="E7" s="70"/>
      <c r="F7" s="70"/>
      <c r="G7" s="70"/>
      <c r="H7" s="70"/>
      <c r="I7" s="70"/>
      <c r="J7" s="70"/>
      <c r="K7" s="70"/>
      <c r="L7" s="70"/>
    </row>
    <row r="8" spans="1:12" ht="12.75" customHeight="1" x14ac:dyDescent="0.25">
      <c r="A8" s="70" t="s">
        <v>17</v>
      </c>
      <c r="B8" s="70"/>
      <c r="C8" s="70"/>
      <c r="D8" s="70"/>
      <c r="E8" s="70"/>
      <c r="F8" s="70"/>
      <c r="G8" s="70"/>
      <c r="H8" s="70"/>
      <c r="I8" s="70"/>
      <c r="J8" s="70"/>
      <c r="K8" s="70"/>
      <c r="L8" s="70"/>
    </row>
    <row r="9" spans="1:12" ht="12.75" customHeight="1" x14ac:dyDescent="0.25">
      <c r="A9" s="71" t="s">
        <v>146</v>
      </c>
      <c r="B9" s="71"/>
      <c r="C9" s="71"/>
      <c r="D9" s="71"/>
      <c r="E9" s="71"/>
      <c r="F9" s="71"/>
      <c r="G9" s="71"/>
      <c r="H9" s="71"/>
      <c r="I9" s="71"/>
      <c r="J9" s="71"/>
      <c r="K9" s="71"/>
      <c r="L9" s="71"/>
    </row>
    <row r="10" spans="1:12" ht="12.75" customHeight="1" x14ac:dyDescent="0.25">
      <c r="A10" s="72" t="s">
        <v>150</v>
      </c>
      <c r="B10" s="72"/>
      <c r="C10" s="72"/>
      <c r="D10" s="72"/>
      <c r="E10" s="72"/>
      <c r="F10" s="72"/>
      <c r="G10" s="72"/>
      <c r="H10" s="72"/>
      <c r="I10" s="72"/>
      <c r="J10" s="72"/>
      <c r="K10" s="72"/>
      <c r="L10" s="72"/>
    </row>
    <row r="11" spans="1:12" x14ac:dyDescent="0.25">
      <c r="A11" s="73" t="s">
        <v>18</v>
      </c>
      <c r="B11" s="73"/>
      <c r="C11" s="73"/>
      <c r="D11" s="73"/>
      <c r="E11" s="73"/>
      <c r="F11" s="73"/>
      <c r="G11" s="73"/>
      <c r="H11" s="73"/>
      <c r="I11" s="73"/>
      <c r="J11" s="73"/>
      <c r="K11" s="73"/>
      <c r="L11" s="73"/>
    </row>
    <row r="12" spans="1:12" x14ac:dyDescent="0.25">
      <c r="A12" s="73" t="s">
        <v>147</v>
      </c>
      <c r="B12" s="73"/>
      <c r="C12" s="73"/>
      <c r="D12" s="73"/>
      <c r="E12" s="73"/>
      <c r="F12" s="73"/>
      <c r="G12" s="73"/>
      <c r="H12" s="73"/>
      <c r="I12" s="73"/>
      <c r="J12" s="73"/>
      <c r="K12" s="73"/>
      <c r="L12" s="73"/>
    </row>
    <row r="13" spans="1:12" ht="11.25" customHeight="1" x14ac:dyDescent="0.25">
      <c r="A13" s="74"/>
      <c r="B13" s="74"/>
      <c r="C13" s="74"/>
      <c r="D13" s="74"/>
      <c r="E13" s="74"/>
      <c r="F13" s="74"/>
      <c r="G13" s="74"/>
      <c r="H13" s="74"/>
      <c r="I13" s="74"/>
      <c r="J13" s="74"/>
      <c r="K13" s="74"/>
      <c r="L13" s="74"/>
    </row>
    <row r="14" spans="1:12" ht="14.25" customHeight="1" x14ac:dyDescent="0.25">
      <c r="A14" s="81" t="s">
        <v>70</v>
      </c>
      <c r="B14" s="81"/>
      <c r="C14" s="81"/>
      <c r="D14" s="81"/>
      <c r="E14" s="81"/>
      <c r="F14" s="81"/>
      <c r="G14" s="81"/>
      <c r="H14" s="81"/>
      <c r="I14" s="81"/>
      <c r="J14" s="81"/>
      <c r="K14" s="81"/>
      <c r="L14" s="81"/>
    </row>
    <row r="15" spans="1:12" x14ac:dyDescent="0.25">
      <c r="A15" s="84" t="s">
        <v>98</v>
      </c>
      <c r="B15" s="84"/>
      <c r="C15" s="84"/>
      <c r="D15" s="84"/>
      <c r="E15" s="84"/>
      <c r="F15" s="84"/>
      <c r="G15" s="84"/>
      <c r="H15" s="84"/>
      <c r="I15" s="84"/>
      <c r="J15" s="84"/>
      <c r="K15" s="84"/>
      <c r="L15" s="84"/>
    </row>
    <row r="16" spans="1:12" x14ac:dyDescent="0.25">
      <c r="A16" s="84" t="s">
        <v>99</v>
      </c>
      <c r="B16" s="84"/>
      <c r="C16" s="84"/>
      <c r="D16" s="84"/>
      <c r="E16" s="84"/>
      <c r="F16" s="84"/>
      <c r="G16" s="84"/>
      <c r="H16" s="84"/>
      <c r="I16" s="84"/>
      <c r="J16" s="84"/>
      <c r="K16" s="84"/>
      <c r="L16" s="84"/>
    </row>
    <row r="17" spans="1:12" x14ac:dyDescent="0.25">
      <c r="A17" s="84" t="s">
        <v>100</v>
      </c>
      <c r="B17" s="84"/>
      <c r="C17" s="84"/>
      <c r="D17" s="84"/>
      <c r="E17" s="84"/>
      <c r="F17" s="84"/>
      <c r="G17" s="84"/>
      <c r="H17" s="84"/>
      <c r="I17" s="84"/>
      <c r="J17" s="84"/>
      <c r="K17" s="84"/>
      <c r="L17" s="84"/>
    </row>
    <row r="18" spans="1:12" x14ac:dyDescent="0.25">
      <c r="A18" s="84" t="s">
        <v>101</v>
      </c>
      <c r="B18" s="84"/>
      <c r="C18" s="84"/>
      <c r="D18" s="84"/>
      <c r="E18" s="84"/>
      <c r="F18" s="84"/>
      <c r="G18" s="84"/>
      <c r="H18" s="84"/>
      <c r="I18" s="84"/>
      <c r="J18" s="84"/>
      <c r="K18" s="84"/>
      <c r="L18" s="84"/>
    </row>
    <row r="19" spans="1:12" x14ac:dyDescent="0.25">
      <c r="A19" s="84" t="s">
        <v>102</v>
      </c>
      <c r="B19" s="84"/>
      <c r="C19" s="84"/>
      <c r="D19" s="84"/>
      <c r="E19" s="84"/>
      <c r="F19" s="84"/>
      <c r="G19" s="84"/>
      <c r="H19" s="84"/>
      <c r="I19" s="84"/>
      <c r="J19" s="84"/>
      <c r="K19" s="84"/>
      <c r="L19" s="84"/>
    </row>
    <row r="20" spans="1:12" ht="12" customHeight="1" x14ac:dyDescent="0.25">
      <c r="A20" s="86"/>
      <c r="B20" s="86"/>
      <c r="C20" s="86"/>
      <c r="D20" s="86"/>
      <c r="E20" s="86"/>
      <c r="F20" s="86"/>
      <c r="G20" s="86"/>
      <c r="H20" s="86"/>
      <c r="I20" s="86"/>
      <c r="J20" s="86"/>
      <c r="K20" s="86"/>
      <c r="L20" s="86"/>
    </row>
    <row r="21" spans="1:12" x14ac:dyDescent="0.25">
      <c r="A21" s="85" t="s">
        <v>69</v>
      </c>
      <c r="B21" s="85"/>
      <c r="C21" s="85"/>
      <c r="D21" s="85"/>
      <c r="E21" s="85"/>
      <c r="F21" s="85"/>
      <c r="G21" s="85"/>
      <c r="H21" s="85"/>
      <c r="I21" s="85"/>
      <c r="J21" s="85"/>
      <c r="K21" s="85"/>
      <c r="L21" s="85"/>
    </row>
    <row r="22" spans="1:12" ht="14.25" customHeight="1" x14ac:dyDescent="0.25">
      <c r="A22" s="87" t="s">
        <v>103</v>
      </c>
      <c r="B22" s="88"/>
      <c r="C22" s="88"/>
      <c r="D22" s="89"/>
      <c r="E22" s="126" t="s">
        <v>104</v>
      </c>
      <c r="F22" s="127"/>
      <c r="G22" s="127"/>
      <c r="H22" s="127"/>
      <c r="I22" s="127"/>
      <c r="J22" s="128"/>
      <c r="K22" s="82" t="s">
        <v>86</v>
      </c>
      <c r="L22" s="98" t="s">
        <v>2</v>
      </c>
    </row>
    <row r="23" spans="1:12" s="1" customFormat="1" ht="13.5" customHeight="1" x14ac:dyDescent="0.25">
      <c r="A23" s="90"/>
      <c r="B23" s="91"/>
      <c r="C23" s="91"/>
      <c r="D23" s="92"/>
      <c r="E23" s="122" t="s">
        <v>3</v>
      </c>
      <c r="F23" s="123"/>
      <c r="G23" s="124"/>
      <c r="H23" s="82" t="s">
        <v>4</v>
      </c>
      <c r="I23" s="82" t="s">
        <v>5</v>
      </c>
      <c r="J23" s="93" t="s">
        <v>2</v>
      </c>
      <c r="K23" s="121"/>
      <c r="L23" s="125"/>
    </row>
    <row r="24" spans="1:12" ht="36.75" customHeight="1" x14ac:dyDescent="0.25">
      <c r="A24" s="13" t="s">
        <v>105</v>
      </c>
      <c r="B24" s="9" t="s">
        <v>0</v>
      </c>
      <c r="C24" s="9" t="s">
        <v>1</v>
      </c>
      <c r="D24" s="31" t="s">
        <v>2</v>
      </c>
      <c r="E24" s="8" t="s">
        <v>87</v>
      </c>
      <c r="F24" s="8" t="s">
        <v>88</v>
      </c>
      <c r="G24" s="26" t="s">
        <v>2</v>
      </c>
      <c r="H24" s="83"/>
      <c r="I24" s="83"/>
      <c r="J24" s="94"/>
      <c r="K24" s="83"/>
      <c r="L24" s="99"/>
    </row>
    <row r="25" spans="1:12" ht="13.5" customHeight="1" x14ac:dyDescent="0.25">
      <c r="A25" s="12" t="s">
        <v>77</v>
      </c>
      <c r="B25" s="11"/>
      <c r="C25" s="11"/>
      <c r="D25" s="11">
        <f>SUM(B25:C25)</f>
        <v>0</v>
      </c>
      <c r="E25" s="11"/>
      <c r="F25" s="11"/>
      <c r="G25" s="11">
        <f>SUM(E25:F25)</f>
        <v>0</v>
      </c>
      <c r="H25" s="11"/>
      <c r="I25" s="11"/>
      <c r="J25" s="11">
        <f>SUM(G25:I25)</f>
        <v>0</v>
      </c>
      <c r="K25" s="11">
        <f>SUM(B25+J25)</f>
        <v>0</v>
      </c>
      <c r="L25" s="11">
        <f>D25+J25</f>
        <v>0</v>
      </c>
    </row>
    <row r="26" spans="1:12" x14ac:dyDescent="0.25">
      <c r="A26" s="12" t="s">
        <v>76</v>
      </c>
      <c r="B26" s="11"/>
      <c r="C26" s="11"/>
      <c r="D26" s="11">
        <f>SUM(B26:C26)</f>
        <v>0</v>
      </c>
      <c r="E26" s="11"/>
      <c r="F26" s="11"/>
      <c r="G26" s="11">
        <f>SUM(E26:F26)</f>
        <v>0</v>
      </c>
      <c r="H26" s="11"/>
      <c r="I26" s="11"/>
      <c r="J26" s="11">
        <f>SUM(G26:I26)</f>
        <v>0</v>
      </c>
      <c r="K26" s="11">
        <f>SUM(B26+J26)</f>
        <v>0</v>
      </c>
      <c r="L26" s="11">
        <f>D26+J26</f>
        <v>0</v>
      </c>
    </row>
    <row r="27" spans="1:12" s="1" customFormat="1" ht="12" customHeight="1" x14ac:dyDescent="0.2">
      <c r="A27" s="129"/>
      <c r="B27" s="129"/>
      <c r="C27" s="129"/>
      <c r="D27" s="129"/>
      <c r="E27" s="129"/>
      <c r="F27" s="129"/>
      <c r="G27" s="129"/>
      <c r="H27" s="129"/>
      <c r="I27" s="129"/>
      <c r="J27" s="129"/>
      <c r="K27" s="129"/>
      <c r="L27" s="129"/>
    </row>
    <row r="28" spans="1:12" s="1" customFormat="1" x14ac:dyDescent="0.25">
      <c r="A28" s="75" t="s">
        <v>71</v>
      </c>
      <c r="B28" s="76"/>
      <c r="C28" s="76"/>
      <c r="D28" s="76"/>
      <c r="E28" s="76"/>
      <c r="F28" s="76"/>
      <c r="G28" s="77"/>
      <c r="H28" s="130"/>
      <c r="I28" s="130"/>
      <c r="J28" s="130"/>
      <c r="K28" s="130"/>
      <c r="L28" s="130"/>
    </row>
    <row r="29" spans="1:12" ht="18" customHeight="1" x14ac:dyDescent="0.25">
      <c r="A29" s="98" t="s">
        <v>105</v>
      </c>
      <c r="B29" s="140" t="s">
        <v>106</v>
      </c>
      <c r="C29" s="141"/>
      <c r="D29" s="142"/>
      <c r="E29" s="136" t="s">
        <v>108</v>
      </c>
      <c r="F29" s="136" t="s">
        <v>107</v>
      </c>
      <c r="G29" s="138" t="s">
        <v>2</v>
      </c>
      <c r="H29" s="130"/>
      <c r="I29" s="130"/>
      <c r="J29" s="130"/>
      <c r="K29" s="130"/>
      <c r="L29" s="130"/>
    </row>
    <row r="30" spans="1:12" ht="42" customHeight="1" x14ac:dyDescent="0.25">
      <c r="A30" s="99"/>
      <c r="B30" s="18" t="s">
        <v>6</v>
      </c>
      <c r="C30" s="18" t="s">
        <v>7</v>
      </c>
      <c r="D30" s="19" t="s">
        <v>89</v>
      </c>
      <c r="E30" s="137"/>
      <c r="F30" s="137"/>
      <c r="G30" s="139"/>
      <c r="H30" s="130"/>
      <c r="I30" s="130"/>
      <c r="J30" s="130"/>
      <c r="K30" s="130"/>
      <c r="L30" s="130"/>
    </row>
    <row r="31" spans="1:12" ht="13.5" customHeight="1" x14ac:dyDescent="0.25">
      <c r="A31" s="12" t="s">
        <v>75</v>
      </c>
      <c r="B31" s="15"/>
      <c r="C31" s="15"/>
      <c r="D31" s="15">
        <f>SUM(B31:C31)</f>
        <v>0</v>
      </c>
      <c r="E31" s="15"/>
      <c r="F31" s="15"/>
      <c r="G31" s="15">
        <f xml:space="preserve"> SUM(D31:F31)</f>
        <v>0</v>
      </c>
      <c r="H31" s="130"/>
      <c r="I31" s="130"/>
      <c r="J31" s="130"/>
      <c r="K31" s="130"/>
      <c r="L31" s="130"/>
    </row>
    <row r="32" spans="1:12" ht="14.25" customHeight="1" x14ac:dyDescent="0.25">
      <c r="A32" s="12" t="s">
        <v>76</v>
      </c>
      <c r="B32" s="15"/>
      <c r="C32" s="15"/>
      <c r="D32" s="15">
        <f>SUM(B32:C32)</f>
        <v>0</v>
      </c>
      <c r="E32" s="15"/>
      <c r="F32" s="15"/>
      <c r="G32" s="15">
        <f xml:space="preserve"> SUM(D32:F32)</f>
        <v>0</v>
      </c>
      <c r="H32" s="130"/>
      <c r="I32" s="130"/>
      <c r="J32" s="130"/>
      <c r="K32" s="130"/>
      <c r="L32" s="130"/>
    </row>
    <row r="33" spans="1:14" ht="11.25" customHeight="1" x14ac:dyDescent="0.25">
      <c r="A33" s="101"/>
      <c r="B33" s="101"/>
      <c r="C33" s="101"/>
      <c r="D33" s="101"/>
      <c r="E33" s="101"/>
      <c r="F33" s="101"/>
      <c r="G33" s="131"/>
      <c r="H33" s="130"/>
      <c r="I33" s="130"/>
      <c r="J33" s="130"/>
      <c r="K33" s="130"/>
      <c r="L33" s="130"/>
    </row>
    <row r="34" spans="1:14" ht="14.25" customHeight="1" x14ac:dyDescent="0.25">
      <c r="A34" s="78" t="s">
        <v>72</v>
      </c>
      <c r="B34" s="79"/>
      <c r="C34" s="79"/>
      <c r="D34" s="79"/>
      <c r="E34" s="79"/>
      <c r="F34" s="80"/>
      <c r="G34" s="132"/>
      <c r="H34" s="130"/>
      <c r="I34" s="130"/>
      <c r="J34" s="130"/>
      <c r="K34" s="130"/>
      <c r="L34" s="130"/>
    </row>
    <row r="35" spans="1:14" ht="51.75" customHeight="1" x14ac:dyDescent="0.25">
      <c r="A35" s="23" t="s">
        <v>105</v>
      </c>
      <c r="B35" s="22" t="s">
        <v>9</v>
      </c>
      <c r="C35" s="7" t="s">
        <v>111</v>
      </c>
      <c r="D35" s="7" t="s">
        <v>109</v>
      </c>
      <c r="E35" s="7" t="s">
        <v>110</v>
      </c>
      <c r="F35" s="23" t="s">
        <v>2</v>
      </c>
      <c r="G35" s="132"/>
      <c r="H35" s="130"/>
      <c r="I35" s="130"/>
      <c r="J35" s="130"/>
      <c r="K35" s="130"/>
      <c r="L35" s="130"/>
    </row>
    <row r="36" spans="1:14" ht="15" customHeight="1" x14ac:dyDescent="0.25">
      <c r="A36" s="24" t="s">
        <v>12</v>
      </c>
      <c r="B36" s="20"/>
      <c r="C36" s="21"/>
      <c r="D36" s="21">
        <f>SUM(B36:C36)</f>
        <v>0</v>
      </c>
      <c r="E36" s="21"/>
      <c r="F36" s="21">
        <f>D36+E36</f>
        <v>0</v>
      </c>
      <c r="G36" s="132"/>
      <c r="H36" s="130"/>
      <c r="I36" s="130"/>
      <c r="J36" s="130"/>
      <c r="K36" s="130"/>
      <c r="L36" s="130"/>
      <c r="N36" s="2"/>
    </row>
    <row r="37" spans="1:14" ht="25.5" customHeight="1" x14ac:dyDescent="0.25">
      <c r="A37" s="24" t="s">
        <v>8</v>
      </c>
      <c r="B37" s="20"/>
      <c r="C37" s="21"/>
      <c r="D37" s="21">
        <f>SUM(B37:C37)</f>
        <v>0</v>
      </c>
      <c r="E37" s="21"/>
      <c r="F37" s="21">
        <f>D37+E37</f>
        <v>0</v>
      </c>
      <c r="G37" s="132"/>
      <c r="H37" s="130"/>
      <c r="I37" s="130"/>
      <c r="J37" s="130"/>
      <c r="K37" s="130"/>
      <c r="L37" s="130"/>
      <c r="N37" s="2"/>
    </row>
    <row r="38" spans="1:14" ht="12" customHeight="1" x14ac:dyDescent="0.25">
      <c r="A38" s="102"/>
      <c r="B38" s="102"/>
      <c r="C38" s="102"/>
      <c r="D38" s="102"/>
      <c r="E38" s="102"/>
      <c r="F38" s="102"/>
      <c r="G38" s="133"/>
      <c r="H38" s="130"/>
      <c r="I38" s="130"/>
      <c r="J38" s="130"/>
      <c r="K38" s="130"/>
      <c r="L38" s="130"/>
      <c r="M38" s="2"/>
    </row>
    <row r="39" spans="1:14" x14ac:dyDescent="0.25">
      <c r="A39" s="85" t="s">
        <v>73</v>
      </c>
      <c r="B39" s="85"/>
      <c r="C39" s="85"/>
      <c r="D39" s="85"/>
      <c r="E39" s="85"/>
      <c r="F39" s="85"/>
      <c r="G39" s="85"/>
      <c r="H39" s="85"/>
      <c r="I39" s="85"/>
      <c r="J39" s="85"/>
      <c r="K39" s="103"/>
      <c r="L39" s="103"/>
    </row>
    <row r="40" spans="1:14" ht="65.25" customHeight="1" x14ac:dyDescent="0.25">
      <c r="A40" s="13" t="s">
        <v>105</v>
      </c>
      <c r="B40" s="19" t="s">
        <v>10</v>
      </c>
      <c r="C40" s="19" t="s">
        <v>11</v>
      </c>
      <c r="D40" s="19" t="s">
        <v>16</v>
      </c>
      <c r="E40" s="19" t="s">
        <v>112</v>
      </c>
      <c r="F40" s="19" t="s">
        <v>13</v>
      </c>
      <c r="G40" s="19" t="s">
        <v>14</v>
      </c>
      <c r="H40" s="19" t="s">
        <v>15</v>
      </c>
      <c r="I40" s="19" t="s">
        <v>90</v>
      </c>
      <c r="J40" s="19" t="s">
        <v>143</v>
      </c>
      <c r="K40" s="103"/>
      <c r="L40" s="103"/>
    </row>
    <row r="41" spans="1:14" ht="12.75" customHeight="1" x14ac:dyDescent="0.25">
      <c r="A41" s="12" t="s">
        <v>75</v>
      </c>
      <c r="B41" s="15" t="e">
        <f>B31/G31*100</f>
        <v>#DIV/0!</v>
      </c>
      <c r="C41" s="15" t="e">
        <f>E31/G31*100</f>
        <v>#DIV/0!</v>
      </c>
      <c r="D41" s="15" t="e">
        <f>F31/G31*100</f>
        <v>#DIV/0!</v>
      </c>
      <c r="E41" s="15" t="e">
        <f>J25/K25*100</f>
        <v>#DIV/0!</v>
      </c>
      <c r="F41" s="15" t="e">
        <f>H25/J25*100</f>
        <v>#DIV/0!</v>
      </c>
      <c r="G41" s="15" t="e">
        <f>G25/J25*100</f>
        <v>#DIV/0!</v>
      </c>
      <c r="H41" s="15" t="e">
        <f>I25/J25*100</f>
        <v>#DIV/0!</v>
      </c>
      <c r="I41" s="15" t="e">
        <f>J25/F36*1000</f>
        <v>#DIV/0!</v>
      </c>
      <c r="J41" s="15" t="e">
        <f>J25/D36*1000</f>
        <v>#DIV/0!</v>
      </c>
      <c r="K41" s="103"/>
      <c r="L41" s="103"/>
    </row>
    <row r="42" spans="1:14" ht="13.5" customHeight="1" x14ac:dyDescent="0.25">
      <c r="A42" s="12" t="s">
        <v>76</v>
      </c>
      <c r="B42" s="15" t="e">
        <f>B32/G32*100</f>
        <v>#DIV/0!</v>
      </c>
      <c r="C42" s="15" t="e">
        <f>E32/G32*100</f>
        <v>#DIV/0!</v>
      </c>
      <c r="D42" s="15" t="e">
        <f>F32/G32*100</f>
        <v>#DIV/0!</v>
      </c>
      <c r="E42" s="15" t="e">
        <f>J26/K26*100</f>
        <v>#DIV/0!</v>
      </c>
      <c r="F42" s="15" t="e">
        <f>H26/J26*100</f>
        <v>#DIV/0!</v>
      </c>
      <c r="G42" s="15" t="e">
        <f>G26/J26*100</f>
        <v>#DIV/0!</v>
      </c>
      <c r="H42" s="15" t="e">
        <f>I26/J26*100</f>
        <v>#DIV/0!</v>
      </c>
      <c r="I42" s="15" t="e">
        <f>J26/F36*1000</f>
        <v>#DIV/0!</v>
      </c>
      <c r="J42" s="15" t="e">
        <f>J26/D36*1000</f>
        <v>#DIV/0!</v>
      </c>
      <c r="K42" s="103"/>
      <c r="L42" s="103"/>
    </row>
    <row r="43" spans="1:14" ht="12" customHeight="1" x14ac:dyDescent="0.25">
      <c r="A43" s="100"/>
      <c r="B43" s="100"/>
      <c r="C43" s="100"/>
      <c r="D43" s="100"/>
      <c r="E43" s="100"/>
      <c r="F43" s="100"/>
      <c r="G43" s="100"/>
      <c r="H43" s="100"/>
      <c r="I43" s="100"/>
      <c r="J43" s="100"/>
      <c r="K43" s="103"/>
      <c r="L43" s="103"/>
    </row>
    <row r="44" spans="1:14" ht="16.5" customHeight="1" x14ac:dyDescent="0.25">
      <c r="A44" s="61" t="s">
        <v>74</v>
      </c>
      <c r="B44" s="62"/>
      <c r="C44" s="62"/>
      <c r="D44" s="62"/>
      <c r="E44" s="62"/>
      <c r="F44" s="63"/>
      <c r="G44" s="95"/>
      <c r="H44" s="95"/>
      <c r="I44" s="95"/>
      <c r="J44" s="95"/>
      <c r="K44" s="95"/>
      <c r="L44" s="95"/>
    </row>
    <row r="45" spans="1:14" ht="14.25" customHeight="1" x14ac:dyDescent="0.25">
      <c r="A45" s="118" t="s">
        <v>113</v>
      </c>
      <c r="B45" s="119"/>
      <c r="C45" s="119"/>
      <c r="D45" s="120"/>
      <c r="E45" s="13" t="s">
        <v>75</v>
      </c>
      <c r="F45" s="13" t="s">
        <v>76</v>
      </c>
      <c r="G45" s="95"/>
      <c r="H45" s="95"/>
      <c r="I45" s="95"/>
      <c r="J45" s="95"/>
      <c r="K45" s="95"/>
      <c r="L45" s="95"/>
    </row>
    <row r="46" spans="1:14" ht="13.5" customHeight="1" x14ac:dyDescent="0.25">
      <c r="A46" s="52" t="s">
        <v>47</v>
      </c>
      <c r="B46" s="53"/>
      <c r="C46" s="53"/>
      <c r="D46" s="54"/>
      <c r="E46" s="11"/>
      <c r="F46" s="11"/>
      <c r="G46" s="95"/>
      <c r="H46" s="95"/>
      <c r="I46" s="95"/>
      <c r="J46" s="95"/>
      <c r="K46" s="95"/>
      <c r="L46" s="95"/>
    </row>
    <row r="47" spans="1:14" ht="13.5" customHeight="1" x14ac:dyDescent="0.25">
      <c r="A47" s="58" t="s">
        <v>48</v>
      </c>
      <c r="B47" s="59"/>
      <c r="C47" s="59"/>
      <c r="D47" s="60"/>
      <c r="E47" s="11"/>
      <c r="F47" s="11"/>
      <c r="G47" s="95"/>
      <c r="H47" s="95"/>
      <c r="I47" s="95"/>
      <c r="J47" s="95"/>
      <c r="K47" s="95"/>
      <c r="L47" s="95"/>
    </row>
    <row r="48" spans="1:14" ht="16.5" customHeight="1" x14ac:dyDescent="0.25">
      <c r="A48" s="58" t="s">
        <v>49</v>
      </c>
      <c r="B48" s="59"/>
      <c r="C48" s="59"/>
      <c r="D48" s="60"/>
      <c r="E48" s="11"/>
      <c r="F48" s="11"/>
      <c r="G48" s="95"/>
      <c r="H48" s="95"/>
      <c r="I48" s="95"/>
      <c r="J48" s="95"/>
      <c r="K48" s="95"/>
      <c r="L48" s="95"/>
    </row>
    <row r="49" spans="1:12" ht="14.25" customHeight="1" x14ac:dyDescent="0.25">
      <c r="A49" s="58" t="s">
        <v>50</v>
      </c>
      <c r="B49" s="59"/>
      <c r="C49" s="59"/>
      <c r="D49" s="60"/>
      <c r="E49" s="11"/>
      <c r="F49" s="11"/>
      <c r="G49" s="95"/>
      <c r="H49" s="95"/>
      <c r="I49" s="95"/>
      <c r="J49" s="95"/>
      <c r="K49" s="95"/>
      <c r="L49" s="95"/>
    </row>
    <row r="50" spans="1:12" ht="27.75" customHeight="1" x14ac:dyDescent="0.25">
      <c r="A50" s="58" t="s">
        <v>51</v>
      </c>
      <c r="B50" s="59"/>
      <c r="C50" s="59"/>
      <c r="D50" s="60"/>
      <c r="E50" s="11"/>
      <c r="F50" s="11"/>
      <c r="G50" s="95"/>
      <c r="H50" s="95"/>
      <c r="I50" s="95"/>
      <c r="J50" s="95"/>
      <c r="K50" s="95"/>
      <c r="L50" s="95"/>
    </row>
    <row r="51" spans="1:12" ht="26.25" customHeight="1" x14ac:dyDescent="0.25">
      <c r="A51" s="58" t="s">
        <v>52</v>
      </c>
      <c r="B51" s="59"/>
      <c r="C51" s="59"/>
      <c r="D51" s="60"/>
      <c r="E51" s="11"/>
      <c r="F51" s="11"/>
      <c r="G51" s="95"/>
      <c r="H51" s="95"/>
      <c r="I51" s="95"/>
      <c r="J51" s="95"/>
      <c r="K51" s="95"/>
      <c r="L51" s="95"/>
    </row>
    <row r="52" spans="1:12" ht="14.25" customHeight="1" x14ac:dyDescent="0.25">
      <c r="A52" s="58" t="s">
        <v>53</v>
      </c>
      <c r="B52" s="59"/>
      <c r="C52" s="59"/>
      <c r="D52" s="60"/>
      <c r="E52" s="11"/>
      <c r="F52" s="11"/>
      <c r="G52" s="95"/>
      <c r="H52" s="95"/>
      <c r="I52" s="95"/>
      <c r="J52" s="95"/>
      <c r="K52" s="95"/>
      <c r="L52" s="95"/>
    </row>
    <row r="53" spans="1:12" ht="15.75" customHeight="1" x14ac:dyDescent="0.25">
      <c r="A53" s="58" t="s">
        <v>54</v>
      </c>
      <c r="B53" s="59"/>
      <c r="C53" s="59"/>
      <c r="D53" s="60"/>
      <c r="E53" s="11"/>
      <c r="F53" s="11"/>
      <c r="G53" s="95"/>
      <c r="H53" s="95"/>
      <c r="I53" s="95"/>
      <c r="J53" s="95"/>
      <c r="K53" s="95"/>
      <c r="L53" s="95"/>
    </row>
    <row r="54" spans="1:12" ht="12.75" customHeight="1" x14ac:dyDescent="0.25">
      <c r="A54" s="64"/>
      <c r="B54" s="64"/>
      <c r="C54" s="64"/>
      <c r="D54" s="64"/>
      <c r="E54" s="64"/>
      <c r="F54" s="64"/>
      <c r="G54" s="95"/>
      <c r="H54" s="95"/>
      <c r="I54" s="95"/>
      <c r="J54" s="95"/>
      <c r="K54" s="95"/>
      <c r="L54" s="95"/>
    </row>
    <row r="55" spans="1:12" ht="15.75" customHeight="1" x14ac:dyDescent="0.25">
      <c r="A55" s="118" t="s">
        <v>114</v>
      </c>
      <c r="B55" s="119"/>
      <c r="C55" s="119"/>
      <c r="D55" s="120"/>
      <c r="E55" s="13" t="s">
        <v>75</v>
      </c>
      <c r="F55" s="13" t="s">
        <v>76</v>
      </c>
      <c r="G55" s="95"/>
      <c r="H55" s="95"/>
      <c r="I55" s="95"/>
      <c r="J55" s="95"/>
      <c r="K55" s="95"/>
      <c r="L55" s="95"/>
    </row>
    <row r="56" spans="1:12" ht="13.5" customHeight="1" x14ac:dyDescent="0.25">
      <c r="A56" s="115" t="s">
        <v>80</v>
      </c>
      <c r="B56" s="116"/>
      <c r="C56" s="116"/>
      <c r="D56" s="117"/>
      <c r="E56" s="11"/>
      <c r="F56" s="11"/>
      <c r="G56" s="95"/>
      <c r="H56" s="95"/>
      <c r="I56" s="95"/>
      <c r="J56" s="95"/>
      <c r="K56" s="95"/>
      <c r="L56" s="95"/>
    </row>
    <row r="57" spans="1:12" x14ac:dyDescent="0.25">
      <c r="A57" s="115" t="s">
        <v>81</v>
      </c>
      <c r="B57" s="116"/>
      <c r="C57" s="116"/>
      <c r="D57" s="117"/>
      <c r="E57" s="11"/>
      <c r="F57" s="11"/>
      <c r="G57" s="95"/>
      <c r="H57" s="95"/>
      <c r="I57" s="95"/>
      <c r="J57" s="95"/>
      <c r="K57" s="95"/>
      <c r="L57" s="95"/>
    </row>
    <row r="58" spans="1:12" ht="15" customHeight="1" x14ac:dyDescent="0.25">
      <c r="A58" s="115" t="s">
        <v>82</v>
      </c>
      <c r="B58" s="116"/>
      <c r="C58" s="116"/>
      <c r="D58" s="117"/>
      <c r="E58" s="11"/>
      <c r="F58" s="11"/>
      <c r="G58" s="95"/>
      <c r="H58" s="95"/>
      <c r="I58" s="95"/>
      <c r="J58" s="95"/>
      <c r="K58" s="95"/>
      <c r="L58" s="95"/>
    </row>
    <row r="59" spans="1:12" s="6" customFormat="1" ht="15" customHeight="1" x14ac:dyDescent="0.25">
      <c r="A59" s="115" t="s">
        <v>83</v>
      </c>
      <c r="B59" s="116"/>
      <c r="C59" s="116"/>
      <c r="D59" s="117"/>
      <c r="E59" s="11"/>
      <c r="F59" s="11"/>
      <c r="G59" s="95"/>
      <c r="H59" s="95"/>
      <c r="I59" s="95"/>
      <c r="J59" s="95"/>
      <c r="K59" s="95"/>
      <c r="L59" s="95"/>
    </row>
    <row r="60" spans="1:12" ht="15.75" customHeight="1" x14ac:dyDescent="0.25">
      <c r="A60" s="115" t="s">
        <v>84</v>
      </c>
      <c r="B60" s="116"/>
      <c r="C60" s="116"/>
      <c r="D60" s="117"/>
      <c r="E60" s="11"/>
      <c r="F60" s="11"/>
      <c r="G60" s="95"/>
      <c r="H60" s="95"/>
      <c r="I60" s="95"/>
      <c r="J60" s="95"/>
      <c r="K60" s="95"/>
      <c r="L60" s="95"/>
    </row>
    <row r="61" spans="1:12" ht="17.25" customHeight="1" x14ac:dyDescent="0.25">
      <c r="A61" s="115" t="s">
        <v>85</v>
      </c>
      <c r="B61" s="116"/>
      <c r="C61" s="116"/>
      <c r="D61" s="117"/>
      <c r="E61" s="11"/>
      <c r="F61" s="11"/>
      <c r="G61" s="95"/>
      <c r="H61" s="95"/>
      <c r="I61" s="95"/>
      <c r="J61" s="95"/>
      <c r="K61" s="95"/>
      <c r="L61" s="95"/>
    </row>
    <row r="62" spans="1:12" ht="12" customHeight="1" x14ac:dyDescent="0.25">
      <c r="A62" s="65"/>
      <c r="B62" s="65"/>
      <c r="C62" s="65"/>
      <c r="D62" s="65"/>
      <c r="E62" s="65"/>
      <c r="F62" s="65"/>
      <c r="G62" s="95"/>
      <c r="H62" s="95"/>
      <c r="I62" s="95"/>
      <c r="J62" s="95"/>
      <c r="K62" s="95"/>
      <c r="L62" s="95"/>
    </row>
    <row r="63" spans="1:12" x14ac:dyDescent="0.25">
      <c r="A63" s="135" t="s">
        <v>115</v>
      </c>
      <c r="B63" s="135"/>
      <c r="C63" s="135"/>
      <c r="D63" s="135"/>
      <c r="E63" s="29" t="s">
        <v>75</v>
      </c>
      <c r="F63" s="29" t="s">
        <v>76</v>
      </c>
      <c r="G63" s="95"/>
      <c r="H63" s="95"/>
      <c r="I63" s="95"/>
      <c r="J63" s="95"/>
      <c r="K63" s="95"/>
      <c r="L63" s="95"/>
    </row>
    <row r="64" spans="1:12" ht="14.25" customHeight="1" x14ac:dyDescent="0.25">
      <c r="A64" s="56" t="s">
        <v>156</v>
      </c>
      <c r="B64" s="56"/>
      <c r="C64" s="56"/>
      <c r="D64" s="56"/>
      <c r="E64" s="25"/>
      <c r="F64" s="25"/>
      <c r="G64" s="95"/>
      <c r="H64" s="95"/>
      <c r="I64" s="95"/>
      <c r="J64" s="95"/>
      <c r="K64" s="95"/>
      <c r="L64" s="95"/>
    </row>
    <row r="65" spans="1:12" ht="17.25" customHeight="1" x14ac:dyDescent="0.25">
      <c r="A65" s="66" t="s">
        <v>29</v>
      </c>
      <c r="B65" s="66"/>
      <c r="C65" s="66"/>
      <c r="D65" s="66"/>
      <c r="E65" s="16"/>
      <c r="F65" s="28"/>
      <c r="G65" s="95"/>
      <c r="H65" s="95"/>
      <c r="I65" s="95"/>
      <c r="J65" s="95"/>
      <c r="K65" s="95"/>
      <c r="L65" s="95"/>
    </row>
    <row r="66" spans="1:12" x14ac:dyDescent="0.25">
      <c r="A66" s="67" t="s">
        <v>68</v>
      </c>
      <c r="B66" s="68"/>
      <c r="C66" s="68"/>
      <c r="D66" s="69"/>
      <c r="E66" s="16"/>
      <c r="F66" s="28"/>
      <c r="G66" s="95"/>
      <c r="H66" s="95"/>
      <c r="I66" s="95"/>
      <c r="J66" s="95"/>
      <c r="K66" s="95"/>
      <c r="L66" s="95"/>
    </row>
    <row r="67" spans="1:12" x14ac:dyDescent="0.25">
      <c r="A67" s="55" t="s">
        <v>65</v>
      </c>
      <c r="B67" s="55"/>
      <c r="C67" s="55"/>
      <c r="D67" s="55"/>
      <c r="E67" s="28"/>
      <c r="F67" s="28"/>
      <c r="G67" s="95"/>
      <c r="H67" s="95"/>
      <c r="I67" s="95"/>
      <c r="J67" s="95"/>
      <c r="K67" s="95"/>
      <c r="L67" s="95"/>
    </row>
    <row r="68" spans="1:12" x14ac:dyDescent="0.25">
      <c r="A68" s="55" t="s">
        <v>66</v>
      </c>
      <c r="B68" s="55"/>
      <c r="C68" s="55"/>
      <c r="D68" s="55"/>
      <c r="E68" s="28"/>
      <c r="F68" s="28"/>
      <c r="G68" s="95"/>
      <c r="H68" s="95"/>
      <c r="I68" s="95"/>
      <c r="J68" s="95"/>
      <c r="K68" s="95"/>
      <c r="L68" s="95"/>
    </row>
    <row r="69" spans="1:12" x14ac:dyDescent="0.25">
      <c r="A69" s="56" t="s">
        <v>67</v>
      </c>
      <c r="B69" s="56"/>
      <c r="C69" s="56"/>
      <c r="D69" s="56"/>
      <c r="E69" s="28"/>
      <c r="F69" s="28"/>
      <c r="G69" s="95"/>
      <c r="H69" s="95"/>
      <c r="I69" s="95"/>
      <c r="J69" s="95"/>
      <c r="K69" s="95"/>
      <c r="L69" s="95"/>
    </row>
    <row r="70" spans="1:12" ht="26.25" customHeight="1" x14ac:dyDescent="0.25">
      <c r="A70" s="96" t="s">
        <v>151</v>
      </c>
      <c r="B70" s="97"/>
      <c r="C70" s="97"/>
      <c r="D70" s="97"/>
      <c r="E70" s="97"/>
      <c r="F70" s="97"/>
      <c r="G70" s="95"/>
      <c r="H70" s="95"/>
      <c r="I70" s="95"/>
      <c r="J70" s="95"/>
      <c r="K70" s="95"/>
      <c r="L70" s="95"/>
    </row>
    <row r="71" spans="1:12" ht="12.75" customHeight="1" x14ac:dyDescent="0.25">
      <c r="A71" s="65"/>
      <c r="B71" s="65"/>
      <c r="C71" s="65"/>
      <c r="D71" s="65"/>
      <c r="E71" s="65"/>
      <c r="F71" s="65"/>
      <c r="G71" s="95"/>
      <c r="H71" s="95"/>
      <c r="I71" s="95"/>
      <c r="J71" s="95"/>
      <c r="K71" s="95"/>
      <c r="L71" s="95"/>
    </row>
    <row r="72" spans="1:12" ht="15" customHeight="1" x14ac:dyDescent="0.25">
      <c r="A72" s="57" t="s">
        <v>116</v>
      </c>
      <c r="B72" s="57"/>
      <c r="C72" s="57"/>
      <c r="D72" s="57"/>
      <c r="E72" s="29" t="s">
        <v>75</v>
      </c>
      <c r="F72" s="29" t="s">
        <v>76</v>
      </c>
      <c r="G72" s="95"/>
      <c r="H72" s="95"/>
      <c r="I72" s="95"/>
      <c r="J72" s="95"/>
      <c r="K72" s="95"/>
      <c r="L72" s="95"/>
    </row>
    <row r="73" spans="1:12" ht="13.5" customHeight="1" x14ac:dyDescent="0.25">
      <c r="A73" s="48" t="s">
        <v>55</v>
      </c>
      <c r="B73" s="49"/>
      <c r="C73" s="49"/>
      <c r="D73" s="50"/>
      <c r="E73" s="27"/>
      <c r="F73" s="27"/>
      <c r="G73" s="95"/>
      <c r="H73" s="95"/>
      <c r="I73" s="95"/>
      <c r="J73" s="95"/>
      <c r="K73" s="95"/>
      <c r="L73" s="95"/>
    </row>
    <row r="74" spans="1:12" ht="12.75" customHeight="1" x14ac:dyDescent="0.25">
      <c r="A74" s="48" t="s">
        <v>64</v>
      </c>
      <c r="B74" s="49"/>
      <c r="C74" s="49"/>
      <c r="D74" s="50"/>
      <c r="E74" s="27"/>
      <c r="F74" s="27"/>
      <c r="G74" s="95"/>
      <c r="H74" s="95"/>
      <c r="I74" s="95"/>
      <c r="J74" s="95"/>
      <c r="K74" s="95"/>
      <c r="L74" s="95"/>
    </row>
    <row r="75" spans="1:12" ht="14.25" customHeight="1" x14ac:dyDescent="0.25">
      <c r="A75" s="48" t="s">
        <v>56</v>
      </c>
      <c r="B75" s="49"/>
      <c r="C75" s="49"/>
      <c r="D75" s="50"/>
      <c r="E75" s="27"/>
      <c r="F75" s="27"/>
      <c r="G75" s="95"/>
      <c r="H75" s="95"/>
      <c r="I75" s="95"/>
      <c r="J75" s="95"/>
      <c r="K75" s="95"/>
      <c r="L75" s="95"/>
    </row>
    <row r="76" spans="1:12" ht="13.5" customHeight="1" x14ac:dyDescent="0.25">
      <c r="A76" s="48" t="s">
        <v>63</v>
      </c>
      <c r="B76" s="49"/>
      <c r="C76" s="49"/>
      <c r="D76" s="50"/>
      <c r="E76" s="27"/>
      <c r="F76" s="27"/>
      <c r="G76" s="95"/>
      <c r="H76" s="95"/>
      <c r="I76" s="95"/>
      <c r="J76" s="95"/>
      <c r="K76" s="95"/>
      <c r="L76" s="95"/>
    </row>
    <row r="77" spans="1:12" x14ac:dyDescent="0.25">
      <c r="A77" s="56" t="s">
        <v>57</v>
      </c>
      <c r="B77" s="56"/>
      <c r="C77" s="56"/>
      <c r="D77" s="56"/>
      <c r="E77" s="28"/>
      <c r="F77" s="28"/>
      <c r="G77" s="95"/>
      <c r="H77" s="95"/>
      <c r="I77" s="95"/>
      <c r="J77" s="95"/>
      <c r="K77" s="95"/>
      <c r="L77" s="95"/>
    </row>
    <row r="78" spans="1:12" x14ac:dyDescent="0.25">
      <c r="A78" s="56" t="s">
        <v>58</v>
      </c>
      <c r="B78" s="56"/>
      <c r="C78" s="56"/>
      <c r="D78" s="56"/>
      <c r="E78" s="28"/>
      <c r="F78" s="28"/>
      <c r="G78" s="95"/>
      <c r="H78" s="95"/>
      <c r="I78" s="95"/>
      <c r="J78" s="95"/>
      <c r="K78" s="95"/>
      <c r="L78" s="95"/>
    </row>
    <row r="79" spans="1:12" x14ac:dyDescent="0.25">
      <c r="A79" s="56" t="s">
        <v>59</v>
      </c>
      <c r="B79" s="56"/>
      <c r="C79" s="56"/>
      <c r="D79" s="56"/>
      <c r="E79" s="28"/>
      <c r="F79" s="28"/>
      <c r="G79" s="95"/>
      <c r="H79" s="95"/>
      <c r="I79" s="95"/>
      <c r="J79" s="95"/>
      <c r="K79" s="95"/>
      <c r="L79" s="95"/>
    </row>
    <row r="80" spans="1:12" ht="12.75" customHeight="1" x14ac:dyDescent="0.25">
      <c r="A80" s="56" t="s">
        <v>60</v>
      </c>
      <c r="B80" s="56"/>
      <c r="C80" s="56"/>
      <c r="D80" s="56"/>
      <c r="E80" s="28"/>
      <c r="F80" s="28"/>
      <c r="G80" s="95"/>
      <c r="H80" s="95"/>
      <c r="I80" s="95"/>
      <c r="J80" s="95"/>
      <c r="K80" s="95"/>
      <c r="L80" s="95"/>
    </row>
    <row r="81" spans="1:12" ht="14.25" customHeight="1" x14ac:dyDescent="0.25">
      <c r="A81" s="56" t="s">
        <v>61</v>
      </c>
      <c r="B81" s="56"/>
      <c r="C81" s="56"/>
      <c r="D81" s="56"/>
      <c r="E81" s="28"/>
      <c r="F81" s="28"/>
      <c r="G81" s="95"/>
      <c r="H81" s="95"/>
      <c r="I81" s="95"/>
      <c r="J81" s="95"/>
      <c r="K81" s="95"/>
      <c r="L81" s="95"/>
    </row>
    <row r="82" spans="1:12" ht="12.75" customHeight="1" x14ac:dyDescent="0.25">
      <c r="A82" s="55" t="s">
        <v>62</v>
      </c>
      <c r="B82" s="55"/>
      <c r="C82" s="55"/>
      <c r="D82" s="55"/>
      <c r="E82" s="28"/>
      <c r="F82" s="28"/>
      <c r="G82" s="95"/>
      <c r="H82" s="95"/>
      <c r="I82" s="95"/>
      <c r="J82" s="95"/>
      <c r="K82" s="95"/>
      <c r="L82" s="95"/>
    </row>
    <row r="83" spans="1:12" ht="12" customHeight="1" x14ac:dyDescent="0.25">
      <c r="A83" s="114"/>
      <c r="B83" s="114"/>
      <c r="C83" s="114"/>
      <c r="D83" s="114"/>
      <c r="E83" s="114"/>
      <c r="F83" s="114"/>
      <c r="G83" s="95"/>
      <c r="H83" s="95"/>
      <c r="I83" s="95"/>
      <c r="J83" s="95"/>
      <c r="K83" s="95"/>
      <c r="L83" s="95"/>
    </row>
    <row r="84" spans="1:12" ht="12.75" customHeight="1" x14ac:dyDescent="0.25">
      <c r="A84" s="104" t="s">
        <v>78</v>
      </c>
      <c r="B84" s="104"/>
      <c r="C84" s="104"/>
      <c r="D84" s="104"/>
      <c r="E84" s="104"/>
      <c r="F84" s="104"/>
      <c r="G84" s="95"/>
      <c r="H84" s="95"/>
      <c r="I84" s="95"/>
      <c r="J84" s="95"/>
      <c r="K84" s="95"/>
      <c r="L84" s="95"/>
    </row>
    <row r="85" spans="1:12" x14ac:dyDescent="0.25">
      <c r="A85" s="105"/>
      <c r="B85" s="106"/>
      <c r="C85" s="106"/>
      <c r="D85" s="106"/>
      <c r="E85" s="106"/>
      <c r="F85" s="107"/>
      <c r="G85" s="95"/>
      <c r="H85" s="95"/>
      <c r="I85" s="95"/>
      <c r="J85" s="95"/>
      <c r="K85" s="95"/>
      <c r="L85" s="95"/>
    </row>
    <row r="86" spans="1:12" x14ac:dyDescent="0.25">
      <c r="A86" s="108"/>
      <c r="B86" s="109"/>
      <c r="C86" s="109"/>
      <c r="D86" s="109"/>
      <c r="E86" s="109"/>
      <c r="F86" s="110"/>
      <c r="G86" s="95"/>
      <c r="H86" s="95"/>
      <c r="I86" s="95"/>
      <c r="J86" s="95"/>
      <c r="K86" s="95"/>
      <c r="L86" s="95"/>
    </row>
    <row r="87" spans="1:12" x14ac:dyDescent="0.25">
      <c r="A87" s="108"/>
      <c r="B87" s="109"/>
      <c r="C87" s="109"/>
      <c r="D87" s="109"/>
      <c r="E87" s="109"/>
      <c r="F87" s="110"/>
      <c r="G87" s="95"/>
      <c r="H87" s="95"/>
      <c r="I87" s="95"/>
      <c r="J87" s="95"/>
      <c r="K87" s="95"/>
      <c r="L87" s="95"/>
    </row>
    <row r="88" spans="1:12" x14ac:dyDescent="0.25">
      <c r="A88" s="108"/>
      <c r="B88" s="109"/>
      <c r="C88" s="109"/>
      <c r="D88" s="109"/>
      <c r="E88" s="109"/>
      <c r="F88" s="110"/>
      <c r="G88" s="95"/>
      <c r="H88" s="95"/>
      <c r="I88" s="95"/>
      <c r="J88" s="95"/>
      <c r="K88" s="95"/>
      <c r="L88" s="95"/>
    </row>
    <row r="89" spans="1:12" x14ac:dyDescent="0.25">
      <c r="A89" s="108"/>
      <c r="B89" s="109"/>
      <c r="C89" s="109"/>
      <c r="D89" s="109"/>
      <c r="E89" s="109"/>
      <c r="F89" s="110"/>
      <c r="G89" s="95"/>
      <c r="H89" s="95"/>
      <c r="I89" s="95"/>
      <c r="J89" s="95"/>
      <c r="K89" s="95"/>
      <c r="L89" s="95"/>
    </row>
    <row r="90" spans="1:12" x14ac:dyDescent="0.25">
      <c r="A90" s="108"/>
      <c r="B90" s="109"/>
      <c r="C90" s="109"/>
      <c r="D90" s="109"/>
      <c r="E90" s="109"/>
      <c r="F90" s="110"/>
      <c r="G90" s="95"/>
      <c r="H90" s="95"/>
      <c r="I90" s="95"/>
      <c r="J90" s="95"/>
      <c r="K90" s="95"/>
      <c r="L90" s="95"/>
    </row>
    <row r="91" spans="1:12" x14ac:dyDescent="0.25">
      <c r="A91" s="111"/>
      <c r="B91" s="112"/>
      <c r="C91" s="112"/>
      <c r="D91" s="112"/>
      <c r="E91" s="112"/>
      <c r="F91" s="113"/>
      <c r="G91" s="95"/>
      <c r="H91" s="95"/>
      <c r="I91" s="95"/>
      <c r="J91" s="95"/>
      <c r="K91" s="95"/>
      <c r="L91" s="95"/>
    </row>
    <row r="92" spans="1:12" x14ac:dyDescent="0.25">
      <c r="A92" s="104" t="s">
        <v>79</v>
      </c>
      <c r="B92" s="104"/>
      <c r="C92" s="104"/>
      <c r="D92" s="104"/>
      <c r="E92" s="104"/>
      <c r="F92" s="104"/>
      <c r="G92" s="95"/>
      <c r="H92" s="95"/>
      <c r="I92" s="95"/>
      <c r="J92" s="95"/>
      <c r="K92" s="95"/>
      <c r="L92" s="95"/>
    </row>
    <row r="93" spans="1:12" x14ac:dyDescent="0.25">
      <c r="A93" s="105"/>
      <c r="B93" s="106"/>
      <c r="C93" s="106"/>
      <c r="D93" s="106"/>
      <c r="E93" s="106"/>
      <c r="F93" s="107"/>
      <c r="G93" s="95"/>
      <c r="H93" s="95"/>
      <c r="I93" s="95"/>
      <c r="J93" s="95"/>
      <c r="K93" s="95"/>
      <c r="L93" s="95"/>
    </row>
    <row r="94" spans="1:12" x14ac:dyDescent="0.25">
      <c r="A94" s="108"/>
      <c r="B94" s="109"/>
      <c r="C94" s="109"/>
      <c r="D94" s="109"/>
      <c r="E94" s="109"/>
      <c r="F94" s="110"/>
      <c r="G94" s="95"/>
      <c r="H94" s="95"/>
      <c r="I94" s="95"/>
      <c r="J94" s="95"/>
      <c r="K94" s="95"/>
      <c r="L94" s="95"/>
    </row>
    <row r="95" spans="1:12" x14ac:dyDescent="0.25">
      <c r="A95" s="108"/>
      <c r="B95" s="109"/>
      <c r="C95" s="109"/>
      <c r="D95" s="109"/>
      <c r="E95" s="109"/>
      <c r="F95" s="110"/>
      <c r="G95" s="95"/>
      <c r="H95" s="95"/>
      <c r="I95" s="95"/>
      <c r="J95" s="95"/>
      <c r="K95" s="95"/>
      <c r="L95" s="95"/>
    </row>
    <row r="96" spans="1:12" x14ac:dyDescent="0.25">
      <c r="A96" s="108"/>
      <c r="B96" s="109"/>
      <c r="C96" s="109"/>
      <c r="D96" s="109"/>
      <c r="E96" s="109"/>
      <c r="F96" s="110"/>
      <c r="G96" s="95"/>
      <c r="H96" s="95"/>
      <c r="I96" s="95"/>
      <c r="J96" s="95"/>
      <c r="K96" s="95"/>
      <c r="L96" s="95"/>
    </row>
    <row r="97" spans="1:12" x14ac:dyDescent="0.25">
      <c r="A97" s="108"/>
      <c r="B97" s="109"/>
      <c r="C97" s="109"/>
      <c r="D97" s="109"/>
      <c r="E97" s="109"/>
      <c r="F97" s="110"/>
      <c r="G97" s="95"/>
      <c r="H97" s="95"/>
      <c r="I97" s="95"/>
      <c r="J97" s="95"/>
      <c r="K97" s="95"/>
      <c r="L97" s="95"/>
    </row>
    <row r="98" spans="1:12" x14ac:dyDescent="0.25">
      <c r="A98" s="111"/>
      <c r="B98" s="112"/>
      <c r="C98" s="112"/>
      <c r="D98" s="112"/>
      <c r="E98" s="112"/>
      <c r="F98" s="113"/>
      <c r="G98" s="95"/>
      <c r="H98" s="95"/>
      <c r="I98" s="95"/>
      <c r="J98" s="95"/>
      <c r="K98" s="95"/>
      <c r="L98" s="95"/>
    </row>
    <row r="99" spans="1:12" ht="12.75" customHeight="1" x14ac:dyDescent="0.25">
      <c r="G99" s="95"/>
      <c r="H99" s="95"/>
      <c r="I99" s="95"/>
      <c r="J99" s="95"/>
      <c r="K99" s="95"/>
      <c r="L99" s="95"/>
    </row>
    <row r="100" spans="1:12" x14ac:dyDescent="0.25">
      <c r="A100" s="51" t="s">
        <v>117</v>
      </c>
      <c r="B100" s="51"/>
      <c r="C100" s="51"/>
      <c r="D100" s="51"/>
      <c r="E100" s="30" t="s">
        <v>118</v>
      </c>
      <c r="G100" s="95"/>
      <c r="H100" s="95"/>
      <c r="I100" s="95"/>
      <c r="J100" s="95"/>
      <c r="K100" s="95"/>
      <c r="L100" s="95"/>
    </row>
    <row r="101" spans="1:12" x14ac:dyDescent="0.25">
      <c r="A101" s="103"/>
      <c r="B101" s="103"/>
      <c r="C101" s="103"/>
      <c r="D101" s="103"/>
      <c r="E101" s="103"/>
      <c r="F101" s="103"/>
      <c r="G101" s="95"/>
      <c r="H101" s="95"/>
      <c r="I101" s="95"/>
      <c r="J101" s="95"/>
      <c r="K101" s="95"/>
      <c r="L101" s="95"/>
    </row>
    <row r="102" spans="1:12" x14ac:dyDescent="0.25">
      <c r="A102" s="51" t="s">
        <v>117</v>
      </c>
      <c r="B102" s="51"/>
      <c r="C102" s="51"/>
      <c r="D102" s="51"/>
      <c r="E102" s="30" t="s">
        <v>119</v>
      </c>
      <c r="G102" s="95"/>
      <c r="H102" s="95"/>
      <c r="I102" s="95"/>
      <c r="J102" s="95"/>
      <c r="K102" s="95"/>
      <c r="L102" s="95"/>
    </row>
  </sheetData>
  <mergeCells count="90">
    <mergeCell ref="H1:L1"/>
    <mergeCell ref="H2:L2"/>
    <mergeCell ref="H3:L3"/>
    <mergeCell ref="H4:L4"/>
    <mergeCell ref="A63:D63"/>
    <mergeCell ref="E29:E30"/>
    <mergeCell ref="F29:F30"/>
    <mergeCell ref="G29:G30"/>
    <mergeCell ref="B29:D29"/>
    <mergeCell ref="A58:D58"/>
    <mergeCell ref="A59:D59"/>
    <mergeCell ref="A60:D60"/>
    <mergeCell ref="A61:D61"/>
    <mergeCell ref="A55:D55"/>
    <mergeCell ref="A51:D51"/>
    <mergeCell ref="A52:D52"/>
    <mergeCell ref="A7:L7"/>
    <mergeCell ref="A56:D56"/>
    <mergeCell ref="A57:D57"/>
    <mergeCell ref="A47:D47"/>
    <mergeCell ref="A48:D48"/>
    <mergeCell ref="A49:D49"/>
    <mergeCell ref="A50:D50"/>
    <mergeCell ref="A45:D45"/>
    <mergeCell ref="K22:K24"/>
    <mergeCell ref="E23:G23"/>
    <mergeCell ref="L22:L24"/>
    <mergeCell ref="E22:J22"/>
    <mergeCell ref="K39:L43"/>
    <mergeCell ref="A27:L27"/>
    <mergeCell ref="H28:L38"/>
    <mergeCell ref="G33:G38"/>
    <mergeCell ref="G44:L102"/>
    <mergeCell ref="A70:F70"/>
    <mergeCell ref="A69:D69"/>
    <mergeCell ref="A80:D80"/>
    <mergeCell ref="A29:A30"/>
    <mergeCell ref="A43:J43"/>
    <mergeCell ref="A33:F33"/>
    <mergeCell ref="A38:F38"/>
    <mergeCell ref="A101:F101"/>
    <mergeCell ref="A102:D102"/>
    <mergeCell ref="A39:J39"/>
    <mergeCell ref="A84:F84"/>
    <mergeCell ref="A92:F92"/>
    <mergeCell ref="A85:F91"/>
    <mergeCell ref="A93:F98"/>
    <mergeCell ref="A83:F83"/>
    <mergeCell ref="A28:G28"/>
    <mergeCell ref="A34:F34"/>
    <mergeCell ref="A14:L14"/>
    <mergeCell ref="I23:I24"/>
    <mergeCell ref="A15:L15"/>
    <mergeCell ref="A16:L16"/>
    <mergeCell ref="A17:L17"/>
    <mergeCell ref="A18:L18"/>
    <mergeCell ref="A19:L19"/>
    <mergeCell ref="A21:L21"/>
    <mergeCell ref="A20:L20"/>
    <mergeCell ref="A22:D23"/>
    <mergeCell ref="J23:J24"/>
    <mergeCell ref="H23:H24"/>
    <mergeCell ref="A8:L8"/>
    <mergeCell ref="A9:L9"/>
    <mergeCell ref="A10:L10"/>
    <mergeCell ref="A11:L11"/>
    <mergeCell ref="A13:L13"/>
    <mergeCell ref="A12:L12"/>
    <mergeCell ref="A44:F44"/>
    <mergeCell ref="A54:F54"/>
    <mergeCell ref="A62:F62"/>
    <mergeCell ref="A71:F71"/>
    <mergeCell ref="A64:D64"/>
    <mergeCell ref="A65:D65"/>
    <mergeCell ref="A66:D66"/>
    <mergeCell ref="A74:D74"/>
    <mergeCell ref="A100:D100"/>
    <mergeCell ref="A76:D76"/>
    <mergeCell ref="A75:D75"/>
    <mergeCell ref="A46:D46"/>
    <mergeCell ref="A82:D82"/>
    <mergeCell ref="A67:D67"/>
    <mergeCell ref="A68:D68"/>
    <mergeCell ref="A81:D81"/>
    <mergeCell ref="A72:D72"/>
    <mergeCell ref="A77:D77"/>
    <mergeCell ref="A78:D78"/>
    <mergeCell ref="A79:D79"/>
    <mergeCell ref="A73:D73"/>
    <mergeCell ref="A53:D53"/>
  </mergeCells>
  <pageMargins left="0.25" right="0.25" top="0.75" bottom="0.75" header="0.3" footer="0.3"/>
  <pageSetup paperSize="9" scale="79" fitToHeight="0" orientation="landscape" r:id="rId1"/>
  <rowBreaks count="1" manualBreakCount="1">
    <brk id="57" max="16383"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22"/>
  <sheetViews>
    <sheetView workbookViewId="0">
      <selection activeCell="B30" sqref="B30:I31"/>
    </sheetView>
  </sheetViews>
  <sheetFormatPr defaultRowHeight="15" x14ac:dyDescent="0.25"/>
  <cols>
    <col min="1" max="1" width="12.5703125" customWidth="1"/>
    <col min="2" max="2" width="12.7109375" customWidth="1"/>
    <col min="3" max="3" width="11.42578125" customWidth="1"/>
    <col min="4" max="4" width="11.85546875" customWidth="1"/>
    <col min="5" max="5" width="14.28515625" customWidth="1"/>
    <col min="6" max="6" width="14.85546875" customWidth="1"/>
    <col min="7" max="7" width="11.140625" customWidth="1"/>
    <col min="8" max="8" width="14.85546875" customWidth="1"/>
    <col min="9" max="9" width="12.140625" customWidth="1"/>
    <col min="10" max="10" width="17" customWidth="1"/>
    <col min="11" max="11" width="10.7109375" customWidth="1"/>
  </cols>
  <sheetData>
    <row r="1" spans="1:12" x14ac:dyDescent="0.25">
      <c r="H1" s="134" t="s">
        <v>144</v>
      </c>
      <c r="I1" s="134"/>
      <c r="J1" s="134"/>
      <c r="K1" s="134"/>
      <c r="L1" s="134"/>
    </row>
    <row r="2" spans="1:12" x14ac:dyDescent="0.25">
      <c r="H2" s="134" t="s">
        <v>148</v>
      </c>
      <c r="I2" s="134"/>
      <c r="J2" s="134"/>
      <c r="K2" s="134"/>
      <c r="L2" s="134"/>
    </row>
    <row r="3" spans="1:12" x14ac:dyDescent="0.25">
      <c r="H3" s="134" t="s">
        <v>149</v>
      </c>
      <c r="I3" s="134"/>
      <c r="J3" s="134"/>
      <c r="K3" s="134"/>
      <c r="L3" s="134"/>
    </row>
    <row r="4" spans="1:12" x14ac:dyDescent="0.25">
      <c r="H4" s="134" t="s">
        <v>157</v>
      </c>
      <c r="I4" s="134"/>
      <c r="J4" s="134"/>
      <c r="K4" s="134"/>
      <c r="L4" s="134"/>
    </row>
    <row r="5" spans="1:12" x14ac:dyDescent="0.25">
      <c r="H5" s="44"/>
      <c r="I5" s="44"/>
      <c r="J5" s="44"/>
      <c r="K5" s="44"/>
      <c r="L5" s="44"/>
    </row>
    <row r="6" spans="1:12" x14ac:dyDescent="0.25">
      <c r="H6" s="44"/>
      <c r="I6" s="44"/>
      <c r="J6" s="44"/>
      <c r="K6" s="44"/>
      <c r="L6" s="44"/>
    </row>
    <row r="7" spans="1:12" x14ac:dyDescent="0.25">
      <c r="A7" s="70" t="s">
        <v>145</v>
      </c>
      <c r="B7" s="70"/>
      <c r="C7" s="70"/>
      <c r="D7" s="70"/>
      <c r="E7" s="70"/>
      <c r="F7" s="70"/>
      <c r="G7" s="70"/>
      <c r="H7" s="70"/>
      <c r="I7" s="70"/>
      <c r="J7" s="70"/>
      <c r="K7" s="70"/>
      <c r="L7" s="70"/>
    </row>
    <row r="8" spans="1:12" x14ac:dyDescent="0.25">
      <c r="A8" s="70" t="s">
        <v>17</v>
      </c>
      <c r="B8" s="70"/>
      <c r="C8" s="70"/>
      <c r="D8" s="70"/>
      <c r="E8" s="70"/>
      <c r="F8" s="70"/>
      <c r="G8" s="70"/>
      <c r="H8" s="70"/>
      <c r="I8" s="70"/>
      <c r="J8" s="70"/>
      <c r="K8" s="70"/>
      <c r="L8" s="70"/>
    </row>
    <row r="9" spans="1:12" x14ac:dyDescent="0.25">
      <c r="A9" s="71" t="s">
        <v>146</v>
      </c>
      <c r="B9" s="71"/>
      <c r="C9" s="71"/>
      <c r="D9" s="71"/>
      <c r="E9" s="71"/>
      <c r="F9" s="71"/>
      <c r="G9" s="71"/>
      <c r="H9" s="71"/>
      <c r="I9" s="71"/>
      <c r="J9" s="71"/>
      <c r="K9" s="71"/>
      <c r="L9" s="71"/>
    </row>
    <row r="10" spans="1:12" ht="15" customHeight="1" x14ac:dyDescent="0.25">
      <c r="A10" s="72" t="s">
        <v>150</v>
      </c>
      <c r="B10" s="72"/>
      <c r="C10" s="72"/>
      <c r="D10" s="72"/>
      <c r="E10" s="72"/>
      <c r="F10" s="72"/>
      <c r="G10" s="72"/>
      <c r="H10" s="72"/>
      <c r="I10" s="72"/>
      <c r="J10" s="72"/>
      <c r="K10" s="72"/>
      <c r="L10" s="72"/>
    </row>
    <row r="11" spans="1:12" x14ac:dyDescent="0.25">
      <c r="A11" s="73" t="s">
        <v>18</v>
      </c>
      <c r="B11" s="73"/>
      <c r="C11" s="73"/>
      <c r="D11" s="73"/>
      <c r="E11" s="73"/>
      <c r="F11" s="73"/>
      <c r="G11" s="73"/>
      <c r="H11" s="73"/>
      <c r="I11" s="73"/>
      <c r="J11" s="73"/>
      <c r="K11" s="73"/>
      <c r="L11" s="73"/>
    </row>
    <row r="12" spans="1:12" x14ac:dyDescent="0.25">
      <c r="A12" s="73" t="s">
        <v>147</v>
      </c>
      <c r="B12" s="73"/>
      <c r="C12" s="73"/>
      <c r="D12" s="73"/>
      <c r="E12" s="73"/>
      <c r="F12" s="73"/>
      <c r="G12" s="73"/>
      <c r="H12" s="73"/>
      <c r="I12" s="73"/>
      <c r="J12" s="73"/>
      <c r="K12" s="73"/>
      <c r="L12" s="73"/>
    </row>
    <row r="13" spans="1:12" ht="11.25" customHeight="1" x14ac:dyDescent="0.25">
      <c r="A13" s="74"/>
      <c r="B13" s="74"/>
      <c r="C13" s="74"/>
      <c r="D13" s="74"/>
      <c r="E13" s="74"/>
      <c r="F13" s="74"/>
      <c r="G13" s="74"/>
      <c r="H13" s="74"/>
      <c r="I13" s="74"/>
      <c r="J13" s="74"/>
      <c r="K13" s="74"/>
      <c r="L13" s="74"/>
    </row>
    <row r="14" spans="1:12" x14ac:dyDescent="0.25">
      <c r="A14" s="81" t="s">
        <v>70</v>
      </c>
      <c r="B14" s="81"/>
      <c r="C14" s="81"/>
      <c r="D14" s="81"/>
      <c r="E14" s="81"/>
      <c r="F14" s="81"/>
      <c r="G14" s="81"/>
      <c r="H14" s="81"/>
      <c r="I14" s="81"/>
      <c r="J14" s="81"/>
      <c r="K14" s="81"/>
      <c r="L14" s="81"/>
    </row>
    <row r="15" spans="1:12" x14ac:dyDescent="0.25">
      <c r="A15" s="84" t="s">
        <v>159</v>
      </c>
      <c r="B15" s="84"/>
      <c r="C15" s="84"/>
      <c r="D15" s="84"/>
      <c r="E15" s="84"/>
      <c r="F15" s="84"/>
      <c r="G15" s="84"/>
      <c r="H15" s="84"/>
      <c r="I15" s="84"/>
      <c r="J15" s="84"/>
      <c r="K15" s="84"/>
      <c r="L15" s="84"/>
    </row>
    <row r="16" spans="1:12" x14ac:dyDescent="0.25">
      <c r="A16" s="84" t="s">
        <v>160</v>
      </c>
      <c r="B16" s="84"/>
      <c r="C16" s="84"/>
      <c r="D16" s="84"/>
      <c r="E16" s="84"/>
      <c r="F16" s="84"/>
      <c r="G16" s="84"/>
      <c r="H16" s="84"/>
      <c r="I16" s="84"/>
      <c r="J16" s="84"/>
      <c r="K16" s="84"/>
      <c r="L16" s="84"/>
    </row>
    <row r="17" spans="1:14" x14ac:dyDescent="0.25">
      <c r="A17" s="84" t="s">
        <v>161</v>
      </c>
      <c r="B17" s="84"/>
      <c r="C17" s="84"/>
      <c r="D17" s="84"/>
      <c r="E17" s="84"/>
      <c r="F17" s="84"/>
      <c r="G17" s="84"/>
      <c r="H17" s="84"/>
      <c r="I17" s="84"/>
      <c r="J17" s="84"/>
      <c r="K17" s="84"/>
      <c r="L17" s="84"/>
    </row>
    <row r="18" spans="1:14" x14ac:dyDescent="0.25">
      <c r="A18" s="84" t="s">
        <v>162</v>
      </c>
      <c r="B18" s="84"/>
      <c r="C18" s="84"/>
      <c r="D18" s="84"/>
      <c r="E18" s="84"/>
      <c r="F18" s="84"/>
      <c r="G18" s="84"/>
      <c r="H18" s="84"/>
      <c r="I18" s="84"/>
      <c r="J18" s="84"/>
      <c r="K18" s="84"/>
      <c r="L18" s="84"/>
    </row>
    <row r="19" spans="1:14" x14ac:dyDescent="0.25">
      <c r="A19" s="84" t="s">
        <v>163</v>
      </c>
      <c r="B19" s="84"/>
      <c r="C19" s="84"/>
      <c r="D19" s="84"/>
      <c r="E19" s="84"/>
      <c r="F19" s="84"/>
      <c r="G19" s="84"/>
      <c r="H19" s="84"/>
      <c r="I19" s="84"/>
      <c r="J19" s="84"/>
      <c r="K19" s="84"/>
      <c r="L19" s="84"/>
    </row>
    <row r="20" spans="1:14" ht="13.5" customHeight="1" x14ac:dyDescent="0.25">
      <c r="A20" s="86"/>
      <c r="B20" s="86"/>
      <c r="C20" s="86"/>
      <c r="D20" s="86"/>
      <c r="E20" s="86"/>
      <c r="F20" s="86"/>
      <c r="G20" s="86"/>
      <c r="H20" s="86"/>
      <c r="I20" s="86"/>
      <c r="J20" s="86"/>
      <c r="K20" s="86"/>
      <c r="L20" s="86"/>
    </row>
    <row r="21" spans="1:14" x14ac:dyDescent="0.25">
      <c r="A21" s="85" t="s">
        <v>69</v>
      </c>
      <c r="B21" s="85"/>
      <c r="C21" s="85"/>
      <c r="D21" s="85"/>
      <c r="E21" s="85"/>
      <c r="F21" s="85"/>
      <c r="G21" s="85"/>
      <c r="H21" s="85"/>
      <c r="I21" s="85"/>
      <c r="J21" s="85"/>
      <c r="K21" s="85"/>
      <c r="L21" s="85"/>
    </row>
    <row r="22" spans="1:14" x14ac:dyDescent="0.25">
      <c r="A22" s="87" t="s">
        <v>103</v>
      </c>
      <c r="B22" s="88"/>
      <c r="C22" s="88"/>
      <c r="D22" s="89"/>
      <c r="E22" s="126" t="s">
        <v>104</v>
      </c>
      <c r="F22" s="127"/>
      <c r="G22" s="127"/>
      <c r="H22" s="127"/>
      <c r="I22" s="127"/>
      <c r="J22" s="128"/>
      <c r="K22" s="136" t="s">
        <v>86</v>
      </c>
      <c r="L22" s="98" t="s">
        <v>2</v>
      </c>
    </row>
    <row r="23" spans="1:14" ht="15" customHeight="1" x14ac:dyDescent="0.25">
      <c r="A23" s="90"/>
      <c r="B23" s="91"/>
      <c r="C23" s="91"/>
      <c r="D23" s="92"/>
      <c r="E23" s="122" t="s">
        <v>3</v>
      </c>
      <c r="F23" s="123"/>
      <c r="G23" s="124"/>
      <c r="H23" s="136" t="s">
        <v>127</v>
      </c>
      <c r="I23" s="136" t="s">
        <v>5</v>
      </c>
      <c r="J23" s="93" t="s">
        <v>2</v>
      </c>
      <c r="K23" s="137"/>
      <c r="L23" s="125"/>
    </row>
    <row r="24" spans="1:14" ht="36.75" customHeight="1" x14ac:dyDescent="0.25">
      <c r="A24" s="13" t="s">
        <v>105</v>
      </c>
      <c r="B24" s="32" t="s">
        <v>0</v>
      </c>
      <c r="C24" s="32" t="s">
        <v>1</v>
      </c>
      <c r="D24" s="31" t="s">
        <v>2</v>
      </c>
      <c r="E24" s="18" t="s">
        <v>87</v>
      </c>
      <c r="F24" s="18" t="s">
        <v>88</v>
      </c>
      <c r="G24" s="26" t="s">
        <v>2</v>
      </c>
      <c r="H24" s="143"/>
      <c r="I24" s="143"/>
      <c r="J24" s="94"/>
      <c r="K24" s="143"/>
      <c r="L24" s="99"/>
      <c r="M24" s="4"/>
      <c r="N24" s="5"/>
    </row>
    <row r="25" spans="1:14" ht="14.25" customHeight="1" x14ac:dyDescent="0.25">
      <c r="A25" s="12" t="s">
        <v>77</v>
      </c>
      <c r="B25" s="15">
        <v>338.5</v>
      </c>
      <c r="C25" s="15">
        <v>0</v>
      </c>
      <c r="D25" s="15">
        <f>SUM(B25:C25)</f>
        <v>338.5</v>
      </c>
      <c r="E25" s="15">
        <v>7.5</v>
      </c>
      <c r="F25" s="15">
        <v>0</v>
      </c>
      <c r="G25" s="15">
        <f>SUM(E25:F25)</f>
        <v>7.5</v>
      </c>
      <c r="H25" s="15">
        <v>0.6</v>
      </c>
      <c r="I25" s="15">
        <v>0</v>
      </c>
      <c r="J25" s="15">
        <f>SUM(G25:I25)</f>
        <v>8.1</v>
      </c>
      <c r="K25" s="15">
        <f>SUM(B25+J25)</f>
        <v>346.6</v>
      </c>
      <c r="L25" s="15">
        <f>D25+J25</f>
        <v>346.6</v>
      </c>
      <c r="M25" s="4"/>
      <c r="N25" s="5"/>
    </row>
    <row r="26" spans="1:14" x14ac:dyDescent="0.25">
      <c r="A26" s="12" t="s">
        <v>76</v>
      </c>
      <c r="B26" s="15">
        <v>338.5</v>
      </c>
      <c r="C26" s="15">
        <v>0</v>
      </c>
      <c r="D26" s="15">
        <f>SUM(B26:C26)</f>
        <v>338.5</v>
      </c>
      <c r="E26" s="15">
        <v>7.5</v>
      </c>
      <c r="F26" s="15">
        <v>0</v>
      </c>
      <c r="G26" s="15">
        <f>SUM(E26:F26)</f>
        <v>7.5</v>
      </c>
      <c r="H26" s="15">
        <v>0.6</v>
      </c>
      <c r="I26" s="15">
        <v>0</v>
      </c>
      <c r="J26" s="15">
        <f>SUM(G26:I26)</f>
        <v>8.1</v>
      </c>
      <c r="K26" s="15">
        <f>SUM(B26+J26)</f>
        <v>346.6</v>
      </c>
      <c r="L26" s="15">
        <f>D26+J26</f>
        <v>346.6</v>
      </c>
      <c r="M26" s="4"/>
      <c r="N26" s="4"/>
    </row>
    <row r="27" spans="1:14" ht="12.75" customHeight="1" x14ac:dyDescent="0.25">
      <c r="A27" s="129"/>
      <c r="B27" s="129"/>
      <c r="C27" s="129"/>
      <c r="D27" s="129"/>
      <c r="E27" s="129"/>
      <c r="F27" s="129"/>
      <c r="G27" s="129"/>
      <c r="H27" s="129"/>
      <c r="I27" s="129"/>
      <c r="J27" s="129"/>
      <c r="K27" s="129"/>
      <c r="L27" s="129"/>
    </row>
    <row r="28" spans="1:14" x14ac:dyDescent="0.25">
      <c r="A28" s="151" t="s">
        <v>105</v>
      </c>
      <c r="B28" s="144" t="s">
        <v>36</v>
      </c>
      <c r="C28" s="145"/>
      <c r="D28" s="145"/>
      <c r="E28" s="145"/>
      <c r="F28" s="145"/>
      <c r="G28" s="145"/>
      <c r="H28" s="145"/>
      <c r="I28" s="146"/>
      <c r="J28" s="184"/>
      <c r="K28" s="156"/>
      <c r="L28" s="156"/>
    </row>
    <row r="29" spans="1:14" ht="66" customHeight="1" x14ac:dyDescent="0.25">
      <c r="A29" s="151"/>
      <c r="B29" s="10" t="s">
        <v>30</v>
      </c>
      <c r="C29" s="10" t="s">
        <v>31</v>
      </c>
      <c r="D29" s="10" t="s">
        <v>32</v>
      </c>
      <c r="E29" s="10" t="s">
        <v>33</v>
      </c>
      <c r="F29" s="10" t="s">
        <v>120</v>
      </c>
      <c r="G29" s="10" t="s">
        <v>121</v>
      </c>
      <c r="H29" s="10" t="s">
        <v>122</v>
      </c>
      <c r="I29" s="17" t="s">
        <v>2</v>
      </c>
      <c r="J29" s="184"/>
      <c r="K29" s="156"/>
      <c r="L29" s="156"/>
    </row>
    <row r="30" spans="1:14" ht="13.5" customHeight="1" x14ac:dyDescent="0.25">
      <c r="A30" s="12" t="s">
        <v>75</v>
      </c>
      <c r="B30" s="11">
        <v>0.6</v>
      </c>
      <c r="C30" s="11">
        <v>0</v>
      </c>
      <c r="D30" s="11">
        <v>0</v>
      </c>
      <c r="E30" s="11">
        <v>0</v>
      </c>
      <c r="F30" s="11">
        <v>0</v>
      </c>
      <c r="G30" s="11">
        <v>0</v>
      </c>
      <c r="H30" s="11">
        <v>0</v>
      </c>
      <c r="I30" s="11">
        <f>SUM(B30:H30)</f>
        <v>0.6</v>
      </c>
      <c r="J30" s="184"/>
      <c r="K30" s="156"/>
      <c r="L30" s="156"/>
    </row>
    <row r="31" spans="1:14" ht="15" customHeight="1" x14ac:dyDescent="0.25">
      <c r="A31" s="12" t="s">
        <v>76</v>
      </c>
      <c r="B31" s="11">
        <v>0.6</v>
      </c>
      <c r="C31" s="11">
        <v>0</v>
      </c>
      <c r="D31" s="11">
        <v>0</v>
      </c>
      <c r="E31" s="11">
        <v>0</v>
      </c>
      <c r="F31" s="11">
        <v>0</v>
      </c>
      <c r="G31" s="11">
        <v>0</v>
      </c>
      <c r="H31" s="11">
        <v>0</v>
      </c>
      <c r="I31" s="11">
        <f>SUM(B31:H31)</f>
        <v>0.6</v>
      </c>
      <c r="J31" s="184"/>
      <c r="K31" s="156"/>
      <c r="L31" s="156"/>
    </row>
    <row r="32" spans="1:14" s="1" customFormat="1" ht="12.75" customHeight="1" x14ac:dyDescent="0.2">
      <c r="A32" s="156"/>
      <c r="B32" s="156"/>
      <c r="C32" s="156"/>
      <c r="D32" s="156"/>
      <c r="E32" s="156"/>
      <c r="F32" s="156"/>
      <c r="G32" s="156"/>
      <c r="H32" s="156"/>
      <c r="I32" s="156"/>
      <c r="J32" s="156"/>
      <c r="K32" s="156"/>
      <c r="L32" s="156"/>
    </row>
    <row r="33" spans="1:14" s="1" customFormat="1" x14ac:dyDescent="0.25">
      <c r="A33" s="85" t="s">
        <v>71</v>
      </c>
      <c r="B33" s="85"/>
      <c r="C33" s="85"/>
      <c r="D33" s="85"/>
      <c r="E33" s="85"/>
      <c r="F33" s="85"/>
      <c r="G33" s="85"/>
      <c r="H33" s="156"/>
      <c r="I33" s="156"/>
      <c r="J33" s="156"/>
      <c r="K33" s="156"/>
      <c r="L33" s="156"/>
    </row>
    <row r="34" spans="1:14" s="1" customFormat="1" ht="15" customHeight="1" x14ac:dyDescent="0.25">
      <c r="A34" s="138" t="s">
        <v>105</v>
      </c>
      <c r="B34" s="140" t="s">
        <v>106</v>
      </c>
      <c r="C34" s="141"/>
      <c r="D34" s="142"/>
      <c r="E34" s="82" t="s">
        <v>123</v>
      </c>
      <c r="F34" s="82" t="s">
        <v>107</v>
      </c>
      <c r="G34" s="98" t="s">
        <v>2</v>
      </c>
      <c r="H34" s="156"/>
      <c r="I34" s="156"/>
      <c r="J34" s="156"/>
      <c r="K34" s="156"/>
      <c r="L34" s="156"/>
    </row>
    <row r="35" spans="1:14" ht="53.25" customHeight="1" x14ac:dyDescent="0.25">
      <c r="A35" s="155"/>
      <c r="B35" s="7" t="s">
        <v>6</v>
      </c>
      <c r="C35" s="7" t="s">
        <v>7</v>
      </c>
      <c r="D35" s="7" t="s">
        <v>89</v>
      </c>
      <c r="E35" s="83"/>
      <c r="F35" s="83"/>
      <c r="G35" s="99"/>
      <c r="H35" s="156"/>
      <c r="I35" s="156"/>
      <c r="J35" s="156"/>
      <c r="K35" s="156"/>
      <c r="L35" s="156"/>
    </row>
    <row r="36" spans="1:14" ht="14.25" customHeight="1" x14ac:dyDescent="0.25">
      <c r="A36" s="12" t="s">
        <v>75</v>
      </c>
      <c r="B36" s="11">
        <v>213.3</v>
      </c>
      <c r="C36" s="11">
        <v>1</v>
      </c>
      <c r="D36" s="43">
        <f>SUM(B36:C36)</f>
        <v>214.3</v>
      </c>
      <c r="E36" s="11">
        <v>88.4</v>
      </c>
      <c r="F36" s="11">
        <v>35.799999999999997</v>
      </c>
      <c r="G36" s="43">
        <f>SUM(D36:F36)</f>
        <v>338.50000000000006</v>
      </c>
      <c r="H36" s="156"/>
      <c r="I36" s="156"/>
      <c r="J36" s="156"/>
      <c r="K36" s="156"/>
      <c r="L36" s="156"/>
    </row>
    <row r="37" spans="1:14" ht="13.5" customHeight="1" x14ac:dyDescent="0.25">
      <c r="A37" s="12" t="s">
        <v>76</v>
      </c>
      <c r="B37" s="43">
        <v>213.3</v>
      </c>
      <c r="C37" s="43">
        <v>1</v>
      </c>
      <c r="D37" s="43">
        <f>SUM(B37:C37)</f>
        <v>214.3</v>
      </c>
      <c r="E37" s="43">
        <v>88.4</v>
      </c>
      <c r="F37" s="43">
        <v>35.799999999999997</v>
      </c>
      <c r="G37" s="43">
        <f>SUM(D37:F37)</f>
        <v>338.50000000000006</v>
      </c>
      <c r="H37" s="156"/>
      <c r="I37" s="156"/>
      <c r="J37" s="156"/>
      <c r="K37" s="156"/>
      <c r="L37" s="156"/>
    </row>
    <row r="38" spans="1:14" ht="12" customHeight="1" x14ac:dyDescent="0.25">
      <c r="A38" s="131"/>
      <c r="B38" s="131"/>
      <c r="C38" s="131"/>
      <c r="D38" s="131"/>
      <c r="E38" s="131"/>
      <c r="F38" s="131"/>
      <c r="G38" s="131"/>
      <c r="H38" s="156"/>
      <c r="I38" s="156"/>
      <c r="J38" s="156"/>
      <c r="K38" s="156"/>
      <c r="L38" s="156"/>
    </row>
    <row r="39" spans="1:14" ht="15.75" customHeight="1" x14ac:dyDescent="0.25">
      <c r="A39" s="78" t="s">
        <v>72</v>
      </c>
      <c r="B39" s="79"/>
      <c r="C39" s="79"/>
      <c r="D39" s="79"/>
      <c r="E39" s="79"/>
      <c r="F39" s="80"/>
      <c r="G39" s="157"/>
      <c r="H39" s="156"/>
      <c r="I39" s="156"/>
      <c r="J39" s="156"/>
      <c r="K39" s="156"/>
      <c r="L39" s="156"/>
    </row>
    <row r="40" spans="1:14" ht="51" customHeight="1" x14ac:dyDescent="0.25">
      <c r="A40" s="23" t="s">
        <v>105</v>
      </c>
      <c r="B40" s="22" t="s">
        <v>9</v>
      </c>
      <c r="C40" s="7" t="s">
        <v>111</v>
      </c>
      <c r="D40" s="7" t="s">
        <v>109</v>
      </c>
      <c r="E40" s="7" t="s">
        <v>110</v>
      </c>
      <c r="F40" s="23" t="s">
        <v>2</v>
      </c>
      <c r="G40" s="157"/>
      <c r="H40" s="156"/>
      <c r="I40" s="156"/>
      <c r="J40" s="156"/>
      <c r="K40" s="156"/>
      <c r="L40" s="156"/>
    </row>
    <row r="41" spans="1:14" ht="15" customHeight="1" x14ac:dyDescent="0.25">
      <c r="A41" s="12" t="s">
        <v>12</v>
      </c>
      <c r="B41" s="11">
        <v>2</v>
      </c>
      <c r="C41" s="43">
        <v>12.5</v>
      </c>
      <c r="D41" s="43">
        <f>SUM(B41:C41)</f>
        <v>14.5</v>
      </c>
      <c r="E41" s="43">
        <v>4</v>
      </c>
      <c r="F41" s="43">
        <f>D41+E41</f>
        <v>18.5</v>
      </c>
      <c r="G41" s="157"/>
      <c r="H41" s="156"/>
      <c r="I41" s="156"/>
      <c r="J41" s="156"/>
      <c r="K41" s="156"/>
      <c r="L41" s="156"/>
    </row>
    <row r="42" spans="1:14" ht="26.25" customHeight="1" x14ac:dyDescent="0.25">
      <c r="A42" s="12" t="s">
        <v>8</v>
      </c>
      <c r="B42" s="11">
        <v>2</v>
      </c>
      <c r="C42" s="43">
        <v>15</v>
      </c>
      <c r="D42" s="43">
        <f>SUM(B42:C42)</f>
        <v>17</v>
      </c>
      <c r="E42" s="43">
        <v>4</v>
      </c>
      <c r="F42" s="43">
        <f>D42+E42</f>
        <v>21</v>
      </c>
      <c r="G42" s="157"/>
      <c r="H42" s="156"/>
      <c r="I42" s="156"/>
      <c r="J42" s="156"/>
      <c r="K42" s="156"/>
      <c r="L42" s="156"/>
      <c r="N42" s="2"/>
    </row>
    <row r="43" spans="1:14" ht="12.75" customHeight="1" x14ac:dyDescent="0.25">
      <c r="A43" s="102"/>
      <c r="B43" s="102"/>
      <c r="C43" s="102"/>
      <c r="D43" s="102"/>
      <c r="E43" s="102"/>
      <c r="F43" s="102"/>
      <c r="G43" s="158"/>
      <c r="H43" s="156"/>
      <c r="I43" s="156"/>
      <c r="J43" s="156"/>
      <c r="K43" s="156"/>
      <c r="L43" s="156"/>
      <c r="N43" s="2"/>
    </row>
    <row r="44" spans="1:14" x14ac:dyDescent="0.25">
      <c r="A44" s="85" t="s">
        <v>73</v>
      </c>
      <c r="B44" s="85"/>
      <c r="C44" s="85"/>
      <c r="D44" s="85"/>
      <c r="E44" s="85"/>
      <c r="F44" s="85"/>
      <c r="G44" s="85"/>
      <c r="H44" s="85"/>
      <c r="I44" s="85"/>
      <c r="J44" s="85"/>
      <c r="K44" s="85"/>
      <c r="L44" s="159"/>
      <c r="N44" s="2"/>
    </row>
    <row r="45" spans="1:14" ht="90" customHeight="1" x14ac:dyDescent="0.25">
      <c r="A45" s="14" t="s">
        <v>105</v>
      </c>
      <c r="B45" s="19" t="s">
        <v>10</v>
      </c>
      <c r="C45" s="19" t="s">
        <v>11</v>
      </c>
      <c r="D45" s="19" t="s">
        <v>16</v>
      </c>
      <c r="E45" s="19" t="s">
        <v>112</v>
      </c>
      <c r="F45" s="19" t="s">
        <v>13</v>
      </c>
      <c r="G45" s="19" t="s">
        <v>14</v>
      </c>
      <c r="H45" s="19" t="s">
        <v>15</v>
      </c>
      <c r="I45" s="19" t="s">
        <v>90</v>
      </c>
      <c r="J45" s="19" t="s">
        <v>143</v>
      </c>
      <c r="K45" s="33" t="s">
        <v>27</v>
      </c>
      <c r="L45" s="159"/>
    </row>
    <row r="46" spans="1:14" x14ac:dyDescent="0.25">
      <c r="A46" s="12" t="s">
        <v>75</v>
      </c>
      <c r="B46" s="15">
        <f>B36/G36*100</f>
        <v>63.013293943870011</v>
      </c>
      <c r="C46" s="15">
        <f>E36/G36*100</f>
        <v>26.115214180206792</v>
      </c>
      <c r="D46" s="15">
        <f>F36/G36*100</f>
        <v>10.576070901033971</v>
      </c>
      <c r="E46" s="15" t="e">
        <f>J30/K30*100</f>
        <v>#DIV/0!</v>
      </c>
      <c r="F46" s="15" t="e">
        <f>H30/J30*100</f>
        <v>#DIV/0!</v>
      </c>
      <c r="G46" s="15" t="e">
        <f>G30/J30*100</f>
        <v>#DIV/0!</v>
      </c>
      <c r="H46" s="15" t="e">
        <f>I30/J30*100</f>
        <v>#DIV/0!</v>
      </c>
      <c r="I46" s="15">
        <f>J25/F41*1000</f>
        <v>437.83783783783781</v>
      </c>
      <c r="J46" s="15">
        <f>J25/D41*1000</f>
        <v>558.62068965517244</v>
      </c>
      <c r="K46" s="3" t="e">
        <f>G36/E79*1000</f>
        <v>#DIV/0!</v>
      </c>
      <c r="L46" s="159"/>
    </row>
    <row r="47" spans="1:14" x14ac:dyDescent="0.25">
      <c r="A47" s="12" t="s">
        <v>76</v>
      </c>
      <c r="B47" s="15">
        <f>B37/G37*100</f>
        <v>63.013293943870011</v>
      </c>
      <c r="C47" s="15">
        <f>E37/G37*100</f>
        <v>26.115214180206792</v>
      </c>
      <c r="D47" s="15">
        <f>F37/G37*100</f>
        <v>10.576070901033971</v>
      </c>
      <c r="E47" s="15" t="e">
        <f>J31/K31*100</f>
        <v>#DIV/0!</v>
      </c>
      <c r="F47" s="15" t="e">
        <f>H31/J31*100</f>
        <v>#DIV/0!</v>
      </c>
      <c r="G47" s="15" t="e">
        <f>G31/J31*100</f>
        <v>#DIV/0!</v>
      </c>
      <c r="H47" s="15" t="e">
        <f>I31/J31*100</f>
        <v>#DIV/0!</v>
      </c>
      <c r="I47" s="15">
        <f>J26/F41*1000</f>
        <v>437.83783783783781</v>
      </c>
      <c r="J47" s="15">
        <f>J26/D41*1000</f>
        <v>558.62068965517244</v>
      </c>
      <c r="K47" s="3" t="e">
        <f>G37/F79*1000</f>
        <v>#DIV/0!</v>
      </c>
      <c r="L47" s="159"/>
    </row>
    <row r="48" spans="1:14" ht="11.25" customHeight="1" x14ac:dyDescent="0.25">
      <c r="A48" s="160"/>
      <c r="B48" s="160"/>
      <c r="C48" s="160"/>
      <c r="D48" s="160"/>
      <c r="E48" s="160"/>
      <c r="F48" s="160"/>
      <c r="G48" s="161"/>
      <c r="H48" s="161"/>
      <c r="I48" s="161"/>
      <c r="J48" s="161"/>
      <c r="K48" s="161"/>
      <c r="L48" s="161"/>
    </row>
    <row r="49" spans="1:12" ht="11.25" customHeight="1" x14ac:dyDescent="0.25">
      <c r="A49" s="167" t="s">
        <v>74</v>
      </c>
      <c r="B49" s="168"/>
      <c r="C49" s="168"/>
      <c r="D49" s="168"/>
      <c r="E49" s="168"/>
      <c r="F49" s="169"/>
      <c r="G49" s="161"/>
      <c r="H49" s="161"/>
      <c r="I49" s="161"/>
      <c r="J49" s="161"/>
      <c r="K49" s="161"/>
      <c r="L49" s="161"/>
    </row>
    <row r="50" spans="1:12" ht="9.75" customHeight="1" x14ac:dyDescent="0.25">
      <c r="A50" s="170"/>
      <c r="B50" s="171"/>
      <c r="C50" s="171"/>
      <c r="D50" s="171"/>
      <c r="E50" s="171"/>
      <c r="F50" s="172"/>
      <c r="G50" s="161"/>
      <c r="H50" s="161"/>
      <c r="I50" s="161"/>
      <c r="J50" s="161"/>
      <c r="K50" s="161"/>
      <c r="L50" s="161"/>
    </row>
    <row r="51" spans="1:12" ht="18" customHeight="1" x14ac:dyDescent="0.25">
      <c r="A51" s="118" t="s">
        <v>113</v>
      </c>
      <c r="B51" s="119"/>
      <c r="C51" s="119"/>
      <c r="D51" s="120"/>
      <c r="E51" s="14" t="s">
        <v>75</v>
      </c>
      <c r="F51" s="14" t="s">
        <v>76</v>
      </c>
      <c r="G51" s="161"/>
      <c r="H51" s="161"/>
      <c r="I51" s="161"/>
      <c r="J51" s="161"/>
      <c r="K51" s="161"/>
      <c r="L51" s="161"/>
    </row>
    <row r="52" spans="1:12" ht="13.5" customHeight="1" x14ac:dyDescent="0.25">
      <c r="A52" s="148" t="s">
        <v>19</v>
      </c>
      <c r="B52" s="149"/>
      <c r="C52" s="149"/>
      <c r="D52" s="150"/>
      <c r="E52" s="15"/>
      <c r="F52" s="34"/>
      <c r="G52" s="161"/>
      <c r="H52" s="161"/>
      <c r="I52" s="161"/>
      <c r="J52" s="161"/>
      <c r="K52" s="161"/>
      <c r="L52" s="161"/>
    </row>
    <row r="53" spans="1:12" ht="15" customHeight="1" x14ac:dyDescent="0.25">
      <c r="A53" s="148" t="s">
        <v>20</v>
      </c>
      <c r="B53" s="149"/>
      <c r="C53" s="149"/>
      <c r="D53" s="150"/>
      <c r="E53" s="15"/>
      <c r="F53" s="34"/>
      <c r="G53" s="161"/>
      <c r="H53" s="161"/>
      <c r="I53" s="161"/>
      <c r="J53" s="161"/>
      <c r="K53" s="161"/>
      <c r="L53" s="161"/>
    </row>
    <row r="54" spans="1:12" ht="14.25" customHeight="1" x14ac:dyDescent="0.25">
      <c r="A54" s="148" t="s">
        <v>21</v>
      </c>
      <c r="B54" s="149"/>
      <c r="C54" s="149"/>
      <c r="D54" s="150"/>
      <c r="E54" s="15"/>
      <c r="F54" s="34"/>
      <c r="G54" s="161"/>
      <c r="H54" s="161"/>
      <c r="I54" s="161"/>
      <c r="J54" s="161"/>
      <c r="K54" s="161"/>
      <c r="L54" s="161"/>
    </row>
    <row r="55" spans="1:12" ht="14.25" customHeight="1" x14ac:dyDescent="0.25">
      <c r="A55" s="148" t="s">
        <v>22</v>
      </c>
      <c r="B55" s="149"/>
      <c r="C55" s="149"/>
      <c r="D55" s="150"/>
      <c r="E55" s="15"/>
      <c r="F55" s="34"/>
      <c r="G55" s="161"/>
      <c r="H55" s="161"/>
      <c r="I55" s="161"/>
      <c r="J55" s="161"/>
      <c r="K55" s="161"/>
      <c r="L55" s="161"/>
    </row>
    <row r="56" spans="1:12" ht="13.5" customHeight="1" x14ac:dyDescent="0.25">
      <c r="A56" s="148" t="s">
        <v>23</v>
      </c>
      <c r="B56" s="149"/>
      <c r="C56" s="149"/>
      <c r="D56" s="150"/>
      <c r="E56" s="15"/>
      <c r="F56" s="34"/>
      <c r="G56" s="161"/>
      <c r="H56" s="161"/>
      <c r="I56" s="161"/>
      <c r="J56" s="161"/>
      <c r="K56" s="161"/>
      <c r="L56" s="161"/>
    </row>
    <row r="57" spans="1:12" ht="13.5" customHeight="1" x14ac:dyDescent="0.25">
      <c r="A57" s="148" t="s">
        <v>24</v>
      </c>
      <c r="B57" s="149"/>
      <c r="C57" s="149"/>
      <c r="D57" s="150"/>
      <c r="E57" s="15"/>
      <c r="F57" s="34"/>
      <c r="G57" s="161"/>
      <c r="H57" s="161"/>
      <c r="I57" s="161"/>
      <c r="J57" s="161"/>
      <c r="K57" s="161"/>
      <c r="L57" s="161"/>
    </row>
    <row r="58" spans="1:12" ht="27" customHeight="1" x14ac:dyDescent="0.25">
      <c r="A58" s="148" t="s">
        <v>25</v>
      </c>
      <c r="B58" s="149"/>
      <c r="C58" s="149"/>
      <c r="D58" s="150"/>
      <c r="E58" s="15"/>
      <c r="F58" s="34"/>
      <c r="G58" s="161"/>
      <c r="H58" s="161"/>
      <c r="I58" s="161"/>
      <c r="J58" s="161"/>
      <c r="K58" s="161"/>
      <c r="L58" s="161"/>
    </row>
    <row r="59" spans="1:12" ht="15.75" customHeight="1" x14ac:dyDescent="0.25">
      <c r="A59" s="148" t="s">
        <v>39</v>
      </c>
      <c r="B59" s="149"/>
      <c r="C59" s="149"/>
      <c r="D59" s="150"/>
      <c r="E59" s="15"/>
      <c r="F59" s="34"/>
      <c r="G59" s="161"/>
      <c r="H59" s="161"/>
      <c r="I59" s="161"/>
      <c r="J59" s="161"/>
      <c r="K59" s="161"/>
      <c r="L59" s="161"/>
    </row>
    <row r="60" spans="1:12" ht="13.5" customHeight="1" x14ac:dyDescent="0.25">
      <c r="A60" s="148" t="s">
        <v>26</v>
      </c>
      <c r="B60" s="149"/>
      <c r="C60" s="149"/>
      <c r="D60" s="150"/>
      <c r="E60" s="15"/>
      <c r="F60" s="34"/>
      <c r="G60" s="161"/>
      <c r="H60" s="161"/>
      <c r="I60" s="161"/>
      <c r="J60" s="161"/>
      <c r="K60" s="161"/>
      <c r="L60" s="161"/>
    </row>
    <row r="61" spans="1:12" ht="25.5" customHeight="1" x14ac:dyDescent="0.25">
      <c r="A61" s="152" t="s">
        <v>40</v>
      </c>
      <c r="B61" s="153"/>
      <c r="C61" s="153"/>
      <c r="D61" s="154"/>
      <c r="E61" s="15"/>
      <c r="F61" s="34"/>
      <c r="G61" s="161"/>
      <c r="H61" s="161"/>
      <c r="I61" s="161"/>
      <c r="J61" s="161"/>
      <c r="K61" s="161"/>
      <c r="L61" s="161"/>
    </row>
    <row r="62" spans="1:12" ht="26.25" customHeight="1" x14ac:dyDescent="0.25">
      <c r="A62" s="152" t="s">
        <v>41</v>
      </c>
      <c r="B62" s="153"/>
      <c r="C62" s="153"/>
      <c r="D62" s="154"/>
      <c r="E62" s="15"/>
      <c r="F62" s="34"/>
      <c r="G62" s="161"/>
      <c r="H62" s="161"/>
      <c r="I62" s="161"/>
      <c r="J62" s="161"/>
      <c r="K62" s="161"/>
      <c r="L62" s="161"/>
    </row>
    <row r="63" spans="1:12" ht="12.75" customHeight="1" x14ac:dyDescent="0.25">
      <c r="A63" s="148" t="s">
        <v>158</v>
      </c>
      <c r="B63" s="149"/>
      <c r="C63" s="149"/>
      <c r="D63" s="150"/>
      <c r="E63" s="15"/>
      <c r="F63" s="34"/>
      <c r="G63" s="161"/>
      <c r="H63" s="161"/>
      <c r="I63" s="161"/>
      <c r="J63" s="161"/>
      <c r="K63" s="161"/>
      <c r="L63" s="161"/>
    </row>
    <row r="64" spans="1:12" ht="27" customHeight="1" x14ac:dyDescent="0.25">
      <c r="A64" s="148" t="s">
        <v>124</v>
      </c>
      <c r="B64" s="149"/>
      <c r="C64" s="149"/>
      <c r="D64" s="150"/>
      <c r="E64" s="15"/>
      <c r="F64" s="34"/>
      <c r="G64" s="161"/>
      <c r="H64" s="161"/>
      <c r="I64" s="161"/>
      <c r="J64" s="161"/>
      <c r="K64" s="161"/>
      <c r="L64" s="161"/>
    </row>
    <row r="65" spans="1:12" ht="15" customHeight="1" x14ac:dyDescent="0.25">
      <c r="A65" s="148" t="s">
        <v>91</v>
      </c>
      <c r="B65" s="149"/>
      <c r="C65" s="149"/>
      <c r="D65" s="150"/>
      <c r="E65" s="15"/>
      <c r="F65" s="34"/>
      <c r="G65" s="161"/>
      <c r="H65" s="161"/>
      <c r="I65" s="161"/>
      <c r="J65" s="161"/>
      <c r="K65" s="161"/>
      <c r="L65" s="161"/>
    </row>
    <row r="66" spans="1:12" ht="14.25" customHeight="1" x14ac:dyDescent="0.25">
      <c r="A66" s="148" t="s">
        <v>92</v>
      </c>
      <c r="B66" s="149"/>
      <c r="C66" s="149"/>
      <c r="D66" s="150"/>
      <c r="E66" s="15"/>
      <c r="F66" s="34"/>
      <c r="G66" s="161"/>
      <c r="H66" s="161"/>
      <c r="I66" s="161"/>
      <c r="J66" s="161"/>
      <c r="K66" s="161"/>
      <c r="L66" s="161"/>
    </row>
    <row r="67" spans="1:12" ht="15" customHeight="1" x14ac:dyDescent="0.25">
      <c r="A67" s="148" t="s">
        <v>93</v>
      </c>
      <c r="B67" s="149"/>
      <c r="C67" s="149"/>
      <c r="D67" s="150"/>
      <c r="E67" s="15"/>
      <c r="F67" s="34"/>
      <c r="G67" s="161"/>
      <c r="H67" s="161"/>
      <c r="I67" s="161"/>
      <c r="J67" s="161"/>
      <c r="K67" s="161"/>
      <c r="L67" s="161"/>
    </row>
    <row r="68" spans="1:12" ht="26.25" customHeight="1" x14ac:dyDescent="0.25">
      <c r="A68" s="148" t="s">
        <v>94</v>
      </c>
      <c r="B68" s="149"/>
      <c r="C68" s="149"/>
      <c r="D68" s="150"/>
      <c r="E68" s="15"/>
      <c r="F68" s="34"/>
      <c r="G68" s="161"/>
      <c r="H68" s="161"/>
      <c r="I68" s="161"/>
      <c r="J68" s="161"/>
      <c r="K68" s="161"/>
      <c r="L68" s="161"/>
    </row>
    <row r="69" spans="1:12" ht="26.25" customHeight="1" x14ac:dyDescent="0.25">
      <c r="A69" s="162" t="s">
        <v>95</v>
      </c>
      <c r="B69" s="163"/>
      <c r="C69" s="163"/>
      <c r="D69" s="164"/>
      <c r="E69" s="34"/>
      <c r="F69" s="34"/>
      <c r="G69" s="161"/>
      <c r="H69" s="161"/>
      <c r="I69" s="161"/>
      <c r="J69" s="161"/>
      <c r="K69" s="161"/>
      <c r="L69" s="161"/>
    </row>
    <row r="70" spans="1:12" ht="15" customHeight="1" x14ac:dyDescent="0.25">
      <c r="A70" s="166" t="s">
        <v>96</v>
      </c>
      <c r="B70" s="166"/>
      <c r="C70" s="166"/>
      <c r="D70" s="166"/>
      <c r="E70" s="15"/>
      <c r="F70" s="34"/>
      <c r="G70" s="161"/>
      <c r="H70" s="161"/>
      <c r="I70" s="161"/>
      <c r="J70" s="161"/>
      <c r="K70" s="161"/>
      <c r="L70" s="161"/>
    </row>
    <row r="71" spans="1:12" ht="13.5" customHeight="1" x14ac:dyDescent="0.25">
      <c r="A71" s="173"/>
      <c r="B71" s="173"/>
      <c r="C71" s="173"/>
      <c r="D71" s="173"/>
      <c r="E71" s="173"/>
      <c r="F71" s="173"/>
      <c r="G71" s="161"/>
      <c r="H71" s="161"/>
      <c r="I71" s="161"/>
      <c r="J71" s="161"/>
      <c r="K71" s="161"/>
      <c r="L71" s="161"/>
    </row>
    <row r="72" spans="1:12" ht="8.25" customHeight="1" x14ac:dyDescent="0.25">
      <c r="A72" s="135" t="s">
        <v>125</v>
      </c>
      <c r="B72" s="135"/>
      <c r="C72" s="135"/>
      <c r="D72" s="135"/>
      <c r="E72" s="98" t="s">
        <v>75</v>
      </c>
      <c r="F72" s="98" t="s">
        <v>76</v>
      </c>
      <c r="G72" s="161"/>
      <c r="H72" s="161"/>
      <c r="I72" s="161"/>
      <c r="J72" s="161"/>
      <c r="K72" s="161"/>
      <c r="L72" s="161"/>
    </row>
    <row r="73" spans="1:12" ht="9" customHeight="1" x14ac:dyDescent="0.25">
      <c r="A73" s="135"/>
      <c r="B73" s="135"/>
      <c r="C73" s="135"/>
      <c r="D73" s="135"/>
      <c r="E73" s="99"/>
      <c r="F73" s="99"/>
      <c r="G73" s="161"/>
      <c r="H73" s="161"/>
      <c r="I73" s="161"/>
      <c r="J73" s="161"/>
      <c r="K73" s="161"/>
      <c r="L73" s="161"/>
    </row>
    <row r="74" spans="1:12" ht="27" customHeight="1" x14ac:dyDescent="0.25">
      <c r="A74" s="165" t="s">
        <v>35</v>
      </c>
      <c r="B74" s="165"/>
      <c r="C74" s="165"/>
      <c r="D74" s="165"/>
      <c r="E74" s="35"/>
      <c r="F74" s="35"/>
      <c r="G74" s="161"/>
      <c r="H74" s="161"/>
      <c r="I74" s="161"/>
      <c r="J74" s="161"/>
      <c r="K74" s="161"/>
      <c r="L74" s="161"/>
    </row>
    <row r="75" spans="1:12" ht="25.5" customHeight="1" x14ac:dyDescent="0.25">
      <c r="A75" s="165" t="s">
        <v>126</v>
      </c>
      <c r="B75" s="165"/>
      <c r="C75" s="165"/>
      <c r="D75" s="165"/>
      <c r="E75" s="35"/>
      <c r="F75" s="35"/>
      <c r="G75" s="161"/>
      <c r="H75" s="161"/>
      <c r="I75" s="161"/>
      <c r="J75" s="161"/>
      <c r="K75" s="161"/>
      <c r="L75" s="161"/>
    </row>
    <row r="76" spans="1:12" ht="12.75" customHeight="1" x14ac:dyDescent="0.25">
      <c r="A76" s="165" t="s">
        <v>28</v>
      </c>
      <c r="B76" s="165"/>
      <c r="C76" s="165"/>
      <c r="D76" s="165"/>
      <c r="E76" s="35"/>
      <c r="F76" s="35"/>
      <c r="G76" s="161"/>
      <c r="H76" s="161"/>
      <c r="I76" s="161"/>
      <c r="J76" s="161"/>
      <c r="K76" s="161"/>
      <c r="L76" s="161"/>
    </row>
    <row r="77" spans="1:12" ht="14.25" customHeight="1" x14ac:dyDescent="0.25">
      <c r="A77" s="165" t="s">
        <v>34</v>
      </c>
      <c r="B77" s="165"/>
      <c r="C77" s="165"/>
      <c r="D77" s="165"/>
      <c r="E77" s="35"/>
      <c r="F77" s="35"/>
      <c r="G77" s="161"/>
      <c r="H77" s="161"/>
      <c r="I77" s="161"/>
      <c r="J77" s="161"/>
      <c r="K77" s="161"/>
      <c r="L77" s="161"/>
    </row>
    <row r="78" spans="1:12" ht="14.25" customHeight="1" x14ac:dyDescent="0.25">
      <c r="A78" s="174" t="s">
        <v>97</v>
      </c>
      <c r="B78" s="175"/>
      <c r="C78" s="175"/>
      <c r="D78" s="176"/>
      <c r="E78" s="35"/>
      <c r="F78" s="35"/>
      <c r="G78" s="161"/>
      <c r="H78" s="161"/>
      <c r="I78" s="161"/>
      <c r="J78" s="161"/>
      <c r="K78" s="161"/>
      <c r="L78" s="161"/>
    </row>
    <row r="79" spans="1:12" ht="17.25" customHeight="1" x14ac:dyDescent="0.25">
      <c r="A79" s="178" t="s">
        <v>2</v>
      </c>
      <c r="B79" s="179"/>
      <c r="C79" s="179"/>
      <c r="D79" s="180"/>
      <c r="E79" s="36">
        <f>SUM(E74:E78)</f>
        <v>0</v>
      </c>
      <c r="F79" s="36">
        <f>SUM(F74:F78)</f>
        <v>0</v>
      </c>
      <c r="G79" s="161"/>
      <c r="H79" s="161"/>
      <c r="I79" s="161"/>
      <c r="J79" s="161"/>
      <c r="K79" s="161"/>
      <c r="L79" s="161"/>
    </row>
    <row r="80" spans="1:12" ht="11.25" customHeight="1" x14ac:dyDescent="0.25">
      <c r="A80" s="65"/>
      <c r="B80" s="65"/>
      <c r="C80" s="65"/>
      <c r="D80" s="65"/>
      <c r="E80" s="65"/>
      <c r="F80" s="65"/>
      <c r="G80" s="161"/>
      <c r="H80" s="161"/>
      <c r="I80" s="161"/>
      <c r="J80" s="161"/>
      <c r="K80" s="161"/>
      <c r="L80" s="161"/>
    </row>
    <row r="81" spans="1:12" ht="16.5" customHeight="1" x14ac:dyDescent="0.25">
      <c r="A81" s="135" t="s">
        <v>115</v>
      </c>
      <c r="B81" s="135"/>
      <c r="C81" s="135"/>
      <c r="D81" s="135"/>
      <c r="E81" s="23" t="s">
        <v>75</v>
      </c>
      <c r="F81" s="23" t="s">
        <v>76</v>
      </c>
      <c r="G81" s="161"/>
      <c r="H81" s="161"/>
      <c r="I81" s="161"/>
      <c r="J81" s="161"/>
      <c r="K81" s="161"/>
      <c r="L81" s="161"/>
    </row>
    <row r="82" spans="1:12" ht="15" customHeight="1" x14ac:dyDescent="0.25">
      <c r="A82" s="165" t="s">
        <v>152</v>
      </c>
      <c r="B82" s="165"/>
      <c r="C82" s="165"/>
      <c r="D82" s="165"/>
      <c r="E82" s="37"/>
      <c r="F82" s="37"/>
      <c r="G82" s="161"/>
      <c r="H82" s="161"/>
      <c r="I82" s="161"/>
      <c r="J82" s="161"/>
      <c r="K82" s="161"/>
      <c r="L82" s="161"/>
    </row>
    <row r="83" spans="1:12" ht="14.25" customHeight="1" x14ac:dyDescent="0.25">
      <c r="A83" s="177" t="s">
        <v>29</v>
      </c>
      <c r="B83" s="177"/>
      <c r="C83" s="177"/>
      <c r="D83" s="177"/>
      <c r="E83" s="11"/>
      <c r="F83" s="37"/>
      <c r="G83" s="161"/>
      <c r="H83" s="161"/>
      <c r="I83" s="161"/>
      <c r="J83" s="161"/>
      <c r="K83" s="161"/>
      <c r="L83" s="161"/>
    </row>
    <row r="84" spans="1:12" ht="26.25" customHeight="1" x14ac:dyDescent="0.25">
      <c r="A84" s="174" t="s">
        <v>68</v>
      </c>
      <c r="B84" s="175"/>
      <c r="C84" s="175"/>
      <c r="D84" s="176"/>
      <c r="E84" s="11"/>
      <c r="F84" s="37"/>
      <c r="G84" s="161"/>
      <c r="H84" s="161"/>
      <c r="I84" s="161"/>
      <c r="J84" s="161"/>
      <c r="K84" s="161"/>
      <c r="L84" s="161"/>
    </row>
    <row r="85" spans="1:12" x14ac:dyDescent="0.25">
      <c r="A85" s="147" t="s">
        <v>65</v>
      </c>
      <c r="B85" s="147"/>
      <c r="C85" s="147"/>
      <c r="D85" s="147"/>
      <c r="E85" s="37"/>
      <c r="F85" s="37"/>
      <c r="G85" s="161"/>
      <c r="H85" s="161"/>
      <c r="I85" s="161"/>
      <c r="J85" s="161"/>
      <c r="K85" s="161"/>
      <c r="L85" s="161"/>
    </row>
    <row r="86" spans="1:12" ht="15" customHeight="1" x14ac:dyDescent="0.25">
      <c r="A86" s="147" t="s">
        <v>66</v>
      </c>
      <c r="B86" s="147"/>
      <c r="C86" s="147"/>
      <c r="D86" s="147"/>
      <c r="E86" s="37"/>
      <c r="F86" s="37"/>
      <c r="G86" s="161"/>
      <c r="H86" s="161"/>
      <c r="I86" s="161"/>
      <c r="J86" s="161"/>
      <c r="K86" s="161"/>
      <c r="L86" s="161"/>
    </row>
    <row r="87" spans="1:12" ht="15" customHeight="1" x14ac:dyDescent="0.25">
      <c r="A87" s="165" t="s">
        <v>67</v>
      </c>
      <c r="B87" s="165"/>
      <c r="C87" s="165"/>
      <c r="D87" s="165"/>
      <c r="E87" s="37"/>
      <c r="F87" s="37"/>
      <c r="G87" s="161"/>
      <c r="H87" s="161"/>
      <c r="I87" s="161"/>
      <c r="J87" s="161"/>
      <c r="K87" s="161"/>
      <c r="L87" s="161"/>
    </row>
    <row r="88" spans="1:12" ht="27" customHeight="1" x14ac:dyDescent="0.25">
      <c r="A88" s="165" t="s">
        <v>153</v>
      </c>
      <c r="B88" s="165"/>
      <c r="C88" s="165"/>
      <c r="D88" s="165"/>
      <c r="E88" s="165"/>
      <c r="F88" s="165"/>
      <c r="G88" s="161"/>
      <c r="H88" s="161"/>
      <c r="I88" s="161"/>
      <c r="J88" s="161"/>
      <c r="K88" s="161"/>
      <c r="L88" s="161"/>
    </row>
    <row r="89" spans="1:12" ht="13.5" customHeight="1" x14ac:dyDescent="0.25">
      <c r="A89" s="65"/>
      <c r="B89" s="65"/>
      <c r="C89" s="65"/>
      <c r="D89" s="65"/>
      <c r="E89" s="65"/>
      <c r="F89" s="65"/>
      <c r="G89" s="161"/>
      <c r="H89" s="161"/>
      <c r="I89" s="161"/>
      <c r="J89" s="161"/>
      <c r="K89" s="161"/>
      <c r="L89" s="161"/>
    </row>
    <row r="90" spans="1:12" ht="12.75" customHeight="1" x14ac:dyDescent="0.25">
      <c r="A90" s="135" t="s">
        <v>116</v>
      </c>
      <c r="B90" s="135"/>
      <c r="C90" s="135"/>
      <c r="D90" s="135"/>
      <c r="E90" s="23" t="s">
        <v>75</v>
      </c>
      <c r="F90" s="23" t="s">
        <v>76</v>
      </c>
      <c r="G90" s="161"/>
      <c r="H90" s="161"/>
      <c r="I90" s="161"/>
      <c r="J90" s="161"/>
      <c r="K90" s="161"/>
      <c r="L90" s="161"/>
    </row>
    <row r="91" spans="1:12" ht="14.25" customHeight="1" x14ac:dyDescent="0.25">
      <c r="A91" s="181" t="s">
        <v>55</v>
      </c>
      <c r="B91" s="182"/>
      <c r="C91" s="182"/>
      <c r="D91" s="183"/>
      <c r="E91" s="36"/>
      <c r="F91" s="36"/>
      <c r="G91" s="161"/>
      <c r="H91" s="161"/>
      <c r="I91" s="161"/>
      <c r="J91" s="161"/>
      <c r="K91" s="161"/>
      <c r="L91" s="161"/>
    </row>
    <row r="92" spans="1:12" ht="12.75" customHeight="1" x14ac:dyDescent="0.25">
      <c r="A92" s="181" t="s">
        <v>64</v>
      </c>
      <c r="B92" s="182"/>
      <c r="C92" s="182"/>
      <c r="D92" s="183"/>
      <c r="E92" s="36"/>
      <c r="F92" s="36"/>
      <c r="G92" s="161"/>
      <c r="H92" s="161"/>
      <c r="I92" s="161"/>
      <c r="J92" s="161"/>
      <c r="K92" s="161"/>
      <c r="L92" s="161"/>
    </row>
    <row r="93" spans="1:12" ht="13.5" customHeight="1" x14ac:dyDescent="0.25">
      <c r="A93" s="181" t="s">
        <v>56</v>
      </c>
      <c r="B93" s="182"/>
      <c r="C93" s="182"/>
      <c r="D93" s="183"/>
      <c r="E93" s="36"/>
      <c r="F93" s="36"/>
      <c r="G93" s="161"/>
      <c r="H93" s="161"/>
      <c r="I93" s="161"/>
      <c r="J93" s="161"/>
      <c r="K93" s="161"/>
      <c r="L93" s="161"/>
    </row>
    <row r="94" spans="1:12" ht="13.5" customHeight="1" x14ac:dyDescent="0.25">
      <c r="A94" s="181" t="s">
        <v>63</v>
      </c>
      <c r="B94" s="182"/>
      <c r="C94" s="182"/>
      <c r="D94" s="183"/>
      <c r="E94" s="36"/>
      <c r="F94" s="36"/>
      <c r="G94" s="161"/>
      <c r="H94" s="161"/>
      <c r="I94" s="161"/>
      <c r="J94" s="161"/>
      <c r="K94" s="161"/>
      <c r="L94" s="161"/>
    </row>
    <row r="95" spans="1:12" ht="15" customHeight="1" x14ac:dyDescent="0.25">
      <c r="A95" s="165" t="s">
        <v>57</v>
      </c>
      <c r="B95" s="165"/>
      <c r="C95" s="165"/>
      <c r="D95" s="165"/>
      <c r="E95" s="36"/>
      <c r="F95" s="36"/>
      <c r="G95" s="161"/>
      <c r="H95" s="161"/>
      <c r="I95" s="161"/>
      <c r="J95" s="161"/>
      <c r="K95" s="161"/>
      <c r="L95" s="161"/>
    </row>
    <row r="96" spans="1:12" ht="15" customHeight="1" x14ac:dyDescent="0.25">
      <c r="A96" s="165" t="s">
        <v>58</v>
      </c>
      <c r="B96" s="165"/>
      <c r="C96" s="165"/>
      <c r="D96" s="165"/>
      <c r="E96" s="36"/>
      <c r="F96" s="36"/>
      <c r="G96" s="161"/>
      <c r="H96" s="161"/>
      <c r="I96" s="161"/>
      <c r="J96" s="161"/>
      <c r="K96" s="161"/>
      <c r="L96" s="161"/>
    </row>
    <row r="97" spans="1:12" ht="15" customHeight="1" x14ac:dyDescent="0.25">
      <c r="A97" s="165" t="s">
        <v>59</v>
      </c>
      <c r="B97" s="165"/>
      <c r="C97" s="165"/>
      <c r="D97" s="165"/>
      <c r="E97" s="36"/>
      <c r="F97" s="36"/>
      <c r="G97" s="161"/>
      <c r="H97" s="161"/>
      <c r="I97" s="161"/>
      <c r="J97" s="161"/>
      <c r="K97" s="161"/>
      <c r="L97" s="161"/>
    </row>
    <row r="98" spans="1:12" ht="15" customHeight="1" x14ac:dyDescent="0.25">
      <c r="A98" s="165" t="s">
        <v>60</v>
      </c>
      <c r="B98" s="165"/>
      <c r="C98" s="165"/>
      <c r="D98" s="165"/>
      <c r="E98" s="36"/>
      <c r="F98" s="36"/>
      <c r="G98" s="161"/>
      <c r="H98" s="161"/>
      <c r="I98" s="161"/>
      <c r="J98" s="161"/>
      <c r="K98" s="161"/>
      <c r="L98" s="161"/>
    </row>
    <row r="99" spans="1:12" x14ac:dyDescent="0.25">
      <c r="A99" s="165" t="s">
        <v>61</v>
      </c>
      <c r="B99" s="165"/>
      <c r="C99" s="165"/>
      <c r="D99" s="165"/>
      <c r="E99" s="36"/>
      <c r="F99" s="36"/>
      <c r="G99" s="161"/>
      <c r="H99" s="161"/>
      <c r="I99" s="161"/>
      <c r="J99" s="161"/>
      <c r="K99" s="161"/>
      <c r="L99" s="161"/>
    </row>
    <row r="100" spans="1:12" x14ac:dyDescent="0.25">
      <c r="A100" s="147" t="s">
        <v>62</v>
      </c>
      <c r="B100" s="147"/>
      <c r="C100" s="147"/>
      <c r="D100" s="147"/>
      <c r="E100" s="36"/>
      <c r="F100" s="36"/>
      <c r="G100" s="161"/>
      <c r="H100" s="161"/>
      <c r="I100" s="161"/>
      <c r="J100" s="161"/>
      <c r="K100" s="161"/>
      <c r="L100" s="161"/>
    </row>
    <row r="101" spans="1:12" ht="12" customHeight="1" x14ac:dyDescent="0.25">
      <c r="A101" s="65"/>
      <c r="B101" s="65"/>
      <c r="C101" s="65"/>
      <c r="D101" s="65"/>
      <c r="E101" s="65"/>
      <c r="F101" s="65"/>
      <c r="G101" s="161"/>
      <c r="H101" s="161"/>
      <c r="I101" s="161"/>
      <c r="J101" s="161"/>
      <c r="K101" s="161"/>
      <c r="L101" s="161"/>
    </row>
    <row r="102" spans="1:12" x14ac:dyDescent="0.25">
      <c r="A102" s="104" t="s">
        <v>78</v>
      </c>
      <c r="B102" s="104"/>
      <c r="C102" s="104"/>
      <c r="D102" s="104"/>
      <c r="E102" s="104"/>
      <c r="F102" s="104"/>
      <c r="G102" s="161"/>
      <c r="H102" s="161"/>
      <c r="I102" s="161"/>
      <c r="J102" s="161"/>
      <c r="K102" s="161"/>
      <c r="L102" s="161"/>
    </row>
    <row r="103" spans="1:12" x14ac:dyDescent="0.25">
      <c r="A103" s="105"/>
      <c r="B103" s="106"/>
      <c r="C103" s="106"/>
      <c r="D103" s="106"/>
      <c r="E103" s="106"/>
      <c r="F103" s="107"/>
      <c r="G103" s="161"/>
      <c r="H103" s="161"/>
      <c r="I103" s="161"/>
      <c r="J103" s="161"/>
      <c r="K103" s="161"/>
      <c r="L103" s="161"/>
    </row>
    <row r="104" spans="1:12" x14ac:dyDescent="0.25">
      <c r="A104" s="108"/>
      <c r="B104" s="109"/>
      <c r="C104" s="109"/>
      <c r="D104" s="109"/>
      <c r="E104" s="109"/>
      <c r="F104" s="110"/>
      <c r="G104" s="161"/>
      <c r="H104" s="161"/>
      <c r="I104" s="161"/>
      <c r="J104" s="161"/>
      <c r="K104" s="161"/>
      <c r="L104" s="161"/>
    </row>
    <row r="105" spans="1:12" x14ac:dyDescent="0.25">
      <c r="A105" s="108"/>
      <c r="B105" s="109"/>
      <c r="C105" s="109"/>
      <c r="D105" s="109"/>
      <c r="E105" s="109"/>
      <c r="F105" s="110"/>
      <c r="G105" s="161"/>
      <c r="H105" s="161"/>
      <c r="I105" s="161"/>
      <c r="J105" s="161"/>
      <c r="K105" s="161"/>
      <c r="L105" s="161"/>
    </row>
    <row r="106" spans="1:12" x14ac:dyDescent="0.25">
      <c r="A106" s="108"/>
      <c r="B106" s="109"/>
      <c r="C106" s="109"/>
      <c r="D106" s="109"/>
      <c r="E106" s="109"/>
      <c r="F106" s="110"/>
      <c r="G106" s="161"/>
      <c r="H106" s="161"/>
      <c r="I106" s="161"/>
      <c r="J106" s="161"/>
      <c r="K106" s="161"/>
      <c r="L106" s="161"/>
    </row>
    <row r="107" spans="1:12" x14ac:dyDescent="0.25">
      <c r="A107" s="108"/>
      <c r="B107" s="109"/>
      <c r="C107" s="109"/>
      <c r="D107" s="109"/>
      <c r="E107" s="109"/>
      <c r="F107" s="110"/>
      <c r="G107" s="161"/>
      <c r="H107" s="161"/>
      <c r="I107" s="161"/>
      <c r="J107" s="161"/>
      <c r="K107" s="161"/>
      <c r="L107" s="161"/>
    </row>
    <row r="108" spans="1:12" x14ac:dyDescent="0.25">
      <c r="A108" s="108"/>
      <c r="B108" s="109"/>
      <c r="C108" s="109"/>
      <c r="D108" s="109"/>
      <c r="E108" s="109"/>
      <c r="F108" s="110"/>
      <c r="G108" s="161"/>
      <c r="H108" s="161"/>
      <c r="I108" s="161"/>
      <c r="J108" s="161"/>
      <c r="K108" s="161"/>
      <c r="L108" s="161"/>
    </row>
    <row r="109" spans="1:12" x14ac:dyDescent="0.25">
      <c r="A109" s="111"/>
      <c r="B109" s="112"/>
      <c r="C109" s="112"/>
      <c r="D109" s="112"/>
      <c r="E109" s="112"/>
      <c r="F109" s="113"/>
      <c r="G109" s="161"/>
      <c r="H109" s="161"/>
      <c r="I109" s="161"/>
      <c r="J109" s="161"/>
      <c r="K109" s="161"/>
      <c r="L109" s="161"/>
    </row>
    <row r="110" spans="1:12" ht="14.25" customHeight="1" x14ac:dyDescent="0.25">
      <c r="A110" s="104" t="s">
        <v>79</v>
      </c>
      <c r="B110" s="104"/>
      <c r="C110" s="104"/>
      <c r="D110" s="104"/>
      <c r="E110" s="104"/>
      <c r="F110" s="104"/>
      <c r="G110" s="161"/>
      <c r="H110" s="161"/>
      <c r="I110" s="161"/>
      <c r="J110" s="161"/>
      <c r="K110" s="161"/>
      <c r="L110" s="161"/>
    </row>
    <row r="111" spans="1:12" x14ac:dyDescent="0.25">
      <c r="A111" s="105"/>
      <c r="B111" s="106"/>
      <c r="C111" s="106"/>
      <c r="D111" s="106"/>
      <c r="E111" s="106"/>
      <c r="F111" s="107"/>
      <c r="G111" s="161"/>
      <c r="H111" s="161"/>
      <c r="I111" s="161"/>
      <c r="J111" s="161"/>
      <c r="K111" s="161"/>
      <c r="L111" s="161"/>
    </row>
    <row r="112" spans="1:12" x14ac:dyDescent="0.25">
      <c r="A112" s="108"/>
      <c r="B112" s="109"/>
      <c r="C112" s="109"/>
      <c r="D112" s="109"/>
      <c r="E112" s="109"/>
      <c r="F112" s="110"/>
      <c r="G112" s="161"/>
      <c r="H112" s="161"/>
      <c r="I112" s="161"/>
      <c r="J112" s="161"/>
      <c r="K112" s="161"/>
      <c r="L112" s="161"/>
    </row>
    <row r="113" spans="1:12" x14ac:dyDescent="0.25">
      <c r="A113" s="108"/>
      <c r="B113" s="109"/>
      <c r="C113" s="109"/>
      <c r="D113" s="109"/>
      <c r="E113" s="109"/>
      <c r="F113" s="110"/>
      <c r="G113" s="161"/>
      <c r="H113" s="161"/>
      <c r="I113" s="161"/>
      <c r="J113" s="161"/>
      <c r="K113" s="161"/>
      <c r="L113" s="161"/>
    </row>
    <row r="114" spans="1:12" x14ac:dyDescent="0.25">
      <c r="A114" s="108"/>
      <c r="B114" s="109"/>
      <c r="C114" s="109"/>
      <c r="D114" s="109"/>
      <c r="E114" s="109"/>
      <c r="F114" s="110"/>
      <c r="G114" s="161"/>
      <c r="H114" s="161"/>
      <c r="I114" s="161"/>
      <c r="J114" s="161"/>
      <c r="K114" s="161"/>
      <c r="L114" s="161"/>
    </row>
    <row r="115" spans="1:12" x14ac:dyDescent="0.25">
      <c r="A115" s="108"/>
      <c r="B115" s="109"/>
      <c r="C115" s="109"/>
      <c r="D115" s="109"/>
      <c r="E115" s="109"/>
      <c r="F115" s="110"/>
      <c r="G115" s="161"/>
      <c r="H115" s="161"/>
      <c r="I115" s="161"/>
      <c r="J115" s="161"/>
      <c r="K115" s="161"/>
      <c r="L115" s="161"/>
    </row>
    <row r="116" spans="1:12" x14ac:dyDescent="0.25">
      <c r="A116" s="108"/>
      <c r="B116" s="109"/>
      <c r="C116" s="109"/>
      <c r="D116" s="109"/>
      <c r="E116" s="109"/>
      <c r="F116" s="110"/>
      <c r="G116" s="161"/>
      <c r="H116" s="161"/>
      <c r="I116" s="161"/>
      <c r="J116" s="161"/>
      <c r="K116" s="161"/>
      <c r="L116" s="161"/>
    </row>
    <row r="117" spans="1:12" x14ac:dyDescent="0.25">
      <c r="A117" s="111"/>
      <c r="B117" s="112"/>
      <c r="C117" s="112"/>
      <c r="D117" s="112"/>
      <c r="E117" s="112"/>
      <c r="F117" s="113"/>
      <c r="G117" s="161"/>
      <c r="H117" s="161"/>
      <c r="I117" s="161"/>
      <c r="J117" s="161"/>
      <c r="K117" s="161"/>
      <c r="L117" s="161"/>
    </row>
    <row r="118" spans="1:12" x14ac:dyDescent="0.25">
      <c r="A118" s="42"/>
      <c r="B118" s="42"/>
      <c r="C118" s="42"/>
      <c r="D118" s="42"/>
      <c r="E118" s="42"/>
      <c r="F118" s="42"/>
      <c r="G118" s="161"/>
      <c r="H118" s="161"/>
      <c r="I118" s="161"/>
      <c r="J118" s="161"/>
      <c r="K118" s="161"/>
      <c r="L118" s="161"/>
    </row>
    <row r="119" spans="1:12" x14ac:dyDescent="0.25">
      <c r="G119" s="161"/>
      <c r="H119" s="161"/>
      <c r="I119" s="161"/>
      <c r="J119" s="161"/>
      <c r="K119" s="161"/>
      <c r="L119" s="161"/>
    </row>
    <row r="120" spans="1:12" x14ac:dyDescent="0.25">
      <c r="A120" s="51" t="s">
        <v>117</v>
      </c>
      <c r="B120" s="51"/>
      <c r="C120" s="51"/>
      <c r="D120" s="51"/>
      <c r="E120" s="30" t="s">
        <v>118</v>
      </c>
      <c r="G120" s="161"/>
      <c r="H120" s="161"/>
      <c r="I120" s="161"/>
      <c r="J120" s="161"/>
      <c r="K120" s="161"/>
      <c r="L120" s="161"/>
    </row>
    <row r="121" spans="1:12" x14ac:dyDescent="0.25">
      <c r="A121" s="103"/>
      <c r="B121" s="103"/>
      <c r="C121" s="103"/>
      <c r="D121" s="103"/>
      <c r="E121" s="103"/>
      <c r="F121" s="103"/>
      <c r="G121" s="161"/>
      <c r="H121" s="161"/>
      <c r="I121" s="161"/>
      <c r="J121" s="161"/>
      <c r="K121" s="161"/>
      <c r="L121" s="161"/>
    </row>
    <row r="122" spans="1:12" x14ac:dyDescent="0.25">
      <c r="A122" s="51" t="s">
        <v>117</v>
      </c>
      <c r="B122" s="51"/>
      <c r="C122" s="51"/>
      <c r="D122" s="51"/>
      <c r="E122" s="30" t="s">
        <v>119</v>
      </c>
      <c r="G122" s="161"/>
      <c r="H122" s="161"/>
      <c r="I122" s="161"/>
      <c r="J122" s="161"/>
      <c r="K122" s="161"/>
      <c r="L122" s="161"/>
    </row>
  </sheetData>
  <mergeCells count="107">
    <mergeCell ref="H1:L1"/>
    <mergeCell ref="H2:L2"/>
    <mergeCell ref="H3:L3"/>
    <mergeCell ref="H4:L4"/>
    <mergeCell ref="A27:L27"/>
    <mergeCell ref="J28:L31"/>
    <mergeCell ref="A32:L32"/>
    <mergeCell ref="A121:F121"/>
    <mergeCell ref="A122:D122"/>
    <mergeCell ref="A101:F101"/>
    <mergeCell ref="A102:F102"/>
    <mergeCell ref="A103:F109"/>
    <mergeCell ref="A110:F110"/>
    <mergeCell ref="A111:F117"/>
    <mergeCell ref="A120:D120"/>
    <mergeCell ref="A100:D100"/>
    <mergeCell ref="E72:E73"/>
    <mergeCell ref="F72:F73"/>
    <mergeCell ref="A80:F80"/>
    <mergeCell ref="A81:D81"/>
    <mergeCell ref="A87:D87"/>
    <mergeCell ref="A88:F88"/>
    <mergeCell ref="A89:F89"/>
    <mergeCell ref="A98:D98"/>
    <mergeCell ref="A99:D99"/>
    <mergeCell ref="A74:D74"/>
    <mergeCell ref="A75:D75"/>
    <mergeCell ref="A76:D76"/>
    <mergeCell ref="A78:D78"/>
    <mergeCell ref="A82:D82"/>
    <mergeCell ref="A83:D83"/>
    <mergeCell ref="A72:D73"/>
    <mergeCell ref="A79:D79"/>
    <mergeCell ref="A84:D84"/>
    <mergeCell ref="A85:D85"/>
    <mergeCell ref="A93:D93"/>
    <mergeCell ref="A90:D90"/>
    <mergeCell ref="A97:D97"/>
    <mergeCell ref="A94:D94"/>
    <mergeCell ref="A95:D95"/>
    <mergeCell ref="A91:D91"/>
    <mergeCell ref="A92:D92"/>
    <mergeCell ref="A96:D96"/>
    <mergeCell ref="A61:D61"/>
    <mergeCell ref="A69:D69"/>
    <mergeCell ref="A77:D77"/>
    <mergeCell ref="A66:D66"/>
    <mergeCell ref="A67:D67"/>
    <mergeCell ref="A60:D60"/>
    <mergeCell ref="A64:D64"/>
    <mergeCell ref="A70:D70"/>
    <mergeCell ref="A49:F50"/>
    <mergeCell ref="A71:F71"/>
    <mergeCell ref="A51:D51"/>
    <mergeCell ref="A52:D52"/>
    <mergeCell ref="A53:D53"/>
    <mergeCell ref="A54:D54"/>
    <mergeCell ref="A55:D55"/>
    <mergeCell ref="A56:D56"/>
    <mergeCell ref="A57:D57"/>
    <mergeCell ref="B28:I28"/>
    <mergeCell ref="A86:D86"/>
    <mergeCell ref="A68:D68"/>
    <mergeCell ref="A63:D63"/>
    <mergeCell ref="A65:D65"/>
    <mergeCell ref="A28:A29"/>
    <mergeCell ref="A62:D62"/>
    <mergeCell ref="A39:F39"/>
    <mergeCell ref="E34:E35"/>
    <mergeCell ref="F34:F35"/>
    <mergeCell ref="G34:G35"/>
    <mergeCell ref="B34:D34"/>
    <mergeCell ref="A33:G33"/>
    <mergeCell ref="A34:A35"/>
    <mergeCell ref="A44:K44"/>
    <mergeCell ref="A58:D58"/>
    <mergeCell ref="A59:D59"/>
    <mergeCell ref="H33:L43"/>
    <mergeCell ref="A38:G38"/>
    <mergeCell ref="G39:G43"/>
    <mergeCell ref="A43:F43"/>
    <mergeCell ref="L44:L47"/>
    <mergeCell ref="A48:F48"/>
    <mergeCell ref="G48:L122"/>
    <mergeCell ref="A7:L7"/>
    <mergeCell ref="A8:L8"/>
    <mergeCell ref="A9:L9"/>
    <mergeCell ref="A10:L10"/>
    <mergeCell ref="A11:L11"/>
    <mergeCell ref="A14:L14"/>
    <mergeCell ref="A15:L15"/>
    <mergeCell ref="A16:L16"/>
    <mergeCell ref="A17:L17"/>
    <mergeCell ref="A13:L13"/>
    <mergeCell ref="A12:L12"/>
    <mergeCell ref="A18:L18"/>
    <mergeCell ref="A19:L19"/>
    <mergeCell ref="A21:L21"/>
    <mergeCell ref="A22:D23"/>
    <mergeCell ref="E22:J22"/>
    <mergeCell ref="K22:K24"/>
    <mergeCell ref="L22:L24"/>
    <mergeCell ref="E23:G23"/>
    <mergeCell ref="H23:H24"/>
    <mergeCell ref="I23:I24"/>
    <mergeCell ref="J23:J24"/>
    <mergeCell ref="A20:L20"/>
  </mergeCells>
  <pageMargins left="0.70866141732283472" right="0.70866141732283472" top="0.74803149606299213" bottom="0.74803149606299213" header="0.31496062992125984" footer="0.31496062992125984"/>
  <pageSetup paperSize="9" orientation="landscape" r:id="rId1"/>
  <rowBreaks count="4" manualBreakCount="4">
    <brk id="44" max="16383" man="1"/>
    <brk id="65" max="16383" man="1"/>
    <brk id="85" max="16383" man="1"/>
    <brk id="98" max="16383"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4"/>
  <sheetViews>
    <sheetView tabSelected="1" topLeftCell="A95" workbookViewId="0">
      <selection activeCell="A97" sqref="A97:F101"/>
    </sheetView>
  </sheetViews>
  <sheetFormatPr defaultRowHeight="15" x14ac:dyDescent="0.25"/>
  <cols>
    <col min="1" max="1" width="12.5703125" customWidth="1"/>
    <col min="2" max="2" width="12.28515625" customWidth="1"/>
    <col min="3" max="3" width="11.5703125" customWidth="1"/>
    <col min="4" max="4" width="11.85546875" customWidth="1"/>
    <col min="5" max="5" width="13.42578125" customWidth="1"/>
    <col min="6" max="6" width="14.42578125" customWidth="1"/>
    <col min="7" max="7" width="11.28515625" customWidth="1"/>
    <col min="8" max="8" width="12.5703125" customWidth="1"/>
    <col min="9" max="9" width="12" customWidth="1"/>
    <col min="10" max="10" width="16.42578125" customWidth="1"/>
    <col min="11" max="11" width="10.85546875" customWidth="1"/>
  </cols>
  <sheetData>
    <row r="1" spans="1:12" x14ac:dyDescent="0.25">
      <c r="H1" s="134" t="s">
        <v>144</v>
      </c>
      <c r="I1" s="134"/>
      <c r="J1" s="134"/>
      <c r="K1" s="134"/>
      <c r="L1" s="134"/>
    </row>
    <row r="2" spans="1:12" x14ac:dyDescent="0.25">
      <c r="H2" s="134" t="s">
        <v>148</v>
      </c>
      <c r="I2" s="134"/>
      <c r="J2" s="134"/>
      <c r="K2" s="134"/>
      <c r="L2" s="134"/>
    </row>
    <row r="3" spans="1:12" x14ac:dyDescent="0.25">
      <c r="H3" s="134" t="s">
        <v>149</v>
      </c>
      <c r="I3" s="134"/>
      <c r="J3" s="134"/>
      <c r="K3" s="134"/>
      <c r="L3" s="134"/>
    </row>
    <row r="4" spans="1:12" x14ac:dyDescent="0.25">
      <c r="H4" s="134" t="s">
        <v>157</v>
      </c>
      <c r="I4" s="134"/>
      <c r="J4" s="134"/>
      <c r="K4" s="134"/>
      <c r="L4" s="134"/>
    </row>
    <row r="5" spans="1:12" x14ac:dyDescent="0.25">
      <c r="H5" s="44"/>
      <c r="I5" s="44"/>
      <c r="J5" s="44"/>
      <c r="K5" s="44"/>
      <c r="L5" s="44"/>
    </row>
    <row r="6" spans="1:12" x14ac:dyDescent="0.25">
      <c r="H6" s="44"/>
      <c r="I6" s="44"/>
      <c r="J6" s="44"/>
      <c r="K6" s="44"/>
      <c r="L6" s="44"/>
    </row>
    <row r="7" spans="1:12" x14ac:dyDescent="0.25">
      <c r="A7" s="70" t="s">
        <v>145</v>
      </c>
      <c r="B7" s="70"/>
      <c r="C7" s="70"/>
      <c r="D7" s="70"/>
      <c r="E7" s="70"/>
      <c r="F7" s="70"/>
      <c r="G7" s="70"/>
      <c r="H7" s="70"/>
      <c r="I7" s="70"/>
      <c r="J7" s="70"/>
      <c r="K7" s="70"/>
      <c r="L7" s="70"/>
    </row>
    <row r="8" spans="1:12" x14ac:dyDescent="0.25">
      <c r="A8" s="70" t="s">
        <v>17</v>
      </c>
      <c r="B8" s="70"/>
      <c r="C8" s="70"/>
      <c r="D8" s="70"/>
      <c r="E8" s="70"/>
      <c r="F8" s="70"/>
      <c r="G8" s="70"/>
      <c r="H8" s="70"/>
      <c r="I8" s="70"/>
      <c r="J8" s="70"/>
      <c r="K8" s="70"/>
      <c r="L8" s="70"/>
    </row>
    <row r="9" spans="1:12" x14ac:dyDescent="0.25">
      <c r="A9" s="71" t="s">
        <v>146</v>
      </c>
      <c r="B9" s="71"/>
      <c r="C9" s="71"/>
      <c r="D9" s="71"/>
      <c r="E9" s="71"/>
      <c r="F9" s="71"/>
      <c r="G9" s="71"/>
      <c r="H9" s="71"/>
      <c r="I9" s="71"/>
      <c r="J9" s="71"/>
      <c r="K9" s="71"/>
      <c r="L9" s="71"/>
    </row>
    <row r="10" spans="1:12" x14ac:dyDescent="0.25">
      <c r="A10" s="72" t="s">
        <v>166</v>
      </c>
      <c r="B10" s="72"/>
      <c r="C10" s="72"/>
      <c r="D10" s="72"/>
      <c r="E10" s="72"/>
      <c r="F10" s="72"/>
      <c r="G10" s="72"/>
      <c r="H10" s="72"/>
      <c r="I10" s="72"/>
      <c r="J10" s="72"/>
      <c r="K10" s="72"/>
      <c r="L10" s="72"/>
    </row>
    <row r="11" spans="1:12" ht="15" customHeight="1" x14ac:dyDescent="0.25">
      <c r="A11" s="73" t="s">
        <v>164</v>
      </c>
      <c r="B11" s="73"/>
      <c r="C11" s="73"/>
      <c r="D11" s="73"/>
      <c r="E11" s="73"/>
      <c r="F11" s="73"/>
      <c r="G11" s="73"/>
      <c r="H11" s="73"/>
      <c r="I11" s="73"/>
      <c r="J11" s="73"/>
      <c r="K11" s="73"/>
      <c r="L11" s="73"/>
    </row>
    <row r="12" spans="1:12" ht="15" customHeight="1" x14ac:dyDescent="0.25">
      <c r="A12" s="73" t="s">
        <v>147</v>
      </c>
      <c r="B12" s="73"/>
      <c r="C12" s="73"/>
      <c r="D12" s="73"/>
      <c r="E12" s="73"/>
      <c r="F12" s="73"/>
      <c r="G12" s="73"/>
      <c r="H12" s="73"/>
      <c r="I12" s="73"/>
      <c r="J12" s="73"/>
      <c r="K12" s="73"/>
      <c r="L12" s="73"/>
    </row>
    <row r="13" spans="1:12" ht="15.75" x14ac:dyDescent="0.25">
      <c r="A13" s="74"/>
      <c r="B13" s="74"/>
      <c r="C13" s="74"/>
      <c r="D13" s="74"/>
      <c r="E13" s="74"/>
      <c r="F13" s="74"/>
      <c r="G13" s="74"/>
      <c r="H13" s="74"/>
      <c r="I13" s="74"/>
      <c r="J13" s="74"/>
      <c r="K13" s="74"/>
      <c r="L13" s="74"/>
    </row>
    <row r="14" spans="1:12" x14ac:dyDescent="0.25">
      <c r="A14" s="81" t="s">
        <v>165</v>
      </c>
      <c r="B14" s="81"/>
      <c r="C14" s="81"/>
      <c r="D14" s="81"/>
      <c r="E14" s="81"/>
      <c r="F14" s="81"/>
      <c r="G14" s="81"/>
      <c r="H14" s="81"/>
      <c r="I14" s="81"/>
      <c r="J14" s="81"/>
      <c r="K14" s="81"/>
      <c r="L14" s="81"/>
    </row>
    <row r="15" spans="1:12" x14ac:dyDescent="0.25">
      <c r="A15" s="84" t="s">
        <v>159</v>
      </c>
      <c r="B15" s="84"/>
      <c r="C15" s="84"/>
      <c r="D15" s="84"/>
      <c r="E15" s="84"/>
      <c r="F15" s="84"/>
      <c r="G15" s="84"/>
      <c r="H15" s="84"/>
      <c r="I15" s="84"/>
      <c r="J15" s="84"/>
      <c r="K15" s="84"/>
      <c r="L15" s="84"/>
    </row>
    <row r="16" spans="1:12" x14ac:dyDescent="0.25">
      <c r="A16" s="84" t="s">
        <v>160</v>
      </c>
      <c r="B16" s="84"/>
      <c r="C16" s="84"/>
      <c r="D16" s="84"/>
      <c r="E16" s="84"/>
      <c r="F16" s="84"/>
      <c r="G16" s="84"/>
      <c r="H16" s="84"/>
      <c r="I16" s="84"/>
      <c r="J16" s="84"/>
      <c r="K16" s="84"/>
      <c r="L16" s="84"/>
    </row>
    <row r="17" spans="1:12" x14ac:dyDescent="0.25">
      <c r="A17" s="84" t="s">
        <v>161</v>
      </c>
      <c r="B17" s="84"/>
      <c r="C17" s="84"/>
      <c r="D17" s="84"/>
      <c r="E17" s="84"/>
      <c r="F17" s="84"/>
      <c r="G17" s="84"/>
      <c r="H17" s="84"/>
      <c r="I17" s="84"/>
      <c r="J17" s="84"/>
      <c r="K17" s="84"/>
      <c r="L17" s="84"/>
    </row>
    <row r="18" spans="1:12" x14ac:dyDescent="0.25">
      <c r="A18" s="84" t="s">
        <v>162</v>
      </c>
      <c r="B18" s="84"/>
      <c r="C18" s="84"/>
      <c r="D18" s="84"/>
      <c r="E18" s="84"/>
      <c r="F18" s="84"/>
      <c r="G18" s="84"/>
      <c r="H18" s="84"/>
      <c r="I18" s="84"/>
      <c r="J18" s="84"/>
      <c r="K18" s="84"/>
      <c r="L18" s="84"/>
    </row>
    <row r="19" spans="1:12" x14ac:dyDescent="0.25">
      <c r="A19" s="84" t="s">
        <v>163</v>
      </c>
      <c r="B19" s="84"/>
      <c r="C19" s="84"/>
      <c r="D19" s="84"/>
      <c r="E19" s="84"/>
      <c r="F19" s="84"/>
      <c r="G19" s="84"/>
      <c r="H19" s="84"/>
      <c r="I19" s="84"/>
      <c r="J19" s="84"/>
      <c r="K19" s="84"/>
      <c r="L19" s="84"/>
    </row>
    <row r="20" spans="1:12" x14ac:dyDescent="0.25">
      <c r="A20" s="86"/>
      <c r="B20" s="86"/>
      <c r="C20" s="86"/>
      <c r="D20" s="86"/>
      <c r="E20" s="86"/>
      <c r="F20" s="86"/>
      <c r="G20" s="86"/>
      <c r="H20" s="86"/>
      <c r="I20" s="86"/>
      <c r="J20" s="86"/>
      <c r="K20" s="86"/>
      <c r="L20" s="86"/>
    </row>
    <row r="21" spans="1:12" x14ac:dyDescent="0.25">
      <c r="A21" s="85" t="s">
        <v>69</v>
      </c>
      <c r="B21" s="85"/>
      <c r="C21" s="85"/>
      <c r="D21" s="85"/>
      <c r="E21" s="85"/>
      <c r="F21" s="85"/>
      <c r="G21" s="85"/>
      <c r="H21" s="85"/>
      <c r="I21" s="85"/>
      <c r="J21" s="85"/>
      <c r="K21" s="85"/>
      <c r="L21" s="85"/>
    </row>
    <row r="22" spans="1:12" ht="15" customHeight="1" x14ac:dyDescent="0.25">
      <c r="A22" s="87" t="s">
        <v>103</v>
      </c>
      <c r="B22" s="88"/>
      <c r="C22" s="88"/>
      <c r="D22" s="89"/>
      <c r="E22" s="126" t="s">
        <v>104</v>
      </c>
      <c r="F22" s="127"/>
      <c r="G22" s="127"/>
      <c r="H22" s="127"/>
      <c r="I22" s="127"/>
      <c r="J22" s="128"/>
      <c r="K22" s="82" t="s">
        <v>86</v>
      </c>
      <c r="L22" s="98" t="s">
        <v>2</v>
      </c>
    </row>
    <row r="23" spans="1:12" ht="15" customHeight="1" x14ac:dyDescent="0.25">
      <c r="A23" s="90"/>
      <c r="B23" s="91"/>
      <c r="C23" s="91"/>
      <c r="D23" s="92"/>
      <c r="E23" s="122" t="s">
        <v>3</v>
      </c>
      <c r="F23" s="123"/>
      <c r="G23" s="124"/>
      <c r="H23" s="82" t="s">
        <v>127</v>
      </c>
      <c r="I23" s="82" t="s">
        <v>5</v>
      </c>
      <c r="J23" s="93" t="s">
        <v>2</v>
      </c>
      <c r="K23" s="121"/>
      <c r="L23" s="125"/>
    </row>
    <row r="24" spans="1:12" s="1" customFormat="1" ht="51.75" customHeight="1" x14ac:dyDescent="0.25">
      <c r="A24" s="14" t="s">
        <v>105</v>
      </c>
      <c r="B24" s="9" t="s">
        <v>0</v>
      </c>
      <c r="C24" s="9" t="s">
        <v>1</v>
      </c>
      <c r="D24" s="31" t="s">
        <v>2</v>
      </c>
      <c r="E24" s="8" t="s">
        <v>87</v>
      </c>
      <c r="F24" s="8" t="s">
        <v>88</v>
      </c>
      <c r="G24" s="26" t="s">
        <v>2</v>
      </c>
      <c r="H24" s="83"/>
      <c r="I24" s="83"/>
      <c r="J24" s="94"/>
      <c r="K24" s="83"/>
      <c r="L24" s="99"/>
    </row>
    <row r="25" spans="1:12" ht="14.25" customHeight="1" x14ac:dyDescent="0.25">
      <c r="A25" s="12" t="s">
        <v>77</v>
      </c>
      <c r="B25" s="15">
        <v>241.4</v>
      </c>
      <c r="C25" s="15">
        <v>0</v>
      </c>
      <c r="D25" s="15">
        <f>SUM(B25:C25)</f>
        <v>241.4</v>
      </c>
      <c r="E25" s="15">
        <v>2.2000000000000002</v>
      </c>
      <c r="F25" s="15">
        <v>2.5</v>
      </c>
      <c r="G25" s="15">
        <f>SUM(E25:F25)</f>
        <v>4.7</v>
      </c>
      <c r="H25" s="15">
        <v>0.6</v>
      </c>
      <c r="I25" s="15">
        <v>0.5</v>
      </c>
      <c r="J25" s="15">
        <f>SUM(G25:I25)</f>
        <v>5.8</v>
      </c>
      <c r="K25" s="15">
        <f>SUM(B25+J25)</f>
        <v>247.20000000000002</v>
      </c>
      <c r="L25" s="15">
        <f>D25+J25</f>
        <v>247.20000000000002</v>
      </c>
    </row>
    <row r="26" spans="1:12" ht="13.5" customHeight="1" x14ac:dyDescent="0.25">
      <c r="A26" s="12" t="s">
        <v>76</v>
      </c>
      <c r="B26" s="15">
        <v>338.5</v>
      </c>
      <c r="C26" s="15">
        <v>0</v>
      </c>
      <c r="D26" s="15">
        <f>SUM(B26:C26)</f>
        <v>338.5</v>
      </c>
      <c r="E26" s="15">
        <v>7.5</v>
      </c>
      <c r="F26" s="15">
        <v>0</v>
      </c>
      <c r="G26" s="15">
        <f>SUM(E26:F26)</f>
        <v>7.5</v>
      </c>
      <c r="H26" s="15">
        <v>0.6</v>
      </c>
      <c r="I26" s="15">
        <v>0</v>
      </c>
      <c r="J26" s="15">
        <f>SUM(G26:I26)</f>
        <v>8.1</v>
      </c>
      <c r="K26" s="15">
        <f>SUM(B26+J26)</f>
        <v>346.6</v>
      </c>
      <c r="L26" s="15">
        <f>D26+J26</f>
        <v>346.6</v>
      </c>
    </row>
    <row r="27" spans="1:12" x14ac:dyDescent="0.25">
      <c r="A27" s="129"/>
      <c r="B27" s="129"/>
      <c r="C27" s="129"/>
      <c r="D27" s="129"/>
      <c r="E27" s="129"/>
      <c r="F27" s="129"/>
      <c r="G27" s="129"/>
      <c r="H27" s="129"/>
      <c r="I27" s="129"/>
      <c r="J27" s="129"/>
      <c r="K27" s="129"/>
      <c r="L27" s="129"/>
    </row>
    <row r="28" spans="1:12" x14ac:dyDescent="0.25">
      <c r="A28" s="135" t="s">
        <v>105</v>
      </c>
      <c r="B28" s="118" t="s">
        <v>128</v>
      </c>
      <c r="C28" s="119"/>
      <c r="D28" s="119"/>
      <c r="E28" s="119"/>
      <c r="F28" s="119"/>
      <c r="G28" s="119"/>
      <c r="H28" s="120"/>
      <c r="I28" s="197"/>
      <c r="J28" s="197"/>
      <c r="K28" s="197"/>
      <c r="L28" s="197"/>
    </row>
    <row r="29" spans="1:12" ht="63.75" x14ac:dyDescent="0.25">
      <c r="A29" s="135"/>
      <c r="B29" s="8" t="s">
        <v>30</v>
      </c>
      <c r="C29" s="8" t="s">
        <v>31</v>
      </c>
      <c r="D29" s="8" t="s">
        <v>32</v>
      </c>
      <c r="E29" s="8" t="s">
        <v>33</v>
      </c>
      <c r="F29" s="8" t="s">
        <v>120</v>
      </c>
      <c r="G29" s="8" t="s">
        <v>121</v>
      </c>
      <c r="H29" s="39" t="s">
        <v>2</v>
      </c>
      <c r="I29" s="197"/>
      <c r="J29" s="197"/>
      <c r="K29" s="197"/>
      <c r="L29" s="197"/>
    </row>
    <row r="30" spans="1:12" x14ac:dyDescent="0.25">
      <c r="A30" s="12" t="s">
        <v>77</v>
      </c>
      <c r="B30" s="11">
        <v>0.6</v>
      </c>
      <c r="C30" s="11">
        <v>0</v>
      </c>
      <c r="D30" s="11">
        <v>0</v>
      </c>
      <c r="E30" s="11">
        <v>0</v>
      </c>
      <c r="F30" s="11">
        <v>0</v>
      </c>
      <c r="G30" s="11">
        <v>0</v>
      </c>
      <c r="H30" s="11">
        <f>SUM(B30:G30)</f>
        <v>0.6</v>
      </c>
      <c r="I30" s="197"/>
      <c r="J30" s="197"/>
      <c r="K30" s="197"/>
      <c r="L30" s="197"/>
    </row>
    <row r="31" spans="1:12" s="1" customFormat="1" ht="15" customHeight="1" x14ac:dyDescent="0.25">
      <c r="A31" s="12" t="s">
        <v>76</v>
      </c>
      <c r="B31" s="11">
        <v>0.6</v>
      </c>
      <c r="C31" s="11">
        <v>0</v>
      </c>
      <c r="D31" s="11">
        <v>0</v>
      </c>
      <c r="E31" s="11">
        <v>0</v>
      </c>
      <c r="F31" s="11">
        <v>0</v>
      </c>
      <c r="G31" s="11">
        <v>0</v>
      </c>
      <c r="H31" s="11">
        <f>SUM(B31:G31)</f>
        <v>0.6</v>
      </c>
      <c r="I31" s="197"/>
      <c r="J31" s="197"/>
      <c r="K31" s="197"/>
      <c r="L31" s="197"/>
    </row>
    <row r="32" spans="1:12" s="1" customFormat="1" ht="15" customHeight="1" x14ac:dyDescent="0.25">
      <c r="A32" s="40"/>
      <c r="B32" s="41"/>
      <c r="C32" s="41"/>
      <c r="D32" s="41"/>
      <c r="E32" s="41"/>
      <c r="F32" s="41"/>
      <c r="G32" s="41"/>
      <c r="H32" s="198"/>
      <c r="I32" s="197"/>
      <c r="J32" s="197"/>
      <c r="K32" s="197"/>
      <c r="L32" s="197"/>
    </row>
    <row r="33" spans="1:14" s="1" customFormat="1" x14ac:dyDescent="0.25">
      <c r="A33" s="85" t="s">
        <v>71</v>
      </c>
      <c r="B33" s="85"/>
      <c r="C33" s="85"/>
      <c r="D33" s="85"/>
      <c r="E33" s="85"/>
      <c r="F33" s="85"/>
      <c r="G33" s="85"/>
      <c r="H33" s="198"/>
      <c r="I33" s="197"/>
      <c r="J33" s="197"/>
      <c r="K33" s="197"/>
      <c r="L33" s="197"/>
    </row>
    <row r="34" spans="1:14" s="1" customFormat="1" x14ac:dyDescent="0.25">
      <c r="A34" s="138" t="s">
        <v>105</v>
      </c>
      <c r="B34" s="140" t="s">
        <v>106</v>
      </c>
      <c r="C34" s="141"/>
      <c r="D34" s="142"/>
      <c r="E34" s="82" t="s">
        <v>123</v>
      </c>
      <c r="F34" s="82" t="s">
        <v>107</v>
      </c>
      <c r="G34" s="135" t="s">
        <v>2</v>
      </c>
      <c r="H34" s="198"/>
      <c r="I34" s="38"/>
      <c r="J34" s="38"/>
      <c r="K34" s="38"/>
      <c r="L34" s="38"/>
    </row>
    <row r="35" spans="1:14" s="1" customFormat="1" ht="51.75" customHeight="1" x14ac:dyDescent="0.25">
      <c r="A35" s="155"/>
      <c r="B35" s="7" t="s">
        <v>6</v>
      </c>
      <c r="C35" s="7" t="s">
        <v>7</v>
      </c>
      <c r="D35" s="7" t="s">
        <v>89</v>
      </c>
      <c r="E35" s="83"/>
      <c r="F35" s="83"/>
      <c r="G35" s="135"/>
      <c r="H35" s="198"/>
      <c r="I35" s="38"/>
      <c r="J35" s="38"/>
      <c r="K35" s="38"/>
      <c r="L35" s="38"/>
    </row>
    <row r="36" spans="1:14" s="1" customFormat="1" ht="13.5" customHeight="1" x14ac:dyDescent="0.25">
      <c r="A36" s="12" t="s">
        <v>75</v>
      </c>
      <c r="B36" s="11">
        <v>220</v>
      </c>
      <c r="C36" s="11">
        <v>1</v>
      </c>
      <c r="D36" s="11">
        <f>SUM(B36:C36)</f>
        <v>221</v>
      </c>
      <c r="E36" s="11">
        <v>31</v>
      </c>
      <c r="F36" s="11">
        <v>26</v>
      </c>
      <c r="G36" s="11">
        <f>SUM(D36:F36)</f>
        <v>278</v>
      </c>
      <c r="H36" s="198"/>
      <c r="I36" s="38"/>
      <c r="J36" s="38"/>
      <c r="K36" s="38"/>
      <c r="L36" s="38"/>
    </row>
    <row r="37" spans="1:14" s="1" customFormat="1" ht="13.5" customHeight="1" x14ac:dyDescent="0.25">
      <c r="A37" s="12" t="s">
        <v>76</v>
      </c>
      <c r="B37" s="11">
        <v>213.3</v>
      </c>
      <c r="C37" s="11">
        <v>1</v>
      </c>
      <c r="D37" s="11">
        <f>SUM(B37:C37)</f>
        <v>214.3</v>
      </c>
      <c r="E37" s="11">
        <v>88.4</v>
      </c>
      <c r="F37" s="11">
        <v>35.799999999999997</v>
      </c>
      <c r="G37" s="11">
        <f>SUM(D37:F37)</f>
        <v>338.50000000000006</v>
      </c>
      <c r="H37" s="198"/>
      <c r="I37" s="38"/>
      <c r="J37" s="38"/>
      <c r="K37" s="38"/>
      <c r="L37" s="38"/>
    </row>
    <row r="38" spans="1:14" s="1" customFormat="1" x14ac:dyDescent="0.25">
      <c r="A38" s="130"/>
      <c r="B38" s="130"/>
      <c r="C38" s="130"/>
      <c r="D38" s="130"/>
      <c r="E38" s="130"/>
      <c r="F38" s="130"/>
      <c r="G38" s="130"/>
      <c r="H38" s="130"/>
      <c r="I38" s="130"/>
      <c r="J38" s="130"/>
      <c r="K38" s="130"/>
      <c r="L38" s="130"/>
    </row>
    <row r="39" spans="1:14" ht="15" customHeight="1" x14ac:dyDescent="0.25">
      <c r="A39" s="78" t="s">
        <v>72</v>
      </c>
      <c r="B39" s="79"/>
      <c r="C39" s="79"/>
      <c r="D39" s="79"/>
      <c r="E39" s="79"/>
      <c r="F39" s="80"/>
      <c r="G39" s="157"/>
      <c r="H39" s="157"/>
      <c r="I39" s="157"/>
      <c r="J39" s="157"/>
      <c r="K39" s="157"/>
      <c r="L39" s="157"/>
    </row>
    <row r="40" spans="1:14" ht="52.5" customHeight="1" x14ac:dyDescent="0.25">
      <c r="A40" s="23" t="s">
        <v>105</v>
      </c>
      <c r="B40" s="22" t="s">
        <v>9</v>
      </c>
      <c r="C40" s="7" t="s">
        <v>111</v>
      </c>
      <c r="D40" s="7" t="s">
        <v>109</v>
      </c>
      <c r="E40" s="7" t="s">
        <v>110</v>
      </c>
      <c r="F40" s="23" t="s">
        <v>2</v>
      </c>
      <c r="G40" s="157"/>
      <c r="H40" s="157"/>
      <c r="I40" s="157"/>
      <c r="J40" s="157"/>
      <c r="K40" s="157"/>
      <c r="L40" s="157"/>
    </row>
    <row r="41" spans="1:14" ht="13.5" customHeight="1" x14ac:dyDescent="0.25">
      <c r="A41" s="12" t="s">
        <v>12</v>
      </c>
      <c r="B41" s="15">
        <v>2</v>
      </c>
      <c r="C41" s="15">
        <v>12.5</v>
      </c>
      <c r="D41" s="15">
        <f>SUM(B41:C41)</f>
        <v>14.5</v>
      </c>
      <c r="E41" s="15">
        <v>4</v>
      </c>
      <c r="F41" s="15">
        <f>D41+E41</f>
        <v>18.5</v>
      </c>
      <c r="G41" s="157"/>
      <c r="H41" s="157"/>
      <c r="I41" s="157"/>
      <c r="J41" s="157"/>
      <c r="K41" s="157"/>
      <c r="L41" s="157"/>
      <c r="N41" s="2"/>
    </row>
    <row r="42" spans="1:14" ht="25.5" x14ac:dyDescent="0.25">
      <c r="A42" s="12" t="s">
        <v>8</v>
      </c>
      <c r="B42" s="15">
        <v>2</v>
      </c>
      <c r="C42" s="15">
        <v>15</v>
      </c>
      <c r="D42" s="15">
        <v>17</v>
      </c>
      <c r="E42" s="15">
        <v>4</v>
      </c>
      <c r="F42" s="15">
        <f>D42+E42</f>
        <v>21</v>
      </c>
      <c r="G42" s="157"/>
      <c r="H42" s="157"/>
      <c r="I42" s="157"/>
      <c r="J42" s="157"/>
      <c r="K42" s="157"/>
      <c r="L42" s="157"/>
      <c r="N42" s="2"/>
    </row>
    <row r="43" spans="1:14" x14ac:dyDescent="0.25">
      <c r="A43" s="102"/>
      <c r="B43" s="102"/>
      <c r="C43" s="102"/>
      <c r="D43" s="102"/>
      <c r="E43" s="102"/>
      <c r="F43" s="102"/>
      <c r="G43" s="157"/>
      <c r="H43" s="157"/>
      <c r="I43" s="157"/>
      <c r="J43" s="157"/>
      <c r="K43" s="157"/>
      <c r="L43" s="157"/>
      <c r="N43" s="2"/>
    </row>
    <row r="44" spans="1:14" x14ac:dyDescent="0.25">
      <c r="A44" s="85" t="s">
        <v>73</v>
      </c>
      <c r="B44" s="85"/>
      <c r="C44" s="85"/>
      <c r="D44" s="85"/>
      <c r="E44" s="85"/>
      <c r="F44" s="85"/>
      <c r="G44" s="85"/>
      <c r="H44" s="85"/>
      <c r="I44" s="85"/>
      <c r="J44" s="85"/>
      <c r="K44" s="85"/>
      <c r="L44" s="159"/>
    </row>
    <row r="45" spans="1:14" ht="92.25" customHeight="1" x14ac:dyDescent="0.25">
      <c r="A45" s="14" t="s">
        <v>105</v>
      </c>
      <c r="B45" s="19" t="s">
        <v>10</v>
      </c>
      <c r="C45" s="19" t="s">
        <v>11</v>
      </c>
      <c r="D45" s="19" t="s">
        <v>16</v>
      </c>
      <c r="E45" s="19" t="s">
        <v>112</v>
      </c>
      <c r="F45" s="19" t="s">
        <v>13</v>
      </c>
      <c r="G45" s="19" t="s">
        <v>14</v>
      </c>
      <c r="H45" s="19" t="s">
        <v>15</v>
      </c>
      <c r="I45" s="19" t="s">
        <v>90</v>
      </c>
      <c r="J45" s="19" t="s">
        <v>143</v>
      </c>
      <c r="K45" s="33" t="s">
        <v>27</v>
      </c>
      <c r="L45" s="159"/>
    </row>
    <row r="46" spans="1:14" x14ac:dyDescent="0.25">
      <c r="A46" s="12" t="s">
        <v>75</v>
      </c>
      <c r="B46" s="15">
        <f>B36/G36*100</f>
        <v>79.136690647482013</v>
      </c>
      <c r="C46" s="15">
        <f>E36/G36*100</f>
        <v>11.151079136690647</v>
      </c>
      <c r="D46" s="15">
        <f>F36/G36*100</f>
        <v>9.3525179856115113</v>
      </c>
      <c r="E46" s="15">
        <f>J25/K25*100</f>
        <v>2.3462783171521036</v>
      </c>
      <c r="F46" s="15">
        <f>H25/J25*100</f>
        <v>10.344827586206897</v>
      </c>
      <c r="G46" s="15">
        <f>G25/J25*100</f>
        <v>81.034482758620697</v>
      </c>
      <c r="H46" s="15">
        <f>I25/J25*100</f>
        <v>8.6206896551724146</v>
      </c>
      <c r="I46" s="15">
        <f>J25/F41*1000</f>
        <v>313.51351351351354</v>
      </c>
      <c r="J46" s="15">
        <f>J25/D41*1000</f>
        <v>399.99999999999994</v>
      </c>
      <c r="K46" s="3">
        <f>G36/E73*1000</f>
        <v>5.6104944500504539</v>
      </c>
      <c r="L46" s="159"/>
    </row>
    <row r="47" spans="1:14" x14ac:dyDescent="0.25">
      <c r="A47" s="12" t="s">
        <v>76</v>
      </c>
      <c r="B47" s="15">
        <f>B37/G37*100</f>
        <v>63.013293943870011</v>
      </c>
      <c r="C47" s="15">
        <f>E37/G37*100</f>
        <v>26.115214180206792</v>
      </c>
      <c r="D47" s="15">
        <f>F37/G37*100</f>
        <v>10.576070901033971</v>
      </c>
      <c r="E47" s="15">
        <f>J26/K26*100</f>
        <v>2.3369878822850545</v>
      </c>
      <c r="F47" s="15">
        <f>H26/J26*100</f>
        <v>7.4074074074074066</v>
      </c>
      <c r="G47" s="15">
        <f>G26/J26*100</f>
        <v>92.592592592592595</v>
      </c>
      <c r="H47" s="15">
        <f>I26/J26*100</f>
        <v>0</v>
      </c>
      <c r="I47" s="15">
        <f>J26/F41*1000</f>
        <v>437.83783783783781</v>
      </c>
      <c r="J47" s="15">
        <f>J26/D41*1000</f>
        <v>558.62068965517244</v>
      </c>
      <c r="K47" s="3">
        <f>G37/F73*1000</f>
        <v>4.5910755459107557</v>
      </c>
      <c r="L47" s="159"/>
    </row>
    <row r="48" spans="1:14" ht="14.25" customHeight="1" x14ac:dyDescent="0.25">
      <c r="A48" s="160"/>
      <c r="B48" s="160"/>
      <c r="C48" s="160"/>
      <c r="D48" s="160"/>
      <c r="E48" s="160"/>
      <c r="F48" s="160"/>
      <c r="G48" s="161"/>
      <c r="H48" s="161"/>
      <c r="I48" s="161"/>
      <c r="J48" s="161"/>
      <c r="K48" s="161"/>
      <c r="L48" s="161"/>
    </row>
    <row r="49" spans="1:12" ht="16.5" customHeight="1" x14ac:dyDescent="0.25">
      <c r="A49" s="200" t="s">
        <v>74</v>
      </c>
      <c r="B49" s="201"/>
      <c r="C49" s="201"/>
      <c r="D49" s="202"/>
      <c r="E49" s="46" t="s">
        <v>75</v>
      </c>
      <c r="F49" s="46" t="s">
        <v>76</v>
      </c>
      <c r="G49" s="161"/>
      <c r="H49" s="161"/>
      <c r="I49" s="161"/>
      <c r="J49" s="161"/>
      <c r="K49" s="161"/>
      <c r="L49" s="161"/>
    </row>
    <row r="50" spans="1:12" ht="15.75" customHeight="1" x14ac:dyDescent="0.25">
      <c r="A50" s="118" t="s">
        <v>113</v>
      </c>
      <c r="B50" s="119"/>
      <c r="C50" s="119"/>
      <c r="D50" s="120"/>
      <c r="E50" s="11"/>
      <c r="F50" s="11"/>
      <c r="G50" s="161"/>
      <c r="H50" s="161"/>
      <c r="I50" s="161"/>
      <c r="J50" s="161"/>
      <c r="K50" s="161"/>
      <c r="L50" s="161"/>
    </row>
    <row r="51" spans="1:12" ht="26.25" customHeight="1" x14ac:dyDescent="0.25">
      <c r="A51" s="174" t="s">
        <v>37</v>
      </c>
      <c r="B51" s="175"/>
      <c r="C51" s="175"/>
      <c r="D51" s="176"/>
      <c r="E51" s="11">
        <v>24</v>
      </c>
      <c r="F51" s="11">
        <v>24</v>
      </c>
      <c r="G51" s="161"/>
      <c r="H51" s="161"/>
      <c r="I51" s="161"/>
      <c r="J51" s="161"/>
      <c r="K51" s="161"/>
      <c r="L51" s="161"/>
    </row>
    <row r="52" spans="1:12" ht="26.25" customHeight="1" x14ac:dyDescent="0.25">
      <c r="A52" s="174" t="s">
        <v>38</v>
      </c>
      <c r="B52" s="175"/>
      <c r="C52" s="175"/>
      <c r="D52" s="176"/>
      <c r="E52" s="11">
        <v>330</v>
      </c>
      <c r="F52" s="11">
        <v>330</v>
      </c>
      <c r="G52" s="161"/>
      <c r="H52" s="161"/>
      <c r="I52" s="161"/>
      <c r="J52" s="161"/>
      <c r="K52" s="161"/>
      <c r="L52" s="161"/>
    </row>
    <row r="53" spans="1:12" ht="26.25" customHeight="1" x14ac:dyDescent="0.25">
      <c r="A53" s="174" t="s">
        <v>129</v>
      </c>
      <c r="B53" s="175"/>
      <c r="C53" s="175"/>
      <c r="D53" s="176"/>
      <c r="E53" s="11">
        <v>10</v>
      </c>
      <c r="F53" s="11">
        <v>10</v>
      </c>
      <c r="G53" s="161"/>
      <c r="H53" s="161"/>
      <c r="I53" s="161"/>
      <c r="J53" s="161"/>
      <c r="K53" s="161"/>
      <c r="L53" s="161"/>
    </row>
    <row r="54" spans="1:12" ht="26.25" customHeight="1" x14ac:dyDescent="0.25">
      <c r="A54" s="174" t="s">
        <v>130</v>
      </c>
      <c r="B54" s="175"/>
      <c r="C54" s="175"/>
      <c r="D54" s="176"/>
      <c r="E54" s="11">
        <v>115</v>
      </c>
      <c r="F54" s="11">
        <v>120</v>
      </c>
      <c r="G54" s="161"/>
      <c r="H54" s="161"/>
      <c r="I54" s="161"/>
      <c r="J54" s="161"/>
      <c r="K54" s="161"/>
      <c r="L54" s="161"/>
    </row>
    <row r="55" spans="1:12" ht="26.25" customHeight="1" x14ac:dyDescent="0.25">
      <c r="A55" s="174" t="s">
        <v>131</v>
      </c>
      <c r="B55" s="175"/>
      <c r="C55" s="175"/>
      <c r="D55" s="176"/>
      <c r="E55" s="11">
        <v>111</v>
      </c>
      <c r="F55" s="11">
        <v>78</v>
      </c>
      <c r="G55" s="161"/>
      <c r="H55" s="161"/>
      <c r="I55" s="161"/>
      <c r="J55" s="161"/>
      <c r="K55" s="161"/>
      <c r="L55" s="161"/>
    </row>
    <row r="56" spans="1:12" ht="25.5" customHeight="1" x14ac:dyDescent="0.25">
      <c r="A56" s="191" t="s">
        <v>132</v>
      </c>
      <c r="B56" s="192"/>
      <c r="C56" s="192"/>
      <c r="D56" s="193"/>
      <c r="E56" s="11">
        <v>70</v>
      </c>
      <c r="F56" s="11">
        <v>40</v>
      </c>
      <c r="G56" s="161"/>
      <c r="H56" s="161"/>
      <c r="I56" s="161"/>
      <c r="J56" s="161"/>
      <c r="K56" s="161"/>
      <c r="L56" s="161"/>
    </row>
    <row r="57" spans="1:12" ht="14.25" customHeight="1" x14ac:dyDescent="0.25">
      <c r="A57" s="194" t="s">
        <v>133</v>
      </c>
      <c r="B57" s="195"/>
      <c r="C57" s="195"/>
      <c r="D57" s="196"/>
      <c r="E57" s="11">
        <v>30</v>
      </c>
      <c r="F57" s="11">
        <v>32</v>
      </c>
      <c r="G57" s="161"/>
      <c r="H57" s="161"/>
      <c r="I57" s="161"/>
      <c r="J57" s="161"/>
      <c r="K57" s="161"/>
      <c r="L57" s="161"/>
    </row>
    <row r="58" spans="1:12" ht="14.25" customHeight="1" x14ac:dyDescent="0.25">
      <c r="A58" s="194" t="s">
        <v>134</v>
      </c>
      <c r="B58" s="195"/>
      <c r="C58" s="195"/>
      <c r="D58" s="196"/>
      <c r="E58" s="11">
        <v>25</v>
      </c>
      <c r="F58" s="11">
        <v>27</v>
      </c>
      <c r="G58" s="161"/>
      <c r="H58" s="161"/>
      <c r="I58" s="161"/>
      <c r="J58" s="161"/>
      <c r="K58" s="161"/>
      <c r="L58" s="161"/>
    </row>
    <row r="59" spans="1:12" ht="13.5" customHeight="1" x14ac:dyDescent="0.25">
      <c r="A59" s="191" t="s">
        <v>135</v>
      </c>
      <c r="B59" s="192"/>
      <c r="C59" s="192"/>
      <c r="D59" s="193"/>
      <c r="E59" s="11">
        <v>10</v>
      </c>
      <c r="F59" s="11">
        <v>10</v>
      </c>
      <c r="G59" s="161"/>
      <c r="H59" s="161"/>
      <c r="I59" s="161"/>
      <c r="J59" s="161"/>
      <c r="K59" s="161"/>
      <c r="L59" s="161"/>
    </row>
    <row r="60" spans="1:12" ht="25.5" customHeight="1" x14ac:dyDescent="0.25">
      <c r="A60" s="174" t="s">
        <v>136</v>
      </c>
      <c r="B60" s="175"/>
      <c r="C60" s="175"/>
      <c r="D60" s="176"/>
      <c r="E60" s="11">
        <v>20</v>
      </c>
      <c r="F60" s="11">
        <v>22</v>
      </c>
      <c r="G60" s="161"/>
      <c r="H60" s="161"/>
      <c r="I60" s="161"/>
      <c r="J60" s="161"/>
      <c r="K60" s="161"/>
      <c r="L60" s="161"/>
    </row>
    <row r="61" spans="1:12" ht="26.25" customHeight="1" x14ac:dyDescent="0.25">
      <c r="A61" s="174" t="s">
        <v>137</v>
      </c>
      <c r="B61" s="175"/>
      <c r="C61" s="175"/>
      <c r="D61" s="176"/>
      <c r="E61" s="11">
        <v>80</v>
      </c>
      <c r="F61" s="11">
        <v>78</v>
      </c>
      <c r="G61" s="161"/>
      <c r="H61" s="161"/>
      <c r="I61" s="161"/>
      <c r="J61" s="161"/>
      <c r="K61" s="161"/>
      <c r="L61" s="161"/>
    </row>
    <row r="62" spans="1:12" ht="25.5" customHeight="1" x14ac:dyDescent="0.25">
      <c r="A62" s="174" t="s">
        <v>138</v>
      </c>
      <c r="B62" s="175"/>
      <c r="C62" s="175"/>
      <c r="D62" s="176"/>
      <c r="E62" s="11">
        <v>40</v>
      </c>
      <c r="F62" s="11">
        <v>49</v>
      </c>
      <c r="G62" s="161"/>
      <c r="H62" s="161"/>
      <c r="I62" s="161"/>
      <c r="J62" s="161"/>
      <c r="K62" s="161"/>
      <c r="L62" s="161"/>
    </row>
    <row r="63" spans="1:12" ht="26.25" customHeight="1" x14ac:dyDescent="0.25">
      <c r="A63" s="174" t="s">
        <v>139</v>
      </c>
      <c r="B63" s="175"/>
      <c r="C63" s="175"/>
      <c r="D63" s="176"/>
      <c r="E63" s="11">
        <v>22</v>
      </c>
      <c r="F63" s="11">
        <v>24</v>
      </c>
      <c r="G63" s="161"/>
      <c r="H63" s="161"/>
      <c r="I63" s="161"/>
      <c r="J63" s="161"/>
      <c r="K63" s="161"/>
      <c r="L63" s="161"/>
    </row>
    <row r="64" spans="1:12" ht="25.5" customHeight="1" x14ac:dyDescent="0.25">
      <c r="A64" s="174" t="s">
        <v>140</v>
      </c>
      <c r="B64" s="175"/>
      <c r="C64" s="175"/>
      <c r="D64" s="176"/>
      <c r="E64" s="10">
        <v>150</v>
      </c>
      <c r="F64" s="10">
        <v>145</v>
      </c>
      <c r="G64" s="161"/>
      <c r="H64" s="161"/>
      <c r="I64" s="161"/>
      <c r="J64" s="161"/>
      <c r="K64" s="161"/>
      <c r="L64" s="161"/>
    </row>
    <row r="65" spans="1:12" ht="12.75" customHeight="1" x14ac:dyDescent="0.25">
      <c r="A65" s="199"/>
      <c r="B65" s="199"/>
      <c r="C65" s="199"/>
      <c r="D65" s="199"/>
      <c r="E65" s="199"/>
      <c r="F65" s="199"/>
      <c r="G65" s="161"/>
      <c r="H65" s="161"/>
      <c r="I65" s="161"/>
      <c r="J65" s="161"/>
      <c r="K65" s="161"/>
      <c r="L65" s="161"/>
    </row>
    <row r="66" spans="1:12" ht="15" customHeight="1" x14ac:dyDescent="0.25">
      <c r="A66" s="118" t="s">
        <v>125</v>
      </c>
      <c r="B66" s="119"/>
      <c r="C66" s="119"/>
      <c r="D66" s="120"/>
      <c r="E66" s="46" t="s">
        <v>75</v>
      </c>
      <c r="F66" s="46" t="s">
        <v>76</v>
      </c>
      <c r="G66" s="161"/>
      <c r="H66" s="161"/>
      <c r="I66" s="161"/>
      <c r="J66" s="161"/>
      <c r="K66" s="161"/>
      <c r="L66" s="161"/>
    </row>
    <row r="67" spans="1:12" ht="27" customHeight="1" x14ac:dyDescent="0.25">
      <c r="A67" s="174" t="s">
        <v>141</v>
      </c>
      <c r="B67" s="175"/>
      <c r="C67" s="175"/>
      <c r="D67" s="176"/>
      <c r="E67" s="11">
        <v>5800</v>
      </c>
      <c r="F67" s="11">
        <v>6016</v>
      </c>
      <c r="G67" s="161"/>
      <c r="H67" s="161"/>
      <c r="I67" s="161"/>
      <c r="J67" s="161"/>
      <c r="K67" s="161"/>
      <c r="L67" s="161"/>
    </row>
    <row r="68" spans="1:12" ht="28.5" customHeight="1" x14ac:dyDescent="0.25">
      <c r="A68" s="174" t="s">
        <v>42</v>
      </c>
      <c r="B68" s="175"/>
      <c r="C68" s="175"/>
      <c r="D68" s="176"/>
      <c r="E68" s="11">
        <v>21150</v>
      </c>
      <c r="F68" s="11">
        <v>24368</v>
      </c>
      <c r="G68" s="161"/>
      <c r="H68" s="161"/>
      <c r="I68" s="161"/>
      <c r="J68" s="161"/>
      <c r="K68" s="161"/>
      <c r="L68" s="161"/>
    </row>
    <row r="69" spans="1:12" ht="27" customHeight="1" x14ac:dyDescent="0.25">
      <c r="A69" s="174" t="s">
        <v>43</v>
      </c>
      <c r="B69" s="175"/>
      <c r="C69" s="175"/>
      <c r="D69" s="176"/>
      <c r="E69" s="11">
        <v>0</v>
      </c>
      <c r="F69" s="11">
        <v>20000</v>
      </c>
      <c r="G69" s="161"/>
      <c r="H69" s="161"/>
      <c r="I69" s="161"/>
      <c r="J69" s="161"/>
      <c r="K69" s="161"/>
      <c r="L69" s="161"/>
    </row>
    <row r="70" spans="1:12" ht="27" customHeight="1" x14ac:dyDescent="0.25">
      <c r="A70" s="174" t="s">
        <v>44</v>
      </c>
      <c r="B70" s="175"/>
      <c r="C70" s="175"/>
      <c r="D70" s="176"/>
      <c r="E70" s="11">
        <v>4600</v>
      </c>
      <c r="F70" s="11">
        <v>3582</v>
      </c>
      <c r="G70" s="161"/>
      <c r="H70" s="161"/>
      <c r="I70" s="161"/>
      <c r="J70" s="161"/>
      <c r="K70" s="161"/>
      <c r="L70" s="161"/>
    </row>
    <row r="71" spans="1:12" ht="26.25" customHeight="1" x14ac:dyDescent="0.25">
      <c r="A71" s="174" t="s">
        <v>45</v>
      </c>
      <c r="B71" s="175"/>
      <c r="C71" s="175"/>
      <c r="D71" s="176"/>
      <c r="E71" s="11">
        <v>18000</v>
      </c>
      <c r="F71" s="11">
        <v>19764</v>
      </c>
      <c r="G71" s="161"/>
      <c r="H71" s="161"/>
      <c r="I71" s="161"/>
      <c r="J71" s="161"/>
      <c r="K71" s="161"/>
      <c r="L71" s="161"/>
    </row>
    <row r="72" spans="1:12" ht="26.25" customHeight="1" x14ac:dyDescent="0.25">
      <c r="A72" s="174" t="s">
        <v>46</v>
      </c>
      <c r="B72" s="175"/>
      <c r="C72" s="175"/>
      <c r="D72" s="176"/>
      <c r="E72" s="11">
        <v>0</v>
      </c>
      <c r="F72" s="11">
        <v>0</v>
      </c>
      <c r="G72" s="161"/>
      <c r="H72" s="161"/>
      <c r="I72" s="161"/>
      <c r="J72" s="161"/>
      <c r="K72" s="161"/>
      <c r="L72" s="161"/>
    </row>
    <row r="73" spans="1:12" ht="15.75" customHeight="1" x14ac:dyDescent="0.25">
      <c r="A73" s="188" t="s">
        <v>2</v>
      </c>
      <c r="B73" s="189"/>
      <c r="C73" s="189"/>
      <c r="D73" s="190"/>
      <c r="E73" s="11">
        <f>SUM(E67:E72)</f>
        <v>49550</v>
      </c>
      <c r="F73" s="11">
        <f>SUM(F67:F72)</f>
        <v>73730</v>
      </c>
      <c r="G73" s="161"/>
      <c r="H73" s="161"/>
      <c r="I73" s="161"/>
      <c r="J73" s="161"/>
      <c r="K73" s="161"/>
      <c r="L73" s="161"/>
    </row>
    <row r="74" spans="1:12" ht="12.75" customHeight="1" x14ac:dyDescent="0.25">
      <c r="A74" s="65"/>
      <c r="B74" s="65"/>
      <c r="C74" s="65"/>
      <c r="D74" s="65"/>
      <c r="E74" s="65"/>
      <c r="F74" s="65"/>
      <c r="G74" s="161"/>
      <c r="H74" s="161"/>
      <c r="I74" s="161"/>
      <c r="J74" s="161"/>
      <c r="K74" s="161"/>
      <c r="L74" s="161"/>
    </row>
    <row r="75" spans="1:12" ht="15" customHeight="1" x14ac:dyDescent="0.25">
      <c r="A75" s="119" t="s">
        <v>115</v>
      </c>
      <c r="B75" s="119"/>
      <c r="C75" s="119"/>
      <c r="D75" s="120"/>
      <c r="E75" s="46" t="s">
        <v>75</v>
      </c>
      <c r="F75" s="46" t="s">
        <v>76</v>
      </c>
      <c r="G75" s="161"/>
      <c r="H75" s="161"/>
      <c r="I75" s="161"/>
      <c r="J75" s="161"/>
      <c r="K75" s="161"/>
      <c r="L75" s="161"/>
    </row>
    <row r="76" spans="1:12" ht="16.5" customHeight="1" x14ac:dyDescent="0.25">
      <c r="A76" s="148" t="s">
        <v>155</v>
      </c>
      <c r="B76" s="149"/>
      <c r="C76" s="149"/>
      <c r="D76" s="150"/>
      <c r="E76" s="27">
        <v>4</v>
      </c>
      <c r="F76" s="27">
        <v>4</v>
      </c>
      <c r="G76" s="161"/>
      <c r="H76" s="161"/>
      <c r="I76" s="161"/>
      <c r="J76" s="161"/>
      <c r="K76" s="161"/>
      <c r="L76" s="161"/>
    </row>
    <row r="77" spans="1:12" ht="17.25" customHeight="1" x14ac:dyDescent="0.25">
      <c r="A77" s="185" t="s">
        <v>29</v>
      </c>
      <c r="B77" s="186"/>
      <c r="C77" s="186"/>
      <c r="D77" s="187"/>
      <c r="E77" s="34">
        <v>4</v>
      </c>
      <c r="F77" s="45">
        <v>2</v>
      </c>
      <c r="G77" s="161"/>
      <c r="H77" s="161"/>
      <c r="I77" s="161"/>
      <c r="J77" s="161"/>
      <c r="K77" s="161"/>
      <c r="L77" s="161"/>
    </row>
    <row r="78" spans="1:12" ht="27.75" customHeight="1" x14ac:dyDescent="0.25">
      <c r="A78" s="148" t="s">
        <v>68</v>
      </c>
      <c r="B78" s="149"/>
      <c r="C78" s="149"/>
      <c r="D78" s="150"/>
      <c r="E78" s="34">
        <v>4</v>
      </c>
      <c r="F78" s="45">
        <v>4</v>
      </c>
      <c r="G78" s="161"/>
      <c r="H78" s="161"/>
      <c r="I78" s="161"/>
      <c r="J78" s="161"/>
      <c r="K78" s="161"/>
      <c r="L78" s="161"/>
    </row>
    <row r="79" spans="1:12" x14ac:dyDescent="0.25">
      <c r="A79" s="206" t="s">
        <v>65</v>
      </c>
      <c r="B79" s="207"/>
      <c r="C79" s="207"/>
      <c r="D79" s="208"/>
      <c r="E79" s="45">
        <v>36</v>
      </c>
      <c r="F79" s="45">
        <v>35</v>
      </c>
      <c r="G79" s="161"/>
      <c r="H79" s="161"/>
      <c r="I79" s="161"/>
      <c r="J79" s="161"/>
      <c r="K79" s="161"/>
      <c r="L79" s="161"/>
    </row>
    <row r="80" spans="1:12" ht="15" customHeight="1" x14ac:dyDescent="0.25">
      <c r="A80" s="206" t="s">
        <v>66</v>
      </c>
      <c r="B80" s="207"/>
      <c r="C80" s="207"/>
      <c r="D80" s="208"/>
      <c r="E80" s="45">
        <v>2200</v>
      </c>
      <c r="F80" s="45">
        <v>2525</v>
      </c>
      <c r="G80" s="161"/>
      <c r="H80" s="161"/>
      <c r="I80" s="161"/>
      <c r="J80" s="161"/>
      <c r="K80" s="161"/>
      <c r="L80" s="161"/>
    </row>
    <row r="81" spans="1:12" ht="27" customHeight="1" x14ac:dyDescent="0.25">
      <c r="A81" s="148" t="s">
        <v>142</v>
      </c>
      <c r="B81" s="149"/>
      <c r="C81" s="149"/>
      <c r="D81" s="150"/>
      <c r="E81" s="45">
        <v>0</v>
      </c>
      <c r="F81" s="45">
        <v>0</v>
      </c>
      <c r="G81" s="161"/>
      <c r="H81" s="161"/>
      <c r="I81" s="161"/>
      <c r="J81" s="161"/>
      <c r="K81" s="161"/>
      <c r="L81" s="161"/>
    </row>
    <row r="82" spans="1:12" ht="40.5" customHeight="1" x14ac:dyDescent="0.25">
      <c r="A82" s="209" t="s">
        <v>154</v>
      </c>
      <c r="B82" s="210"/>
      <c r="C82" s="210"/>
      <c r="D82" s="210"/>
      <c r="E82" s="210"/>
      <c r="F82" s="211"/>
      <c r="G82" s="161"/>
      <c r="H82" s="161"/>
      <c r="I82" s="161"/>
      <c r="J82" s="161"/>
      <c r="K82" s="161"/>
      <c r="L82" s="161"/>
    </row>
    <row r="83" spans="1:12" ht="13.5" customHeight="1" x14ac:dyDescent="0.25">
      <c r="A83" s="212"/>
      <c r="B83" s="212"/>
      <c r="C83" s="212"/>
      <c r="D83" s="212"/>
      <c r="E83" s="212"/>
      <c r="F83" s="212"/>
      <c r="G83" s="161"/>
      <c r="H83" s="161"/>
      <c r="I83" s="161"/>
      <c r="J83" s="161"/>
      <c r="K83" s="161"/>
      <c r="L83" s="161"/>
    </row>
    <row r="84" spans="1:12" ht="15.75" customHeight="1" x14ac:dyDescent="0.25">
      <c r="A84" s="118" t="s">
        <v>116</v>
      </c>
      <c r="B84" s="119"/>
      <c r="C84" s="119"/>
      <c r="D84" s="120"/>
      <c r="E84" s="46" t="s">
        <v>75</v>
      </c>
      <c r="F84" s="46" t="s">
        <v>76</v>
      </c>
      <c r="G84" s="161"/>
      <c r="H84" s="161"/>
      <c r="I84" s="161"/>
      <c r="J84" s="161"/>
      <c r="K84" s="161"/>
      <c r="L84" s="161"/>
    </row>
    <row r="85" spans="1:12" ht="16.5" customHeight="1" x14ac:dyDescent="0.25">
      <c r="A85" s="181" t="s">
        <v>55</v>
      </c>
      <c r="B85" s="182"/>
      <c r="C85" s="182"/>
      <c r="D85" s="183"/>
      <c r="E85" s="36">
        <v>0</v>
      </c>
      <c r="F85" s="36">
        <v>0</v>
      </c>
      <c r="G85" s="161"/>
      <c r="H85" s="161"/>
      <c r="I85" s="161"/>
      <c r="J85" s="161"/>
      <c r="K85" s="161"/>
      <c r="L85" s="161"/>
    </row>
    <row r="86" spans="1:12" ht="15.75" customHeight="1" x14ac:dyDescent="0.25">
      <c r="A86" s="181" t="s">
        <v>64</v>
      </c>
      <c r="B86" s="182"/>
      <c r="C86" s="182"/>
      <c r="D86" s="183"/>
      <c r="E86" s="36">
        <v>0</v>
      </c>
      <c r="F86" s="36">
        <v>0</v>
      </c>
      <c r="G86" s="161"/>
      <c r="H86" s="161"/>
      <c r="I86" s="161"/>
      <c r="J86" s="161"/>
      <c r="K86" s="161"/>
      <c r="L86" s="161"/>
    </row>
    <row r="87" spans="1:12" ht="15" customHeight="1" x14ac:dyDescent="0.25">
      <c r="A87" s="181" t="s">
        <v>56</v>
      </c>
      <c r="B87" s="182"/>
      <c r="C87" s="182"/>
      <c r="D87" s="183"/>
      <c r="E87" s="36">
        <v>400</v>
      </c>
      <c r="F87" s="36">
        <v>400</v>
      </c>
      <c r="G87" s="161"/>
      <c r="H87" s="161"/>
      <c r="I87" s="161"/>
      <c r="J87" s="161"/>
      <c r="K87" s="161"/>
      <c r="L87" s="161"/>
    </row>
    <row r="88" spans="1:12" ht="15" customHeight="1" x14ac:dyDescent="0.25">
      <c r="A88" s="181" t="s">
        <v>63</v>
      </c>
      <c r="B88" s="182"/>
      <c r="C88" s="182"/>
      <c r="D88" s="183"/>
      <c r="E88" s="36">
        <v>400</v>
      </c>
      <c r="F88" s="36">
        <v>400</v>
      </c>
      <c r="G88" s="161"/>
      <c r="H88" s="161"/>
      <c r="I88" s="161"/>
      <c r="J88" s="161"/>
      <c r="K88" s="161"/>
      <c r="L88" s="161"/>
    </row>
    <row r="89" spans="1:12" ht="15" customHeight="1" x14ac:dyDescent="0.25">
      <c r="A89" s="174" t="s">
        <v>57</v>
      </c>
      <c r="B89" s="175"/>
      <c r="C89" s="175"/>
      <c r="D89" s="176"/>
      <c r="E89" s="36">
        <v>6</v>
      </c>
      <c r="F89" s="36">
        <v>10</v>
      </c>
      <c r="G89" s="161"/>
      <c r="H89" s="161"/>
      <c r="I89" s="161"/>
      <c r="J89" s="161"/>
      <c r="K89" s="161"/>
      <c r="L89" s="161"/>
    </row>
    <row r="90" spans="1:12" ht="15" customHeight="1" x14ac:dyDescent="0.25">
      <c r="A90" s="174" t="s">
        <v>58</v>
      </c>
      <c r="B90" s="175"/>
      <c r="C90" s="175"/>
      <c r="D90" s="176"/>
      <c r="E90" s="36">
        <v>0</v>
      </c>
      <c r="F90" s="36">
        <v>90000</v>
      </c>
      <c r="G90" s="161"/>
      <c r="H90" s="161"/>
      <c r="I90" s="161"/>
      <c r="J90" s="161"/>
      <c r="K90" s="161"/>
      <c r="L90" s="161"/>
    </row>
    <row r="91" spans="1:12" ht="15" customHeight="1" x14ac:dyDescent="0.25">
      <c r="A91" s="174" t="s">
        <v>59</v>
      </c>
      <c r="B91" s="175"/>
      <c r="C91" s="175"/>
      <c r="D91" s="176"/>
      <c r="E91" s="36">
        <v>31402</v>
      </c>
      <c r="F91" s="36">
        <v>38000</v>
      </c>
      <c r="G91" s="161"/>
      <c r="H91" s="161"/>
      <c r="I91" s="161"/>
      <c r="J91" s="161"/>
      <c r="K91" s="161"/>
      <c r="L91" s="161"/>
    </row>
    <row r="92" spans="1:12" ht="15" customHeight="1" x14ac:dyDescent="0.25">
      <c r="A92" s="174" t="s">
        <v>60</v>
      </c>
      <c r="B92" s="175"/>
      <c r="C92" s="175"/>
      <c r="D92" s="176"/>
      <c r="E92" s="36">
        <v>700</v>
      </c>
      <c r="F92" s="36">
        <v>746</v>
      </c>
      <c r="G92" s="161"/>
      <c r="H92" s="161"/>
      <c r="I92" s="161"/>
      <c r="J92" s="161"/>
      <c r="K92" s="161"/>
      <c r="L92" s="161"/>
    </row>
    <row r="93" spans="1:12" ht="15" customHeight="1" x14ac:dyDescent="0.25">
      <c r="A93" s="174" t="s">
        <v>61</v>
      </c>
      <c r="B93" s="175"/>
      <c r="C93" s="175"/>
      <c r="D93" s="176"/>
      <c r="E93" s="36">
        <v>0</v>
      </c>
      <c r="F93" s="36">
        <v>0</v>
      </c>
      <c r="G93" s="161"/>
      <c r="H93" s="161"/>
      <c r="I93" s="161"/>
      <c r="J93" s="161"/>
      <c r="K93" s="161"/>
      <c r="L93" s="161"/>
    </row>
    <row r="94" spans="1:12" x14ac:dyDescent="0.25">
      <c r="A94" s="181" t="s">
        <v>62</v>
      </c>
      <c r="B94" s="182"/>
      <c r="C94" s="182"/>
      <c r="D94" s="183"/>
      <c r="E94" s="36">
        <v>1</v>
      </c>
      <c r="F94" s="36">
        <v>1</v>
      </c>
      <c r="G94" s="161"/>
      <c r="H94" s="161"/>
      <c r="I94" s="161"/>
      <c r="J94" s="161"/>
      <c r="K94" s="161"/>
      <c r="L94" s="161"/>
    </row>
    <row r="95" spans="1:12" ht="12" customHeight="1" x14ac:dyDescent="0.25">
      <c r="A95" s="65"/>
      <c r="B95" s="65"/>
      <c r="C95" s="65"/>
      <c r="D95" s="65"/>
      <c r="E95" s="65"/>
      <c r="F95" s="65"/>
      <c r="G95" s="161"/>
      <c r="H95" s="161"/>
      <c r="I95" s="161"/>
      <c r="J95" s="161"/>
      <c r="K95" s="161"/>
      <c r="L95" s="161"/>
    </row>
    <row r="96" spans="1:12" x14ac:dyDescent="0.25">
      <c r="A96" s="203" t="s">
        <v>78</v>
      </c>
      <c r="B96" s="204"/>
      <c r="C96" s="204"/>
      <c r="D96" s="204"/>
      <c r="E96" s="204"/>
      <c r="F96" s="205"/>
      <c r="G96" s="161"/>
      <c r="H96" s="161"/>
      <c r="I96" s="161"/>
      <c r="J96" s="161"/>
      <c r="K96" s="161"/>
      <c r="L96" s="161"/>
    </row>
    <row r="97" spans="1:12" s="47" customFormat="1" x14ac:dyDescent="0.25">
      <c r="A97" s="213" t="s">
        <v>168</v>
      </c>
      <c r="B97" s="214"/>
      <c r="C97" s="214"/>
      <c r="D97" s="214"/>
      <c r="E97" s="214"/>
      <c r="F97" s="215"/>
      <c r="G97" s="161"/>
      <c r="H97" s="161"/>
      <c r="I97" s="161"/>
      <c r="J97" s="161"/>
      <c r="K97" s="161"/>
      <c r="L97" s="161"/>
    </row>
    <row r="98" spans="1:12" s="47" customFormat="1" x14ac:dyDescent="0.25">
      <c r="A98" s="216"/>
      <c r="B98" s="217"/>
      <c r="C98" s="217"/>
      <c r="D98" s="217"/>
      <c r="E98" s="217"/>
      <c r="F98" s="218"/>
      <c r="G98" s="161"/>
      <c r="H98" s="161"/>
      <c r="I98" s="161"/>
      <c r="J98" s="161"/>
      <c r="K98" s="161"/>
      <c r="L98" s="161"/>
    </row>
    <row r="99" spans="1:12" s="47" customFormat="1" x14ac:dyDescent="0.25">
      <c r="A99" s="216"/>
      <c r="B99" s="217"/>
      <c r="C99" s="217"/>
      <c r="D99" s="217"/>
      <c r="E99" s="217"/>
      <c r="F99" s="218"/>
      <c r="G99" s="161"/>
      <c r="H99" s="161"/>
      <c r="I99" s="161"/>
      <c r="J99" s="161"/>
      <c r="K99" s="161"/>
      <c r="L99" s="161"/>
    </row>
    <row r="100" spans="1:12" s="47" customFormat="1" x14ac:dyDescent="0.25">
      <c r="A100" s="216"/>
      <c r="B100" s="217"/>
      <c r="C100" s="217"/>
      <c r="D100" s="217"/>
      <c r="E100" s="217"/>
      <c r="F100" s="218"/>
      <c r="G100" s="161"/>
      <c r="H100" s="161"/>
      <c r="I100" s="161"/>
      <c r="J100" s="161"/>
      <c r="K100" s="161"/>
      <c r="L100" s="161"/>
    </row>
    <row r="101" spans="1:12" s="47" customFormat="1" x14ac:dyDescent="0.25">
      <c r="A101" s="216"/>
      <c r="B101" s="217"/>
      <c r="C101" s="217"/>
      <c r="D101" s="217"/>
      <c r="E101" s="217"/>
      <c r="F101" s="218"/>
      <c r="G101" s="161"/>
      <c r="H101" s="161"/>
      <c r="I101" s="161"/>
      <c r="J101" s="161"/>
      <c r="K101" s="161"/>
      <c r="L101" s="161"/>
    </row>
    <row r="102" spans="1:12" x14ac:dyDescent="0.25">
      <c r="A102" s="203" t="s">
        <v>79</v>
      </c>
      <c r="B102" s="204"/>
      <c r="C102" s="204"/>
      <c r="D102" s="204"/>
      <c r="E102" s="204"/>
      <c r="F102" s="205"/>
      <c r="G102" s="161"/>
      <c r="H102" s="161"/>
      <c r="I102" s="161"/>
      <c r="J102" s="161"/>
      <c r="K102" s="161"/>
      <c r="L102" s="161"/>
    </row>
    <row r="103" spans="1:12" s="47" customFormat="1" ht="15" customHeight="1" x14ac:dyDescent="0.25">
      <c r="A103" s="213" t="s">
        <v>167</v>
      </c>
      <c r="B103" s="214"/>
      <c r="C103" s="214"/>
      <c r="D103" s="214"/>
      <c r="E103" s="214"/>
      <c r="F103" s="215"/>
      <c r="G103" s="161"/>
      <c r="H103" s="161"/>
      <c r="I103" s="161"/>
      <c r="J103" s="161"/>
      <c r="K103" s="161"/>
      <c r="L103" s="161"/>
    </row>
    <row r="104" spans="1:12" s="47" customFormat="1" x14ac:dyDescent="0.25">
      <c r="A104" s="216"/>
      <c r="B104" s="217"/>
      <c r="C104" s="217"/>
      <c r="D104" s="217"/>
      <c r="E104" s="217"/>
      <c r="F104" s="218"/>
      <c r="G104" s="161"/>
      <c r="H104" s="161"/>
      <c r="I104" s="161"/>
      <c r="J104" s="161"/>
      <c r="K104" s="161"/>
      <c r="L104" s="161"/>
    </row>
    <row r="105" spans="1:12" s="47" customFormat="1" x14ac:dyDescent="0.25">
      <c r="A105" s="216"/>
      <c r="B105" s="217"/>
      <c r="C105" s="217"/>
      <c r="D105" s="217"/>
      <c r="E105" s="217"/>
      <c r="F105" s="218"/>
      <c r="G105" s="161"/>
      <c r="H105" s="161"/>
      <c r="I105" s="161"/>
      <c r="J105" s="161"/>
      <c r="K105" s="161"/>
      <c r="L105" s="161"/>
    </row>
    <row r="106" spans="1:12" s="47" customFormat="1" x14ac:dyDescent="0.25">
      <c r="A106" s="216"/>
      <c r="B106" s="217"/>
      <c r="C106" s="217"/>
      <c r="D106" s="217"/>
      <c r="E106" s="217"/>
      <c r="F106" s="218"/>
      <c r="G106" s="161"/>
      <c r="H106" s="161"/>
      <c r="I106" s="161"/>
      <c r="J106" s="161"/>
      <c r="K106" s="161"/>
      <c r="L106" s="161"/>
    </row>
    <row r="107" spans="1:12" s="47" customFormat="1" x14ac:dyDescent="0.25">
      <c r="A107" s="216"/>
      <c r="B107" s="217"/>
      <c r="C107" s="217"/>
      <c r="D107" s="217"/>
      <c r="E107" s="217"/>
      <c r="F107" s="218"/>
      <c r="G107" s="161"/>
      <c r="H107" s="161"/>
      <c r="I107" s="161"/>
      <c r="J107" s="161"/>
      <c r="K107" s="161"/>
      <c r="L107" s="161"/>
    </row>
    <row r="108" spans="1:12" s="47" customFormat="1" x14ac:dyDescent="0.25">
      <c r="A108" s="216"/>
      <c r="B108" s="217"/>
      <c r="C108" s="217"/>
      <c r="D108" s="217"/>
      <c r="E108" s="217"/>
      <c r="F108" s="218"/>
      <c r="G108" s="161"/>
      <c r="H108" s="161"/>
      <c r="I108" s="161"/>
      <c r="J108" s="161"/>
      <c r="K108" s="161"/>
      <c r="L108" s="161"/>
    </row>
    <row r="109" spans="1:12" s="47" customFormat="1" x14ac:dyDescent="0.25">
      <c r="A109" s="219"/>
      <c r="B109" s="220"/>
      <c r="C109" s="220"/>
      <c r="D109" s="220"/>
      <c r="E109" s="220"/>
      <c r="F109" s="221"/>
      <c r="G109" s="161"/>
      <c r="H109" s="161"/>
      <c r="I109" s="161"/>
      <c r="J109" s="161"/>
      <c r="K109" s="161"/>
      <c r="L109" s="161"/>
    </row>
    <row r="112" spans="1:12" x14ac:dyDescent="0.25">
      <c r="A112" s="51" t="s">
        <v>117</v>
      </c>
      <c r="B112" s="51"/>
      <c r="C112" s="51"/>
      <c r="D112" s="51"/>
      <c r="E112" s="30" t="s">
        <v>118</v>
      </c>
    </row>
    <row r="113" spans="1:6" x14ac:dyDescent="0.25">
      <c r="A113" s="103"/>
      <c r="B113" s="103"/>
      <c r="C113" s="103"/>
      <c r="D113" s="103"/>
      <c r="E113" s="103"/>
      <c r="F113" s="103"/>
    </row>
    <row r="114" spans="1:6" x14ac:dyDescent="0.25">
      <c r="A114" s="51" t="s">
        <v>117</v>
      </c>
      <c r="B114" s="51"/>
      <c r="C114" s="51"/>
      <c r="D114" s="51"/>
      <c r="E114" s="30" t="s">
        <v>119</v>
      </c>
    </row>
  </sheetData>
  <mergeCells count="100">
    <mergeCell ref="A43:F43"/>
    <mergeCell ref="A103:F109"/>
    <mergeCell ref="A112:D112"/>
    <mergeCell ref="A113:F113"/>
    <mergeCell ref="A114:D114"/>
    <mergeCell ref="A84:D84"/>
    <mergeCell ref="A93:D93"/>
    <mergeCell ref="A94:D94"/>
    <mergeCell ref="A96:F96"/>
    <mergeCell ref="A97:F101"/>
    <mergeCell ref="A92:D92"/>
    <mergeCell ref="A87:D87"/>
    <mergeCell ref="A88:D88"/>
    <mergeCell ref="A89:D89"/>
    <mergeCell ref="A90:D90"/>
    <mergeCell ref="A91:D91"/>
    <mergeCell ref="A85:D85"/>
    <mergeCell ref="A86:D86"/>
    <mergeCell ref="A95:F95"/>
    <mergeCell ref="A102:F102"/>
    <mergeCell ref="A79:D79"/>
    <mergeCell ref="A80:D80"/>
    <mergeCell ref="A81:D81"/>
    <mergeCell ref="A82:F82"/>
    <mergeCell ref="A83:F83"/>
    <mergeCell ref="A39:F39"/>
    <mergeCell ref="A44:K44"/>
    <mergeCell ref="A19:L19"/>
    <mergeCell ref="A64:D64"/>
    <mergeCell ref="A65:F65"/>
    <mergeCell ref="A49:D49"/>
    <mergeCell ref="A51:D51"/>
    <mergeCell ref="A34:A35"/>
    <mergeCell ref="A62:D62"/>
    <mergeCell ref="A63:D63"/>
    <mergeCell ref="G39:L43"/>
    <mergeCell ref="A38:L38"/>
    <mergeCell ref="G48:L109"/>
    <mergeCell ref="L44:L47"/>
    <mergeCell ref="A48:F48"/>
    <mergeCell ref="A66:D66"/>
    <mergeCell ref="A15:L15"/>
    <mergeCell ref="A16:L16"/>
    <mergeCell ref="A17:L17"/>
    <mergeCell ref="A18:L18"/>
    <mergeCell ref="A33:G33"/>
    <mergeCell ref="H32:H37"/>
    <mergeCell ref="A70:D70"/>
    <mergeCell ref="A72:D72"/>
    <mergeCell ref="A74:F74"/>
    <mergeCell ref="A7:L7"/>
    <mergeCell ref="A8:L8"/>
    <mergeCell ref="A9:L9"/>
    <mergeCell ref="A10:L10"/>
    <mergeCell ref="A11:L11"/>
    <mergeCell ref="A13:L13"/>
    <mergeCell ref="A21:L21"/>
    <mergeCell ref="A28:A29"/>
    <mergeCell ref="B28:H28"/>
    <mergeCell ref="A27:L27"/>
    <mergeCell ref="I28:L33"/>
    <mergeCell ref="A20:L20"/>
    <mergeCell ref="A14:L14"/>
    <mergeCell ref="A75:D75"/>
    <mergeCell ref="A22:D23"/>
    <mergeCell ref="A71:D71"/>
    <mergeCell ref="A61:D61"/>
    <mergeCell ref="A50:D50"/>
    <mergeCell ref="A52:D52"/>
    <mergeCell ref="A54:D54"/>
    <mergeCell ref="A55:D55"/>
    <mergeCell ref="A53:D53"/>
    <mergeCell ref="A56:D56"/>
    <mergeCell ref="A57:D57"/>
    <mergeCell ref="A58:D58"/>
    <mergeCell ref="A59:D59"/>
    <mergeCell ref="A67:D67"/>
    <mergeCell ref="A68:D68"/>
    <mergeCell ref="A69:D69"/>
    <mergeCell ref="A76:D76"/>
    <mergeCell ref="A77:D77"/>
    <mergeCell ref="A78:D78"/>
    <mergeCell ref="L22:L24"/>
    <mergeCell ref="H23:H24"/>
    <mergeCell ref="I23:I24"/>
    <mergeCell ref="J23:J24"/>
    <mergeCell ref="A73:D73"/>
    <mergeCell ref="K22:K24"/>
    <mergeCell ref="E34:E35"/>
    <mergeCell ref="F34:F35"/>
    <mergeCell ref="E22:J22"/>
    <mergeCell ref="E23:G23"/>
    <mergeCell ref="G34:G35"/>
    <mergeCell ref="A60:D60"/>
    <mergeCell ref="B34:D34"/>
    <mergeCell ref="A12:L12"/>
    <mergeCell ref="H1:L1"/>
    <mergeCell ref="H2:L2"/>
    <mergeCell ref="H3:L3"/>
    <mergeCell ref="H4:L4"/>
  </mergeCells>
  <pageMargins left="0.7" right="0.7" top="0.75" bottom="0.75" header="0.3" footer="0.3"/>
  <pageSetup paperSize="9" orientation="landscape" r:id="rId1"/>
  <rowBreaks count="3" manualBreakCount="3">
    <brk id="44" max="16383" man="1"/>
    <brk id="59" max="16383" man="1"/>
    <brk id="88"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Bibliotekos</vt:lpstr>
      <vt:lpstr>Muziejai</vt:lpstr>
      <vt:lpstr>Teatrai, KC ir kt. </vt:lpstr>
      <vt:lpstr>Bibliotekos!_ftn1</vt:lpstr>
      <vt:lpstr>Muziejai!_ftn1</vt:lpstr>
      <vt:lpstr>'Teatrai, KC ir kt. '!_ftn1</vt:lpstr>
      <vt:lpstr>Bibliotekos!_ftnref1</vt:lpstr>
      <vt:lpstr>'Teatrai, KC ir kt. '!_ftnref1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Arunas B</dc:creator>
  <cp:lastModifiedBy>Grigiškių KC</cp:lastModifiedBy>
  <cp:lastPrinted>2017-06-21T10:40:47Z</cp:lastPrinted>
  <dcterms:created xsi:type="dcterms:W3CDTF">2017-05-09T07:10:11Z</dcterms:created>
  <dcterms:modified xsi:type="dcterms:W3CDTF">2020-09-16T18:11:18Z</dcterms:modified>
</cp:coreProperties>
</file>