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1220"/>
  </bookViews>
  <sheets>
    <sheet name="Teatrai, KC ir kt. " sheetId="4" r:id="rId1"/>
  </sheets>
  <definedNames>
    <definedName name="_ftn1" localSheetId="0">'Teatrai, KC ir kt. '!$A$81</definedName>
    <definedName name="_ftnref1" localSheetId="0">'Teatrai, KC ir kt. '!$A$75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4" l="1"/>
  <c r="C34" i="4"/>
  <c r="F34" i="4" s="1"/>
  <c r="F25" i="4"/>
  <c r="I25" i="4" s="1"/>
  <c r="F38" i="4" l="1"/>
  <c r="H43" i="4" s="1"/>
  <c r="I43" i="4"/>
  <c r="G43" i="4"/>
  <c r="E43" i="4"/>
  <c r="F43" i="4"/>
  <c r="J25" i="4"/>
  <c r="C25" i="4"/>
  <c r="K25" i="4" l="1"/>
  <c r="G29" i="4"/>
  <c r="F71" i="4" l="1"/>
  <c r="E71" i="4"/>
  <c r="C43" i="4"/>
  <c r="B43" i="4"/>
  <c r="A43" i="4"/>
  <c r="D39" i="4"/>
  <c r="F39" i="4" l="1"/>
  <c r="D43" i="4" l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D32" authorId="0" shapeId="0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5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7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<sst xmlns="http://schemas.openxmlformats.org/spreadsheetml/2006/main" count="120" uniqueCount="106">
  <si>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</si>
  <si>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</si>
  <si>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</si>
  <si>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</si>
  <si>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</si>
  <si>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</si>
  <si>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</si>
  <si>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</si>
  <si>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</si>
  <si>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</si>
  <si>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</si>
  <si>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</si>
  <si>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</si>
  <si>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</si>
  <si>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</si>
  <si>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</si>
  <si>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</si>
  <si>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</si>
  <si>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</si>
  <si>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</si>
  <si>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</si>
  <si>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</si>
  <si>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</si>
  <si>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</si>
  <si>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</si>
  <si>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</si>
  <si>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</si>
  <si>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</si>
  <si>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</si>
  <si>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</si>
  <si>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</si>
  <si>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</si>
  <si>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</si>
  <si>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</si>
  <si>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</si>
  <si>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</si>
  <si>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</si>
  <si>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</si>
  <si>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</si>
  <si>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</si>
  <si>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</si>
  <si>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</si>
  <si>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</si>
  <si>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</si>
  <si>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</si>
  <si>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</si>
  <si>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</si>
  <si>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</si>
  <si>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</si>
  <si>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</si>
  <si>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</si>
  <si>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</si>
  <si>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</si>
  <si>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</si>
  <si>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</si>
  <si>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</si>
  <si>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</si>
  <si>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</si>
  <si>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</si>
  <si>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</si>
  <si>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</si>
  <si>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</si>
  <si>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</si>
  <si>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</si>
  <si>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</si>
  <si>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</si>
  <si>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</si>
  <si>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</si>
  <si>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</si>
  <si>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</si>
  <si>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</si>
  <si>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</si>
  <si>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</si>
  <si>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</si>
  <si>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</si>
  <si>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</si>
  <si>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</si>
  <si>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</si>
  <si>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</si>
  <si>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</si>
  <si>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</si>
  <si>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</si>
  <si>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</si>
  <si>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</si>
  <si>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</si>
  <si>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</si>
  <si>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</si>
  <si>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</si>
  <si>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</si>
  <si>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</si>
  <si>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</si>
  <si>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</si>
  <si>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</si>
  <si>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</si>
  <si>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</si>
  <si>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</si>
  <si>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</si>
  <si>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 xml:space="preserve">1. Įstaigos veiklos 2019metų prioritetai </t>
  </si>
  <si>
    <t>Direktorė Ieva Šiušaitė</t>
  </si>
  <si>
    <r>
      <t xml:space="preserve">Vyr. buhalteris </t>
    </r>
    <r>
      <rPr>
        <b/>
        <sz val="10"/>
        <color theme="1"/>
        <rFont val="Calibri"/>
        <family val="2"/>
        <charset val="186"/>
        <scheme val="minor"/>
      </rPr>
      <t>Laima Vinkevičienė</t>
    </r>
  </si>
  <si>
    <t>1.  Trakų Vokės dvaro rūmų tvarkybos projekto įgyvendinimas;</t>
  </si>
  <si>
    <t>2. Trakų Vokės dvaro sodybos įveiklinimas;</t>
  </si>
  <si>
    <t>3. Kultūros ir reakrecijos renginių organizavimo paslaugų gerinimas;</t>
  </si>
  <si>
    <t>4. Darbas su vietos bendruomene, dvarų kultūros puoselėjimas ir paveldo objekto aktualizavinimas;</t>
  </si>
  <si>
    <t>5. Komunikacinės kampanijos įgyvendinimas.</t>
  </si>
  <si>
    <t>VIEŠOSIOS ĮSTAIGOS TRAKŲ VOKĖS DVARO SODYBA  2019 METŲ VEIKLOS PLANAS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</si>
</sst>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11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98"/>
  <sheetViews>
    <sheetView tabSelected="1" topLeftCell="A88" zoomScaleNormal="100" workbookViewId="0">
      <selection activeCell="A10" sqref="A10:K10"/>
    </sheetView>
  </sheetViews>
  <sheetFormatPr defaultColWidth="8.85546875" defaultRowHeight="15" x14ac:dyDescent="0.25"/>
  <cols>
    <col min="1" max="1" width="19.42578125" customWidth="1"/>
    <col min="2" max="2" width="12.42578125" customWidth="1"/>
    <col min="3" max="3" width="16.7109375" customWidth="1"/>
    <col min="4" max="4" width="18.140625" customWidth="1"/>
    <col min="5" max="5" width="16.42578125" customWidth="1"/>
    <col min="6" max="6" width="13.28515625" customWidth="1"/>
    <col min="7" max="7" width="14.42578125" customWidth="1"/>
    <col min="8" max="8" width="12.42578125" customWidth="1"/>
    <col min="9" max="9" width="17.140625" customWidth="1"/>
    <col min="10" max="10" width="11.85546875" customWidth="1"/>
  </cols>
  <sheetData>
    <row r="1" spans="1:11" x14ac:dyDescent="0.25">
      <c r="G1" s="95" t="s">
        <v>90</v>
      </c>
      <c r="H1" s="95"/>
      <c r="I1" s="95"/>
      <c r="J1" s="95"/>
      <c r="K1" s="95"/>
    </row>
    <row r="2" spans="1:11" x14ac:dyDescent="0.25">
      <c r="G2" s="95" t="s">
        <v>91</v>
      </c>
      <c r="H2" s="95"/>
      <c r="I2" s="95"/>
      <c r="J2" s="95"/>
      <c r="K2" s="95"/>
    </row>
    <row r="3" spans="1:11" x14ac:dyDescent="0.25">
      <c r="G3" s="95" t="s">
        <v>92</v>
      </c>
      <c r="H3" s="95"/>
      <c r="I3" s="95"/>
      <c r="J3" s="95"/>
      <c r="K3" s="95"/>
    </row>
    <row r="4" spans="1:11" x14ac:dyDescent="0.25">
      <c r="G4" s="95" t="s">
        <v>96</v>
      </c>
      <c r="H4" s="95"/>
      <c r="I4" s="95"/>
      <c r="J4" s="95"/>
      <c r="K4" s="95"/>
    </row>
    <row r="7" spans="1:11" ht="13.5" customHeight="1" x14ac:dyDescent="0.25">
      <c r="A7" s="78" t="s">
        <v>88</v>
      </c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1" x14ac:dyDescent="0.25">
      <c r="A8" s="78" t="s">
        <v>16</v>
      </c>
      <c r="B8" s="78"/>
      <c r="C8" s="78"/>
      <c r="D8" s="78"/>
      <c r="E8" s="78"/>
      <c r="F8" s="78"/>
      <c r="G8" s="78"/>
      <c r="H8" s="78"/>
      <c r="I8" s="78"/>
      <c r="J8" s="78"/>
      <c r="K8" s="78"/>
    </row>
    <row r="9" spans="1:11" x14ac:dyDescent="0.25">
      <c r="A9" s="79" t="s">
        <v>89</v>
      </c>
      <c r="B9" s="79"/>
      <c r="C9" s="79"/>
      <c r="D9" s="79"/>
      <c r="E9" s="79"/>
      <c r="F9" s="79"/>
      <c r="G9" s="79"/>
      <c r="H9" s="79"/>
      <c r="I9" s="79"/>
      <c r="J9" s="79"/>
      <c r="K9" s="79"/>
    </row>
    <row r="10" spans="1:11" ht="15" customHeight="1" x14ac:dyDescent="0.25">
      <c r="A10" s="111" t="s">
        <v>105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</row>
    <row r="11" spans="1:11" x14ac:dyDescent="0.25">
      <c r="A11" s="77">
        <v>43490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1" x14ac:dyDescent="0.25">
      <c r="A12" s="55" t="s">
        <v>93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</row>
    <row r="13" spans="1:11" ht="11.2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ht="15.75" customHeight="1" x14ac:dyDescent="0.25">
      <c r="A14" s="54" t="s">
        <v>97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spans="1:11" x14ac:dyDescent="0.25">
      <c r="A15" s="51" t="s">
        <v>100</v>
      </c>
      <c r="B15" s="52"/>
      <c r="C15" s="52"/>
      <c r="D15" s="52"/>
      <c r="E15" s="52"/>
      <c r="F15" s="52"/>
      <c r="G15" s="52"/>
      <c r="H15" s="52"/>
      <c r="I15" s="52"/>
      <c r="J15" s="52"/>
      <c r="K15" s="53"/>
    </row>
    <row r="16" spans="1:11" x14ac:dyDescent="0.25">
      <c r="A16" s="51" t="s">
        <v>101</v>
      </c>
      <c r="B16" s="52"/>
      <c r="C16" s="52"/>
      <c r="D16" s="52"/>
      <c r="E16" s="52"/>
      <c r="F16" s="52"/>
      <c r="G16" s="52"/>
      <c r="H16" s="52"/>
      <c r="I16" s="52"/>
      <c r="J16" s="52"/>
      <c r="K16" s="53"/>
    </row>
    <row r="17" spans="1:11" x14ac:dyDescent="0.25">
      <c r="A17" s="51" t="s">
        <v>102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</row>
    <row r="18" spans="1:11" x14ac:dyDescent="0.25">
      <c r="A18" s="51" t="s">
        <v>103</v>
      </c>
      <c r="B18" s="52"/>
      <c r="C18" s="52"/>
      <c r="D18" s="52"/>
      <c r="E18" s="52"/>
      <c r="F18" s="52"/>
      <c r="G18" s="52"/>
      <c r="H18" s="52"/>
      <c r="I18" s="52"/>
      <c r="J18" s="52"/>
      <c r="K18" s="53"/>
    </row>
    <row r="19" spans="1:11" x14ac:dyDescent="0.25">
      <c r="A19" s="51" t="s">
        <v>104</v>
      </c>
      <c r="B19" s="52"/>
      <c r="C19" s="52"/>
      <c r="D19" s="52"/>
      <c r="E19" s="52"/>
      <c r="F19" s="52"/>
      <c r="G19" s="52"/>
      <c r="H19" s="52"/>
      <c r="I19" s="52"/>
      <c r="J19" s="52"/>
      <c r="K19" s="53"/>
    </row>
    <row r="20" spans="1:11" ht="12" customHeight="1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</row>
    <row r="21" spans="1:11" x14ac:dyDescent="0.25">
      <c r="A21" s="35" t="s">
        <v>42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25">
      <c r="A22" s="74" t="s">
        <v>66</v>
      </c>
      <c r="B22" s="74"/>
      <c r="C22" s="74"/>
      <c r="D22" s="63" t="s">
        <v>54</v>
      </c>
      <c r="E22" s="64"/>
      <c r="F22" s="64"/>
      <c r="G22" s="64"/>
      <c r="H22" s="64"/>
      <c r="I22" s="65"/>
      <c r="J22" s="40" t="s">
        <v>47</v>
      </c>
      <c r="K22" s="86" t="s">
        <v>2</v>
      </c>
    </row>
    <row r="23" spans="1:11" ht="12.75" customHeight="1" x14ac:dyDescent="0.25">
      <c r="A23" s="75"/>
      <c r="B23" s="75"/>
      <c r="C23" s="75"/>
      <c r="D23" s="66" t="s">
        <v>3</v>
      </c>
      <c r="E23" s="67"/>
      <c r="F23" s="68"/>
      <c r="G23" s="34" t="s">
        <v>68</v>
      </c>
      <c r="H23" s="34" t="s">
        <v>4</v>
      </c>
      <c r="I23" s="34" t="s">
        <v>2</v>
      </c>
      <c r="J23" s="85"/>
      <c r="K23" s="87"/>
    </row>
    <row r="24" spans="1:11" s="1" customFormat="1" ht="39" customHeight="1" x14ac:dyDescent="0.25">
      <c r="A24" s="3" t="s">
        <v>0</v>
      </c>
      <c r="B24" s="3" t="s">
        <v>1</v>
      </c>
      <c r="C24" s="16" t="s">
        <v>2</v>
      </c>
      <c r="D24" s="3" t="s">
        <v>50</v>
      </c>
      <c r="E24" s="3" t="s">
        <v>51</v>
      </c>
      <c r="F24" s="14" t="s">
        <v>2</v>
      </c>
      <c r="G24" s="34"/>
      <c r="H24" s="34"/>
      <c r="I24" s="34"/>
      <c r="J24" s="41"/>
      <c r="K24" s="88"/>
    </row>
    <row r="25" spans="1:11" x14ac:dyDescent="0.25">
      <c r="A25" s="5">
        <v>100</v>
      </c>
      <c r="B25" s="5">
        <v>803</v>
      </c>
      <c r="C25" s="5">
        <f>SUM(A25:B25)</f>
        <v>903</v>
      </c>
      <c r="D25" s="5">
        <v>3</v>
      </c>
      <c r="E25" s="5">
        <v>12</v>
      </c>
      <c r="F25" s="5">
        <f>SUM(D25:E25)</f>
        <v>15</v>
      </c>
      <c r="G25" s="5">
        <v>30</v>
      </c>
      <c r="H25" s="5">
        <v>7</v>
      </c>
      <c r="I25" s="5">
        <f>SUM(F25:H25)</f>
        <v>52</v>
      </c>
      <c r="J25" s="5">
        <f>SUM(A25+I25)</f>
        <v>152</v>
      </c>
      <c r="K25" s="5">
        <f>C25+I25</f>
        <v>955</v>
      </c>
    </row>
    <row r="26" spans="1:11" ht="12.75" customHeight="1" x14ac:dyDescent="0.25">
      <c r="A26" s="72"/>
      <c r="B26" s="72"/>
      <c r="C26" s="72"/>
      <c r="D26" s="72"/>
      <c r="E26" s="72"/>
      <c r="F26" s="72"/>
      <c r="G26" s="72"/>
      <c r="H26" s="71"/>
      <c r="I26" s="71"/>
      <c r="J26" s="71"/>
      <c r="K26" s="71"/>
    </row>
    <row r="27" spans="1:11" x14ac:dyDescent="0.25">
      <c r="A27" s="60" t="s">
        <v>70</v>
      </c>
      <c r="B27" s="61"/>
      <c r="C27" s="61"/>
      <c r="D27" s="61"/>
      <c r="E27" s="61"/>
      <c r="F27" s="61"/>
      <c r="G27" s="62"/>
      <c r="H27" s="69"/>
      <c r="I27" s="69"/>
      <c r="J27" s="69"/>
      <c r="K27" s="69"/>
    </row>
    <row r="28" spans="1:11" ht="51.75" customHeight="1" x14ac:dyDescent="0.25">
      <c r="A28" s="3" t="s">
        <v>18</v>
      </c>
      <c r="B28" s="3" t="s">
        <v>19</v>
      </c>
      <c r="C28" s="3" t="s">
        <v>20</v>
      </c>
      <c r="D28" s="3" t="s">
        <v>21</v>
      </c>
      <c r="E28" s="3" t="s">
        <v>67</v>
      </c>
      <c r="F28" s="3" t="s">
        <v>73</v>
      </c>
      <c r="G28" s="13" t="s">
        <v>2</v>
      </c>
      <c r="H28" s="69"/>
      <c r="I28" s="69"/>
      <c r="J28" s="69"/>
      <c r="K28" s="69"/>
    </row>
    <row r="29" spans="1:11" x14ac:dyDescent="0.25">
      <c r="A29" s="5">
        <v>1</v>
      </c>
      <c r="B29" s="5">
        <v>3</v>
      </c>
      <c r="C29" s="5">
        <v>2</v>
      </c>
      <c r="D29" s="5">
        <v>1</v>
      </c>
      <c r="E29" s="5">
        <v>22</v>
      </c>
      <c r="F29" s="5">
        <v>1</v>
      </c>
      <c r="G29" s="5">
        <f>SUM(A29:F29)</f>
        <v>30</v>
      </c>
      <c r="H29" s="69"/>
      <c r="I29" s="69"/>
      <c r="J29" s="69"/>
      <c r="K29" s="69"/>
    </row>
    <row r="30" spans="1:1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x14ac:dyDescent="0.25">
      <c r="A31" s="36" t="s">
        <v>43</v>
      </c>
      <c r="B31" s="37"/>
      <c r="C31" s="37"/>
      <c r="D31" s="37"/>
      <c r="E31" s="37"/>
      <c r="F31" s="38"/>
      <c r="G31" s="70"/>
      <c r="H31" s="70"/>
      <c r="I31" s="70"/>
      <c r="J31" s="70"/>
      <c r="K31" s="70"/>
    </row>
    <row r="32" spans="1:11" x14ac:dyDescent="0.25">
      <c r="A32" s="42" t="s">
        <v>55</v>
      </c>
      <c r="B32" s="43"/>
      <c r="C32" s="44"/>
      <c r="D32" s="40" t="s">
        <v>69</v>
      </c>
      <c r="E32" s="40" t="s">
        <v>56</v>
      </c>
      <c r="F32" s="58" t="s">
        <v>2</v>
      </c>
      <c r="G32" s="70"/>
      <c r="H32" s="70"/>
      <c r="I32" s="70"/>
      <c r="J32" s="70"/>
      <c r="K32" s="70"/>
    </row>
    <row r="33" spans="1:13" s="1" customFormat="1" ht="40.5" customHeight="1" x14ac:dyDescent="0.25">
      <c r="A33" s="11" t="s">
        <v>5</v>
      </c>
      <c r="B33" s="11" t="s">
        <v>6</v>
      </c>
      <c r="C33" s="11" t="s">
        <v>52</v>
      </c>
      <c r="D33" s="41"/>
      <c r="E33" s="41"/>
      <c r="F33" s="59"/>
      <c r="G33" s="70"/>
      <c r="H33" s="70"/>
      <c r="I33" s="70"/>
      <c r="J33" s="70"/>
      <c r="K33" s="70"/>
    </row>
    <row r="34" spans="1:13" s="1" customFormat="1" x14ac:dyDescent="0.25">
      <c r="A34" s="4">
        <v>85</v>
      </c>
      <c r="B34" s="4">
        <v>1</v>
      </c>
      <c r="C34" s="4">
        <f>SUM(A34:B34)</f>
        <v>86</v>
      </c>
      <c r="D34" s="4">
        <v>40</v>
      </c>
      <c r="E34" s="4">
        <v>10</v>
      </c>
      <c r="F34" s="4">
        <f>SUM(C34:E34)</f>
        <v>136</v>
      </c>
      <c r="G34" s="70"/>
      <c r="H34" s="70"/>
      <c r="I34" s="70"/>
      <c r="J34" s="70"/>
      <c r="K34" s="70"/>
    </row>
    <row r="35" spans="1:13" s="1" customFormat="1" x14ac:dyDescent="0.25">
      <c r="A35" s="98"/>
      <c r="B35" s="98"/>
      <c r="C35" s="98"/>
      <c r="D35" s="98"/>
      <c r="E35" s="98"/>
      <c r="F35" s="98"/>
      <c r="G35" s="70"/>
      <c r="H35" s="70"/>
      <c r="I35" s="70"/>
      <c r="J35" s="70"/>
      <c r="K35" s="70"/>
    </row>
    <row r="36" spans="1:13" ht="15.75" customHeight="1" x14ac:dyDescent="0.25">
      <c r="A36" s="39" t="s">
        <v>44</v>
      </c>
      <c r="B36" s="39"/>
      <c r="C36" s="39"/>
      <c r="D36" s="39"/>
      <c r="E36" s="39"/>
      <c r="F36" s="39"/>
      <c r="G36" s="70"/>
      <c r="H36" s="70"/>
      <c r="I36" s="70"/>
      <c r="J36" s="70"/>
      <c r="K36" s="70"/>
    </row>
    <row r="37" spans="1:13" ht="41.25" customHeight="1" x14ac:dyDescent="0.25">
      <c r="A37" s="3" t="s">
        <v>74</v>
      </c>
      <c r="B37" s="3" t="s">
        <v>8</v>
      </c>
      <c r="C37" s="3" t="s">
        <v>59</v>
      </c>
      <c r="D37" s="3" t="s">
        <v>58</v>
      </c>
      <c r="E37" s="3" t="s">
        <v>57</v>
      </c>
      <c r="F37" s="17" t="s">
        <v>2</v>
      </c>
      <c r="G37" s="70"/>
      <c r="H37" s="70"/>
      <c r="I37" s="70"/>
      <c r="J37" s="70"/>
      <c r="K37" s="70"/>
    </row>
    <row r="38" spans="1:13" ht="14.25" customHeight="1" x14ac:dyDescent="0.25">
      <c r="A38" s="12" t="s">
        <v>11</v>
      </c>
      <c r="B38" s="5">
        <v>2</v>
      </c>
      <c r="C38" s="5">
        <v>4</v>
      </c>
      <c r="D38" s="5">
        <f>SUM(B38:C38)</f>
        <v>6</v>
      </c>
      <c r="E38" s="5">
        <v>4</v>
      </c>
      <c r="F38" s="5">
        <f>D38+E38</f>
        <v>10</v>
      </c>
      <c r="G38" s="70"/>
      <c r="H38" s="70"/>
      <c r="I38" s="70"/>
      <c r="J38" s="70"/>
      <c r="K38" s="70"/>
    </row>
    <row r="39" spans="1:13" ht="25.5" customHeight="1" x14ac:dyDescent="0.25">
      <c r="A39" s="12" t="s">
        <v>7</v>
      </c>
      <c r="B39" s="5">
        <v>2</v>
      </c>
      <c r="C39" s="5">
        <v>4</v>
      </c>
      <c r="D39" s="5">
        <f>SUM(B39:C39)</f>
        <v>6</v>
      </c>
      <c r="E39" s="5">
        <v>4</v>
      </c>
      <c r="F39" s="5">
        <f>D39+E39</f>
        <v>10</v>
      </c>
      <c r="G39" s="70"/>
      <c r="H39" s="70"/>
      <c r="I39" s="70"/>
      <c r="J39" s="70"/>
      <c r="K39" s="70"/>
    </row>
    <row r="40" spans="1:13" ht="16.5" customHeight="1" x14ac:dyDescent="0.2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</row>
    <row r="41" spans="1:13" x14ac:dyDescent="0.25">
      <c r="A41" s="35" t="s">
        <v>45</v>
      </c>
      <c r="B41" s="35"/>
      <c r="C41" s="35"/>
      <c r="D41" s="35"/>
      <c r="E41" s="35"/>
      <c r="F41" s="35"/>
      <c r="G41" s="35"/>
      <c r="H41" s="35"/>
      <c r="I41" s="35"/>
      <c r="J41" s="56"/>
      <c r="K41" s="57"/>
    </row>
    <row r="42" spans="1:13" ht="77.25" customHeight="1" x14ac:dyDescent="0.25">
      <c r="A42" s="3" t="s">
        <v>9</v>
      </c>
      <c r="B42" s="3" t="s">
        <v>10</v>
      </c>
      <c r="C42" s="3" t="s">
        <v>15</v>
      </c>
      <c r="D42" s="3" t="s">
        <v>48</v>
      </c>
      <c r="E42" s="3" t="s">
        <v>12</v>
      </c>
      <c r="F42" s="3" t="s">
        <v>13</v>
      </c>
      <c r="G42" s="3" t="s">
        <v>14</v>
      </c>
      <c r="H42" s="3" t="s">
        <v>53</v>
      </c>
      <c r="I42" s="3" t="s">
        <v>87</v>
      </c>
      <c r="J42" s="56"/>
      <c r="K42" s="57"/>
      <c r="M42" s="2"/>
    </row>
    <row r="43" spans="1:13" x14ac:dyDescent="0.25">
      <c r="A43" s="5">
        <f>A34/F34*100</f>
        <v>62.5</v>
      </c>
      <c r="B43" s="5">
        <f>D34/F34*100</f>
        <v>29.411764705882355</v>
      </c>
      <c r="C43" s="5">
        <f>E34/F34*100</f>
        <v>7.3529411764705888</v>
      </c>
      <c r="D43" s="5">
        <f>I25/J25*100</f>
        <v>34.210526315789473</v>
      </c>
      <c r="E43" s="5">
        <f>G25/I25*100</f>
        <v>57.692307692307686</v>
      </c>
      <c r="F43" s="5">
        <f>F25/I25*100</f>
        <v>28.846153846153843</v>
      </c>
      <c r="G43" s="5">
        <f>H25/I25*100</f>
        <v>13.461538461538462</v>
      </c>
      <c r="H43" s="5">
        <f>I25/F38*1000</f>
        <v>5200</v>
      </c>
      <c r="I43" s="5">
        <f>I25/D38*1000</f>
        <v>8666.6666666666661</v>
      </c>
      <c r="J43" s="56"/>
      <c r="K43" s="57"/>
      <c r="M43" s="2"/>
    </row>
    <row r="44" spans="1:13" ht="13.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1:13" ht="13.5" customHeight="1" x14ac:dyDescent="0.25">
      <c r="A45" s="81" t="s">
        <v>46</v>
      </c>
      <c r="B45" s="81"/>
      <c r="C45" s="81"/>
      <c r="D45" s="81"/>
      <c r="E45" s="82" t="s">
        <v>61</v>
      </c>
      <c r="F45" s="99" t="s">
        <v>60</v>
      </c>
      <c r="G45" s="97"/>
      <c r="H45" s="97"/>
      <c r="I45" s="97"/>
      <c r="J45" s="97"/>
      <c r="K45" s="97"/>
    </row>
    <row r="46" spans="1:13" ht="5.25" customHeight="1" x14ac:dyDescent="0.25">
      <c r="A46" s="81"/>
      <c r="B46" s="81"/>
      <c r="C46" s="81"/>
      <c r="D46" s="81"/>
      <c r="E46" s="83"/>
      <c r="F46" s="99"/>
      <c r="G46" s="97"/>
      <c r="H46" s="97"/>
      <c r="I46" s="97"/>
      <c r="J46" s="97"/>
      <c r="K46" s="97"/>
    </row>
    <row r="47" spans="1:13" ht="16.5" customHeight="1" x14ac:dyDescent="0.25">
      <c r="A47" s="42" t="s">
        <v>62</v>
      </c>
      <c r="B47" s="43"/>
      <c r="C47" s="43"/>
      <c r="D47" s="44"/>
      <c r="E47" s="15">
        <v>2019</v>
      </c>
      <c r="F47" s="9">
        <v>2018</v>
      </c>
      <c r="G47" s="97"/>
      <c r="H47" s="97"/>
      <c r="I47" s="97"/>
      <c r="J47" s="97"/>
      <c r="K47" s="97"/>
    </row>
    <row r="48" spans="1:13" ht="14.25" customHeight="1" x14ac:dyDescent="0.25">
      <c r="A48" s="21" t="s">
        <v>22</v>
      </c>
      <c r="B48" s="22"/>
      <c r="C48" s="22"/>
      <c r="D48" s="23"/>
      <c r="E48" s="5">
        <v>5</v>
      </c>
      <c r="F48" s="5">
        <v>5</v>
      </c>
      <c r="G48" s="97"/>
      <c r="H48" s="97"/>
      <c r="I48" s="97"/>
      <c r="J48" s="97"/>
      <c r="K48" s="97"/>
    </row>
    <row r="49" spans="1:11" ht="14.25" customHeight="1" x14ac:dyDescent="0.25">
      <c r="A49" s="21" t="s">
        <v>23</v>
      </c>
      <c r="B49" s="22"/>
      <c r="C49" s="22"/>
      <c r="D49" s="23"/>
      <c r="E49" s="5">
        <v>130</v>
      </c>
      <c r="F49" s="5">
        <v>120</v>
      </c>
      <c r="G49" s="97"/>
      <c r="H49" s="97"/>
      <c r="I49" s="97"/>
      <c r="J49" s="97"/>
      <c r="K49" s="97"/>
    </row>
    <row r="50" spans="1:11" ht="27" customHeight="1" x14ac:dyDescent="0.25">
      <c r="A50" s="21" t="s">
        <v>75</v>
      </c>
      <c r="B50" s="22"/>
      <c r="C50" s="22"/>
      <c r="D50" s="23"/>
      <c r="E50" s="5">
        <v>1</v>
      </c>
      <c r="F50" s="5">
        <v>1</v>
      </c>
      <c r="G50" s="97"/>
      <c r="H50" s="97"/>
      <c r="I50" s="97"/>
      <c r="J50" s="97"/>
      <c r="K50" s="97"/>
    </row>
    <row r="51" spans="1:11" ht="15.75" customHeight="1" x14ac:dyDescent="0.25">
      <c r="A51" s="21" t="s">
        <v>76</v>
      </c>
      <c r="B51" s="22"/>
      <c r="C51" s="22"/>
      <c r="D51" s="23"/>
      <c r="E51" s="5">
        <v>70</v>
      </c>
      <c r="F51" s="5">
        <v>65</v>
      </c>
      <c r="G51" s="97"/>
      <c r="H51" s="97"/>
      <c r="I51" s="97"/>
      <c r="J51" s="97"/>
      <c r="K51" s="97"/>
    </row>
    <row r="52" spans="1:11" ht="17.25" customHeight="1" x14ac:dyDescent="0.25">
      <c r="A52" s="21" t="s">
        <v>77</v>
      </c>
      <c r="B52" s="22"/>
      <c r="C52" s="22"/>
      <c r="D52" s="23"/>
      <c r="E52" s="5">
        <v>10</v>
      </c>
      <c r="F52" s="5">
        <v>7</v>
      </c>
      <c r="G52" s="97"/>
      <c r="H52" s="97"/>
      <c r="I52" s="97"/>
      <c r="J52" s="97"/>
      <c r="K52" s="97"/>
    </row>
    <row r="53" spans="1:11" ht="27" customHeight="1" x14ac:dyDescent="0.25">
      <c r="A53" s="45" t="s">
        <v>78</v>
      </c>
      <c r="B53" s="46"/>
      <c r="C53" s="46"/>
      <c r="D53" s="47"/>
      <c r="E53" s="5">
        <v>10</v>
      </c>
      <c r="F53" s="5">
        <v>7</v>
      </c>
      <c r="G53" s="97"/>
      <c r="H53" s="97"/>
      <c r="I53" s="97"/>
      <c r="J53" s="97"/>
      <c r="K53" s="97"/>
    </row>
    <row r="54" spans="1:11" ht="16.5" customHeight="1" x14ac:dyDescent="0.25">
      <c r="A54" s="24" t="s">
        <v>80</v>
      </c>
      <c r="B54" s="25"/>
      <c r="C54" s="25"/>
      <c r="D54" s="26"/>
      <c r="E54" s="5">
        <v>6</v>
      </c>
      <c r="F54" s="5">
        <v>4</v>
      </c>
      <c r="G54" s="97"/>
      <c r="H54" s="97"/>
      <c r="I54" s="97"/>
      <c r="J54" s="97"/>
      <c r="K54" s="97"/>
    </row>
    <row r="55" spans="1:11" ht="13.5" customHeight="1" x14ac:dyDescent="0.25">
      <c r="A55" s="24" t="s">
        <v>81</v>
      </c>
      <c r="B55" s="25"/>
      <c r="C55" s="25"/>
      <c r="D55" s="26"/>
      <c r="E55" s="5">
        <v>4</v>
      </c>
      <c r="F55" s="5">
        <v>3</v>
      </c>
      <c r="G55" s="97"/>
      <c r="H55" s="97"/>
      <c r="I55" s="97"/>
      <c r="J55" s="97"/>
      <c r="K55" s="97"/>
    </row>
    <row r="56" spans="1:11" ht="27" customHeight="1" x14ac:dyDescent="0.25">
      <c r="A56" s="45" t="s">
        <v>79</v>
      </c>
      <c r="B56" s="46"/>
      <c r="C56" s="46"/>
      <c r="D56" s="47"/>
      <c r="E56" s="5">
        <v>0</v>
      </c>
      <c r="F56" s="5">
        <v>0</v>
      </c>
      <c r="G56" s="97"/>
      <c r="H56" s="97"/>
      <c r="I56" s="97"/>
      <c r="J56" s="97"/>
      <c r="K56" s="97"/>
    </row>
    <row r="57" spans="1:11" ht="15.75" customHeight="1" x14ac:dyDescent="0.25">
      <c r="A57" s="21" t="s">
        <v>82</v>
      </c>
      <c r="B57" s="22"/>
      <c r="C57" s="22"/>
      <c r="D57" s="23"/>
      <c r="E57" s="5">
        <v>50</v>
      </c>
      <c r="F57" s="5">
        <v>43</v>
      </c>
      <c r="G57" s="97"/>
      <c r="H57" s="97"/>
      <c r="I57" s="97"/>
      <c r="J57" s="97"/>
      <c r="K57" s="97"/>
    </row>
    <row r="58" spans="1:11" ht="15" customHeight="1" x14ac:dyDescent="0.25">
      <c r="A58" s="21" t="s">
        <v>83</v>
      </c>
      <c r="B58" s="22"/>
      <c r="C58" s="22"/>
      <c r="D58" s="23"/>
      <c r="E58" s="5">
        <v>3</v>
      </c>
      <c r="F58" s="5">
        <v>2</v>
      </c>
      <c r="G58" s="97"/>
      <c r="H58" s="97"/>
      <c r="I58" s="97"/>
      <c r="J58" s="97"/>
      <c r="K58" s="97"/>
    </row>
    <row r="59" spans="1:11" ht="14.25" customHeight="1" x14ac:dyDescent="0.25">
      <c r="A59" s="21" t="s">
        <v>84</v>
      </c>
      <c r="B59" s="22"/>
      <c r="C59" s="22"/>
      <c r="D59" s="23"/>
      <c r="E59" s="5">
        <v>5</v>
      </c>
      <c r="F59" s="5">
        <v>4</v>
      </c>
      <c r="G59" s="97"/>
      <c r="H59" s="97"/>
      <c r="I59" s="97"/>
      <c r="J59" s="97"/>
      <c r="K59" s="97"/>
    </row>
    <row r="60" spans="1:11" ht="14.25" customHeight="1" x14ac:dyDescent="0.25">
      <c r="A60" s="21" t="s">
        <v>85</v>
      </c>
      <c r="B60" s="22"/>
      <c r="C60" s="22"/>
      <c r="D60" s="23"/>
      <c r="E60" s="5">
        <v>2</v>
      </c>
      <c r="F60" s="5">
        <v>2</v>
      </c>
      <c r="G60" s="97"/>
      <c r="H60" s="97"/>
      <c r="I60" s="97"/>
      <c r="J60" s="97"/>
      <c r="K60" s="97"/>
    </row>
    <row r="61" spans="1:11" ht="16.5" customHeight="1" x14ac:dyDescent="0.25">
      <c r="A61" s="31" t="s">
        <v>86</v>
      </c>
      <c r="B61" s="32"/>
      <c r="C61" s="32"/>
      <c r="D61" s="33"/>
      <c r="E61" s="18">
        <v>8</v>
      </c>
      <c r="F61" s="18">
        <v>6</v>
      </c>
      <c r="G61" s="97"/>
      <c r="H61" s="97"/>
      <c r="I61" s="97"/>
      <c r="J61" s="97"/>
      <c r="K61" s="97"/>
    </row>
    <row r="62" spans="1:11" ht="14.25" customHeight="1" x14ac:dyDescent="0.25">
      <c r="A62" s="106"/>
      <c r="B62" s="106"/>
      <c r="C62" s="106"/>
      <c r="D62" s="106"/>
      <c r="E62" s="106"/>
      <c r="F62" s="106"/>
      <c r="G62" s="97"/>
      <c r="H62" s="97"/>
      <c r="I62" s="97"/>
      <c r="J62" s="97"/>
      <c r="K62" s="97"/>
    </row>
    <row r="63" spans="1:11" ht="12.75" customHeight="1" x14ac:dyDescent="0.25">
      <c r="A63" s="100" t="s">
        <v>71</v>
      </c>
      <c r="B63" s="101"/>
      <c r="C63" s="101"/>
      <c r="D63" s="102"/>
      <c r="E63" s="6" t="s">
        <v>61</v>
      </c>
      <c r="F63" s="6" t="s">
        <v>60</v>
      </c>
      <c r="G63" s="97"/>
      <c r="H63" s="97"/>
      <c r="I63" s="97"/>
      <c r="J63" s="97"/>
      <c r="K63" s="97"/>
    </row>
    <row r="64" spans="1:11" ht="13.5" customHeight="1" x14ac:dyDescent="0.25">
      <c r="A64" s="103"/>
      <c r="B64" s="104"/>
      <c r="C64" s="104"/>
      <c r="D64" s="105"/>
      <c r="E64" s="10">
        <v>2019</v>
      </c>
      <c r="F64" s="10">
        <v>2018</v>
      </c>
      <c r="G64" s="97"/>
      <c r="H64" s="97"/>
      <c r="I64" s="97"/>
      <c r="J64" s="97"/>
      <c r="K64" s="97"/>
    </row>
    <row r="65" spans="1:11" ht="14.25" customHeight="1" x14ac:dyDescent="0.25">
      <c r="A65" s="27" t="s">
        <v>49</v>
      </c>
      <c r="B65" s="27"/>
      <c r="C65" s="27"/>
      <c r="D65" s="27"/>
      <c r="E65" s="5">
        <v>11000</v>
      </c>
      <c r="F65" s="5">
        <v>10530</v>
      </c>
      <c r="G65" s="97"/>
      <c r="H65" s="97"/>
      <c r="I65" s="97"/>
      <c r="J65" s="97"/>
      <c r="K65" s="97"/>
    </row>
    <row r="66" spans="1:11" ht="15" customHeight="1" x14ac:dyDescent="0.25">
      <c r="A66" s="27" t="s">
        <v>24</v>
      </c>
      <c r="B66" s="27"/>
      <c r="C66" s="27"/>
      <c r="D66" s="27"/>
      <c r="E66" s="5">
        <v>500</v>
      </c>
      <c r="F66" s="5">
        <v>400</v>
      </c>
      <c r="G66" s="97"/>
      <c r="H66" s="97"/>
      <c r="I66" s="97"/>
      <c r="J66" s="97"/>
      <c r="K66" s="97"/>
    </row>
    <row r="67" spans="1:11" ht="15.75" customHeight="1" x14ac:dyDescent="0.25">
      <c r="A67" s="27" t="s">
        <v>25</v>
      </c>
      <c r="B67" s="27"/>
      <c r="C67" s="27"/>
      <c r="D67" s="27"/>
      <c r="E67" s="5">
        <v>0</v>
      </c>
      <c r="F67" s="5">
        <v>0</v>
      </c>
      <c r="G67" s="97"/>
      <c r="H67" s="97"/>
      <c r="I67" s="97"/>
      <c r="J67" s="97"/>
      <c r="K67" s="97"/>
    </row>
    <row r="68" spans="1:11" ht="15" customHeight="1" x14ac:dyDescent="0.25">
      <c r="A68" s="27" t="s">
        <v>26</v>
      </c>
      <c r="B68" s="27"/>
      <c r="C68" s="27"/>
      <c r="D68" s="27"/>
      <c r="E68" s="5">
        <v>1000</v>
      </c>
      <c r="F68" s="5">
        <v>600</v>
      </c>
      <c r="G68" s="97"/>
      <c r="H68" s="97"/>
      <c r="I68" s="97"/>
      <c r="J68" s="97"/>
      <c r="K68" s="97"/>
    </row>
    <row r="69" spans="1:11" ht="25.5" customHeight="1" x14ac:dyDescent="0.25">
      <c r="A69" s="27" t="s">
        <v>27</v>
      </c>
      <c r="B69" s="27"/>
      <c r="C69" s="27"/>
      <c r="D69" s="27"/>
      <c r="E69" s="5">
        <v>400</v>
      </c>
      <c r="F69" s="5">
        <v>400</v>
      </c>
      <c r="G69" s="97"/>
      <c r="H69" s="97"/>
      <c r="I69" s="97"/>
      <c r="J69" s="97"/>
      <c r="K69" s="97"/>
    </row>
    <row r="70" spans="1:11" ht="27" customHeight="1" x14ac:dyDescent="0.25">
      <c r="A70" s="27" t="s">
        <v>28</v>
      </c>
      <c r="B70" s="27"/>
      <c r="C70" s="27"/>
      <c r="D70" s="27"/>
      <c r="E70" s="5">
        <v>10</v>
      </c>
      <c r="F70" s="5">
        <v>0</v>
      </c>
      <c r="G70" s="97"/>
      <c r="H70" s="97"/>
      <c r="I70" s="97"/>
      <c r="J70" s="97"/>
      <c r="K70" s="97"/>
    </row>
    <row r="71" spans="1:11" ht="13.5" customHeight="1" x14ac:dyDescent="0.25">
      <c r="A71" s="30" t="s">
        <v>2</v>
      </c>
      <c r="B71" s="30"/>
      <c r="C71" s="30"/>
      <c r="D71" s="30"/>
      <c r="E71" s="5">
        <f>SUM(E65:E70)</f>
        <v>12910</v>
      </c>
      <c r="F71" s="5">
        <f>SUM(F65:F70)</f>
        <v>11930</v>
      </c>
      <c r="G71" s="97"/>
      <c r="H71" s="97"/>
      <c r="I71" s="97"/>
      <c r="J71" s="97"/>
      <c r="K71" s="97"/>
    </row>
    <row r="72" spans="1:11" x14ac:dyDescent="0.25">
      <c r="A72" s="107"/>
      <c r="B72" s="107"/>
      <c r="C72" s="107"/>
      <c r="D72" s="107"/>
      <c r="E72" s="107"/>
      <c r="F72" s="107"/>
      <c r="G72" s="97"/>
      <c r="H72" s="97"/>
      <c r="I72" s="97"/>
      <c r="J72" s="97"/>
      <c r="K72" s="97"/>
    </row>
    <row r="73" spans="1:11" x14ac:dyDescent="0.25">
      <c r="A73" s="101" t="s">
        <v>63</v>
      </c>
      <c r="B73" s="101"/>
      <c r="C73" s="101"/>
      <c r="D73" s="102"/>
      <c r="E73" s="19" t="s">
        <v>61</v>
      </c>
      <c r="F73" s="19" t="s">
        <v>60</v>
      </c>
      <c r="G73" s="97"/>
      <c r="H73" s="97"/>
      <c r="I73" s="97"/>
      <c r="J73" s="97"/>
      <c r="K73" s="97"/>
    </row>
    <row r="74" spans="1:11" ht="13.5" customHeight="1" x14ac:dyDescent="0.25">
      <c r="A74" s="104"/>
      <c r="B74" s="104"/>
      <c r="C74" s="104"/>
      <c r="D74" s="105"/>
      <c r="E74" s="9">
        <v>2019</v>
      </c>
      <c r="F74" s="9">
        <v>2018</v>
      </c>
      <c r="G74" s="97"/>
      <c r="H74" s="97"/>
      <c r="I74" s="97"/>
      <c r="J74" s="97"/>
      <c r="K74" s="97"/>
    </row>
    <row r="75" spans="1:11" ht="14.25" customHeight="1" x14ac:dyDescent="0.25">
      <c r="A75" s="28" t="s">
        <v>94</v>
      </c>
      <c r="B75" s="28"/>
      <c r="C75" s="28"/>
      <c r="D75" s="28"/>
      <c r="E75" s="7">
        <v>9</v>
      </c>
      <c r="F75" s="7">
        <v>8</v>
      </c>
      <c r="G75" s="97"/>
      <c r="H75" s="97"/>
      <c r="I75" s="97"/>
      <c r="J75" s="97"/>
      <c r="K75" s="97"/>
    </row>
    <row r="76" spans="1:11" ht="15.75" customHeight="1" x14ac:dyDescent="0.25">
      <c r="A76" s="29" t="s">
        <v>17</v>
      </c>
      <c r="B76" s="29"/>
      <c r="C76" s="29"/>
      <c r="D76" s="29"/>
      <c r="E76" s="7">
        <v>6</v>
      </c>
      <c r="F76" s="7">
        <v>5</v>
      </c>
      <c r="G76" s="97"/>
      <c r="H76" s="97"/>
      <c r="I76" s="97"/>
      <c r="J76" s="97"/>
      <c r="K76" s="97"/>
    </row>
    <row r="77" spans="1:11" ht="15" customHeight="1" x14ac:dyDescent="0.25">
      <c r="A77" s="92" t="s">
        <v>41</v>
      </c>
      <c r="B77" s="93"/>
      <c r="C77" s="93"/>
      <c r="D77" s="94"/>
      <c r="E77" s="7">
        <v>3</v>
      </c>
      <c r="F77" s="7">
        <v>3</v>
      </c>
      <c r="G77" s="97"/>
      <c r="H77" s="97"/>
      <c r="I77" s="97"/>
      <c r="J77" s="97"/>
      <c r="K77" s="97"/>
    </row>
    <row r="78" spans="1:11" x14ac:dyDescent="0.25">
      <c r="A78" s="50" t="s">
        <v>39</v>
      </c>
      <c r="B78" s="50"/>
      <c r="C78" s="50"/>
      <c r="D78" s="50"/>
      <c r="E78" s="7">
        <v>65</v>
      </c>
      <c r="F78" s="7">
        <v>60</v>
      </c>
      <c r="G78" s="97"/>
      <c r="H78" s="97"/>
      <c r="I78" s="97"/>
      <c r="J78" s="97"/>
      <c r="K78" s="97"/>
    </row>
    <row r="79" spans="1:11" ht="13.5" customHeight="1" x14ac:dyDescent="0.25">
      <c r="A79" s="50" t="s">
        <v>40</v>
      </c>
      <c r="B79" s="50"/>
      <c r="C79" s="50"/>
      <c r="D79" s="50"/>
      <c r="E79" s="7">
        <v>900</v>
      </c>
      <c r="F79" s="7">
        <v>870</v>
      </c>
      <c r="G79" s="97"/>
      <c r="H79" s="97"/>
      <c r="I79" s="97"/>
      <c r="J79" s="97"/>
      <c r="K79" s="97"/>
    </row>
    <row r="80" spans="1:11" ht="15" customHeight="1" x14ac:dyDescent="0.25">
      <c r="A80" s="28" t="s">
        <v>64</v>
      </c>
      <c r="B80" s="28"/>
      <c r="C80" s="28"/>
      <c r="D80" s="28"/>
      <c r="E80" s="7">
        <v>30</v>
      </c>
      <c r="F80" s="7">
        <v>31</v>
      </c>
      <c r="G80" s="97"/>
      <c r="H80" s="97"/>
      <c r="I80" s="97"/>
      <c r="J80" s="97"/>
      <c r="K80" s="97"/>
    </row>
    <row r="81" spans="1:11" ht="39.75" customHeight="1" x14ac:dyDescent="0.25">
      <c r="A81" s="48" t="s">
        <v>95</v>
      </c>
      <c r="B81" s="49"/>
      <c r="C81" s="49"/>
      <c r="D81" s="49"/>
      <c r="E81" s="49"/>
      <c r="F81" s="49"/>
      <c r="G81" s="97"/>
      <c r="H81" s="97"/>
      <c r="I81" s="97"/>
      <c r="J81" s="97"/>
      <c r="K81" s="97"/>
    </row>
    <row r="82" spans="1:11" ht="11.25" customHeight="1" x14ac:dyDescent="0.25">
      <c r="A82" s="109"/>
      <c r="B82" s="109"/>
      <c r="C82" s="109"/>
      <c r="D82" s="109"/>
      <c r="E82" s="109"/>
      <c r="F82" s="109"/>
      <c r="G82" s="97"/>
      <c r="H82" s="97"/>
      <c r="I82" s="97"/>
      <c r="J82" s="97"/>
      <c r="K82" s="97"/>
    </row>
    <row r="83" spans="1:11" x14ac:dyDescent="0.25">
      <c r="A83" s="108" t="s">
        <v>72</v>
      </c>
      <c r="B83" s="108"/>
      <c r="C83" s="108"/>
      <c r="D83" s="108"/>
      <c r="E83" s="6" t="s">
        <v>61</v>
      </c>
      <c r="F83" s="6" t="s">
        <v>60</v>
      </c>
      <c r="G83" s="97"/>
      <c r="H83" s="97"/>
      <c r="I83" s="97"/>
      <c r="J83" s="97"/>
      <c r="K83" s="97"/>
    </row>
    <row r="84" spans="1:11" x14ac:dyDescent="0.25">
      <c r="A84" s="108"/>
      <c r="B84" s="108"/>
      <c r="C84" s="108"/>
      <c r="D84" s="108"/>
      <c r="E84" s="9">
        <v>2019</v>
      </c>
      <c r="F84" s="9">
        <v>2018</v>
      </c>
      <c r="G84" s="97"/>
      <c r="H84" s="97"/>
      <c r="I84" s="97"/>
      <c r="J84" s="97"/>
      <c r="K84" s="97"/>
    </row>
    <row r="85" spans="1:11" x14ac:dyDescent="0.25">
      <c r="A85" s="89" t="s">
        <v>29</v>
      </c>
      <c r="B85" s="90"/>
      <c r="C85" s="90"/>
      <c r="D85" s="91"/>
      <c r="E85" s="20">
        <v>2500</v>
      </c>
      <c r="F85" s="20">
        <v>2300</v>
      </c>
      <c r="G85" s="97"/>
      <c r="H85" s="97"/>
      <c r="I85" s="97"/>
      <c r="J85" s="97"/>
      <c r="K85" s="97"/>
    </row>
    <row r="86" spans="1:11" x14ac:dyDescent="0.25">
      <c r="A86" s="89" t="s">
        <v>38</v>
      </c>
      <c r="B86" s="90"/>
      <c r="C86" s="90"/>
      <c r="D86" s="91"/>
      <c r="E86" s="20">
        <v>2500</v>
      </c>
      <c r="F86" s="20">
        <v>2300</v>
      </c>
      <c r="G86" s="97"/>
      <c r="H86" s="97"/>
      <c r="I86" s="97"/>
      <c r="J86" s="97"/>
      <c r="K86" s="97"/>
    </row>
    <row r="87" spans="1:11" x14ac:dyDescent="0.25">
      <c r="A87" s="89" t="s">
        <v>30</v>
      </c>
      <c r="B87" s="90"/>
      <c r="C87" s="90"/>
      <c r="D87" s="91"/>
      <c r="E87" s="20">
        <v>200</v>
      </c>
      <c r="F87" s="20">
        <v>180</v>
      </c>
      <c r="G87" s="97"/>
      <c r="H87" s="97"/>
      <c r="I87" s="97"/>
      <c r="J87" s="97"/>
      <c r="K87" s="97"/>
    </row>
    <row r="88" spans="1:11" x14ac:dyDescent="0.25">
      <c r="A88" s="89" t="s">
        <v>37</v>
      </c>
      <c r="B88" s="90"/>
      <c r="C88" s="90"/>
      <c r="D88" s="91"/>
      <c r="E88" s="20">
        <v>200</v>
      </c>
      <c r="F88" s="20">
        <v>180</v>
      </c>
      <c r="G88" s="97"/>
      <c r="H88" s="97"/>
      <c r="I88" s="97"/>
      <c r="J88" s="97"/>
      <c r="K88" s="97"/>
    </row>
    <row r="89" spans="1:11" ht="15" customHeight="1" x14ac:dyDescent="0.25">
      <c r="A89" s="27" t="s">
        <v>31</v>
      </c>
      <c r="B89" s="27"/>
      <c r="C89" s="27"/>
      <c r="D89" s="27"/>
      <c r="E89" s="20">
        <v>12</v>
      </c>
      <c r="F89" s="20">
        <v>12</v>
      </c>
      <c r="G89" s="97"/>
      <c r="H89" s="97"/>
      <c r="I89" s="97"/>
      <c r="J89" s="97"/>
      <c r="K89" s="97"/>
    </row>
    <row r="90" spans="1:11" ht="14.25" customHeight="1" x14ac:dyDescent="0.25">
      <c r="A90" s="27" t="s">
        <v>32</v>
      </c>
      <c r="B90" s="27"/>
      <c r="C90" s="27"/>
      <c r="D90" s="27"/>
      <c r="E90" s="20">
        <v>41000</v>
      </c>
      <c r="F90" s="20">
        <v>39000</v>
      </c>
      <c r="G90" s="97"/>
      <c r="H90" s="97"/>
      <c r="I90" s="97"/>
      <c r="J90" s="97"/>
      <c r="K90" s="97"/>
    </row>
    <row r="91" spans="1:11" ht="14.25" customHeight="1" x14ac:dyDescent="0.25">
      <c r="A91" s="27" t="s">
        <v>33</v>
      </c>
      <c r="B91" s="27"/>
      <c r="C91" s="27"/>
      <c r="D91" s="27"/>
      <c r="E91" s="20">
        <v>50000</v>
      </c>
      <c r="F91" s="20">
        <v>48000</v>
      </c>
      <c r="G91" s="97"/>
      <c r="H91" s="97"/>
      <c r="I91" s="97"/>
      <c r="J91" s="97"/>
      <c r="K91" s="97"/>
    </row>
    <row r="92" spans="1:11" ht="13.5" customHeight="1" x14ac:dyDescent="0.25">
      <c r="A92" s="27" t="s">
        <v>34</v>
      </c>
      <c r="B92" s="27"/>
      <c r="C92" s="27"/>
      <c r="D92" s="27"/>
      <c r="E92" s="20">
        <v>5000</v>
      </c>
      <c r="F92" s="20">
        <v>4688</v>
      </c>
      <c r="G92" s="97"/>
      <c r="H92" s="97"/>
      <c r="I92" s="97"/>
      <c r="J92" s="97"/>
      <c r="K92" s="97"/>
    </row>
    <row r="93" spans="1:11" ht="26.25" customHeight="1" x14ac:dyDescent="0.25">
      <c r="A93" s="27" t="s">
        <v>35</v>
      </c>
      <c r="B93" s="27"/>
      <c r="C93" s="27"/>
      <c r="D93" s="27"/>
      <c r="E93" s="20">
        <v>5500</v>
      </c>
      <c r="F93" s="20">
        <v>5300</v>
      </c>
      <c r="G93" s="97"/>
      <c r="H93" s="97"/>
      <c r="I93" s="97"/>
      <c r="J93" s="97"/>
      <c r="K93" s="97"/>
    </row>
    <row r="94" spans="1:11" ht="15" customHeight="1" x14ac:dyDescent="0.25">
      <c r="A94" s="84" t="s">
        <v>36</v>
      </c>
      <c r="B94" s="84"/>
      <c r="C94" s="84"/>
      <c r="D94" s="84"/>
      <c r="E94" s="20">
        <v>1</v>
      </c>
      <c r="F94" s="20">
        <v>0</v>
      </c>
      <c r="G94" s="97"/>
      <c r="H94" s="97"/>
      <c r="I94" s="97"/>
      <c r="J94" s="97"/>
      <c r="K94" s="97"/>
    </row>
    <row r="95" spans="1:11" x14ac:dyDescent="0.25">
      <c r="G95" s="97"/>
      <c r="H95" s="97"/>
      <c r="I95" s="97"/>
      <c r="J95" s="97"/>
      <c r="K95" s="97"/>
    </row>
    <row r="96" spans="1:11" x14ac:dyDescent="0.25">
      <c r="A96" s="96" t="s">
        <v>65</v>
      </c>
      <c r="B96" s="96"/>
      <c r="C96" s="96"/>
      <c r="D96" s="96"/>
      <c r="E96" s="8" t="s">
        <v>98</v>
      </c>
      <c r="G96" s="97"/>
      <c r="H96" s="97"/>
      <c r="I96" s="97"/>
      <c r="J96" s="97"/>
      <c r="K96" s="97"/>
    </row>
    <row r="97" spans="1:11" x14ac:dyDescent="0.25">
      <c r="A97" s="110"/>
      <c r="B97" s="110"/>
      <c r="C97" s="110"/>
      <c r="D97" s="110"/>
      <c r="E97" s="110"/>
      <c r="F97" s="110"/>
      <c r="G97" s="97"/>
      <c r="H97" s="97"/>
      <c r="I97" s="97"/>
      <c r="J97" s="97"/>
      <c r="K97" s="97"/>
    </row>
    <row r="98" spans="1:11" x14ac:dyDescent="0.25">
      <c r="A98" s="96" t="s">
        <v>65</v>
      </c>
      <c r="B98" s="96"/>
      <c r="C98" s="96"/>
      <c r="D98" s="96"/>
      <c r="E98" s="8" t="s">
        <v>99</v>
      </c>
      <c r="G98" s="97"/>
      <c r="H98" s="97"/>
      <c r="I98" s="97"/>
      <c r="J98" s="97"/>
      <c r="K98" s="97"/>
    </row>
  </sheetData>
  <mergeCells count="95">
    <mergeCell ref="G1:K1"/>
    <mergeCell ref="G2:K2"/>
    <mergeCell ref="G3:K3"/>
    <mergeCell ref="G4:K4"/>
    <mergeCell ref="A98:D98"/>
    <mergeCell ref="G45:K98"/>
    <mergeCell ref="A35:F35"/>
    <mergeCell ref="F45:F46"/>
    <mergeCell ref="A63:D64"/>
    <mergeCell ref="A62:F62"/>
    <mergeCell ref="A72:F72"/>
    <mergeCell ref="A73:D74"/>
    <mergeCell ref="A83:D84"/>
    <mergeCell ref="A82:F82"/>
    <mergeCell ref="A96:D96"/>
    <mergeCell ref="A97:F97"/>
    <mergeCell ref="A44:K44"/>
    <mergeCell ref="A45:D46"/>
    <mergeCell ref="E45:E46"/>
    <mergeCell ref="A94:D94"/>
    <mergeCell ref="A20:K20"/>
    <mergeCell ref="J22:J24"/>
    <mergeCell ref="K22:K24"/>
    <mergeCell ref="G23:G24"/>
    <mergeCell ref="A41:I41"/>
    <mergeCell ref="A93:D93"/>
    <mergeCell ref="A85:D85"/>
    <mergeCell ref="A86:D86"/>
    <mergeCell ref="A87:D87"/>
    <mergeCell ref="A88:D88"/>
    <mergeCell ref="A77:D77"/>
    <mergeCell ref="A89:D89"/>
    <mergeCell ref="A11:K11"/>
    <mergeCell ref="A7:K7"/>
    <mergeCell ref="A8:K8"/>
    <mergeCell ref="A9:K9"/>
    <mergeCell ref="A10:K10"/>
    <mergeCell ref="A13:K13"/>
    <mergeCell ref="A15:K15"/>
    <mergeCell ref="A16:K16"/>
    <mergeCell ref="A17:K17"/>
    <mergeCell ref="A18:K18"/>
    <mergeCell ref="A19:K19"/>
    <mergeCell ref="A14:K14"/>
    <mergeCell ref="A12:K12"/>
    <mergeCell ref="J41:K43"/>
    <mergeCell ref="E32:E33"/>
    <mergeCell ref="F32:F33"/>
    <mergeCell ref="A27:G27"/>
    <mergeCell ref="D22:I22"/>
    <mergeCell ref="D23:F23"/>
    <mergeCell ref="A32:C32"/>
    <mergeCell ref="A30:K30"/>
    <mergeCell ref="G31:K39"/>
    <mergeCell ref="H26:K29"/>
    <mergeCell ref="A26:G26"/>
    <mergeCell ref="A40:K40"/>
    <mergeCell ref="A22:C23"/>
    <mergeCell ref="A90:D90"/>
    <mergeCell ref="A91:D91"/>
    <mergeCell ref="A92:D92"/>
    <mergeCell ref="A81:F81"/>
    <mergeCell ref="A78:D78"/>
    <mergeCell ref="A79:D79"/>
    <mergeCell ref="A80:D80"/>
    <mergeCell ref="A61:D61"/>
    <mergeCell ref="H23:H24"/>
    <mergeCell ref="I23:I24"/>
    <mergeCell ref="A21:K21"/>
    <mergeCell ref="A31:F31"/>
    <mergeCell ref="A36:F36"/>
    <mergeCell ref="D32:D33"/>
    <mergeCell ref="A60:D60"/>
    <mergeCell ref="A47:D47"/>
    <mergeCell ref="A48:D48"/>
    <mergeCell ref="A49:D49"/>
    <mergeCell ref="A51:D51"/>
    <mergeCell ref="A52:D52"/>
    <mergeCell ref="A50:D50"/>
    <mergeCell ref="A53:D53"/>
    <mergeCell ref="A56:D56"/>
    <mergeCell ref="A65:D65"/>
    <mergeCell ref="A66:D66"/>
    <mergeCell ref="A75:D75"/>
    <mergeCell ref="A76:D76"/>
    <mergeCell ref="A68:D68"/>
    <mergeCell ref="A69:D69"/>
    <mergeCell ref="A70:D70"/>
    <mergeCell ref="A71:D71"/>
    <mergeCell ref="A67:D67"/>
    <mergeCell ref="A57:D57"/>
    <mergeCell ref="A58:D58"/>
    <mergeCell ref="A59:D59"/>
    <mergeCell ref="A54:D54"/>
    <mergeCell ref="A55:D55"/>
  </mergeCells>
  <pageMargins left="0.7" right="0.7" top="0.75" bottom="0.75" header="0.3" footer="0.3"/>
  <pageSetup paperSize="9" scale="81" fitToHeight="0" orientation="landscape" r:id="rId1"/>
  <rowBreaks count="1" manualBreakCount="1"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User</cp:lastModifiedBy>
  <cp:lastPrinted>2017-06-21T10:34:39Z</cp:lastPrinted>
  <dcterms:created xsi:type="dcterms:W3CDTF">2017-05-09T07:10:11Z</dcterms:created>
  <dcterms:modified xsi:type="dcterms:W3CDTF">2019-02-08T13:53:53Z</dcterms:modified>
</cp:coreProperties>
</file>