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1" i="1"/>
  <c r="G22"/>
  <c r="G23"/>
  <c r="G24"/>
  <c r="G25"/>
  <c r="G26"/>
  <c r="G27"/>
  <c r="G20"/>
  <c r="G28" l="1"/>
  <c r="G29" s="1"/>
  <c r="G30" s="1"/>
  <c r="G31" s="1"/>
</calcChain>
</file>

<file path=xl/sharedStrings.xml><?xml version="1.0" encoding="utf-8"?>
<sst xmlns="http://schemas.openxmlformats.org/spreadsheetml/2006/main" count="74" uniqueCount="65">
  <si>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</si>
  <si>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</si>
  <si>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</si>
  <si>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</si>
  <si>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</si>
  <si>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</si>
  <si>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</si>
  <si>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</si>
  <si>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</si>
  <si>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</si>
  <si>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</si>
  <si>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</si>
  <si>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</si>
  <si>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</si>
  <si>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Statyb. mašinos ekskavat. (0.4 kub.m kaušo talpos) bazėje</t>
  </si>
  <si>
    <t>48010</t>
  </si>
  <si>
    <t>maš.val</t>
  </si>
  <si>
    <t xml:space="preserve">   2</t>
  </si>
  <si>
    <t>Autokranai iki 25 t kėlimo galios</t>
  </si>
  <si>
    <t>48141</t>
  </si>
  <si>
    <t xml:space="preserve">   3</t>
  </si>
  <si>
    <t>Krovininės automašinos iki 6 t</t>
  </si>
  <si>
    <t>48323</t>
  </si>
  <si>
    <t xml:space="preserve">   4</t>
  </si>
  <si>
    <t>II kat. kelio darbininko darbas (demontavimo , ardymo, planiravimo darbai)  k9=1.15</t>
  </si>
  <si>
    <t>N1P-0401</t>
  </si>
  <si>
    <t>vnt.</t>
  </si>
  <si>
    <t xml:space="preserve">   5</t>
  </si>
  <si>
    <t>Grunto transportavimas 6t autosavivarčiais 1km atstumu, pakraunant 0,4m3 kaušo talpos ekskavatoriumi , kai gruntas II grupės</t>
  </si>
  <si>
    <t>N1P-1302</t>
  </si>
  <si>
    <t>100m3</t>
  </si>
  <si>
    <t xml:space="preserve">   6</t>
  </si>
  <si>
    <t>Grunto transportavimo sąnaudų pokytis už papildomą 1km atstumą, vežant 6 autosavivarčiais , kai gruntas I-II grupės  k4=9.000</t>
  </si>
  <si>
    <t>N1P-1314</t>
  </si>
  <si>
    <t xml:space="preserve">   7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</si>
  <si>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</si>
  <si>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</si>
  <si>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</si>
  <si>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</si>
  <si>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 1</t>
  </si>
  <si>
    <t xml:space="preserve">                         Pridėtinės vertės mokestis  21.00%</t>
  </si>
  <si>
    <t xml:space="preserve">                         Iš viso žiniaraštyje   1</t>
  </si>
  <si>
    <t xml:space="preserve">                                                                      </t>
  </si>
  <si>
    <t>Sąvartyno išlaidos</t>
  </si>
  <si>
    <t>UAB "Ecoservice"</t>
  </si>
  <si>
    <t>8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</si>
  <si>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</si>
  <si>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</si>
  <si>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</si>
  <si>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</si>
  <si>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</si>
  <si>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</si>
  <si>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</si>
  <si>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</si>
  <si>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</si>
  <si>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</si>
  <si>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</si>
  <si>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</si>
  <si>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Avarinio gelžbetoninio tualeto likvidavimas šalia Krokuvos g. 25</t>
  </si>
  <si>
    <t>Darbus atliko:</t>
  </si>
  <si>
    <t>projektų  vadovas      Jonas Palaima</t>
  </si>
  <si>
    <t>Kvalifikacijos atestato Nr.4433, Nr. 21862</t>
  </si>
  <si>
    <t>Darbus priėmė:</t>
  </si>
  <si>
    <t>2015 m. balandžio mėn.</t>
  </si>
  <si>
    <t>ATLIKTŲ DARBŲ AKTAS NR. 1113/04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</si>
</sst>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8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164" fontId="9" fillId="0" borderId="6" xfId="0" applyNumberFormat="1" applyFont="1" applyBorder="1" applyAlignment="1">
      <alignment horizontal="right" vertical="top"/>
    </xf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1" fillId="0" borderId="0" xfId="1" applyFont="1"/>
    <xf numFmtId="0" fontId="15" fillId="0" borderId="0" xfId="1" applyFont="1" applyAlignment="1">
      <alignment horizontal="right"/>
    </xf>
    <xf numFmtId="0" fontId="16" fillId="0" borderId="0" xfId="1" applyFont="1" applyBorder="1" applyAlignment="1">
      <alignment horizontal="center"/>
    </xf>
    <xf numFmtId="0" fontId="17" fillId="2" borderId="0" xfId="1" applyFont="1" applyFill="1"/>
    <xf numFmtId="0" fontId="16" fillId="0" borderId="0" xfId="1" applyFont="1" applyAlignment="1">
      <alignment horizontal="left"/>
    </xf>
    <xf numFmtId="0" fontId="14" fillId="0" borderId="0" xfId="1" applyFont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8" fillId="0" borderId="0" xfId="1" applyFont="1" applyBorder="1" applyAlignment="1">
      <alignment horizontal="left"/>
    </xf>
    <xf numFmtId="0" fontId="19" fillId="0" borderId="0" xfId="1" applyFont="1" applyAlignment="1">
      <alignment horizontal="left"/>
    </xf>
    <xf numFmtId="0" fontId="17" fillId="0" borderId="0" xfId="1" applyFont="1"/>
    <xf numFmtId="0" fontId="14" fillId="0" borderId="0" xfId="1" applyFont="1" applyAlignment="1">
      <alignment horizontal="left"/>
    </xf>
    <xf numFmtId="0" fontId="21" fillId="0" borderId="0" xfId="2" applyFont="1" applyFill="1" applyAlignment="1"/>
    <xf numFmtId="0" fontId="22" fillId="0" borderId="0" xfId="2" applyFont="1" applyFill="1" applyAlignment="1">
      <alignment horizontal="left"/>
    </xf>
    <xf numFmtId="49" fontId="23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center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 wrapText="1"/>
    </xf>
    <xf numFmtId="0" fontId="25" fillId="0" borderId="0" xfId="1" applyFont="1" applyAlignment="1">
      <alignment horizontal="center"/>
    </xf>
    <xf numFmtId="0" fontId="11" fillId="0" borderId="0" xfId="3"/>
    <xf numFmtId="14" fontId="1" fillId="0" borderId="3" xfId="3" applyNumberFormat="1" applyFont="1" applyBorder="1" applyAlignment="1">
      <alignment horizontal="center" vertical="top"/>
    </xf>
    <xf numFmtId="14" fontId="26" fillId="0" borderId="3" xfId="3" applyNumberFormat="1" applyFont="1" applyBorder="1" applyAlignment="1">
      <alignment horizontal="left"/>
    </xf>
    <xf numFmtId="0" fontId="11" fillId="0" borderId="0" xfId="3" applyAlignment="1">
      <alignment horizontal="left" vertical="top" wrapText="1"/>
    </xf>
    <xf numFmtId="0" fontId="27" fillId="0" borderId="0" xfId="3" applyFont="1" applyAlignment="1">
      <alignment horizontal="left"/>
    </xf>
    <xf numFmtId="0" fontId="11" fillId="0" borderId="0" xfId="1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0" fontId="28" fillId="0" borderId="0" xfId="2" applyFont="1" applyFill="1" applyAlignment="1"/>
    <xf numFmtId="0" fontId="11" fillId="0" borderId="0" xfId="4"/>
    <xf numFmtId="0" fontId="28" fillId="0" borderId="0" xfId="2" applyFont="1" applyFill="1" applyAlignment="1">
      <alignment horizontal="left"/>
    </xf>
    <xf numFmtId="0" fontId="29" fillId="0" borderId="0" xfId="2" applyFont="1" applyFill="1" applyAlignment="1"/>
    <xf numFmtId="0" fontId="14" fillId="0" borderId="0" xfId="1" applyFont="1" applyAlignment="1">
      <alignment horizontal="center"/>
    </xf>
    <xf numFmtId="0" fontId="24" fillId="0" borderId="0" xfId="1" applyFont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</cellXfs>
  <cellStyles count="5">
    <cellStyle name="Įprastas 2" xfId="2"/>
    <cellStyle name="Paprastas" xfId="0" builtinId="0"/>
    <cellStyle name="Paprastas 2 2" xfId="3"/>
    <cellStyle name="Paprastas 3" xfId="1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topLeftCell="A21" workbookViewId="0">
      <selection sqref="A1:G39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31" t="s">
        <v>46</v>
      </c>
      <c r="B1" s="32"/>
      <c r="C1" s="31"/>
      <c r="D1" s="33"/>
      <c r="E1" s="33"/>
      <c r="F1" s="34"/>
      <c r="G1" s="35" t="s">
        <v>47</v>
      </c>
      <c r="H1"/>
    </row>
    <row r="2" spans="1:10" ht="12.75" customHeight="1">
      <c r="A2" s="36"/>
      <c r="B2" s="37" t="s">
        <v>48</v>
      </c>
      <c r="C2" s="38"/>
      <c r="D2" s="33"/>
      <c r="E2" s="33"/>
      <c r="F2" s="33"/>
      <c r="G2" s="34"/>
      <c r="H2"/>
    </row>
    <row r="3" spans="1:10" ht="12.75" customHeight="1">
      <c r="A3" s="39"/>
      <c r="B3" s="40" t="s">
        <v>49</v>
      </c>
      <c r="C3" s="33"/>
      <c r="D3" s="33"/>
      <c r="E3" s="33"/>
      <c r="F3" s="33"/>
      <c r="G3" s="34"/>
      <c r="H3"/>
    </row>
    <row r="4" spans="1:10" ht="12.75" customHeight="1">
      <c r="A4" s="39"/>
      <c r="B4" s="40" t="s">
        <v>50</v>
      </c>
      <c r="C4" s="33"/>
      <c r="D4" s="33"/>
      <c r="E4" s="33"/>
      <c r="F4" s="33"/>
      <c r="G4" s="34"/>
      <c r="H4"/>
    </row>
    <row r="5" spans="1:10" ht="12.75" customHeight="1">
      <c r="A5" s="41" t="s">
        <v>51</v>
      </c>
      <c r="B5" s="33"/>
      <c r="C5" s="38"/>
      <c r="D5" s="33"/>
      <c r="E5" s="33"/>
      <c r="F5" s="33"/>
      <c r="G5" s="34"/>
      <c r="H5"/>
    </row>
    <row r="6" spans="1:10" ht="12.75" customHeight="1">
      <c r="A6" s="36"/>
      <c r="B6" s="33" t="s">
        <v>52</v>
      </c>
      <c r="C6" s="38"/>
      <c r="D6" s="33"/>
      <c r="E6" s="33"/>
      <c r="F6" s="33"/>
      <c r="G6" s="34"/>
      <c r="H6"/>
    </row>
    <row r="7" spans="1:10" ht="12.75" customHeight="1">
      <c r="A7" s="39"/>
      <c r="B7" s="42" t="s">
        <v>53</v>
      </c>
      <c r="C7" s="43"/>
      <c r="D7" s="33"/>
      <c r="E7" s="33"/>
      <c r="F7" s="33"/>
      <c r="G7" s="34"/>
      <c r="H7"/>
    </row>
    <row r="8" spans="1:10">
      <c r="A8" s="39"/>
      <c r="B8" s="44" t="s">
        <v>54</v>
      </c>
      <c r="C8" s="33"/>
      <c r="D8" s="33"/>
      <c r="E8" s="33"/>
      <c r="F8" s="33"/>
      <c r="G8" s="34"/>
      <c r="H8"/>
    </row>
    <row r="9" spans="1:10" ht="13.5" customHeight="1">
      <c r="A9" s="45" t="s">
        <v>55</v>
      </c>
      <c r="B9" s="46"/>
      <c r="C9" s="47"/>
      <c r="D9" s="33"/>
      <c r="E9" s="33"/>
      <c r="F9" s="33"/>
      <c r="G9" s="34"/>
      <c r="H9"/>
      <c r="I9" s="1"/>
    </row>
    <row r="10" spans="1:10" ht="13.5" customHeight="1">
      <c r="A10" s="45" t="s">
        <v>56</v>
      </c>
      <c r="B10" s="46"/>
      <c r="C10" s="47"/>
      <c r="D10" s="33"/>
      <c r="E10" s="33"/>
      <c r="F10" s="33"/>
      <c r="G10" s="34"/>
      <c r="H10"/>
    </row>
    <row r="11" spans="1:10" ht="13.5" customHeight="1">
      <c r="A11" s="48"/>
      <c r="B11" s="63" t="s">
        <v>57</v>
      </c>
      <c r="C11" s="63"/>
      <c r="D11" s="63"/>
      <c r="E11" s="63"/>
      <c r="F11" s="63"/>
      <c r="G11" s="34"/>
      <c r="H11"/>
    </row>
    <row r="12" spans="1:10" ht="19.5" customHeight="1">
      <c r="A12" s="48"/>
      <c r="B12" s="64" t="s">
        <v>58</v>
      </c>
      <c r="C12" s="64"/>
      <c r="D12" s="64"/>
      <c r="E12" s="64"/>
      <c r="F12" s="64"/>
      <c r="G12" s="49"/>
      <c r="H12"/>
    </row>
    <row r="13" spans="1:10" ht="13.5" customHeight="1">
      <c r="A13" s="48"/>
      <c r="B13" s="50"/>
      <c r="C13" s="50"/>
      <c r="D13" s="50"/>
      <c r="E13" s="50"/>
      <c r="F13" s="50"/>
      <c r="G13" s="49"/>
      <c r="H13"/>
    </row>
    <row r="14" spans="1:10" ht="13.5" customHeight="1">
      <c r="A14" s="51"/>
      <c r="B14" s="65" t="s">
        <v>64</v>
      </c>
      <c r="C14" s="65"/>
      <c r="D14" s="65"/>
      <c r="E14" s="65"/>
      <c r="F14" s="65"/>
      <c r="G14" s="52"/>
      <c r="H14"/>
    </row>
    <row r="15" spans="1:10" ht="13.5" customHeight="1">
      <c r="A15" s="53"/>
      <c r="B15" s="54"/>
      <c r="C15" s="55"/>
      <c r="D15" s="55"/>
      <c r="E15" s="56"/>
      <c r="F15" s="57" t="s">
        <v>63</v>
      </c>
      <c r="G15" s="34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69" t="s">
        <v>4</v>
      </c>
      <c r="F16" s="71" t="s">
        <v>11</v>
      </c>
      <c r="G16" s="72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70"/>
      <c r="F17" s="11" t="s">
        <v>9</v>
      </c>
      <c r="G17" s="19" t="s">
        <v>10</v>
      </c>
      <c r="H17" s="9"/>
      <c r="J17" s="1"/>
      <c r="K17" s="1"/>
    </row>
    <row r="18" spans="1:11">
      <c r="A18" s="22"/>
      <c r="B18" s="22" t="s">
        <v>12</v>
      </c>
      <c r="C18" s="67" t="s">
        <v>13</v>
      </c>
      <c r="D18" s="68"/>
      <c r="E18" s="68"/>
      <c r="F18" s="68"/>
      <c r="G18" s="68"/>
      <c r="H18" s="9"/>
      <c r="I18" s="4"/>
      <c r="J18" s="4"/>
      <c r="K18" s="4"/>
    </row>
    <row r="19" spans="1:11">
      <c r="A19" s="23"/>
      <c r="B19" s="23"/>
      <c r="C19" s="68"/>
      <c r="D19" s="68"/>
      <c r="E19" s="68"/>
      <c r="F19" s="68"/>
      <c r="G19" s="68"/>
      <c r="H19" s="9"/>
      <c r="I19" s="4"/>
      <c r="J19" s="4"/>
      <c r="K19" s="4"/>
    </row>
    <row r="20" spans="1:11" ht="24">
      <c r="A20" s="24" t="s">
        <v>12</v>
      </c>
      <c r="B20" s="25" t="s">
        <v>15</v>
      </c>
      <c r="C20" s="26" t="s">
        <v>14</v>
      </c>
      <c r="D20" s="25" t="s">
        <v>16</v>
      </c>
      <c r="E20" s="27">
        <v>2</v>
      </c>
      <c r="F20" s="28">
        <v>31.42</v>
      </c>
      <c r="G20" s="29">
        <f>+ROUND(SUM(F20*E20),2)</f>
        <v>62.84</v>
      </c>
      <c r="H20" s="9"/>
      <c r="I20" s="20"/>
      <c r="J20" s="4"/>
      <c r="K20" s="4"/>
    </row>
    <row r="21" spans="1:11">
      <c r="A21" s="24" t="s">
        <v>17</v>
      </c>
      <c r="B21" s="25" t="s">
        <v>19</v>
      </c>
      <c r="C21" s="26" t="s">
        <v>18</v>
      </c>
      <c r="D21" s="25" t="s">
        <v>16</v>
      </c>
      <c r="E21" s="27">
        <v>3</v>
      </c>
      <c r="F21" s="28">
        <v>44.22</v>
      </c>
      <c r="G21" s="29">
        <f t="shared" ref="G21:G27" si="0">+ROUND(SUM(F21*E21),2)</f>
        <v>132.66</v>
      </c>
      <c r="H21" s="9"/>
      <c r="I21" s="20"/>
      <c r="J21" s="4"/>
      <c r="K21" s="4"/>
    </row>
    <row r="22" spans="1:11">
      <c r="A22" s="24" t="s">
        <v>20</v>
      </c>
      <c r="B22" s="25" t="s">
        <v>22</v>
      </c>
      <c r="C22" s="26" t="s">
        <v>21</v>
      </c>
      <c r="D22" s="25" t="s">
        <v>16</v>
      </c>
      <c r="E22" s="27">
        <v>3</v>
      </c>
      <c r="F22" s="28">
        <v>27.82</v>
      </c>
      <c r="G22" s="29">
        <f t="shared" si="0"/>
        <v>83.46</v>
      </c>
      <c r="H22" s="9"/>
      <c r="I22" s="20"/>
      <c r="J22" s="4"/>
      <c r="K22" s="4"/>
    </row>
    <row r="23" spans="1:11" ht="24">
      <c r="A23" s="24" t="s">
        <v>23</v>
      </c>
      <c r="B23" s="25" t="s">
        <v>25</v>
      </c>
      <c r="C23" s="26" t="s">
        <v>24</v>
      </c>
      <c r="D23" s="25" t="s">
        <v>26</v>
      </c>
      <c r="E23" s="27">
        <v>20</v>
      </c>
      <c r="F23" s="28">
        <v>8.52</v>
      </c>
      <c r="G23" s="29">
        <f t="shared" si="0"/>
        <v>170.4</v>
      </c>
      <c r="H23" s="9"/>
      <c r="I23" s="20"/>
      <c r="J23" s="4"/>
      <c r="K23" s="4"/>
    </row>
    <row r="24" spans="1:11" ht="36">
      <c r="A24" s="24" t="s">
        <v>27</v>
      </c>
      <c r="B24" s="25" t="s">
        <v>29</v>
      </c>
      <c r="C24" s="26" t="s">
        <v>28</v>
      </c>
      <c r="D24" s="25" t="s">
        <v>30</v>
      </c>
      <c r="E24" s="27">
        <v>0.06</v>
      </c>
      <c r="F24" s="28">
        <v>264.27999999999997</v>
      </c>
      <c r="G24" s="29">
        <f t="shared" si="0"/>
        <v>15.86</v>
      </c>
      <c r="H24" s="9"/>
      <c r="I24" s="21"/>
      <c r="J24" s="5"/>
      <c r="K24" s="5"/>
    </row>
    <row r="25" spans="1:11" ht="48">
      <c r="A25" s="24" t="s">
        <v>31</v>
      </c>
      <c r="B25" s="25" t="s">
        <v>33</v>
      </c>
      <c r="C25" s="26" t="s">
        <v>32</v>
      </c>
      <c r="D25" s="25" t="s">
        <v>30</v>
      </c>
      <c r="E25" s="27">
        <v>0.06</v>
      </c>
      <c r="F25" s="28">
        <v>342.33</v>
      </c>
      <c r="G25" s="29">
        <f t="shared" si="0"/>
        <v>20.54</v>
      </c>
      <c r="H25" s="9"/>
      <c r="I25" s="21"/>
      <c r="J25" s="5"/>
      <c r="K25" s="5"/>
    </row>
    <row r="26" spans="1:11" ht="36">
      <c r="A26" s="24" t="s">
        <v>34</v>
      </c>
      <c r="B26" s="25" t="s">
        <v>36</v>
      </c>
      <c r="C26" s="26" t="s">
        <v>35</v>
      </c>
      <c r="D26" s="25" t="s">
        <v>37</v>
      </c>
      <c r="E26" s="27">
        <v>8</v>
      </c>
      <c r="F26" s="28">
        <v>29.41</v>
      </c>
      <c r="G26" s="29">
        <f t="shared" si="0"/>
        <v>235.28</v>
      </c>
      <c r="H26" s="9"/>
      <c r="I26" s="21"/>
      <c r="J26" s="5"/>
      <c r="K26" s="5"/>
    </row>
    <row r="27" spans="1:11" ht="22.5">
      <c r="A27" s="24" t="s">
        <v>45</v>
      </c>
      <c r="B27" s="25" t="s">
        <v>43</v>
      </c>
      <c r="C27" s="26" t="s">
        <v>44</v>
      </c>
      <c r="D27" s="25" t="s">
        <v>37</v>
      </c>
      <c r="E27" s="27">
        <v>8</v>
      </c>
      <c r="F27" s="28">
        <v>86.78</v>
      </c>
      <c r="G27" s="29">
        <f t="shared" si="0"/>
        <v>694.24</v>
      </c>
      <c r="H27" s="9"/>
      <c r="I27" s="21"/>
      <c r="J27" s="5"/>
      <c r="K27" s="5"/>
    </row>
    <row r="28" spans="1:11">
      <c r="A28" s="23"/>
      <c r="B28" s="23"/>
      <c r="C28" s="73" t="s">
        <v>38</v>
      </c>
      <c r="D28" s="74"/>
      <c r="E28" s="74"/>
      <c r="F28" s="30"/>
      <c r="G28" s="29">
        <f>SUM(G20:G27)</f>
        <v>1415.2800000000002</v>
      </c>
      <c r="H28" s="9"/>
      <c r="I28" s="5"/>
      <c r="J28" s="5"/>
      <c r="K28" s="5"/>
    </row>
    <row r="29" spans="1:11">
      <c r="A29" s="23"/>
      <c r="B29" s="23"/>
      <c r="C29" s="73" t="s">
        <v>39</v>
      </c>
      <c r="D29" s="74"/>
      <c r="E29" s="74"/>
      <c r="F29" s="30"/>
      <c r="G29" s="29">
        <f>SUM(G28)</f>
        <v>1415.2800000000002</v>
      </c>
      <c r="H29" s="9"/>
      <c r="I29" s="5"/>
      <c r="J29" s="5"/>
      <c r="K29" s="5"/>
    </row>
    <row r="30" spans="1:11">
      <c r="A30" s="23"/>
      <c r="B30" s="23"/>
      <c r="C30" s="75" t="s">
        <v>40</v>
      </c>
      <c r="D30" s="76"/>
      <c r="E30" s="76"/>
      <c r="F30" s="30"/>
      <c r="G30" s="29">
        <f>+ROUND(SUM(G29*0.21),2)</f>
        <v>297.20999999999998</v>
      </c>
      <c r="H30" s="9"/>
      <c r="I30" s="5"/>
      <c r="J30" s="5"/>
      <c r="K30" s="5"/>
    </row>
    <row r="31" spans="1:11">
      <c r="A31" s="23"/>
      <c r="B31" s="23"/>
      <c r="C31" s="73" t="s">
        <v>41</v>
      </c>
      <c r="D31" s="74"/>
      <c r="E31" s="74"/>
      <c r="F31" s="30"/>
      <c r="G31" s="29">
        <f>SUM(G29:G30)</f>
        <v>1712.4900000000002</v>
      </c>
      <c r="H31" s="9"/>
      <c r="I31" s="5"/>
      <c r="J31" s="5"/>
      <c r="K31" s="5"/>
    </row>
    <row r="32" spans="1:11">
      <c r="A32" s="14"/>
      <c r="B32" s="14"/>
      <c r="C32" s="15"/>
      <c r="D32" s="15"/>
      <c r="E32" s="16"/>
      <c r="F32" s="17"/>
      <c r="G32" s="9"/>
      <c r="H32" s="9"/>
      <c r="I32" s="5"/>
      <c r="J32" s="5"/>
      <c r="K32" s="5"/>
    </row>
    <row r="33" spans="1:11">
      <c r="A33" s="14"/>
      <c r="B33" s="14"/>
      <c r="C33" s="15"/>
      <c r="D33" s="15"/>
      <c r="E33" s="16"/>
      <c r="F33" s="17"/>
      <c r="G33" s="9"/>
      <c r="H33" s="9"/>
      <c r="I33" s="5"/>
      <c r="J33" s="5"/>
      <c r="K33" s="5"/>
    </row>
    <row r="34" spans="1:11">
      <c r="A34" s="14"/>
      <c r="B34" s="58"/>
      <c r="C34" s="58"/>
      <c r="D34" s="58"/>
      <c r="E34" s="58"/>
      <c r="F34" s="58"/>
      <c r="G34" s="58"/>
      <c r="H34" s="9"/>
      <c r="I34" s="5"/>
      <c r="J34" s="5"/>
      <c r="K34" s="5"/>
    </row>
    <row r="35" spans="1:11">
      <c r="A35" s="14"/>
      <c r="B35" s="59" t="s">
        <v>59</v>
      </c>
      <c r="C35" s="60"/>
      <c r="D35" s="59" t="s">
        <v>60</v>
      </c>
      <c r="E35" s="59"/>
      <c r="F35" s="59"/>
      <c r="G35" s="58"/>
      <c r="H35" s="9"/>
      <c r="I35" s="5"/>
      <c r="J35" s="5"/>
      <c r="K35" s="5"/>
    </row>
    <row r="36" spans="1:11">
      <c r="A36" s="14"/>
      <c r="B36" s="59"/>
      <c r="C36" s="60"/>
      <c r="D36" s="59" t="s">
        <v>61</v>
      </c>
      <c r="E36" s="59"/>
      <c r="F36" s="59"/>
      <c r="G36" s="9"/>
      <c r="H36" s="9"/>
      <c r="I36" s="5"/>
      <c r="J36" s="5"/>
      <c r="K36" s="5"/>
    </row>
    <row r="37" spans="1:11">
      <c r="A37" s="14"/>
      <c r="B37" s="59"/>
      <c r="C37" s="61"/>
      <c r="D37" s="61"/>
      <c r="E37" s="61"/>
      <c r="F37" s="61"/>
      <c r="G37" s="58"/>
      <c r="H37" s="9"/>
      <c r="I37" s="5"/>
      <c r="J37" s="5"/>
      <c r="K37" s="5"/>
    </row>
    <row r="38" spans="1:11">
      <c r="A38" s="14"/>
      <c r="B38" s="59"/>
      <c r="C38" s="61"/>
      <c r="D38" s="62"/>
      <c r="E38" s="62"/>
      <c r="F38" s="62"/>
      <c r="G38" s="58"/>
      <c r="H38" s="9"/>
      <c r="I38" s="5"/>
      <c r="J38" s="5"/>
      <c r="K38" s="5"/>
    </row>
    <row r="39" spans="1:11">
      <c r="A39" s="14"/>
      <c r="B39" s="59" t="s">
        <v>62</v>
      </c>
      <c r="C39" s="61"/>
      <c r="D39" s="62"/>
      <c r="E39" s="59"/>
      <c r="F39" s="62"/>
      <c r="G39" s="58"/>
      <c r="H39" s="9"/>
      <c r="I39" s="5"/>
      <c r="J39" s="5"/>
      <c r="K39" s="5"/>
    </row>
    <row r="40" spans="1:11">
      <c r="A40" s="14"/>
      <c r="B40" s="58"/>
      <c r="C40" s="58"/>
      <c r="D40" s="58"/>
      <c r="E40" s="58"/>
      <c r="F40" s="58"/>
      <c r="G40" s="58"/>
      <c r="H40" s="9"/>
      <c r="I40" s="5"/>
      <c r="J40" s="5"/>
      <c r="K40" s="5"/>
    </row>
    <row r="41" spans="1:11">
      <c r="A41" s="14"/>
      <c r="B41" s="58"/>
      <c r="C41" s="58"/>
      <c r="D41" s="58"/>
      <c r="E41" s="58"/>
      <c r="F41" s="58"/>
      <c r="G41" s="58"/>
      <c r="H41" s="9"/>
      <c r="I41" s="5"/>
      <c r="J41" s="5"/>
      <c r="K41" s="5"/>
    </row>
    <row r="42" spans="1:11">
      <c r="A42" s="14"/>
      <c r="B42" s="66" t="s">
        <v>42</v>
      </c>
      <c r="C42" s="66"/>
      <c r="D42" s="66"/>
      <c r="E42" s="66"/>
      <c r="F42" s="66"/>
      <c r="G42" s="66"/>
      <c r="H42" s="9"/>
      <c r="I42" s="5"/>
      <c r="J42" s="5"/>
      <c r="K42" s="5"/>
    </row>
    <row r="43" spans="1:11">
      <c r="A43" s="14"/>
      <c r="B43" s="66" t="s">
        <v>42</v>
      </c>
      <c r="C43" s="66"/>
      <c r="D43" s="66"/>
      <c r="E43" s="66"/>
      <c r="F43" s="66"/>
      <c r="G43" s="66"/>
      <c r="H43" s="9"/>
      <c r="I43" s="5"/>
      <c r="J43" s="5"/>
      <c r="K43" s="5"/>
    </row>
    <row r="44" spans="1:11">
      <c r="A44" s="14"/>
      <c r="B44" s="66" t="s">
        <v>42</v>
      </c>
      <c r="C44" s="66"/>
      <c r="D44" s="66"/>
      <c r="E44" s="66"/>
      <c r="F44" s="66"/>
      <c r="G44" s="66"/>
      <c r="H44" s="9"/>
      <c r="I44" s="5"/>
      <c r="J44" s="5"/>
      <c r="K44" s="5"/>
    </row>
    <row r="45" spans="1:11">
      <c r="A45" s="14"/>
      <c r="B45" s="66" t="s">
        <v>42</v>
      </c>
      <c r="C45" s="66"/>
      <c r="D45" s="66"/>
      <c r="E45" s="66"/>
      <c r="F45" s="66"/>
      <c r="G45" s="66"/>
      <c r="H45" s="9"/>
      <c r="I45" s="5"/>
      <c r="J45" s="5"/>
      <c r="K45" s="5"/>
    </row>
    <row r="46" spans="1:11">
      <c r="A46" s="14"/>
      <c r="B46" s="66" t="s">
        <v>42</v>
      </c>
      <c r="C46" s="66"/>
      <c r="D46" s="66"/>
      <c r="E46" s="66"/>
      <c r="F46" s="66"/>
      <c r="G46" s="66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5">
    <mergeCell ref="B45:G45"/>
    <mergeCell ref="B46:G46"/>
    <mergeCell ref="B42:G42"/>
    <mergeCell ref="C18:G19"/>
    <mergeCell ref="E16:E17"/>
    <mergeCell ref="F16:G16"/>
    <mergeCell ref="C28:E28"/>
    <mergeCell ref="C29:E29"/>
    <mergeCell ref="C30:E30"/>
    <mergeCell ref="C31:E31"/>
    <mergeCell ref="B11:F11"/>
    <mergeCell ref="B12:F12"/>
    <mergeCell ref="B14:F14"/>
    <mergeCell ref="B43:G43"/>
    <mergeCell ref="B44:G44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2015-04-13T05:19:58Z</cp:lastPrinted>
  <dcterms:created xsi:type="dcterms:W3CDTF">2000-03-15T14:19:55Z</dcterms:created>
  <dcterms:modified xsi:type="dcterms:W3CDTF">2015-04-13T05:21:09Z</dcterms:modified>
</cp:coreProperties>
</file>