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6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0" i="1"/>
  <c r="G27" i="1" l="1"/>
  <c r="G28" i="1" s="1"/>
  <c r="G29" i="1" s="1"/>
  <c r="G30" i="1" s="1"/>
</calcChain>
</file>

<file path=xl/sharedStrings.xml><?xml version="1.0" encoding="utf-8"?>
<sst xmlns="http://schemas.openxmlformats.org/spreadsheetml/2006/main" count="69" uniqueCount="61">
  <si>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</si>
  <si>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</si>
  <si>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</si>
  <si>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</si>
  <si>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</si>
  <si>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</si>
  <si>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</si>
  <si>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</si>
  <si>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</si>
  <si>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</si>
  <si>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</si>
  <si>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</si>
  <si>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</si>
  <si>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</si>
  <si>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ir pusiau banguotų asbestcementinių lapų išardymas</t>
  </si>
  <si>
    <t>N46-156</t>
  </si>
  <si>
    <t>100m2</t>
  </si>
  <si>
    <t xml:space="preserve">   2</t>
  </si>
  <si>
    <t>Švarių skydinių ir lentinių pertvarų išardymas (sienų, stogo ir pertvarų)</t>
  </si>
  <si>
    <t>N46-144</t>
  </si>
  <si>
    <t xml:space="preserve">   3</t>
  </si>
  <si>
    <t>II kat.kelio darbininko darbas (atliekų, paliktų sandėliukų viduje, rūšiavimas, aplinkos tvarkymas, grunto planiravimas, nevertingų krūmų ir medžių likvidavimas)  k9=1.15</t>
  </si>
  <si>
    <t>N1P-0401</t>
  </si>
  <si>
    <t>val.</t>
  </si>
  <si>
    <t xml:space="preserve">   4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</si>
  <si>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</si>
  <si>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</si>
  <si>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</si>
  <si>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</si>
  <si>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1</t>
  </si>
  <si>
    <t xml:space="preserve">                         Pridėtinės vertės mokestis  21.00%</t>
  </si>
  <si>
    <t xml:space="preserve">                         Iš viso žiniaraštyje   1</t>
  </si>
  <si>
    <t xml:space="preserve">                                                                      </t>
  </si>
  <si>
    <t>UAB "VSA Vilnius"</t>
  </si>
  <si>
    <t>Nerūšiuotos statybinės atliekos</t>
  </si>
  <si>
    <t>m3</t>
  </si>
  <si>
    <t>UAB "Ecoservice"</t>
  </si>
  <si>
    <t>Didžiosios atliekos</t>
  </si>
  <si>
    <t>Komunalinės atliekos</t>
  </si>
  <si>
    <t>5</t>
  </si>
  <si>
    <t>6</t>
  </si>
  <si>
    <t>7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</si>
  <si>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</si>
  <si>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</si>
  <si>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</si>
  <si>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</si>
  <si>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</si>
  <si>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</si>
  <si>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</si>
  <si>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</si>
  <si>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</si>
  <si>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</si>
  <si>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</si>
  <si>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</si>
  <si>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Avarinių sandėliukų likvidavimas Baltasis skg. 9</t>
  </si>
  <si>
    <t>2016 m. balandžio mėn.</t>
  </si>
  <si>
    <t>Darbus atliko:</t>
  </si>
  <si>
    <t>projektų  vadovas      Jonas Palaima</t>
  </si>
  <si>
    <t>Kvalifikacijos atestato Nr.4433, Nr. 21862</t>
  </si>
  <si>
    <t>Darbus priėmė:</t>
  </si>
  <si>
    <t>ATLIKTŲ DARBŲ AKTAS NR. 1089/04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</si>
</sst>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 Baltic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9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5" applyFont="1" applyAlignment="1">
      <alignment horizontal="left"/>
    </xf>
    <xf numFmtId="0" fontId="15" fillId="0" borderId="0" xfId="5" applyFont="1"/>
    <xf numFmtId="0" fontId="16" fillId="0" borderId="0" xfId="5" applyFont="1"/>
    <xf numFmtId="0" fontId="11" fillId="0" borderId="0" xfId="5" applyFont="1"/>
    <xf numFmtId="0" fontId="17" fillId="0" borderId="0" xfId="5" applyFont="1" applyAlignment="1">
      <alignment horizontal="right"/>
    </xf>
    <xf numFmtId="0" fontId="18" fillId="0" borderId="0" xfId="5" applyFont="1" applyBorder="1" applyAlignment="1">
      <alignment horizontal="center"/>
    </xf>
    <xf numFmtId="0" fontId="19" fillId="2" borderId="0" xfId="5" applyFont="1" applyFill="1"/>
    <xf numFmtId="0" fontId="18" fillId="0" borderId="0" xfId="5" applyFont="1" applyAlignment="1">
      <alignment horizontal="left"/>
    </xf>
    <xf numFmtId="0" fontId="16" fillId="0" borderId="0" xfId="5" applyFont="1" applyBorder="1" applyAlignment="1">
      <alignment horizontal="center"/>
    </xf>
    <xf numFmtId="0" fontId="16" fillId="2" borderId="0" xfId="5" applyFont="1" applyFill="1" applyAlignment="1">
      <alignment horizontal="left"/>
    </xf>
    <xf numFmtId="0" fontId="20" fillId="0" borderId="0" xfId="5" applyFont="1" applyBorder="1" applyAlignment="1">
      <alignment horizontal="left"/>
    </xf>
    <xf numFmtId="0" fontId="21" fillId="0" borderId="0" xfId="5" applyFont="1" applyAlignment="1">
      <alignment horizontal="left"/>
    </xf>
    <xf numFmtId="0" fontId="19" fillId="0" borderId="0" xfId="5" applyFont="1"/>
    <xf numFmtId="0" fontId="16" fillId="0" borderId="0" xfId="5" applyFont="1" applyAlignment="1">
      <alignment horizontal="left"/>
    </xf>
    <xf numFmtId="0" fontId="22" fillId="0" borderId="0" xfId="3" applyFont="1" applyFill="1" applyAlignment="1"/>
    <xf numFmtId="0" fontId="23" fillId="0" borderId="0" xfId="3" applyFont="1" applyFill="1" applyAlignment="1">
      <alignment horizontal="left"/>
    </xf>
    <xf numFmtId="49" fontId="24" fillId="0" borderId="0" xfId="5" applyNumberFormat="1" applyFont="1" applyAlignment="1">
      <alignment horizontal="left" vertical="top" wrapText="1"/>
    </xf>
    <xf numFmtId="0" fontId="16" fillId="0" borderId="0" xfId="5" applyFont="1" applyAlignment="1">
      <alignment horizontal="center"/>
    </xf>
    <xf numFmtId="0" fontId="16" fillId="0" borderId="0" xfId="5" applyFont="1" applyAlignment="1">
      <alignment horizontal="center"/>
    </xf>
    <xf numFmtId="0" fontId="25" fillId="0" borderId="0" xfId="5" applyFont="1" applyFill="1" applyAlignment="1">
      <alignment horizontal="center" vertical="center" wrapText="1"/>
    </xf>
    <xf numFmtId="0" fontId="26" fillId="0" borderId="0" xfId="5" applyFont="1" applyFill="1" applyAlignment="1">
      <alignment horizontal="center"/>
    </xf>
    <xf numFmtId="0" fontId="11" fillId="0" borderId="0" xfId="5" applyFont="1" applyFill="1" applyAlignment="1">
      <alignment horizontal="center" vertical="center"/>
    </xf>
    <xf numFmtId="0" fontId="11" fillId="0" borderId="0" xfId="7" applyFill="1"/>
    <xf numFmtId="0" fontId="11" fillId="0" borderId="0" xfId="5" applyFont="1" applyFill="1" applyAlignment="1">
      <alignment horizontal="center" vertical="center"/>
    </xf>
    <xf numFmtId="14" fontId="1" fillId="0" borderId="3" xfId="7" applyNumberFormat="1" applyFont="1" applyFill="1" applyBorder="1" applyAlignment="1">
      <alignment horizontal="center" vertical="top"/>
    </xf>
    <xf numFmtId="14" fontId="5" fillId="0" borderId="3" xfId="7" applyNumberFormat="1" applyFont="1" applyFill="1" applyBorder="1" applyAlignment="1">
      <alignment horizontal="left"/>
    </xf>
    <xf numFmtId="0" fontId="11" fillId="0" borderId="0" xfId="7" applyFill="1" applyAlignment="1">
      <alignment horizontal="left" vertical="top" wrapText="1"/>
    </xf>
    <xf numFmtId="0" fontId="7" fillId="0" borderId="0" xfId="7" applyFont="1" applyFill="1" applyAlignment="1">
      <alignment horizontal="left"/>
    </xf>
    <xf numFmtId="0" fontId="11" fillId="0" borderId="0" xfId="5" applyFont="1" applyFill="1" applyAlignment="1">
      <alignment horizontal="left"/>
    </xf>
    <xf numFmtId="0" fontId="11" fillId="0" borderId="0" xfId="5" applyFont="1" applyFill="1"/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12" fillId="0" borderId="6" xfId="4" applyNumberFormat="1" applyFont="1" applyBorder="1" applyAlignment="1">
      <alignment horizontal="left" vertical="top" wrapText="1"/>
    </xf>
    <xf numFmtId="49" fontId="13" fillId="0" borderId="6" xfId="4" applyNumberFormat="1" applyFont="1" applyBorder="1" applyAlignment="1">
      <alignment horizontal="left" vertical="top" wrapText="1"/>
    </xf>
    <xf numFmtId="168" fontId="12" fillId="0" borderId="6" xfId="4" applyNumberFormat="1" applyFont="1" applyBorder="1" applyAlignment="1">
      <alignment horizontal="right" vertical="top"/>
    </xf>
    <xf numFmtId="166" fontId="12" fillId="0" borderId="6" xfId="4" applyNumberFormat="1" applyFont="1" applyBorder="1" applyAlignment="1">
      <alignment horizontal="right" vertical="top"/>
    </xf>
    <xf numFmtId="49" fontId="13" fillId="0" borderId="6" xfId="5" applyNumberFormat="1" applyFont="1" applyBorder="1" applyAlignment="1">
      <alignment horizontal="left" vertical="top" wrapText="1"/>
    </xf>
    <xf numFmtId="49" fontId="13" fillId="0" borderId="6" xfId="6" applyNumberFormat="1" applyFont="1" applyBorder="1" applyAlignment="1">
      <alignment horizontal="left" vertical="top" wrapText="1"/>
    </xf>
    <xf numFmtId="49" fontId="13" fillId="0" borderId="6" xfId="3" applyNumberFormat="1" applyFont="1" applyBorder="1" applyAlignment="1">
      <alignment horizontal="left" vertical="top" wrapText="1"/>
    </xf>
    <xf numFmtId="49" fontId="12" fillId="0" borderId="6" xfId="3" applyNumberFormat="1" applyFont="1" applyBorder="1" applyAlignment="1">
      <alignment horizontal="left" vertical="top" wrapText="1"/>
    </xf>
    <xf numFmtId="168" fontId="12" fillId="0" borderId="6" xfId="3" applyNumberFormat="1" applyFont="1" applyBorder="1" applyAlignment="1">
      <alignment horizontal="right" vertical="top"/>
    </xf>
    <xf numFmtId="166" fontId="12" fillId="0" borderId="6" xfId="3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7" fillId="0" borderId="0" xfId="3" applyFont="1" applyFill="1" applyAlignment="1"/>
    <xf numFmtId="0" fontId="11" fillId="0" borderId="0" xfId="6"/>
    <xf numFmtId="0" fontId="27" fillId="0" borderId="0" xfId="3" applyFont="1" applyFill="1" applyAlignment="1">
      <alignment horizontal="left"/>
    </xf>
    <xf numFmtId="0" fontId="28" fillId="0" borderId="0" xfId="3" applyFont="1" applyFill="1" applyAlignment="1"/>
  </cellXfs>
  <cellStyles count="8">
    <cellStyle name="Įprastas" xfId="0" builtinId="0"/>
    <cellStyle name="Įprastas 2" xfId="3"/>
    <cellStyle name="Įprastas 3" xfId="2"/>
    <cellStyle name="Įprastas 4" xfId="1"/>
    <cellStyle name="Paprastas 2" xfId="4"/>
    <cellStyle name="Paprastas 2 2" xfId="7"/>
    <cellStyle name="Paprastas 3" xfId="5"/>
    <cellStyle name="Paprastas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3"/>
  <sheetViews>
    <sheetView tabSelected="1" topLeftCell="A5" workbookViewId="0">
      <selection activeCell="A12" sqref="A12:G12"/>
    </sheetView>
  </sheetViews>
  <sheetFormatPr defaultRowHeight="12.75" x14ac:dyDescent="0.2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 x14ac:dyDescent="0.2">
      <c r="A1" s="26" t="s">
        <v>42</v>
      </c>
      <c r="B1" s="27"/>
      <c r="C1" s="26"/>
      <c r="D1" s="28"/>
      <c r="E1" s="28"/>
      <c r="F1" s="29"/>
      <c r="G1" s="30" t="s">
        <v>43</v>
      </c>
      <c r="H1"/>
    </row>
    <row r="2" spans="1:10" ht="12.75" customHeight="1" x14ac:dyDescent="0.2">
      <c r="A2" s="31"/>
      <c r="B2" s="32" t="s">
        <v>44</v>
      </c>
      <c r="C2" s="33"/>
      <c r="D2" s="28"/>
      <c r="E2" s="28"/>
      <c r="F2" s="28"/>
      <c r="G2" s="29"/>
      <c r="H2"/>
    </row>
    <row r="3" spans="1:10" ht="12.75" customHeight="1" x14ac:dyDescent="0.2">
      <c r="A3" s="34"/>
      <c r="B3" s="35" t="s">
        <v>45</v>
      </c>
      <c r="C3" s="28"/>
      <c r="D3" s="28"/>
      <c r="E3" s="28"/>
      <c r="F3" s="28"/>
      <c r="G3" s="29"/>
      <c r="H3"/>
    </row>
    <row r="4" spans="1:10" ht="12.75" customHeight="1" x14ac:dyDescent="0.2">
      <c r="A4" s="34"/>
      <c r="B4" s="35" t="s">
        <v>46</v>
      </c>
      <c r="C4" s="28"/>
      <c r="D4" s="28"/>
      <c r="E4" s="28"/>
      <c r="F4" s="28"/>
      <c r="G4" s="29"/>
      <c r="H4"/>
    </row>
    <row r="5" spans="1:10" ht="12.75" customHeight="1" x14ac:dyDescent="0.2">
      <c r="A5" s="36" t="s">
        <v>47</v>
      </c>
      <c r="B5" s="28"/>
      <c r="C5" s="33"/>
      <c r="D5" s="28"/>
      <c r="E5" s="28"/>
      <c r="F5" s="28"/>
      <c r="G5" s="29"/>
      <c r="H5"/>
    </row>
    <row r="6" spans="1:10" ht="12.75" customHeight="1" x14ac:dyDescent="0.2">
      <c r="A6" s="31"/>
      <c r="B6" s="28" t="s">
        <v>48</v>
      </c>
      <c r="C6" s="33"/>
      <c r="D6" s="28"/>
      <c r="E6" s="28"/>
      <c r="F6" s="28"/>
      <c r="G6" s="29"/>
      <c r="H6"/>
    </row>
    <row r="7" spans="1:10" ht="12.75" customHeight="1" x14ac:dyDescent="0.2">
      <c r="A7" s="34"/>
      <c r="B7" s="37" t="s">
        <v>49</v>
      </c>
      <c r="C7" s="38"/>
      <c r="D7" s="28"/>
      <c r="E7" s="28"/>
      <c r="F7" s="28"/>
      <c r="G7" s="29"/>
      <c r="H7"/>
    </row>
    <row r="8" spans="1:10" x14ac:dyDescent="0.2">
      <c r="A8" s="34"/>
      <c r="B8" s="39" t="s">
        <v>50</v>
      </c>
      <c r="C8" s="28"/>
      <c r="D8" s="28"/>
      <c r="E8" s="28"/>
      <c r="F8" s="28"/>
      <c r="G8" s="29"/>
      <c r="H8"/>
    </row>
    <row r="9" spans="1:10" ht="13.5" customHeight="1" x14ac:dyDescent="0.2">
      <c r="A9" s="40" t="s">
        <v>51</v>
      </c>
      <c r="B9" s="41"/>
      <c r="C9" s="42"/>
      <c r="D9" s="28"/>
      <c r="E9" s="28"/>
      <c r="F9" s="28"/>
      <c r="G9" s="29"/>
      <c r="H9"/>
      <c r="I9" s="1"/>
    </row>
    <row r="10" spans="1:10" ht="13.5" customHeight="1" x14ac:dyDescent="0.2">
      <c r="A10" s="40" t="s">
        <v>52</v>
      </c>
      <c r="B10" s="41"/>
      <c r="C10" s="42"/>
      <c r="D10" s="28"/>
      <c r="E10" s="28"/>
      <c r="F10" s="28"/>
      <c r="G10" s="29"/>
      <c r="H10"/>
    </row>
    <row r="11" spans="1:10" ht="13.5" customHeight="1" x14ac:dyDescent="0.2">
      <c r="A11" s="43"/>
      <c r="B11" s="44" t="s">
        <v>53</v>
      </c>
      <c r="C11" s="44"/>
      <c r="D11" s="44"/>
      <c r="E11" s="44"/>
      <c r="F11" s="44"/>
      <c r="G11" s="29"/>
      <c r="H11"/>
    </row>
    <row r="12" spans="1:10" ht="13.5" customHeight="1" x14ac:dyDescent="0.2">
      <c r="A12" s="45" t="s">
        <v>54</v>
      </c>
      <c r="B12" s="45"/>
      <c r="C12" s="45"/>
      <c r="D12" s="45"/>
      <c r="E12" s="45"/>
      <c r="F12" s="45"/>
      <c r="G12" s="45"/>
      <c r="H12"/>
    </row>
    <row r="13" spans="1:10" ht="13.5" customHeight="1" x14ac:dyDescent="0.2">
      <c r="A13" s="46"/>
      <c r="B13" s="47" t="s">
        <v>60</v>
      </c>
      <c r="C13" s="47"/>
      <c r="D13" s="47"/>
      <c r="E13" s="47"/>
      <c r="F13" s="47"/>
      <c r="G13" s="48"/>
      <c r="H13"/>
    </row>
    <row r="14" spans="1:10" ht="13.5" customHeight="1" x14ac:dyDescent="0.2">
      <c r="A14" s="46"/>
      <c r="B14" s="49"/>
      <c r="C14" s="49"/>
      <c r="D14" s="49"/>
      <c r="E14" s="49"/>
      <c r="F14" s="49"/>
      <c r="G14" s="48"/>
      <c r="H14"/>
    </row>
    <row r="15" spans="1:10" ht="13.5" customHeight="1" x14ac:dyDescent="0.2">
      <c r="A15" s="50"/>
      <c r="B15" s="51"/>
      <c r="C15" s="52"/>
      <c r="D15" s="52"/>
      <c r="E15" s="53"/>
      <c r="F15" s="54" t="s">
        <v>55</v>
      </c>
      <c r="G15" s="55"/>
      <c r="H15"/>
    </row>
    <row r="16" spans="1:10" ht="12.75" customHeight="1" x14ac:dyDescent="0.2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 x14ac:dyDescent="0.2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 x14ac:dyDescent="0.2">
      <c r="A18" s="56"/>
      <c r="B18" s="56" t="s">
        <v>12</v>
      </c>
      <c r="C18" s="57" t="s">
        <v>13</v>
      </c>
      <c r="D18" s="58"/>
      <c r="E18" s="58"/>
      <c r="F18" s="58"/>
      <c r="G18" s="58"/>
      <c r="H18" s="9"/>
      <c r="I18" s="4"/>
      <c r="J18" s="4"/>
      <c r="K18" s="4"/>
    </row>
    <row r="19" spans="1:11" x14ac:dyDescent="0.2">
      <c r="A19" s="59"/>
      <c r="B19" s="59"/>
      <c r="C19" s="58"/>
      <c r="D19" s="58"/>
      <c r="E19" s="58"/>
      <c r="F19" s="58"/>
      <c r="G19" s="58"/>
      <c r="H19" s="9"/>
      <c r="I19" s="4"/>
      <c r="J19" s="4"/>
      <c r="K19" s="4"/>
    </row>
    <row r="20" spans="1:11" ht="24" x14ac:dyDescent="0.2">
      <c r="A20" s="60" t="s">
        <v>12</v>
      </c>
      <c r="B20" s="61" t="s">
        <v>15</v>
      </c>
      <c r="C20" s="62" t="s">
        <v>14</v>
      </c>
      <c r="D20" s="61" t="s">
        <v>16</v>
      </c>
      <c r="E20" s="63">
        <v>0.65</v>
      </c>
      <c r="F20" s="64">
        <v>172.42</v>
      </c>
      <c r="G20" s="65">
        <f>+ROUND(SUM(F20*E20),2)</f>
        <v>112.07</v>
      </c>
      <c r="H20" s="9"/>
      <c r="I20" s="20"/>
      <c r="J20" s="4"/>
      <c r="K20" s="4"/>
    </row>
    <row r="21" spans="1:11" ht="24" x14ac:dyDescent="0.2">
      <c r="A21" s="60" t="s">
        <v>17</v>
      </c>
      <c r="B21" s="61" t="s">
        <v>19</v>
      </c>
      <c r="C21" s="62" t="s">
        <v>18</v>
      </c>
      <c r="D21" s="61" t="s">
        <v>16</v>
      </c>
      <c r="E21" s="63">
        <v>1.83</v>
      </c>
      <c r="F21" s="64">
        <v>316.16000000000003</v>
      </c>
      <c r="G21" s="65">
        <f t="shared" ref="G21:G26" si="0">+ROUND(SUM(F21*E21),2)</f>
        <v>578.57000000000005</v>
      </c>
      <c r="H21" s="9"/>
      <c r="I21" s="20"/>
      <c r="J21" s="4"/>
      <c r="K21" s="4"/>
    </row>
    <row r="22" spans="1:11" ht="48" x14ac:dyDescent="0.2">
      <c r="A22" s="60" t="s">
        <v>20</v>
      </c>
      <c r="B22" s="61" t="s">
        <v>22</v>
      </c>
      <c r="C22" s="62" t="s">
        <v>21</v>
      </c>
      <c r="D22" s="61" t="s">
        <v>23</v>
      </c>
      <c r="E22" s="63">
        <v>43</v>
      </c>
      <c r="F22" s="64">
        <v>9.24</v>
      </c>
      <c r="G22" s="65">
        <f t="shared" si="0"/>
        <v>397.32</v>
      </c>
      <c r="H22" s="9"/>
      <c r="I22" s="20"/>
      <c r="J22" s="4"/>
      <c r="K22" s="4"/>
    </row>
    <row r="23" spans="1:11" ht="36" x14ac:dyDescent="0.2">
      <c r="A23" s="60" t="s">
        <v>24</v>
      </c>
      <c r="B23" s="61" t="s">
        <v>26</v>
      </c>
      <c r="C23" s="62" t="s">
        <v>25</v>
      </c>
      <c r="D23" s="61" t="s">
        <v>27</v>
      </c>
      <c r="E23" s="63">
        <v>20</v>
      </c>
      <c r="F23" s="64">
        <v>30.73</v>
      </c>
      <c r="G23" s="65">
        <f t="shared" si="0"/>
        <v>614.6</v>
      </c>
      <c r="H23" s="9"/>
      <c r="I23" s="20"/>
      <c r="J23" s="4"/>
      <c r="K23" s="4"/>
    </row>
    <row r="24" spans="1:11" ht="22.5" x14ac:dyDescent="0.2">
      <c r="A24" s="60" t="s">
        <v>39</v>
      </c>
      <c r="B24" s="66" t="s">
        <v>33</v>
      </c>
      <c r="C24" s="67" t="s">
        <v>34</v>
      </c>
      <c r="D24" s="66" t="s">
        <v>35</v>
      </c>
      <c r="E24" s="68">
        <v>4</v>
      </c>
      <c r="F24" s="69">
        <v>72.41</v>
      </c>
      <c r="G24" s="65">
        <f t="shared" si="0"/>
        <v>289.64</v>
      </c>
      <c r="H24" s="9"/>
      <c r="I24" s="20"/>
      <c r="J24" s="4"/>
      <c r="K24" s="4"/>
    </row>
    <row r="25" spans="1:11" ht="36" x14ac:dyDescent="0.2">
      <c r="A25" s="60" t="s">
        <v>40</v>
      </c>
      <c r="B25" s="70" t="s">
        <v>36</v>
      </c>
      <c r="C25" s="67" t="s">
        <v>37</v>
      </c>
      <c r="D25" s="66" t="s">
        <v>27</v>
      </c>
      <c r="E25" s="68">
        <v>3</v>
      </c>
      <c r="F25" s="69">
        <v>85</v>
      </c>
      <c r="G25" s="65">
        <f t="shared" si="0"/>
        <v>255</v>
      </c>
      <c r="H25" s="9"/>
      <c r="I25" s="20"/>
      <c r="J25" s="4"/>
      <c r="K25" s="4"/>
    </row>
    <row r="26" spans="1:11" ht="36" x14ac:dyDescent="0.2">
      <c r="A26" s="60" t="s">
        <v>41</v>
      </c>
      <c r="B26" s="71" t="s">
        <v>36</v>
      </c>
      <c r="C26" s="72" t="s">
        <v>38</v>
      </c>
      <c r="D26" s="73" t="s">
        <v>27</v>
      </c>
      <c r="E26" s="74">
        <v>4</v>
      </c>
      <c r="F26" s="75">
        <v>65</v>
      </c>
      <c r="G26" s="65">
        <f t="shared" si="0"/>
        <v>260</v>
      </c>
      <c r="H26" s="9"/>
      <c r="I26" s="20"/>
      <c r="J26" s="4"/>
      <c r="K26" s="4"/>
    </row>
    <row r="27" spans="1:11" x14ac:dyDescent="0.2">
      <c r="A27" s="59"/>
      <c r="B27" s="59"/>
      <c r="C27" s="76" t="s">
        <v>28</v>
      </c>
      <c r="D27" s="77"/>
      <c r="E27" s="77"/>
      <c r="F27" s="78"/>
      <c r="G27" s="65">
        <f>SUM(G20:G26)</f>
        <v>2507.1999999999998</v>
      </c>
      <c r="H27" s="9"/>
      <c r="I27" s="5"/>
      <c r="J27" s="5"/>
      <c r="K27" s="5"/>
    </row>
    <row r="28" spans="1:11" x14ac:dyDescent="0.2">
      <c r="A28" s="59"/>
      <c r="B28" s="59"/>
      <c r="C28" s="76" t="s">
        <v>29</v>
      </c>
      <c r="D28" s="77"/>
      <c r="E28" s="77"/>
      <c r="F28" s="78"/>
      <c r="G28" s="65">
        <f>SUM(G27)</f>
        <v>2507.1999999999998</v>
      </c>
      <c r="H28" s="9"/>
      <c r="I28" s="5"/>
      <c r="J28" s="5"/>
      <c r="K28" s="5"/>
    </row>
    <row r="29" spans="1:11" x14ac:dyDescent="0.2">
      <c r="A29" s="59"/>
      <c r="B29" s="59"/>
      <c r="C29" s="79" t="s">
        <v>30</v>
      </c>
      <c r="D29" s="80"/>
      <c r="E29" s="80"/>
      <c r="F29" s="78"/>
      <c r="G29" s="65">
        <f>+ROUND(SUM(G28*0.21),2)</f>
        <v>526.51</v>
      </c>
      <c r="H29" s="9"/>
      <c r="I29" s="5"/>
      <c r="J29" s="5"/>
      <c r="K29" s="5"/>
    </row>
    <row r="30" spans="1:11" x14ac:dyDescent="0.2">
      <c r="A30" s="59"/>
      <c r="B30" s="59"/>
      <c r="C30" s="76" t="s">
        <v>31</v>
      </c>
      <c r="D30" s="77"/>
      <c r="E30" s="77"/>
      <c r="F30" s="78"/>
      <c r="G30" s="65">
        <f>SUM(G28:G29)</f>
        <v>3033.71</v>
      </c>
      <c r="H30" s="9"/>
      <c r="I30" s="5"/>
      <c r="J30" s="5"/>
      <c r="K30" s="5"/>
    </row>
    <row r="31" spans="1:11" x14ac:dyDescent="0.2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 x14ac:dyDescent="0.2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 x14ac:dyDescent="0.2">
      <c r="A33" s="14"/>
      <c r="B33" s="81"/>
      <c r="C33" s="81"/>
      <c r="D33" s="81"/>
      <c r="E33" s="81"/>
      <c r="F33" s="81"/>
      <c r="G33" s="81"/>
      <c r="H33" s="9"/>
      <c r="I33" s="5"/>
      <c r="J33" s="5"/>
      <c r="K33" s="5"/>
    </row>
    <row r="34" spans="1:11" x14ac:dyDescent="0.2">
      <c r="A34" s="14"/>
      <c r="B34" s="82" t="s">
        <v>56</v>
      </c>
      <c r="C34" s="83"/>
      <c r="D34" s="82" t="s">
        <v>57</v>
      </c>
      <c r="E34" s="82"/>
      <c r="F34" s="82"/>
      <c r="G34" s="81"/>
      <c r="H34" s="9"/>
      <c r="I34" s="5"/>
      <c r="J34" s="5"/>
      <c r="K34" s="5"/>
    </row>
    <row r="35" spans="1:11" x14ac:dyDescent="0.2">
      <c r="A35" s="14"/>
      <c r="B35" s="82"/>
      <c r="C35" s="83"/>
      <c r="D35" s="82" t="s">
        <v>58</v>
      </c>
      <c r="E35" s="82"/>
      <c r="F35" s="82"/>
      <c r="G35" s="9"/>
      <c r="H35" s="9"/>
      <c r="I35" s="5"/>
      <c r="J35" s="5"/>
      <c r="K35" s="5"/>
    </row>
    <row r="36" spans="1:11" x14ac:dyDescent="0.2">
      <c r="A36" s="14"/>
      <c r="B36" s="82"/>
      <c r="C36" s="84"/>
      <c r="D36" s="84"/>
      <c r="E36" s="84"/>
      <c r="F36" s="84"/>
      <c r="G36" s="81"/>
      <c r="H36" s="9"/>
      <c r="I36" s="5"/>
      <c r="J36" s="5"/>
      <c r="K36" s="5"/>
    </row>
    <row r="37" spans="1:11" x14ac:dyDescent="0.2">
      <c r="A37" s="14"/>
      <c r="B37" s="82"/>
      <c r="C37" s="84"/>
      <c r="D37" s="85"/>
      <c r="E37" s="85"/>
      <c r="F37" s="85"/>
      <c r="G37" s="81"/>
      <c r="H37" s="9"/>
      <c r="I37" s="5"/>
      <c r="J37" s="5"/>
      <c r="K37" s="5"/>
    </row>
    <row r="38" spans="1:11" x14ac:dyDescent="0.2">
      <c r="A38" s="14"/>
      <c r="B38" s="82" t="s">
        <v>59</v>
      </c>
      <c r="C38" s="84"/>
      <c r="D38" s="85"/>
      <c r="E38" s="82"/>
      <c r="F38" s="85"/>
      <c r="G38" s="81"/>
      <c r="H38" s="9"/>
      <c r="I38" s="5"/>
      <c r="J38" s="5"/>
      <c r="K38" s="5"/>
    </row>
    <row r="39" spans="1:11" x14ac:dyDescent="0.2">
      <c r="A39" s="14"/>
      <c r="B39" s="81"/>
      <c r="C39" s="81"/>
      <c r="D39" s="81"/>
      <c r="E39" s="81"/>
      <c r="F39" s="81"/>
      <c r="G39" s="81"/>
      <c r="H39" s="9"/>
      <c r="I39" s="5"/>
      <c r="J39" s="5"/>
      <c r="K39" s="5"/>
    </row>
    <row r="40" spans="1:11" x14ac:dyDescent="0.2">
      <c r="A40" s="14"/>
      <c r="B40" s="81"/>
      <c r="C40" s="81"/>
      <c r="D40" s="81"/>
      <c r="E40" s="81"/>
      <c r="F40" s="81"/>
      <c r="G40" s="81"/>
      <c r="H40" s="9"/>
      <c r="I40" s="5"/>
      <c r="J40" s="5"/>
      <c r="K40" s="5"/>
    </row>
    <row r="41" spans="1:11" x14ac:dyDescent="0.2">
      <c r="A41" s="14"/>
      <c r="B41" s="81"/>
      <c r="C41" s="81"/>
      <c r="D41" s="81"/>
      <c r="E41" s="81"/>
      <c r="F41" s="81"/>
      <c r="G41" s="81"/>
      <c r="H41" s="9"/>
      <c r="I41" s="5"/>
      <c r="J41" s="5"/>
      <c r="K41" s="5"/>
    </row>
    <row r="42" spans="1:11" x14ac:dyDescent="0.2">
      <c r="A42" s="14"/>
      <c r="B42" s="21" t="s">
        <v>32</v>
      </c>
      <c r="C42" s="21"/>
      <c r="D42" s="21"/>
      <c r="E42" s="21"/>
      <c r="F42" s="21"/>
      <c r="G42" s="21"/>
      <c r="H42" s="9"/>
      <c r="I42" s="5"/>
      <c r="J42" s="5"/>
      <c r="K42" s="5"/>
    </row>
    <row r="43" spans="1:11" x14ac:dyDescent="0.2">
      <c r="A43" s="14"/>
      <c r="B43" s="21" t="s">
        <v>32</v>
      </c>
      <c r="C43" s="21"/>
      <c r="D43" s="21"/>
      <c r="E43" s="21"/>
      <c r="F43" s="21"/>
      <c r="G43" s="21"/>
      <c r="H43" s="9"/>
      <c r="I43" s="5"/>
      <c r="J43" s="5"/>
      <c r="K43" s="5"/>
    </row>
    <row r="44" spans="1:11" x14ac:dyDescent="0.2">
      <c r="A44" s="14"/>
      <c r="B44" s="21" t="s">
        <v>32</v>
      </c>
      <c r="C44" s="21"/>
      <c r="D44" s="21"/>
      <c r="E44" s="21"/>
      <c r="F44" s="21"/>
      <c r="G44" s="21"/>
      <c r="H44" s="9"/>
      <c r="I44" s="5"/>
      <c r="J44" s="5"/>
      <c r="K44" s="5"/>
    </row>
    <row r="45" spans="1:11" x14ac:dyDescent="0.2">
      <c r="A45" s="14"/>
      <c r="B45" s="21" t="s">
        <v>32</v>
      </c>
      <c r="C45" s="21"/>
      <c r="D45" s="21"/>
      <c r="E45" s="21"/>
      <c r="F45" s="21"/>
      <c r="G45" s="21"/>
      <c r="H45" s="9"/>
      <c r="I45" s="5"/>
      <c r="J45" s="5"/>
      <c r="K45" s="5"/>
    </row>
    <row r="46" spans="1:11" x14ac:dyDescent="0.2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 x14ac:dyDescent="0.2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 x14ac:dyDescent="0.2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 x14ac:dyDescent="0.2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 x14ac:dyDescent="0.2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 x14ac:dyDescent="0.2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 x14ac:dyDescent="0.2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 x14ac:dyDescent="0.2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 x14ac:dyDescent="0.2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 x14ac:dyDescent="0.2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 x14ac:dyDescent="0.2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 x14ac:dyDescent="0.2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 x14ac:dyDescent="0.2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 x14ac:dyDescent="0.2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 x14ac:dyDescent="0.2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 x14ac:dyDescent="0.2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 x14ac:dyDescent="0.2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 x14ac:dyDescent="0.2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 x14ac:dyDescent="0.2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 x14ac:dyDescent="0.2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 x14ac:dyDescent="0.2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 x14ac:dyDescent="0.2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 x14ac:dyDescent="0.2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 x14ac:dyDescent="0.2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 x14ac:dyDescent="0.2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 x14ac:dyDescent="0.2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 x14ac:dyDescent="0.2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 x14ac:dyDescent="0.2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 x14ac:dyDescent="0.2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 x14ac:dyDescent="0.2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 x14ac:dyDescent="0.2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 x14ac:dyDescent="0.2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 x14ac:dyDescent="0.2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 x14ac:dyDescent="0.2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 x14ac:dyDescent="0.2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 x14ac:dyDescent="0.2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 x14ac:dyDescent="0.2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 x14ac:dyDescent="0.2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 x14ac:dyDescent="0.2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 x14ac:dyDescent="0.2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 x14ac:dyDescent="0.2">
      <c r="A86" s="14"/>
      <c r="B86" s="14"/>
      <c r="C86" s="15"/>
      <c r="D86" s="15"/>
      <c r="E86" s="16"/>
      <c r="F86" s="17"/>
      <c r="G86" s="9"/>
      <c r="H86" s="9"/>
      <c r="I86" s="5"/>
      <c r="J86" s="5"/>
      <c r="K86" s="5"/>
    </row>
    <row r="87" spans="1:11" x14ac:dyDescent="0.2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 x14ac:dyDescent="0.2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 x14ac:dyDescent="0.2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 x14ac:dyDescent="0.2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 x14ac:dyDescent="0.2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 x14ac:dyDescent="0.2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 x14ac:dyDescent="0.2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 x14ac:dyDescent="0.2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 x14ac:dyDescent="0.2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 x14ac:dyDescent="0.2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 x14ac:dyDescent="0.2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 x14ac:dyDescent="0.2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 x14ac:dyDescent="0.2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 x14ac:dyDescent="0.2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 x14ac:dyDescent="0.2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 x14ac:dyDescent="0.2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 x14ac:dyDescent="0.2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 x14ac:dyDescent="0.2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 x14ac:dyDescent="0.2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 x14ac:dyDescent="0.2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 x14ac:dyDescent="0.2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 x14ac:dyDescent="0.2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 x14ac:dyDescent="0.2">
      <c r="A109" s="14"/>
      <c r="B109" s="14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 x14ac:dyDescent="0.2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 x14ac:dyDescent="0.2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 x14ac:dyDescent="0.2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 x14ac:dyDescent="0.2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 x14ac:dyDescent="0.2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 x14ac:dyDescent="0.2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 x14ac:dyDescent="0.2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 x14ac:dyDescent="0.2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 x14ac:dyDescent="0.2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 x14ac:dyDescent="0.2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 x14ac:dyDescent="0.2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 x14ac:dyDescent="0.2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 x14ac:dyDescent="0.2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 x14ac:dyDescent="0.2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 x14ac:dyDescent="0.2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 x14ac:dyDescent="0.2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 x14ac:dyDescent="0.2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 x14ac:dyDescent="0.2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 x14ac:dyDescent="0.2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 x14ac:dyDescent="0.2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 x14ac:dyDescent="0.2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 x14ac:dyDescent="0.2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 x14ac:dyDescent="0.2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 x14ac:dyDescent="0.2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 x14ac:dyDescent="0.2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 x14ac:dyDescent="0.2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 x14ac:dyDescent="0.2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 x14ac:dyDescent="0.2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 x14ac:dyDescent="0.2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 x14ac:dyDescent="0.2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 x14ac:dyDescent="0.2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 x14ac:dyDescent="0.2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 x14ac:dyDescent="0.2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  <row r="143" spans="1:11" x14ac:dyDescent="0.2">
      <c r="A143" s="18"/>
      <c r="B143" s="18"/>
      <c r="C143" s="15"/>
      <c r="D143" s="15"/>
      <c r="E143" s="16"/>
      <c r="F143" s="17"/>
      <c r="G143" s="9"/>
      <c r="H143" s="9"/>
      <c r="I143" s="1"/>
      <c r="J143" s="1"/>
      <c r="K143" s="1"/>
    </row>
  </sheetData>
  <mergeCells count="14">
    <mergeCell ref="B11:F11"/>
    <mergeCell ref="A12:G12"/>
    <mergeCell ref="C18:G19"/>
    <mergeCell ref="E16:E17"/>
    <mergeCell ref="F16:G16"/>
    <mergeCell ref="B13:F13"/>
    <mergeCell ref="C27:E27"/>
    <mergeCell ref="C28:E28"/>
    <mergeCell ref="C29:E29"/>
    <mergeCell ref="C30:E30"/>
    <mergeCell ref="B42:G42"/>
    <mergeCell ref="B43:G43"/>
    <mergeCell ref="B44:G44"/>
    <mergeCell ref="B45:G45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</dc:creator>
  <cp:lastModifiedBy>Inga</cp:lastModifiedBy>
  <cp:lastPrinted>2016-04-21T04:42:22Z</cp:lastPrinted>
  <dcterms:created xsi:type="dcterms:W3CDTF">2000-03-15T14:19:55Z</dcterms:created>
  <dcterms:modified xsi:type="dcterms:W3CDTF">2016-04-21T04:42:42Z</dcterms:modified>
</cp:coreProperties>
</file>