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9360" windowHeight="5910"/>
  </bookViews>
  <sheets>
    <sheet name="Sheet1" sheetId="1" r:id="rId1"/>
    <sheet name="Nieko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8" i="1" l="1"/>
  <c r="G31" i="1" s="1"/>
  <c r="G33" i="1" l="1"/>
  <c r="G32" i="1"/>
</calcChain>
</file>

<file path=xl/sharedStrings.xml><?xml version="1.0" encoding="utf-8"?>
<sst xmlns="http://schemas.openxmlformats.org/spreadsheetml/2006/main" count="41" uniqueCount="41">
  <si>
    <t>Eil.</t>
  </si>
  <si>
    <t>DARBŲ</t>
  </si>
  <si>
    <t>Mato</t>
  </si>
  <si>
    <t>Nr.</t>
  </si>
  <si>
    <t>Resursas</t>
  </si>
  <si>
    <t>PAVADINIMAS</t>
  </si>
  <si>
    <t>Kiekis</t>
  </si>
  <si>
    <t>VISO:</t>
  </si>
  <si>
    <t>Darbus priėmė:</t>
  </si>
  <si>
    <t>Saulius Valickas</t>
  </si>
  <si>
    <t>Konstitucijos pr. 3, LT-09601 Vilnius</t>
  </si>
  <si>
    <t>mėn.</t>
  </si>
  <si>
    <t>RANGOVAS:   UAB "GRINDA"</t>
  </si>
  <si>
    <t>BEGLOBIŲ GYVŪNŲ PRIEŽIŪRA, KARANTINAVIMO ORGANIZAVIMAS IR EUTANAZIJA</t>
  </si>
  <si>
    <t>15F03</t>
  </si>
  <si>
    <t>vnt.</t>
  </si>
  <si>
    <t>Viso:</t>
  </si>
  <si>
    <t>Įm.kodas 188710061</t>
  </si>
  <si>
    <t>PVM 21%</t>
  </si>
  <si>
    <t>Miesto ūkio ir transporto departamento</t>
  </si>
  <si>
    <t xml:space="preserve">              MIESTO ŪKIO IR TRANSPORTO DEPARTAMENTAS</t>
  </si>
  <si>
    <t>2011 m. gruodžio 29 d.</t>
  </si>
  <si>
    <t>Sutartis Nr. A72-2189(3.1.36-UK)</t>
  </si>
  <si>
    <t>Objekto pavadinimas:</t>
  </si>
  <si>
    <t>Darbus atliko:</t>
  </si>
  <si>
    <t>A.s. LT91 7044060001463742 AB SEB  bankas</t>
  </si>
  <si>
    <t>Benamių gyvūnų sanitarinės tarnybos</t>
  </si>
  <si>
    <t>Benamių gyvūnų sanitarinės tarnybos išlaikymas</t>
  </si>
  <si>
    <t>Eigulių g. 32, LT-03150 Vilnius</t>
  </si>
  <si>
    <t>Kaina, Eur</t>
  </si>
  <si>
    <t>Viso, Eur</t>
  </si>
  <si>
    <t>2015-04-01 Vilniaus miesto savivaldybės tarybos sprendimas Nr. 1-2314</t>
  </si>
  <si>
    <t>A.s. LT76 7280300010467627 AB Šiaulių bankas</t>
  </si>
  <si>
    <t>Įm. kodas 120153047, Įm. PVM kodas LT201530410</t>
  </si>
  <si>
    <t xml:space="preserve">2015 m. balandžio 23 d. papildomas susitarimas Nr. A72-567/15 (3.1.36-AD4) </t>
  </si>
  <si>
    <t>Miesto tvarkymo ir aplinkos apsaugos skyriaus</t>
  </si>
  <si>
    <t>Komunalinio ūkio poskyrio vyr. specialistas</t>
  </si>
  <si>
    <t>vyr. vet. gydytoja Agnė Stasiūnienė</t>
  </si>
  <si>
    <t>2015 m. lapkričio mėn.</t>
  </si>
  <si>
    <t>A T L I K T Ų   D A R B Ų   A K T A S   Nr. 1393/11</t>
  </si>
  <si>
    <t>UŽSAKOVAS: VILNIAUS M. SAVIVALDYBĖS ADMINISTRACIJOS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</si>
</sst>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TimesLT"/>
    </font>
    <font>
      <sz val="10"/>
      <name val="Arial"/>
      <family val="2"/>
      <charset val="186"/>
    </font>
    <font>
      <b/>
      <sz val="11"/>
      <name val="Arial"/>
      <family val="2"/>
      <charset val="186"/>
    </font>
    <font>
      <b/>
      <sz val="12"/>
      <name val="Arial"/>
      <family val="2"/>
      <charset val="186"/>
    </font>
    <font>
      <b/>
      <sz val="10"/>
      <name val="Arial"/>
      <family val="2"/>
      <charset val="186"/>
    </font>
    <font>
      <sz val="10"/>
      <name val="Arial"/>
      <family val="2"/>
    </font>
    <font>
      <b/>
      <sz val="18"/>
      <name val="Arial"/>
      <family val="2"/>
      <charset val="186"/>
    </font>
    <font>
      <sz val="9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2" fontId="1" fillId="0" borderId="0" xfId="0" applyNumberFormat="1" applyFont="1" applyBorder="1"/>
    <xf numFmtId="2" fontId="1" fillId="0" borderId="5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10" xfId="0" applyFont="1" applyBorder="1"/>
    <xf numFmtId="0" fontId="4" fillId="0" borderId="10" xfId="0" applyFont="1" applyBorder="1"/>
    <xf numFmtId="0" fontId="1" fillId="0" borderId="11" xfId="0" applyFont="1" applyBorder="1"/>
    <xf numFmtId="0" fontId="4" fillId="0" borderId="8" xfId="0" applyFont="1" applyBorder="1" applyAlignment="1">
      <alignment horizontal="center"/>
    </xf>
    <xf numFmtId="0" fontId="1" fillId="0" borderId="12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Border="1"/>
    <xf numFmtId="1" fontId="4" fillId="0" borderId="12" xfId="0" applyNumberFormat="1" applyFont="1" applyBorder="1" applyAlignment="1">
      <alignment horizontal="center"/>
    </xf>
    <xf numFmtId="2" fontId="1" fillId="0" borderId="8" xfId="0" applyNumberFormat="1" applyFont="1" applyBorder="1"/>
    <xf numFmtId="2" fontId="4" fillId="0" borderId="10" xfId="0" applyNumberFormat="1" applyFont="1" applyBorder="1"/>
    <xf numFmtId="0" fontId="6" fillId="0" borderId="0" xfId="0" applyFont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" fillId="0" borderId="8" xfId="0" applyFont="1" applyBorder="1" applyAlignment="1">
      <alignment wrapText="1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/>
  </cellXfs>
  <cellStyles count="1">
    <cellStyle name="Įprastas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2"/>
  <sheetViews>
    <sheetView tabSelected="1" topLeftCell="A7" workbookViewId="0">
      <selection activeCell="J27" sqref="J27"/>
    </sheetView>
  </sheetViews>
  <sheetFormatPr defaultRowHeight="12.75" x14ac:dyDescent="0.2"/>
  <cols>
    <col min="1" max="1" width="4.7109375" style="1" customWidth="1"/>
    <col min="2" max="2" width="18" style="1" customWidth="1"/>
    <col min="3" max="3" width="38" style="1" customWidth="1"/>
    <col min="4" max="4" width="7.7109375" style="1" customWidth="1"/>
    <col min="5" max="5" width="8.28515625" style="1" customWidth="1"/>
    <col min="6" max="6" width="11.5703125" style="1" customWidth="1"/>
    <col min="7" max="7" width="17.28515625" style="1" customWidth="1"/>
    <col min="8" max="16384" width="9.140625" style="1"/>
  </cols>
  <sheetData>
    <row r="1" spans="1:7" x14ac:dyDescent="0.2">
      <c r="G1" s="5" t="s">
        <v>14</v>
      </c>
    </row>
    <row r="2" spans="1:7" x14ac:dyDescent="0.2">
      <c r="A2" s="28" t="s">
        <v>40</v>
      </c>
      <c r="B2" s="29"/>
      <c r="F2" s="5"/>
    </row>
    <row r="3" spans="1:7" x14ac:dyDescent="0.2">
      <c r="B3" s="29" t="s">
        <v>20</v>
      </c>
    </row>
    <row r="4" spans="1:7" x14ac:dyDescent="0.2">
      <c r="A4" s="3" t="s">
        <v>25</v>
      </c>
    </row>
    <row r="5" spans="1:7" x14ac:dyDescent="0.2">
      <c r="A5" s="3" t="s">
        <v>17</v>
      </c>
    </row>
    <row r="6" spans="1:7" x14ac:dyDescent="0.2">
      <c r="A6" s="3" t="s">
        <v>10</v>
      </c>
    </row>
    <row r="7" spans="1:7" x14ac:dyDescent="0.2">
      <c r="A7" s="3"/>
    </row>
    <row r="8" spans="1:7" ht="15" x14ac:dyDescent="0.25">
      <c r="A8" s="2" t="s">
        <v>12</v>
      </c>
    </row>
    <row r="9" spans="1:7" x14ac:dyDescent="0.2">
      <c r="A9" s="44" t="s">
        <v>32</v>
      </c>
    </row>
    <row r="10" spans="1:7" x14ac:dyDescent="0.2">
      <c r="A10" s="1" t="s">
        <v>33</v>
      </c>
    </row>
    <row r="11" spans="1:7" x14ac:dyDescent="0.2">
      <c r="A11" s="1" t="s">
        <v>28</v>
      </c>
    </row>
    <row r="13" spans="1:7" x14ac:dyDescent="0.2">
      <c r="A13" s="48" t="s">
        <v>21</v>
      </c>
      <c r="B13" s="48"/>
      <c r="C13" s="48"/>
    </row>
    <row r="14" spans="1:7" x14ac:dyDescent="0.2">
      <c r="A14" s="50" t="s">
        <v>22</v>
      </c>
      <c r="B14" s="50"/>
      <c r="C14" s="50"/>
    </row>
    <row r="15" spans="1:7" x14ac:dyDescent="0.2">
      <c r="A15" s="52" t="s">
        <v>34</v>
      </c>
      <c r="B15" s="52"/>
      <c r="C15" s="52"/>
      <c r="D15" s="52"/>
      <c r="E15" s="52"/>
    </row>
    <row r="16" spans="1:7" ht="15.75" x14ac:dyDescent="0.25">
      <c r="C16" s="4"/>
    </row>
    <row r="17" spans="1:7" ht="15.75" x14ac:dyDescent="0.25">
      <c r="C17" s="53" t="s">
        <v>39</v>
      </c>
      <c r="D17" s="53"/>
      <c r="E17" s="53"/>
      <c r="F17" s="53"/>
    </row>
    <row r="18" spans="1:7" ht="15.75" x14ac:dyDescent="0.25">
      <c r="C18" s="4"/>
    </row>
    <row r="19" spans="1:7" x14ac:dyDescent="0.2">
      <c r="B19" s="5" t="s">
        <v>23</v>
      </c>
    </row>
    <row r="20" spans="1:7" ht="15" x14ac:dyDescent="0.25">
      <c r="B20" s="2" t="s">
        <v>13</v>
      </c>
    </row>
    <row r="21" spans="1:7" x14ac:dyDescent="0.2">
      <c r="B21" s="27"/>
    </row>
    <row r="22" spans="1:7" x14ac:dyDescent="0.2">
      <c r="B22" s="5"/>
      <c r="E22" s="49" t="s">
        <v>38</v>
      </c>
      <c r="F22" s="49"/>
    </row>
    <row r="23" spans="1:7" ht="13.5" thickBot="1" x14ac:dyDescent="0.25"/>
    <row r="24" spans="1:7" x14ac:dyDescent="0.2">
      <c r="A24" s="6" t="s">
        <v>0</v>
      </c>
      <c r="B24" s="8"/>
      <c r="C24" s="8" t="s">
        <v>1</v>
      </c>
      <c r="D24" s="36" t="s">
        <v>2</v>
      </c>
      <c r="E24" s="37"/>
      <c r="F24" s="38"/>
      <c r="G24" s="9"/>
    </row>
    <row r="25" spans="1:7" x14ac:dyDescent="0.2">
      <c r="A25" s="10" t="s">
        <v>3</v>
      </c>
      <c r="B25" s="12" t="s">
        <v>4</v>
      </c>
      <c r="C25" s="12" t="s">
        <v>5</v>
      </c>
      <c r="D25" s="21" t="s">
        <v>15</v>
      </c>
      <c r="E25" s="39" t="s">
        <v>6</v>
      </c>
      <c r="F25" s="35" t="s">
        <v>29</v>
      </c>
      <c r="G25" s="35" t="s">
        <v>30</v>
      </c>
    </row>
    <row r="26" spans="1:7" ht="13.5" thickBot="1" x14ac:dyDescent="0.25">
      <c r="A26" s="14"/>
      <c r="B26" s="40"/>
      <c r="C26" s="40"/>
      <c r="D26" s="41"/>
      <c r="E26" s="42"/>
      <c r="F26" s="43"/>
      <c r="G26" s="15"/>
    </row>
    <row r="27" spans="1:7" x14ac:dyDescent="0.2">
      <c r="A27" s="18"/>
      <c r="B27" s="17"/>
      <c r="C27" s="25"/>
      <c r="D27" s="17"/>
      <c r="E27" s="26"/>
      <c r="F27" s="7"/>
      <c r="G27" s="31"/>
    </row>
    <row r="28" spans="1:7" ht="48" x14ac:dyDescent="0.2">
      <c r="A28" s="16">
        <v>1</v>
      </c>
      <c r="B28" s="45" t="s">
        <v>31</v>
      </c>
      <c r="C28" s="46" t="s">
        <v>27</v>
      </c>
      <c r="D28" s="16" t="s">
        <v>11</v>
      </c>
      <c r="E28" s="16">
        <v>1</v>
      </c>
      <c r="F28" s="11">
        <v>23177.53</v>
      </c>
      <c r="G28" s="20">
        <f>ROUND(E28*F28,2)</f>
        <v>23177.53</v>
      </c>
    </row>
    <row r="29" spans="1:7" x14ac:dyDescent="0.2">
      <c r="A29" s="16"/>
      <c r="B29" s="45"/>
      <c r="C29" s="17"/>
      <c r="D29" s="17"/>
      <c r="E29" s="17"/>
      <c r="F29" s="11"/>
      <c r="G29" s="17"/>
    </row>
    <row r="30" spans="1:7" x14ac:dyDescent="0.2">
      <c r="A30" s="16"/>
      <c r="B30" s="17"/>
      <c r="C30" s="17"/>
      <c r="D30" s="16"/>
      <c r="E30" s="16"/>
      <c r="F30" s="11"/>
      <c r="G30" s="32"/>
    </row>
    <row r="31" spans="1:7" x14ac:dyDescent="0.2">
      <c r="A31" s="17"/>
      <c r="B31" s="17"/>
      <c r="C31" s="17" t="s">
        <v>7</v>
      </c>
      <c r="D31" s="17"/>
      <c r="E31" s="20"/>
      <c r="F31" s="11"/>
      <c r="G31" s="32">
        <f>+ROUND(SUM(G25:G30),2)</f>
        <v>23177.53</v>
      </c>
    </row>
    <row r="32" spans="1:7" x14ac:dyDescent="0.2">
      <c r="A32" s="17"/>
      <c r="B32" s="17"/>
      <c r="C32" s="17" t="s">
        <v>18</v>
      </c>
      <c r="D32" s="17"/>
      <c r="E32" s="20"/>
      <c r="F32" s="11"/>
      <c r="G32" s="32">
        <f>+ROUND(0.21*G31,2)</f>
        <v>4867.28</v>
      </c>
    </row>
    <row r="33" spans="1:7" x14ac:dyDescent="0.2">
      <c r="A33" s="17"/>
      <c r="B33" s="17"/>
      <c r="C33" s="17" t="s">
        <v>16</v>
      </c>
      <c r="D33" s="17"/>
      <c r="E33" s="17"/>
      <c r="F33" s="11"/>
      <c r="G33" s="32">
        <f>+ROUND(SUM(G31+G32),2)</f>
        <v>28044.81</v>
      </c>
    </row>
    <row r="34" spans="1:7" x14ac:dyDescent="0.2">
      <c r="A34" s="23"/>
      <c r="B34" s="22"/>
      <c r="C34" s="23"/>
      <c r="D34" s="22"/>
      <c r="E34" s="22"/>
      <c r="F34" s="24"/>
      <c r="G34" s="33"/>
    </row>
    <row r="37" spans="1:7" x14ac:dyDescent="0.2">
      <c r="A37" s="21"/>
      <c r="B37" s="13"/>
      <c r="C37" s="13" t="s">
        <v>24</v>
      </c>
      <c r="D37" s="47" t="s">
        <v>26</v>
      </c>
      <c r="E37" s="13"/>
      <c r="F37" s="13"/>
      <c r="G37" s="19"/>
    </row>
    <row r="38" spans="1:7" x14ac:dyDescent="0.2">
      <c r="A38" s="21"/>
      <c r="B38" s="13"/>
      <c r="C38" s="13"/>
      <c r="D38" s="51" t="s">
        <v>37</v>
      </c>
      <c r="E38" s="51"/>
      <c r="F38" s="51"/>
      <c r="G38" s="51"/>
    </row>
    <row r="39" spans="1:7" x14ac:dyDescent="0.2">
      <c r="A39" s="21"/>
      <c r="B39" s="13"/>
      <c r="C39" s="13"/>
      <c r="D39" s="13"/>
      <c r="E39" s="13"/>
      <c r="F39" s="13"/>
      <c r="G39" s="19"/>
    </row>
    <row r="40" spans="1:7" x14ac:dyDescent="0.2">
      <c r="A40" s="21"/>
      <c r="B40" s="13"/>
      <c r="C40" s="13" t="s">
        <v>8</v>
      </c>
      <c r="D40" s="13" t="s">
        <v>19</v>
      </c>
      <c r="F40" s="13"/>
      <c r="G40" s="19"/>
    </row>
    <row r="41" spans="1:7" x14ac:dyDescent="0.2">
      <c r="D41" s="50" t="s">
        <v>35</v>
      </c>
      <c r="E41" s="50"/>
      <c r="F41" s="50"/>
      <c r="G41" s="50"/>
    </row>
    <row r="42" spans="1:7" x14ac:dyDescent="0.2">
      <c r="D42" s="50" t="s">
        <v>36</v>
      </c>
      <c r="E42" s="50"/>
      <c r="F42" s="50"/>
      <c r="G42" s="50"/>
    </row>
    <row r="43" spans="1:7" x14ac:dyDescent="0.2">
      <c r="D43" s="1" t="s">
        <v>9</v>
      </c>
    </row>
    <row r="122" spans="7:7" ht="23.25" x14ac:dyDescent="0.35">
      <c r="G122" s="34"/>
    </row>
  </sheetData>
  <mergeCells count="8">
    <mergeCell ref="A13:C13"/>
    <mergeCell ref="E22:F22"/>
    <mergeCell ref="D41:G41"/>
    <mergeCell ref="D42:G42"/>
    <mergeCell ref="D38:G38"/>
    <mergeCell ref="A14:C14"/>
    <mergeCell ref="C17:F17"/>
    <mergeCell ref="A15:E15"/>
  </mergeCells>
  <phoneticPr fontId="0" type="noConversion"/>
  <pageMargins left="0.70866141732283461" right="0.70866141732283461" top="0.74803149606299213" bottom="0.74803149606299213" header="0.31496062992125984" footer="0.31496062992125984"/>
  <pageSetup paperSize="9" scale="94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18"/>
  <sheetViews>
    <sheetView zoomScale="75" workbookViewId="0">
      <selection activeCell="C23" sqref="C23"/>
    </sheetView>
  </sheetViews>
  <sheetFormatPr defaultRowHeight="12.75" x14ac:dyDescent="0.2"/>
  <sheetData>
    <row r="3" spans="1:8" x14ac:dyDescent="0.2">
      <c r="A3" s="30"/>
      <c r="B3" s="30"/>
      <c r="C3" s="30"/>
      <c r="D3" s="30"/>
      <c r="E3" s="30"/>
      <c r="F3" s="30"/>
      <c r="G3" s="30"/>
      <c r="H3" s="30"/>
    </row>
    <row r="4" spans="1:8" x14ac:dyDescent="0.2">
      <c r="A4" s="30"/>
      <c r="B4" s="30"/>
      <c r="C4" s="30"/>
      <c r="D4" s="30"/>
      <c r="E4" s="30"/>
      <c r="F4" s="30"/>
      <c r="G4" s="30"/>
      <c r="H4" s="30"/>
    </row>
    <row r="18" ht="12.75" customHeight="1" x14ac:dyDescent="0.2"/>
  </sheetData>
  <phoneticPr fontId="0" type="noConversion"/>
  <printOptions gridLines="1" gridLinesSet="0"/>
  <pageMargins left="0.35433070866141736" right="0.75" top="0.39370078740157483" bottom="0.39370078740157483" header="0.51181102362204722" footer="0.51181102362204722"/>
  <pageSetup paperSize="9" fitToHeight="3" orientation="portrait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Nieko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Akvilė</cp:lastModifiedBy>
  <cp:lastPrinted>2015-12-01T05:11:27Z</cp:lastPrinted>
  <dcterms:created xsi:type="dcterms:W3CDTF">1998-11-04T08:33:38Z</dcterms:created>
  <dcterms:modified xsi:type="dcterms:W3CDTF">2015-12-01T05:32:25Z</dcterms:modified>
</cp:coreProperties>
</file>