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15" windowWidth="19155" windowHeight="11310"/>
  </bookViews>
  <sheets>
    <sheet name="Lapas1" sheetId="1" r:id="rId1"/>
    <sheet name="Lapas2" sheetId="2" r:id="rId2"/>
    <sheet name="Lapas3" sheetId="3" r:id="rId3"/>
  </sheets>
  <calcPr calcId="145621"/>
</workbook>
</file>

<file path=xl/calcChain.xml><?xml version="1.0" encoding="utf-8"?>
<calcChain xmlns="http://schemas.openxmlformats.org/spreadsheetml/2006/main">
  <c r="H59" i="1" l="1"/>
  <c r="H58" i="1"/>
  <c r="H57" i="1"/>
  <c r="H27" i="1"/>
  <c r="H38" i="1"/>
  <c r="H40" i="1"/>
  <c r="H43" i="1"/>
  <c r="H45" i="1"/>
  <c r="H47" i="1"/>
  <c r="H49" i="1"/>
  <c r="H26" i="1"/>
</calcChain>
</file>

<file path=xl/sharedStrings.xml><?xml version="1.0" encoding="utf-8"?>
<sst xmlns="http://schemas.openxmlformats.org/spreadsheetml/2006/main" count="85" uniqueCount="77">
  <si>
    <t>15F03</t>
  </si>
  <si>
    <t>Objekto pavadinimas</t>
  </si>
  <si>
    <t>Resursas</t>
  </si>
  <si>
    <t>Kiekis</t>
  </si>
  <si>
    <t>Kaina</t>
  </si>
  <si>
    <t>Darbus pridavė:</t>
  </si>
  <si>
    <t>Vidas Kemeža</t>
  </si>
  <si>
    <t>Darbus priėmė:</t>
  </si>
  <si>
    <t>Eil.</t>
  </si>
  <si>
    <t>DARBŲ</t>
  </si>
  <si>
    <t>Mato</t>
  </si>
  <si>
    <t>Nr.</t>
  </si>
  <si>
    <t>PAVADINIMAS</t>
  </si>
  <si>
    <t>vnt</t>
  </si>
  <si>
    <t>VISO:</t>
  </si>
  <si>
    <t>PVM 21%</t>
  </si>
  <si>
    <t>IŠ VISO:</t>
  </si>
  <si>
    <t>Miesto tvarkymo projektų vadovas</t>
  </si>
  <si>
    <t>UŽSAKOVAS: VILNIAUS M. savivaldybės administracijos</t>
  </si>
  <si>
    <t>Miesto ūkio ir transporto departamentas</t>
  </si>
  <si>
    <t>Konstitucijos pr. 3, LT - 03609 Vilnius</t>
  </si>
  <si>
    <t>RANGOVAS: UAB "GRINDA"</t>
  </si>
  <si>
    <t>A.s.LT 91 7044 0600 0146 3742  AB "SEB bankas"</t>
  </si>
  <si>
    <t>Įm. kodas 188710061</t>
  </si>
  <si>
    <t xml:space="preserve"> Įm.PVM kodas LT201530410, įm. kodas 120153047</t>
  </si>
  <si>
    <t>2011 m. gruodžio 29 d.</t>
  </si>
  <si>
    <t>Sutartis Nr. A72 - 2189(3.1.36 -UK)</t>
  </si>
  <si>
    <t>A.s. LT767230000006467869 AB Medicinos bankas</t>
  </si>
  <si>
    <t>2014 m. kovo 28d.</t>
  </si>
  <si>
    <t xml:space="preserve"> Papildomas susitarimas Nr.A72-610/14 (3.1.36-UK)</t>
  </si>
  <si>
    <t>Eigulių g. 32, LT-03150 Vilnius</t>
  </si>
  <si>
    <t xml:space="preserve"> VILNIAUS MIESTO GATVIŲ PRIEŽIŪRA ŽIEMĄ </t>
  </si>
  <si>
    <t>2014 m. gruodžio 10 d. Vilniaus miesto savivaldybės tarybos sprendimas Nr. 1-2176</t>
  </si>
  <si>
    <t>Medžiagų paruošimas</t>
  </si>
  <si>
    <t>druskos tirpalo paruošimas</t>
  </si>
  <si>
    <r>
      <t>m</t>
    </r>
    <r>
      <rPr>
        <vertAlign val="superscript"/>
        <sz val="10"/>
        <color indexed="8"/>
        <rFont val="Times New Roman"/>
        <family val="1"/>
        <charset val="186"/>
      </rPr>
      <t>3</t>
    </r>
  </si>
  <si>
    <t>Budėjimas</t>
  </si>
  <si>
    <t>val.</t>
  </si>
  <si>
    <t>Šlapių druskų barstytuvais</t>
  </si>
  <si>
    <t>Druskos barstytuvais</t>
  </si>
  <si>
    <t>Smėlio-druskos mišinio barstytuvais</t>
  </si>
  <si>
    <t>Bazių išlaikymo išlaidos</t>
  </si>
  <si>
    <t>Pagalbinio punkto darbas( Justiniškių 14 Geologų 12)</t>
  </si>
  <si>
    <t>Vilniaus miesto gatvių barstymas</t>
  </si>
  <si>
    <t>druska</t>
  </si>
  <si>
    <r>
      <t>1000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</si>
  <si>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t>smėlio-druskos mišiniu</t>
  </si>
  <si>
    <t>šlapia druska</t>
  </si>
  <si>
    <t>Vilniaus miesto gatvių valymas</t>
  </si>
  <si>
    <t xml:space="preserve"> </t>
  </si>
  <si>
    <t>Viso, Eur</t>
  </si>
  <si>
    <t>1.1.3.</t>
  </si>
  <si>
    <t>1.1.4.</t>
  </si>
  <si>
    <t>1.1.5.</t>
  </si>
  <si>
    <t>1.1.6.</t>
  </si>
  <si>
    <t>1.1.7.</t>
  </si>
  <si>
    <t>1.1.7.1.</t>
  </si>
  <si>
    <t>1.1.7.2.</t>
  </si>
  <si>
    <t>1.1.7.3.</t>
  </si>
  <si>
    <t>1.1.8.</t>
  </si>
  <si>
    <t>28 d.dx24 val.x 33 a/m=22176 val.</t>
  </si>
  <si>
    <t>22176 val- 1146 val-458 val= 20572 val</t>
  </si>
  <si>
    <t>28 d.dx24 val.x 2 a/m=1344 val.</t>
  </si>
  <si>
    <t>1344 val-75 val- 20 val.=1249  val</t>
  </si>
  <si>
    <t>28 d.dx24 val.x 12 a/m=8064 val.</t>
  </si>
  <si>
    <t>8064 val-913,5 val-208 val=6942,5 val</t>
  </si>
  <si>
    <t>28 d.dx24 val.= 672 val.</t>
  </si>
  <si>
    <t>28 d.dx24 val.x2 =1344 val.</t>
  </si>
  <si>
    <r>
      <t>21000m</t>
    </r>
    <r>
      <rPr>
        <sz val="10"/>
        <color indexed="8"/>
        <rFont val="Calibri"/>
        <family val="2"/>
        <charset val="186"/>
      </rPr>
      <t>²</t>
    </r>
    <r>
      <rPr>
        <sz val="10"/>
        <color indexed="8"/>
        <rFont val="Times New Roman"/>
        <family val="1"/>
        <charset val="186"/>
      </rPr>
      <t xml:space="preserve">x50 reisų </t>
    </r>
    <r>
      <rPr>
        <sz val="10"/>
        <color indexed="8"/>
        <rFont val="Calibri"/>
        <family val="2"/>
        <charset val="186"/>
      </rPr>
      <t>=1050</t>
    </r>
    <r>
      <rPr>
        <sz val="10"/>
        <color indexed="8"/>
        <rFont val="Times New Roman"/>
        <family val="1"/>
        <charset val="186"/>
      </rPr>
      <t xml:space="preserve"> t.m</t>
    </r>
    <r>
      <rPr>
        <sz val="10"/>
        <color indexed="8"/>
        <rFont val="Calibri"/>
        <family val="2"/>
        <charset val="186"/>
      </rPr>
      <t>²</t>
    </r>
  </si>
  <si>
    <r>
      <t>21000m</t>
    </r>
    <r>
      <rPr>
        <sz val="10"/>
        <color indexed="8"/>
        <rFont val="Calibri"/>
        <family val="2"/>
        <charset val="186"/>
      </rPr>
      <t>²</t>
    </r>
    <r>
      <rPr>
        <sz val="10"/>
        <color indexed="8"/>
        <rFont val="Times New Roman"/>
        <family val="1"/>
        <charset val="186"/>
      </rPr>
      <t>x609 reisai</t>
    </r>
    <r>
      <rPr>
        <sz val="10"/>
        <color indexed="8"/>
        <rFont val="Calibri"/>
        <family val="2"/>
        <charset val="186"/>
      </rPr>
      <t>= 12789</t>
    </r>
    <r>
      <rPr>
        <sz val="10"/>
        <color indexed="8"/>
        <rFont val="Times New Roman"/>
        <family val="1"/>
        <charset val="186"/>
      </rPr>
      <t xml:space="preserve"> t.m</t>
    </r>
    <r>
      <rPr>
        <sz val="10"/>
        <color indexed="8"/>
        <rFont val="Calibri"/>
        <family val="2"/>
        <charset val="186"/>
      </rPr>
      <t>²</t>
    </r>
  </si>
  <si>
    <r>
      <t>155507 m</t>
    </r>
    <r>
      <rPr>
        <sz val="10"/>
        <color indexed="8"/>
        <rFont val="Calibri"/>
        <family val="2"/>
        <charset val="186"/>
      </rPr>
      <t>²</t>
    </r>
    <r>
      <rPr>
        <sz val="10"/>
        <color indexed="8"/>
        <rFont val="Times New Roman"/>
        <family val="1"/>
        <charset val="186"/>
      </rPr>
      <t>x 382 reisai</t>
    </r>
    <r>
      <rPr>
        <sz val="10"/>
        <color indexed="8"/>
        <rFont val="Calibri"/>
        <family val="2"/>
        <charset val="186"/>
      </rPr>
      <t xml:space="preserve">=59403,674 </t>
    </r>
    <r>
      <rPr>
        <sz val="10"/>
        <color indexed="8"/>
        <rFont val="Times New Roman"/>
        <family val="1"/>
        <charset val="186"/>
      </rPr>
      <t>t.m</t>
    </r>
    <r>
      <rPr>
        <sz val="10"/>
        <color indexed="8"/>
        <rFont val="Calibri"/>
        <family val="2"/>
        <charset val="186"/>
      </rPr>
      <t>²</t>
    </r>
  </si>
  <si>
    <t>24561 mx2mx6k=294,732 t.m²</t>
  </si>
  <si>
    <r>
      <t>166693 mx 3mx 6 k</t>
    </r>
    <r>
      <rPr>
        <sz val="10"/>
        <color indexed="8"/>
        <rFont val="Calibri"/>
        <family val="2"/>
        <charset val="186"/>
      </rPr>
      <t>=3000,474</t>
    </r>
    <r>
      <rPr>
        <sz val="10"/>
        <color indexed="8"/>
        <rFont val="Times New Roman"/>
        <family val="1"/>
        <charset val="186"/>
      </rPr>
      <t>t.m</t>
    </r>
    <r>
      <rPr>
        <sz val="10"/>
        <color indexed="8"/>
        <rFont val="Calibri"/>
        <family val="2"/>
        <charset val="186"/>
      </rPr>
      <t>²</t>
    </r>
  </si>
  <si>
    <r>
      <t>447510 mx 3mx6k</t>
    </r>
    <r>
      <rPr>
        <sz val="10"/>
        <color indexed="8"/>
        <rFont val="Calibri"/>
        <family val="2"/>
        <charset val="186"/>
      </rPr>
      <t>=8055,18</t>
    </r>
    <r>
      <rPr>
        <sz val="10"/>
        <color indexed="8"/>
        <rFont val="Times New Roman"/>
        <family val="1"/>
        <charset val="186"/>
      </rPr>
      <t xml:space="preserve"> t.m</t>
    </r>
    <r>
      <rPr>
        <sz val="10"/>
        <color indexed="8"/>
        <rFont val="Calibri"/>
        <family val="2"/>
        <charset val="186"/>
      </rPr>
      <t>²</t>
    </r>
  </si>
  <si>
    <t>2015 m. vasario mėn.</t>
  </si>
  <si>
    <t xml:space="preserve"> ATLIKTŲ DARBŲ A K T A S  Nr.  1054/02</t>
  </si>
  <si>
    <t>Pagrindinės bazės darbas(Eigulių g. 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</si>
</sst>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186"/>
      <scheme val="minor"/>
    </font>
    <font>
      <sz val="10"/>
      <name val="TimesLT"/>
    </font>
    <font>
      <sz val="10"/>
      <color indexed="8"/>
      <name val="Times New Roman"/>
      <family val="1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2"/>
      <name val="Times New Roman"/>
      <family val="1"/>
      <charset val="186"/>
    </font>
    <font>
      <sz val="11"/>
      <name val="Times New Roman"/>
      <family val="1"/>
      <charset val="186"/>
    </font>
    <font>
      <sz val="10"/>
      <name val="Arial"/>
      <family val="2"/>
      <charset val="186"/>
    </font>
    <font>
      <b/>
      <sz val="11"/>
      <color theme="1"/>
      <name val="Calibri"/>
      <family val="2"/>
      <charset val="186"/>
      <scheme val="minor"/>
    </font>
    <font>
      <b/>
      <sz val="10"/>
      <color indexed="8"/>
      <name val="Times New Roman"/>
      <family val="1"/>
      <charset val="186"/>
    </font>
    <font>
      <b/>
      <sz val="9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sz val="10"/>
      <color indexed="8"/>
      <name val="Calibri"/>
      <family val="2"/>
      <charset val="186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7" fillId="0" borderId="0"/>
    <xf numFmtId="0" fontId="1" fillId="0" borderId="0"/>
  </cellStyleXfs>
  <cellXfs count="58">
    <xf numFmtId="0" fontId="0" fillId="0" borderId="0" xfId="0"/>
    <xf numFmtId="0" fontId="3" fillId="0" borderId="0" xfId="1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1" xfId="0" applyFont="1" applyBorder="1"/>
    <xf numFmtId="0" fontId="3" fillId="0" borderId="2" xfId="0" applyFont="1" applyBorder="1"/>
    <xf numFmtId="0" fontId="2" fillId="0" borderId="1" xfId="0" applyFont="1" applyBorder="1" applyAlignment="1">
      <alignment horizontal="center" vertical="top"/>
    </xf>
    <xf numFmtId="2" fontId="3" fillId="0" borderId="1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2" fontId="3" fillId="0" borderId="0" xfId="0" applyNumberFormat="1" applyFont="1" applyBorder="1"/>
    <xf numFmtId="0" fontId="4" fillId="0" borderId="0" xfId="3" applyFont="1"/>
    <xf numFmtId="0" fontId="3" fillId="0" borderId="0" xfId="3" applyFont="1"/>
    <xf numFmtId="0" fontId="5" fillId="0" borderId="0" xfId="1" applyFont="1" applyAlignment="1">
      <alignment horizontal="center"/>
    </xf>
    <xf numFmtId="0" fontId="0" fillId="0" borderId="0" xfId="0" applyBorder="1"/>
    <xf numFmtId="0" fontId="3" fillId="0" borderId="0" xfId="4" applyFont="1"/>
    <xf numFmtId="0" fontId="5" fillId="0" borderId="0" xfId="4" applyFont="1"/>
    <xf numFmtId="0" fontId="3" fillId="0" borderId="0" xfId="3" applyFont="1" applyAlignment="1">
      <alignment horizontal="left"/>
    </xf>
    <xf numFmtId="0" fontId="4" fillId="0" borderId="0" xfId="3" applyFont="1" applyAlignment="1">
      <alignment horizontal="left"/>
    </xf>
    <xf numFmtId="14" fontId="3" fillId="0" borderId="0" xfId="0" applyNumberFormat="1" applyFont="1"/>
    <xf numFmtId="0" fontId="4" fillId="0" borderId="0" xfId="1" applyFo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0" fillId="0" borderId="0" xfId="0"/>
    <xf numFmtId="0" fontId="0" fillId="0" borderId="0" xfId="0"/>
    <xf numFmtId="2" fontId="3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justify" vertical="top" wrapText="1"/>
    </xf>
    <xf numFmtId="0" fontId="9" fillId="0" borderId="1" xfId="0" applyFont="1" applyBorder="1" applyAlignment="1">
      <alignment horizontal="justify" vertical="top" wrapText="1"/>
    </xf>
    <xf numFmtId="0" fontId="3" fillId="0" borderId="7" xfId="0" applyFont="1" applyBorder="1"/>
    <xf numFmtId="0" fontId="3" fillId="0" borderId="8" xfId="0" applyFont="1" applyBorder="1"/>
    <xf numFmtId="2" fontId="4" fillId="0" borderId="8" xfId="0" applyNumberFormat="1" applyFont="1" applyBorder="1" applyAlignment="1">
      <alignment horizontal="center"/>
    </xf>
    <xf numFmtId="0" fontId="0" fillId="0" borderId="2" xfId="0" applyBorder="1"/>
    <xf numFmtId="0" fontId="8" fillId="0" borderId="2" xfId="0" applyFont="1" applyBorder="1"/>
    <xf numFmtId="0" fontId="4" fillId="0" borderId="1" xfId="0" applyFont="1" applyBorder="1"/>
    <xf numFmtId="0" fontId="2" fillId="0" borderId="2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4" fillId="0" borderId="7" xfId="0" applyFont="1" applyBorder="1"/>
    <xf numFmtId="0" fontId="9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/>
    </xf>
    <xf numFmtId="0" fontId="4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justify" vertical="top" wrapText="1"/>
    </xf>
    <xf numFmtId="0" fontId="3" fillId="0" borderId="8" xfId="0" applyFont="1" applyBorder="1" applyAlignment="1">
      <alignment horizontal="center" vertical="center"/>
    </xf>
    <xf numFmtId="0" fontId="3" fillId="0" borderId="0" xfId="3" applyFont="1" applyAlignment="1">
      <alignment horizontal="left"/>
    </xf>
    <xf numFmtId="0" fontId="5" fillId="0" borderId="0" xfId="1" applyFont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Įprastas" xfId="0" builtinId="0"/>
    <cellStyle name="Normal_Sheet1" xfId="3"/>
    <cellStyle name="Paprastas 2" xfId="2"/>
    <cellStyle name="Paprastas 3" xfId="1"/>
    <cellStyle name="Paprastas_Lapas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A6" workbookViewId="0">
      <selection activeCell="B17" sqref="B17"/>
    </sheetView>
  </sheetViews>
  <sheetFormatPr defaultRowHeight="15" x14ac:dyDescent="0.25"/>
  <cols>
    <col min="1" max="1" width="2.5703125" customWidth="1"/>
    <col min="2" max="2" width="5.7109375" customWidth="1"/>
    <col min="3" max="3" width="8.140625" customWidth="1"/>
    <col min="4" max="4" width="33.85546875" customWidth="1"/>
    <col min="5" max="5" width="7.28515625" customWidth="1"/>
    <col min="6" max="6" width="10.7109375" customWidth="1"/>
    <col min="7" max="7" width="7.5703125" customWidth="1"/>
    <col min="8" max="8" width="15.42578125" customWidth="1"/>
  </cols>
  <sheetData>
    <row r="1" spans="2:8" x14ac:dyDescent="0.25">
      <c r="B1" s="18" t="s">
        <v>18</v>
      </c>
      <c r="C1" s="19"/>
      <c r="D1" s="19"/>
      <c r="E1" s="1"/>
      <c r="F1" s="1"/>
      <c r="G1" s="1"/>
      <c r="H1" s="27" t="s">
        <v>0</v>
      </c>
    </row>
    <row r="2" spans="2:8" x14ac:dyDescent="0.25">
      <c r="B2" s="19"/>
      <c r="D2" s="25" t="s">
        <v>19</v>
      </c>
      <c r="E2" s="1"/>
      <c r="F2" s="1"/>
      <c r="G2" s="1"/>
      <c r="H2" s="1"/>
    </row>
    <row r="3" spans="2:8" x14ac:dyDescent="0.25">
      <c r="B3" s="55" t="s">
        <v>20</v>
      </c>
      <c r="C3" s="55"/>
      <c r="D3" s="55"/>
      <c r="E3" s="1"/>
      <c r="F3" s="1"/>
      <c r="G3" s="1"/>
      <c r="H3" s="1"/>
    </row>
    <row r="4" spans="2:8" x14ac:dyDescent="0.25">
      <c r="B4" s="55" t="s">
        <v>22</v>
      </c>
      <c r="C4" s="55"/>
      <c r="D4" s="55"/>
      <c r="E4" s="55"/>
      <c r="F4" s="1"/>
      <c r="G4" s="1"/>
      <c r="H4" s="1"/>
    </row>
    <row r="5" spans="2:8" x14ac:dyDescent="0.25">
      <c r="B5" s="55" t="s">
        <v>23</v>
      </c>
      <c r="C5" s="55"/>
      <c r="D5" s="55"/>
      <c r="E5" s="1"/>
      <c r="F5" s="1"/>
      <c r="G5" s="1"/>
      <c r="H5" s="1"/>
    </row>
    <row r="6" spans="2:8" x14ac:dyDescent="0.25">
      <c r="B6" s="18" t="s">
        <v>21</v>
      </c>
      <c r="C6" s="19"/>
      <c r="D6" s="19"/>
      <c r="E6" s="1"/>
      <c r="F6" s="1"/>
      <c r="G6" s="1"/>
      <c r="H6" s="1"/>
    </row>
    <row r="7" spans="2:8" x14ac:dyDescent="0.25">
      <c r="B7" s="55" t="s">
        <v>30</v>
      </c>
      <c r="C7" s="55"/>
      <c r="D7" s="55"/>
      <c r="E7" s="1"/>
      <c r="F7" s="1"/>
      <c r="G7" s="1"/>
      <c r="H7" s="1"/>
    </row>
    <row r="8" spans="2:8" x14ac:dyDescent="0.25">
      <c r="B8" s="55" t="s">
        <v>27</v>
      </c>
      <c r="C8" s="55"/>
      <c r="D8" s="55"/>
      <c r="E8" s="1"/>
      <c r="F8" s="1"/>
      <c r="G8" s="1"/>
      <c r="H8" s="1"/>
    </row>
    <row r="9" spans="2:8" x14ac:dyDescent="0.25">
      <c r="B9" s="55" t="s">
        <v>24</v>
      </c>
      <c r="C9" s="55"/>
      <c r="D9" s="55"/>
      <c r="E9" s="1"/>
      <c r="F9" s="1"/>
      <c r="G9" s="1"/>
      <c r="H9" s="1"/>
    </row>
    <row r="10" spans="2:8" x14ac:dyDescent="0.25">
      <c r="B10" s="24"/>
      <c r="C10" s="24"/>
      <c r="D10" s="24"/>
      <c r="E10" s="1"/>
      <c r="F10" s="1"/>
      <c r="G10" s="1"/>
      <c r="H10" s="1"/>
    </row>
    <row r="11" spans="2:8" x14ac:dyDescent="0.25">
      <c r="B11" s="22" t="s">
        <v>25</v>
      </c>
      <c r="C11" s="22"/>
      <c r="D11" s="22"/>
      <c r="E11" s="1"/>
      <c r="F11" s="1"/>
      <c r="G11" s="1"/>
      <c r="H11" s="1"/>
    </row>
    <row r="12" spans="2:8" ht="15.75" x14ac:dyDescent="0.25">
      <c r="B12" s="22" t="s">
        <v>26</v>
      </c>
      <c r="C12" s="22"/>
      <c r="D12" s="23"/>
      <c r="E12" s="1"/>
      <c r="F12" s="1"/>
      <c r="G12" s="1"/>
      <c r="H12" s="1"/>
    </row>
    <row r="13" spans="2:8" x14ac:dyDescent="0.25">
      <c r="B13" s="26" t="s">
        <v>28</v>
      </c>
      <c r="C13" s="2"/>
      <c r="D13" s="2"/>
      <c r="E13" s="1"/>
      <c r="F13" s="1"/>
      <c r="G13" s="1"/>
      <c r="H13" s="1"/>
    </row>
    <row r="14" spans="2:8" x14ac:dyDescent="0.25">
      <c r="B14" s="2" t="s">
        <v>29</v>
      </c>
      <c r="C14" s="2"/>
      <c r="D14" s="2"/>
      <c r="E14" s="1"/>
      <c r="F14" s="1"/>
      <c r="G14" s="1"/>
      <c r="H14" s="1"/>
    </row>
    <row r="15" spans="2:8" ht="15.75" x14ac:dyDescent="0.25">
      <c r="B15" s="22" t="s">
        <v>32</v>
      </c>
      <c r="C15" s="22"/>
      <c r="D15" s="23"/>
      <c r="E15" s="1"/>
      <c r="F15" s="1"/>
      <c r="G15" s="1"/>
      <c r="H15" s="1"/>
    </row>
    <row r="16" spans="2:8" s="33" customFormat="1" ht="15.75" x14ac:dyDescent="0.25">
      <c r="B16" s="22"/>
      <c r="C16" s="22"/>
      <c r="D16" s="23"/>
      <c r="E16" s="1"/>
      <c r="F16" s="1"/>
      <c r="G16" s="1"/>
      <c r="H16" s="1"/>
    </row>
    <row r="17" spans="1:9" ht="15.75" x14ac:dyDescent="0.25">
      <c r="B17" s="1"/>
      <c r="C17" s="1"/>
      <c r="D17" s="56" t="s">
        <v>75</v>
      </c>
      <c r="E17" s="56"/>
      <c r="F17" s="56"/>
      <c r="G17" s="1"/>
      <c r="H17" s="1"/>
    </row>
    <row r="18" spans="1:9" ht="15.75" x14ac:dyDescent="0.25">
      <c r="B18" s="1"/>
      <c r="C18" s="1"/>
      <c r="D18" s="20"/>
      <c r="E18" s="20"/>
      <c r="F18" s="20"/>
      <c r="G18" s="1"/>
      <c r="H18" s="1"/>
    </row>
    <row r="19" spans="1:9" x14ac:dyDescent="0.25">
      <c r="B19" s="2"/>
      <c r="C19" s="2"/>
      <c r="D19" s="57" t="s">
        <v>1</v>
      </c>
      <c r="E19" s="57"/>
      <c r="F19" s="57"/>
      <c r="G19" s="57"/>
      <c r="H19" s="2"/>
    </row>
    <row r="20" spans="1:9" x14ac:dyDescent="0.25">
      <c r="B20" s="2"/>
      <c r="C20" s="2"/>
      <c r="D20" s="3"/>
      <c r="E20" s="2"/>
      <c r="F20" s="4"/>
      <c r="G20" s="2"/>
      <c r="H20" s="2"/>
    </row>
    <row r="21" spans="1:9" x14ac:dyDescent="0.25">
      <c r="B21" s="2"/>
      <c r="C21" s="57" t="s">
        <v>31</v>
      </c>
      <c r="D21" s="57"/>
      <c r="E21" s="57"/>
      <c r="F21" s="57"/>
      <c r="G21" s="57"/>
      <c r="H21" s="57"/>
      <c r="I21" s="21"/>
    </row>
    <row r="22" spans="1:9" ht="15.75" thickBot="1" x14ac:dyDescent="0.3">
      <c r="B22" s="2"/>
      <c r="C22" s="2"/>
      <c r="D22" s="3"/>
      <c r="E22" s="2"/>
      <c r="F22" s="4"/>
      <c r="G22" s="15" t="s">
        <v>74</v>
      </c>
      <c r="H22" s="15"/>
    </row>
    <row r="23" spans="1:9" x14ac:dyDescent="0.25">
      <c r="A23" s="21"/>
      <c r="B23" s="5" t="s">
        <v>8</v>
      </c>
      <c r="C23" s="5"/>
      <c r="D23" s="6" t="s">
        <v>9</v>
      </c>
      <c r="E23" s="5" t="s">
        <v>10</v>
      </c>
      <c r="F23" s="5"/>
      <c r="G23" s="7"/>
      <c r="H23" s="7"/>
    </row>
    <row r="24" spans="1:9" ht="15.75" thickBot="1" x14ac:dyDescent="0.3">
      <c r="B24" s="8" t="s">
        <v>11</v>
      </c>
      <c r="C24" s="8" t="s">
        <v>2</v>
      </c>
      <c r="D24" s="9" t="s">
        <v>12</v>
      </c>
      <c r="E24" s="8" t="s">
        <v>13</v>
      </c>
      <c r="F24" s="8" t="s">
        <v>3</v>
      </c>
      <c r="G24" s="10" t="s">
        <v>4</v>
      </c>
      <c r="H24" s="10" t="s">
        <v>50</v>
      </c>
    </row>
    <row r="25" spans="1:9" x14ac:dyDescent="0.25">
      <c r="A25" s="41"/>
      <c r="B25" s="48">
        <v>1</v>
      </c>
      <c r="C25" s="11"/>
      <c r="D25" s="42" t="s">
        <v>33</v>
      </c>
      <c r="E25" s="12"/>
      <c r="F25" s="31"/>
      <c r="G25" s="12"/>
      <c r="H25" s="34"/>
    </row>
    <row r="26" spans="1:9" s="33" customFormat="1" ht="15.75" x14ac:dyDescent="0.25">
      <c r="A26" s="41"/>
      <c r="B26" s="48"/>
      <c r="C26" s="48" t="s">
        <v>51</v>
      </c>
      <c r="D26" s="35" t="s">
        <v>34</v>
      </c>
      <c r="E26" s="13" t="s">
        <v>35</v>
      </c>
      <c r="F26" s="13">
        <v>916.8</v>
      </c>
      <c r="G26" s="43">
        <v>14.06</v>
      </c>
      <c r="H26" s="34">
        <f>SUM(F26*G26)</f>
        <v>12890.208000000001</v>
      </c>
    </row>
    <row r="27" spans="1:9" ht="15.75" customHeight="1" x14ac:dyDescent="0.25">
      <c r="A27" s="41"/>
      <c r="B27" s="48">
        <v>2</v>
      </c>
      <c r="C27" s="48" t="s">
        <v>52</v>
      </c>
      <c r="D27" s="36" t="s">
        <v>36</v>
      </c>
      <c r="E27" s="13" t="s">
        <v>37</v>
      </c>
      <c r="F27" s="49">
        <v>28763.5</v>
      </c>
      <c r="G27" s="50">
        <v>18.38</v>
      </c>
      <c r="H27" s="34">
        <f t="shared" ref="H27:H49" si="0">SUM(F27*G27)</f>
        <v>528673.13</v>
      </c>
    </row>
    <row r="28" spans="1:9" x14ac:dyDescent="0.25">
      <c r="A28" s="40"/>
      <c r="B28" s="48"/>
      <c r="C28" s="48"/>
      <c r="D28" s="36" t="s">
        <v>38</v>
      </c>
      <c r="E28" s="13"/>
      <c r="F28" s="49"/>
      <c r="G28" s="50"/>
      <c r="H28" s="34"/>
    </row>
    <row r="29" spans="1:9" s="32" customFormat="1" x14ac:dyDescent="0.25">
      <c r="A29" s="40"/>
      <c r="B29" s="48"/>
      <c r="C29" s="48"/>
      <c r="D29" s="35" t="s">
        <v>60</v>
      </c>
      <c r="E29" s="13"/>
      <c r="F29" s="49"/>
      <c r="G29" s="50"/>
      <c r="H29" s="34"/>
    </row>
    <row r="30" spans="1:9" s="32" customFormat="1" x14ac:dyDescent="0.25">
      <c r="A30" s="40"/>
      <c r="B30" s="48"/>
      <c r="C30" s="48"/>
      <c r="D30" s="35" t="s">
        <v>61</v>
      </c>
      <c r="E30" s="13"/>
      <c r="F30" s="49"/>
      <c r="G30" s="50"/>
      <c r="H30" s="34"/>
    </row>
    <row r="31" spans="1:9" s="32" customFormat="1" x14ac:dyDescent="0.25">
      <c r="A31" s="40"/>
      <c r="B31" s="48"/>
      <c r="C31" s="48"/>
      <c r="D31" s="36" t="s">
        <v>39</v>
      </c>
      <c r="E31" s="13"/>
      <c r="F31" s="49"/>
      <c r="G31" s="50"/>
      <c r="H31" s="34"/>
    </row>
    <row r="32" spans="1:9" s="33" customFormat="1" x14ac:dyDescent="0.25">
      <c r="A32" s="40"/>
      <c r="B32" s="48"/>
      <c r="C32" s="48"/>
      <c r="D32" s="35" t="s">
        <v>62</v>
      </c>
      <c r="E32" s="13"/>
      <c r="F32" s="49"/>
      <c r="G32" s="50"/>
      <c r="H32" s="34"/>
    </row>
    <row r="33" spans="1:8" x14ac:dyDescent="0.25">
      <c r="A33" s="40"/>
      <c r="B33" s="48"/>
      <c r="C33" s="48"/>
      <c r="D33" s="35" t="s">
        <v>63</v>
      </c>
      <c r="E33" s="13"/>
      <c r="F33" s="49"/>
      <c r="G33" s="50"/>
      <c r="H33" s="34"/>
    </row>
    <row r="34" spans="1:8" x14ac:dyDescent="0.25">
      <c r="A34" s="40"/>
      <c r="B34" s="48"/>
      <c r="C34" s="48"/>
      <c r="D34" s="47" t="s">
        <v>40</v>
      </c>
      <c r="E34" s="13"/>
      <c r="F34" s="49"/>
      <c r="G34" s="50"/>
      <c r="H34" s="34"/>
    </row>
    <row r="35" spans="1:8" x14ac:dyDescent="0.25">
      <c r="A35" s="40"/>
      <c r="B35" s="48"/>
      <c r="C35" s="48"/>
      <c r="D35" s="35" t="s">
        <v>64</v>
      </c>
      <c r="E35" s="13"/>
      <c r="F35" s="49"/>
      <c r="G35" s="50"/>
      <c r="H35" s="34"/>
    </row>
    <row r="36" spans="1:8" x14ac:dyDescent="0.25">
      <c r="A36" s="40"/>
      <c r="B36" s="48"/>
      <c r="C36" s="48"/>
      <c r="D36" s="35" t="s">
        <v>65</v>
      </c>
      <c r="E36" s="13"/>
      <c r="F36" s="49"/>
      <c r="G36" s="50"/>
      <c r="H36" s="34"/>
    </row>
    <row r="37" spans="1:8" s="33" customFormat="1" x14ac:dyDescent="0.25">
      <c r="A37" s="21"/>
      <c r="B37" s="48">
        <v>3</v>
      </c>
      <c r="C37" s="48"/>
      <c r="D37" s="36" t="s">
        <v>41</v>
      </c>
      <c r="E37" s="13"/>
      <c r="F37" s="13"/>
      <c r="G37" s="43"/>
      <c r="H37" s="34"/>
    </row>
    <row r="38" spans="1:8" s="33" customFormat="1" x14ac:dyDescent="0.25">
      <c r="A38" s="21"/>
      <c r="B38" s="48"/>
      <c r="C38" s="48" t="s">
        <v>53</v>
      </c>
      <c r="D38" s="35" t="s">
        <v>76</v>
      </c>
      <c r="E38" s="13" t="s">
        <v>37</v>
      </c>
      <c r="F38" s="13">
        <v>672</v>
      </c>
      <c r="G38" s="43">
        <v>94.63</v>
      </c>
      <c r="H38" s="34">
        <f t="shared" si="0"/>
        <v>63591.360000000001</v>
      </c>
    </row>
    <row r="39" spans="1:8" s="33" customFormat="1" x14ac:dyDescent="0.25">
      <c r="A39" s="21"/>
      <c r="B39" s="48"/>
      <c r="C39" s="48"/>
      <c r="D39" s="35" t="s">
        <v>66</v>
      </c>
      <c r="E39" s="13"/>
      <c r="F39" s="13"/>
      <c r="G39" s="43"/>
      <c r="H39" s="34"/>
    </row>
    <row r="40" spans="1:8" s="33" customFormat="1" ht="25.5" x14ac:dyDescent="0.25">
      <c r="A40" s="21"/>
      <c r="B40" s="48"/>
      <c r="C40" s="48" t="s">
        <v>54</v>
      </c>
      <c r="D40" s="35" t="s">
        <v>42</v>
      </c>
      <c r="E40" s="13" t="s">
        <v>37</v>
      </c>
      <c r="F40" s="13">
        <v>1344</v>
      </c>
      <c r="G40" s="43">
        <v>28.61</v>
      </c>
      <c r="H40" s="34">
        <f t="shared" si="0"/>
        <v>38451.839999999997</v>
      </c>
    </row>
    <row r="41" spans="1:8" s="33" customFormat="1" x14ac:dyDescent="0.25">
      <c r="A41" s="21"/>
      <c r="B41" s="48"/>
      <c r="C41" s="48"/>
      <c r="D41" s="35" t="s">
        <v>67</v>
      </c>
      <c r="E41" s="13"/>
      <c r="F41" s="13"/>
      <c r="G41" s="43"/>
      <c r="H41" s="34"/>
    </row>
    <row r="42" spans="1:8" s="33" customFormat="1" x14ac:dyDescent="0.25">
      <c r="A42" s="21"/>
      <c r="B42" s="48">
        <v>4</v>
      </c>
      <c r="C42" s="48" t="s">
        <v>55</v>
      </c>
      <c r="D42" s="36" t="s">
        <v>43</v>
      </c>
      <c r="E42" s="13"/>
      <c r="F42" s="13"/>
      <c r="G42" s="43"/>
      <c r="H42" s="34"/>
    </row>
    <row r="43" spans="1:8" s="33" customFormat="1" ht="15.75" x14ac:dyDescent="0.25">
      <c r="A43" s="21"/>
      <c r="B43" s="48"/>
      <c r="C43" s="48" t="s">
        <v>56</v>
      </c>
      <c r="D43" s="36" t="s">
        <v>44</v>
      </c>
      <c r="E43" s="13" t="s">
        <v>45</v>
      </c>
      <c r="F43" s="13">
        <v>1050</v>
      </c>
      <c r="G43" s="43">
        <v>1.1100000000000001</v>
      </c>
      <c r="H43" s="34">
        <f t="shared" si="0"/>
        <v>1165.5</v>
      </c>
    </row>
    <row r="44" spans="1:8" s="33" customFormat="1" x14ac:dyDescent="0.25">
      <c r="A44" s="21"/>
      <c r="B44" s="48"/>
      <c r="C44" s="48"/>
      <c r="D44" s="35" t="s">
        <v>68</v>
      </c>
      <c r="E44" s="13"/>
      <c r="F44" s="13"/>
      <c r="G44" s="43"/>
      <c r="H44" s="34"/>
    </row>
    <row r="45" spans="1:8" s="33" customFormat="1" ht="15.75" x14ac:dyDescent="0.25">
      <c r="A45" s="21"/>
      <c r="B45" s="48"/>
      <c r="C45" s="48" t="s">
        <v>57</v>
      </c>
      <c r="D45" s="36" t="s">
        <v>46</v>
      </c>
      <c r="E45" s="13" t="s">
        <v>45</v>
      </c>
      <c r="F45" s="13">
        <v>12789</v>
      </c>
      <c r="G45" s="43">
        <v>3.01</v>
      </c>
      <c r="H45" s="34">
        <f t="shared" si="0"/>
        <v>38494.89</v>
      </c>
    </row>
    <row r="46" spans="1:8" s="33" customFormat="1" x14ac:dyDescent="0.25">
      <c r="A46" s="21"/>
      <c r="B46" s="48"/>
      <c r="C46" s="48"/>
      <c r="D46" s="35" t="s">
        <v>69</v>
      </c>
      <c r="E46" s="13"/>
      <c r="F46" s="13"/>
      <c r="G46" s="43"/>
      <c r="H46" s="34"/>
    </row>
    <row r="47" spans="1:8" s="33" customFormat="1" ht="15.75" x14ac:dyDescent="0.25">
      <c r="A47" s="21"/>
      <c r="B47" s="48"/>
      <c r="C47" s="48" t="s">
        <v>58</v>
      </c>
      <c r="D47" s="36" t="s">
        <v>47</v>
      </c>
      <c r="E47" s="13" t="s">
        <v>45</v>
      </c>
      <c r="F47" s="51">
        <v>59403.673999999999</v>
      </c>
      <c r="G47" s="43">
        <v>0.65</v>
      </c>
      <c r="H47" s="34">
        <f t="shared" si="0"/>
        <v>38612.388100000004</v>
      </c>
    </row>
    <row r="48" spans="1:8" s="33" customFormat="1" x14ac:dyDescent="0.25">
      <c r="A48" s="21"/>
      <c r="B48" s="48"/>
      <c r="C48" s="48"/>
      <c r="D48" s="35" t="s">
        <v>70</v>
      </c>
      <c r="E48" s="13"/>
      <c r="F48" s="13"/>
      <c r="G48" s="50"/>
      <c r="H48" s="34"/>
    </row>
    <row r="49" spans="1:11" s="33" customFormat="1" ht="15.75" x14ac:dyDescent="0.25">
      <c r="A49" s="21"/>
      <c r="B49" s="48">
        <v>5</v>
      </c>
      <c r="C49" s="48" t="s">
        <v>59</v>
      </c>
      <c r="D49" s="36" t="s">
        <v>48</v>
      </c>
      <c r="E49" s="13" t="s">
        <v>45</v>
      </c>
      <c r="F49" s="13">
        <v>11350.386</v>
      </c>
      <c r="G49" s="43">
        <v>2.2200000000000002</v>
      </c>
      <c r="H49" s="34">
        <f t="shared" si="0"/>
        <v>25197.856920000002</v>
      </c>
    </row>
    <row r="50" spans="1:11" x14ac:dyDescent="0.25">
      <c r="B50" s="48"/>
      <c r="C50" s="48"/>
      <c r="D50" s="44" t="s">
        <v>39</v>
      </c>
      <c r="E50" s="13"/>
      <c r="F50" s="13"/>
      <c r="G50" s="43"/>
      <c r="H50" s="34"/>
    </row>
    <row r="51" spans="1:11" x14ac:dyDescent="0.25">
      <c r="B51" s="28"/>
      <c r="C51" s="48"/>
      <c r="D51" s="35" t="s">
        <v>71</v>
      </c>
      <c r="E51" s="13"/>
      <c r="F51" s="13"/>
      <c r="G51" s="43"/>
      <c r="H51" s="34"/>
    </row>
    <row r="52" spans="1:11" x14ac:dyDescent="0.25">
      <c r="B52" s="28"/>
      <c r="C52" s="48"/>
      <c r="D52" s="45" t="s">
        <v>40</v>
      </c>
      <c r="E52" s="13"/>
      <c r="F52" s="13"/>
      <c r="G52" s="43"/>
      <c r="H52" s="34"/>
    </row>
    <row r="53" spans="1:11" x14ac:dyDescent="0.25">
      <c r="B53" s="28"/>
      <c r="C53" s="48"/>
      <c r="D53" s="35" t="s">
        <v>72</v>
      </c>
      <c r="E53" s="13"/>
      <c r="F53" s="13"/>
      <c r="G53" s="43"/>
      <c r="H53" s="34"/>
    </row>
    <row r="54" spans="1:11" x14ac:dyDescent="0.25">
      <c r="B54" s="28"/>
      <c r="C54" s="48"/>
      <c r="D54" s="44" t="s">
        <v>38</v>
      </c>
      <c r="E54" s="13"/>
      <c r="F54" s="13"/>
      <c r="G54" s="43"/>
      <c r="H54" s="34"/>
    </row>
    <row r="55" spans="1:11" x14ac:dyDescent="0.25">
      <c r="B55" s="28"/>
      <c r="C55" s="48"/>
      <c r="D55" s="35" t="s">
        <v>73</v>
      </c>
      <c r="E55" s="13"/>
      <c r="F55" s="13"/>
      <c r="G55" s="43"/>
      <c r="H55" s="34"/>
      <c r="I55" s="29"/>
    </row>
    <row r="56" spans="1:11" s="33" customFormat="1" x14ac:dyDescent="0.25">
      <c r="B56" s="28"/>
      <c r="C56" s="48"/>
      <c r="D56" s="53"/>
      <c r="E56" s="13"/>
      <c r="F56" s="13"/>
      <c r="G56" s="43"/>
      <c r="H56" s="34"/>
      <c r="I56" s="29"/>
    </row>
    <row r="57" spans="1:11" x14ac:dyDescent="0.25">
      <c r="B57" s="28"/>
      <c r="C57" s="48"/>
      <c r="D57" s="12" t="s">
        <v>14</v>
      </c>
      <c r="E57" s="11"/>
      <c r="F57" s="14"/>
      <c r="G57" s="12"/>
      <c r="H57" s="34">
        <f>SUM(H25:H54)</f>
        <v>747077.17301999999</v>
      </c>
      <c r="I57" s="30"/>
    </row>
    <row r="58" spans="1:11" x14ac:dyDescent="0.25">
      <c r="B58" s="28"/>
      <c r="C58" s="48"/>
      <c r="D58" s="11" t="s">
        <v>15</v>
      </c>
      <c r="E58" s="11"/>
      <c r="F58" s="11"/>
      <c r="G58" s="12"/>
      <c r="H58" s="34">
        <f>SUM(H57*0.21)</f>
        <v>156886.20633419999</v>
      </c>
      <c r="I58" s="29"/>
      <c r="K58" s="21"/>
    </row>
    <row r="59" spans="1:11" x14ac:dyDescent="0.25">
      <c r="A59" s="40"/>
      <c r="B59" s="54"/>
      <c r="C59" s="52"/>
      <c r="D59" s="46" t="s">
        <v>16</v>
      </c>
      <c r="E59" s="37"/>
      <c r="F59" s="37"/>
      <c r="G59" s="38"/>
      <c r="H59" s="39">
        <f>SUM(H57:H58)</f>
        <v>903963.37935419998</v>
      </c>
      <c r="I59" s="29"/>
    </row>
    <row r="60" spans="1:11" x14ac:dyDescent="0.25">
      <c r="A60" s="21"/>
    </row>
    <row r="61" spans="1:11" x14ac:dyDescent="0.25">
      <c r="D61" s="16" t="s">
        <v>5</v>
      </c>
      <c r="E61" s="2" t="s">
        <v>17</v>
      </c>
      <c r="F61" s="16"/>
      <c r="G61" s="16"/>
      <c r="H61" s="17"/>
    </row>
    <row r="62" spans="1:11" x14ac:dyDescent="0.25">
      <c r="D62" s="16"/>
      <c r="E62" s="2" t="s">
        <v>6</v>
      </c>
      <c r="F62" s="16"/>
      <c r="G62" s="16"/>
      <c r="H62" s="17"/>
    </row>
    <row r="63" spans="1:11" x14ac:dyDescent="0.25">
      <c r="D63" s="16"/>
      <c r="E63" s="2"/>
      <c r="F63" s="16"/>
      <c r="G63" s="16"/>
      <c r="H63" s="17"/>
    </row>
    <row r="64" spans="1:11" x14ac:dyDescent="0.25">
      <c r="D64" s="16"/>
      <c r="E64" s="2"/>
      <c r="F64" s="16"/>
      <c r="G64" s="16"/>
      <c r="H64" s="17"/>
    </row>
    <row r="65" spans="4:14" x14ac:dyDescent="0.25">
      <c r="D65" s="16" t="s">
        <v>7</v>
      </c>
      <c r="E65" s="29"/>
      <c r="F65" s="29"/>
      <c r="G65" s="29"/>
      <c r="H65" s="29"/>
    </row>
    <row r="66" spans="4:14" x14ac:dyDescent="0.25">
      <c r="N66" t="s">
        <v>49</v>
      </c>
    </row>
  </sheetData>
  <mergeCells count="9">
    <mergeCell ref="B9:D9"/>
    <mergeCell ref="D17:F17"/>
    <mergeCell ref="D19:G19"/>
    <mergeCell ref="C21:H21"/>
    <mergeCell ref="B3:D3"/>
    <mergeCell ref="B4:E4"/>
    <mergeCell ref="B5:D5"/>
    <mergeCell ref="B7:D7"/>
    <mergeCell ref="B8:D8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Lapas1</vt:lpstr>
      <vt:lpstr>Lapas2</vt:lpstr>
      <vt:lpstr>Lapas3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vidask</dc:creator>
  <cp:lastModifiedBy>Akvilė</cp:lastModifiedBy>
  <cp:lastPrinted>2015-03-03T06:06:47Z</cp:lastPrinted>
  <dcterms:created xsi:type="dcterms:W3CDTF">2010-08-30T11:21:14Z</dcterms:created>
  <dcterms:modified xsi:type="dcterms:W3CDTF">2015-10-29T06:16:35Z</dcterms:modified>
</cp:coreProperties>
</file>