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05" windowWidth="9390" windowHeight="4845" firstSheet="1" activeTab="1"/>
  </bookViews>
  <sheets>
    <sheet name="Sheet17" sheetId="17" r:id="rId1"/>
    <sheet name="Aktas " sheetId="18" r:id="rId2"/>
    <sheet name="Lapas1" sheetId="19" r:id="rId3"/>
  </sheets>
  <calcPr calcId="145621"/>
</workbook>
</file>

<file path=xl/calcChain.xml><?xml version="1.0" encoding="utf-8"?>
<calcChain xmlns="http://schemas.openxmlformats.org/spreadsheetml/2006/main">
  <c r="G27" i="19" l="1"/>
  <c r="G26" i="19"/>
  <c r="G31" i="19" l="1"/>
  <c r="G32" i="19" s="1"/>
  <c r="G33" i="19" s="1"/>
  <c r="L35" i="19" s="1"/>
  <c r="G25" i="18"/>
  <c r="G28" i="18"/>
  <c r="G26" i="18"/>
  <c r="G27" i="18" l="1"/>
  <c r="G31" i="18" s="1"/>
  <c r="G32" i="18" l="1"/>
  <c r="G33" i="18" s="1"/>
</calcChain>
</file>

<file path=xl/sharedStrings.xml><?xml version="1.0" encoding="utf-8"?>
<sst xmlns="http://schemas.openxmlformats.org/spreadsheetml/2006/main" count="98" uniqueCount="59">
  <si>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</si>
  <si>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</si>
  <si>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</si>
  <si>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</si>
  <si>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</si>
  <si>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</si>
  <si>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</si>
  <si>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</si>
  <si>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Kiekis</t>
  </si>
  <si>
    <t>Viso:</t>
  </si>
  <si>
    <t>Įm. PVM kodas LT 201530410, įm. kodas 120153047</t>
  </si>
  <si>
    <t>Eil.</t>
  </si>
  <si>
    <t>Kaina,</t>
  </si>
  <si>
    <t>Viso,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</si>
  <si>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</si>
  <si>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</si>
  <si>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</si>
  <si>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</si>
  <si>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A.s.LT 91 7044 0600 0146 3742  AB "SEB bankas"</t>
  </si>
  <si>
    <t>Eigulių g. 7, LT-03150 Vilnius</t>
  </si>
  <si>
    <t>2011m. gruodžio 29d.</t>
  </si>
  <si>
    <t>Sutartis Nr. A72-2189(3.1.36-UK)</t>
  </si>
  <si>
    <t>Darbus priėmė:</t>
  </si>
  <si>
    <t>kg</t>
  </si>
  <si>
    <t>PVM</t>
  </si>
  <si>
    <t>Gyvsidabrio atliekų išvežimas ir utilizavimas</t>
  </si>
  <si>
    <t xml:space="preserve"> Eur</t>
  </si>
  <si>
    <t>Papildomas susitarimas Nr. A72-267 / 15 (3.1.36-AD4)</t>
  </si>
  <si>
    <t>vnt.</t>
  </si>
  <si>
    <t>A.s. LT76 7180 3000 1046 7627 AB Šiaulių bankas</t>
  </si>
  <si>
    <t>žm. val.</t>
  </si>
  <si>
    <t>maš.val.</t>
  </si>
  <si>
    <t>Objekto pavadinimas</t>
  </si>
  <si>
    <t>Eur</t>
  </si>
  <si>
    <t>Miesto avarinės dispečerinės tarnybos vadovas</t>
  </si>
  <si>
    <t xml:space="preserve">                                                                                      </t>
  </si>
  <si>
    <t>Rimantas Vizbaras</t>
  </si>
  <si>
    <t>1.3.2.2.</t>
  </si>
  <si>
    <t>1.3.1.3.</t>
  </si>
  <si>
    <t>SORB 11119367</t>
  </si>
  <si>
    <t>VTOK Nr. 8155</t>
  </si>
  <si>
    <t>Daugiau</t>
  </si>
  <si>
    <t>2015 m. lapkričio mėn.</t>
  </si>
  <si>
    <t>Gyvsidabrio atliekų perdavimas utilizavimui į UAB "Toksika"</t>
  </si>
  <si>
    <t>Atliekų transportavimas (automašinos MAN darbas)</t>
  </si>
  <si>
    <t>buvo</t>
  </si>
  <si>
    <r>
      <t xml:space="preserve">Atliktų darbų aktas  Nr.  </t>
    </r>
    <r>
      <rPr>
        <sz val="10"/>
        <color theme="1"/>
        <rFont val="Times New Roman"/>
        <family val="1"/>
        <charset val="186"/>
      </rPr>
      <t>1388/11</t>
    </r>
  </si>
  <si>
    <t>17231,88</t>
  </si>
  <si>
    <t>Atliekų rūšiavimas ir sudėjimas į sandariai uždaromas statines (3-jų 3-ios kat. darbininkų darbas)</t>
  </si>
  <si>
    <t xml:space="preserve">Hermetiškai uždaromos plastikinės statinės </t>
  </si>
  <si>
    <t>2015 m. balandžio 23 d.</t>
  </si>
  <si>
    <t>VILNIAUS MIESTO SAVIVALDYBĖS ADMINISTRACIJA</t>
  </si>
  <si>
    <t>S.f. Nr.</t>
  </si>
  <si>
    <t>PLS150 Plastikinė statinė su ND naudota</t>
  </si>
  <si>
    <t>24 vienetai</t>
  </si>
  <si>
    <t>SORB 10006720</t>
  </si>
  <si>
    <t>150 l. naudota statinė</t>
  </si>
  <si>
    <t>Plastikinių statinių sąskaitos faktūros atliktų darbų aktas  Nr.  1388/11</t>
  </si>
  <si>
    <t>Kitos nenumatytos išlaidos (apsauginiai kostiumai, kepurės, respiratoriai, pirštinės, pavojingų atliekų ženklinimas ir kt.)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</si>
</sst>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0"/>
      <color rgb="FFFF0000"/>
      <name val="Times New Roman"/>
      <family val="1"/>
      <charset val="186"/>
    </font>
    <font>
      <b/>
      <sz val="11"/>
      <name val="Times New Roman"/>
      <family val="1"/>
    </font>
    <font>
      <sz val="10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57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7" fillId="0" borderId="0" xfId="0" quotePrefix="1" applyFont="1" applyAlignment="1">
      <alignment horizontal="left"/>
    </xf>
    <xf numFmtId="0" fontId="4" fillId="0" borderId="3" xfId="0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1" fillId="0" borderId="0" xfId="0" applyFont="1" applyBorder="1" applyAlignment="1">
      <alignment horizontal="left"/>
    </xf>
    <xf numFmtId="0" fontId="6" fillId="0" borderId="0" xfId="3" applyFont="1" applyBorder="1" applyAlignment="1">
      <alignment horizontal="left"/>
    </xf>
    <xf numFmtId="0" fontId="5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14" fontId="6" fillId="0" borderId="0" xfId="3" applyNumberFormat="1" applyFont="1" applyBorder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0</xdr:rowOff>
    </xdr:from>
    <xdr:to>
      <xdr:col>3</xdr:col>
      <xdr:colOff>142875</xdr:colOff>
      <xdr:row>2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37433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24</xdr:row>
      <xdr:rowOff>0</xdr:rowOff>
    </xdr:from>
    <xdr:to>
      <xdr:col>3</xdr:col>
      <xdr:colOff>142875</xdr:colOff>
      <xdr:row>24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3743325" y="7896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33</xdr:row>
      <xdr:rowOff>0</xdr:rowOff>
    </xdr:from>
    <xdr:to>
      <xdr:col>3</xdr:col>
      <xdr:colOff>142875</xdr:colOff>
      <xdr:row>33</xdr:row>
      <xdr:rowOff>0</xdr:rowOff>
    </xdr:to>
    <xdr:sp macro="" textlink="">
      <xdr:nvSpPr>
        <xdr:cNvPr id="41" name="Line 22"/>
        <xdr:cNvSpPr>
          <a:spLocks noChangeShapeType="1"/>
        </xdr:cNvSpPr>
      </xdr:nvSpPr>
      <xdr:spPr bwMode="auto">
        <a:xfrm>
          <a:off x="3743325" y="947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0</xdr:rowOff>
    </xdr:from>
    <xdr:to>
      <xdr:col>3</xdr:col>
      <xdr:colOff>142875</xdr:colOff>
      <xdr:row>2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3743325" y="323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3" name="Line 68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4" name="Line 69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5" name="Line 70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6" name="Line 71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7" name="Line 72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8" name="Line 73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9" name="Line 74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0" name="Line 75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1" name="Line 76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2" name="Line 77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3" name="Line 78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4" name="Line 79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5" name="Line 80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6" name="Line 81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7" name="Line 82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8" name="Line 83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19" name="Line 84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0" name="Line 85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1" name="Line 86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2" name="Line 87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3" name="Line 88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4" name="Line 89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5" name="Line 90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142875</xdr:colOff>
      <xdr:row>25</xdr:row>
      <xdr:rowOff>0</xdr:rowOff>
    </xdr:to>
    <xdr:sp macro="" textlink="">
      <xdr:nvSpPr>
        <xdr:cNvPr id="26" name="Line 91"/>
        <xdr:cNvSpPr>
          <a:spLocks noChangeShapeType="1"/>
        </xdr:cNvSpPr>
      </xdr:nvSpPr>
      <xdr:spPr bwMode="auto">
        <a:xfrm>
          <a:off x="37433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33</xdr:row>
      <xdr:rowOff>0</xdr:rowOff>
    </xdr:from>
    <xdr:to>
      <xdr:col>3</xdr:col>
      <xdr:colOff>142875</xdr:colOff>
      <xdr:row>33</xdr:row>
      <xdr:rowOff>0</xdr:rowOff>
    </xdr:to>
    <xdr:sp macro="" textlink="">
      <xdr:nvSpPr>
        <xdr:cNvPr id="27" name="Line 22"/>
        <xdr:cNvSpPr>
          <a:spLocks noChangeShapeType="1"/>
        </xdr:cNvSpPr>
      </xdr:nvSpPr>
      <xdr:spPr bwMode="auto">
        <a:xfrm>
          <a:off x="3743325" y="641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14"/>
  <sheetViews>
    <sheetView tabSelected="1" topLeftCell="A13" zoomScale="160" zoomScaleNormal="160" workbookViewId="0">
      <selection activeCell="H25" sqref="H25"/>
    </sheetView>
  </sheetViews>
  <sheetFormatPr defaultRowHeight="12.75" x14ac:dyDescent="0.2"/>
  <cols>
    <col min="1" max="1" width="3.85546875" style="3" customWidth="1"/>
    <col min="2" max="2" width="8.85546875" style="3" customWidth="1"/>
    <col min="3" max="3" width="41.28515625" style="3" customWidth="1"/>
    <col min="4" max="4" width="9" style="3" customWidth="1"/>
    <col min="5" max="5" width="8.5703125" style="3" customWidth="1"/>
    <col min="6" max="6" width="11.140625" style="3" customWidth="1"/>
    <col min="7" max="7" width="10.5703125" style="7" customWidth="1"/>
    <col min="8" max="16384" width="9.140625" style="3"/>
  </cols>
  <sheetData>
    <row r="2" spans="1:7" ht="12.75" customHeight="1" x14ac:dyDescent="0.2">
      <c r="A2" s="2" t="s">
        <v>0</v>
      </c>
      <c r="C2" s="2" t="s">
        <v>51</v>
      </c>
      <c r="G2" s="8" t="s">
        <v>17</v>
      </c>
    </row>
    <row r="3" spans="1:7" x14ac:dyDescent="0.2">
      <c r="A3" s="2"/>
      <c r="C3" s="3" t="s">
        <v>14</v>
      </c>
      <c r="D3" s="2"/>
    </row>
    <row r="4" spans="1:7" x14ac:dyDescent="0.2">
      <c r="C4" s="9" t="s">
        <v>18</v>
      </c>
      <c r="D4" s="10"/>
    </row>
    <row r="5" spans="1:7" x14ac:dyDescent="0.2">
      <c r="C5" s="3" t="s">
        <v>15</v>
      </c>
    </row>
    <row r="6" spans="1:7" x14ac:dyDescent="0.2">
      <c r="A6" s="2" t="s">
        <v>1</v>
      </c>
      <c r="B6" s="2"/>
      <c r="C6" s="2" t="s">
        <v>2</v>
      </c>
    </row>
    <row r="7" spans="1:7" x14ac:dyDescent="0.2">
      <c r="A7" s="2"/>
      <c r="C7" s="3" t="s">
        <v>19</v>
      </c>
      <c r="D7" s="2"/>
    </row>
    <row r="8" spans="1:7" x14ac:dyDescent="0.2">
      <c r="C8" s="35" t="s">
        <v>29</v>
      </c>
    </row>
    <row r="9" spans="1:7" x14ac:dyDescent="0.2">
      <c r="C9" s="3" t="s">
        <v>10</v>
      </c>
    </row>
    <row r="10" spans="1:7" x14ac:dyDescent="0.2">
      <c r="A10" s="3" t="s">
        <v>20</v>
      </c>
    </row>
    <row r="11" spans="1:7" x14ac:dyDescent="0.2">
      <c r="A11" s="3" t="s">
        <v>21</v>
      </c>
    </row>
    <row r="12" spans="1:7" x14ac:dyDescent="0.2">
      <c r="A12" s="52" t="s">
        <v>50</v>
      </c>
      <c r="B12" s="52"/>
      <c r="C12" s="52"/>
    </row>
    <row r="13" spans="1:7" x14ac:dyDescent="0.2">
      <c r="A13" s="53" t="s">
        <v>27</v>
      </c>
      <c r="B13" s="53"/>
      <c r="C13" s="53"/>
    </row>
    <row r="14" spans="1:7" x14ac:dyDescent="0.2">
      <c r="A14" s="11"/>
      <c r="B14" s="11"/>
      <c r="C14" s="11"/>
    </row>
    <row r="15" spans="1:7" x14ac:dyDescent="0.2">
      <c r="C15" s="54" t="s">
        <v>32</v>
      </c>
      <c r="D15" s="54"/>
      <c r="E15" s="54"/>
    </row>
    <row r="17" spans="1:7" ht="14.25" x14ac:dyDescent="0.2">
      <c r="C17" s="55" t="s">
        <v>25</v>
      </c>
      <c r="D17" s="55"/>
      <c r="E17" s="55"/>
    </row>
    <row r="18" spans="1:7" x14ac:dyDescent="0.2">
      <c r="C18" s="12"/>
    </row>
    <row r="19" spans="1:7" x14ac:dyDescent="0.2">
      <c r="C19" s="56" t="s">
        <v>46</v>
      </c>
      <c r="D19" s="56"/>
      <c r="G19" s="3"/>
    </row>
    <row r="20" spans="1:7" x14ac:dyDescent="0.2">
      <c r="E20" s="51" t="s">
        <v>42</v>
      </c>
      <c r="F20" s="51"/>
      <c r="G20" s="3"/>
    </row>
    <row r="21" spans="1:7" ht="13.5" thickBot="1" x14ac:dyDescent="0.25">
      <c r="A21" s="6"/>
      <c r="G21" s="3"/>
    </row>
    <row r="22" spans="1:7" x14ac:dyDescent="0.2">
      <c r="A22" s="13" t="s">
        <v>11</v>
      </c>
      <c r="B22" s="36" t="s">
        <v>6</v>
      </c>
      <c r="C22" s="13" t="s">
        <v>3</v>
      </c>
      <c r="D22" s="39" t="s">
        <v>4</v>
      </c>
      <c r="E22" s="39" t="s">
        <v>8</v>
      </c>
      <c r="F22" s="13" t="s">
        <v>12</v>
      </c>
      <c r="G22" s="14" t="s">
        <v>13</v>
      </c>
    </row>
    <row r="23" spans="1:7" x14ac:dyDescent="0.2">
      <c r="A23" s="15" t="s">
        <v>5</v>
      </c>
      <c r="B23" s="15"/>
      <c r="C23" s="15" t="s">
        <v>7</v>
      </c>
      <c r="D23" s="40" t="s">
        <v>28</v>
      </c>
      <c r="E23" s="15"/>
      <c r="F23" s="15" t="s">
        <v>26</v>
      </c>
      <c r="G23" s="16" t="s">
        <v>33</v>
      </c>
    </row>
    <row r="24" spans="1:7" ht="8.25" customHeight="1" x14ac:dyDescent="0.2">
      <c r="A24" s="17"/>
      <c r="B24" s="17"/>
      <c r="C24" s="12"/>
      <c r="D24" s="38"/>
      <c r="E24" s="20"/>
      <c r="F24" s="22"/>
      <c r="G24" s="21"/>
    </row>
    <row r="25" spans="1:7" ht="38.25" x14ac:dyDescent="0.2">
      <c r="A25" s="37">
        <v>1</v>
      </c>
      <c r="B25" s="34" t="s">
        <v>38</v>
      </c>
      <c r="C25" s="44" t="s">
        <v>48</v>
      </c>
      <c r="D25" s="1" t="s">
        <v>30</v>
      </c>
      <c r="E25" s="30">
        <v>24</v>
      </c>
      <c r="F25" s="31">
        <v>10.44</v>
      </c>
      <c r="G25" s="31">
        <f>ROUND(E25*F25,2)</f>
        <v>250.56</v>
      </c>
    </row>
    <row r="26" spans="1:7" ht="22.5" x14ac:dyDescent="0.2">
      <c r="A26" s="37">
        <v>2</v>
      </c>
      <c r="B26" s="41" t="s">
        <v>39</v>
      </c>
      <c r="C26" s="4" t="s">
        <v>49</v>
      </c>
      <c r="D26" s="1" t="s">
        <v>28</v>
      </c>
      <c r="E26" s="30">
        <v>24</v>
      </c>
      <c r="F26" s="31">
        <v>10.72</v>
      </c>
      <c r="G26" s="31">
        <f t="shared" ref="G26" si="0">ROUND(E26*F26,2)</f>
        <v>257.27999999999997</v>
      </c>
    </row>
    <row r="27" spans="1:7" ht="25.5" customHeight="1" x14ac:dyDescent="0.2">
      <c r="A27" s="37">
        <v>3</v>
      </c>
      <c r="B27" s="34" t="s">
        <v>37</v>
      </c>
      <c r="C27" s="4" t="s">
        <v>44</v>
      </c>
      <c r="D27" s="1" t="s">
        <v>31</v>
      </c>
      <c r="E27" s="30">
        <v>8</v>
      </c>
      <c r="F27" s="31">
        <v>14.48</v>
      </c>
      <c r="G27" s="31">
        <f t="shared" ref="G27" si="1">ROUND(E27*F27,2)</f>
        <v>115.84</v>
      </c>
    </row>
    <row r="28" spans="1:7" ht="25.5" x14ac:dyDescent="0.2">
      <c r="A28" s="37">
        <v>4</v>
      </c>
      <c r="B28" s="41" t="s">
        <v>40</v>
      </c>
      <c r="C28" s="44" t="s">
        <v>43</v>
      </c>
      <c r="D28" s="1" t="s">
        <v>23</v>
      </c>
      <c r="E28" s="30">
        <v>1140</v>
      </c>
      <c r="F28" s="31">
        <v>14.48</v>
      </c>
      <c r="G28" s="31">
        <f>ROUND(E28*F28,2)</f>
        <v>16507.2</v>
      </c>
    </row>
    <row r="29" spans="1:7" ht="38.25" x14ac:dyDescent="0.2">
      <c r="A29" s="37">
        <v>5</v>
      </c>
      <c r="B29" s="34"/>
      <c r="C29" s="44" t="s">
        <v>58</v>
      </c>
      <c r="D29" s="1"/>
      <c r="E29" s="30"/>
      <c r="F29" s="31">
        <v>101</v>
      </c>
      <c r="G29" s="31">
        <v>101</v>
      </c>
    </row>
    <row r="30" spans="1:7" x14ac:dyDescent="0.2">
      <c r="A30" s="19"/>
      <c r="B30" s="18"/>
      <c r="C30" s="4"/>
      <c r="D30" s="1"/>
      <c r="E30" s="30"/>
      <c r="F30" s="31"/>
      <c r="G30" s="31"/>
    </row>
    <row r="31" spans="1:7" x14ac:dyDescent="0.2">
      <c r="A31" s="17"/>
      <c r="B31" s="17"/>
      <c r="C31" s="23" t="s">
        <v>9</v>
      </c>
      <c r="D31" s="17"/>
      <c r="E31" s="20"/>
      <c r="F31" s="17"/>
      <c r="G31" s="32">
        <f>ROUND(SUM(G25:G30),2)</f>
        <v>17231.88</v>
      </c>
    </row>
    <row r="32" spans="1:7" x14ac:dyDescent="0.2">
      <c r="A32" s="17"/>
      <c r="B32" s="17"/>
      <c r="C32" s="23" t="s">
        <v>24</v>
      </c>
      <c r="D32" s="17"/>
      <c r="E32" s="20"/>
      <c r="F32" s="17"/>
      <c r="G32" s="32">
        <f>ROUND(0.21*G31,2)</f>
        <v>3618.69</v>
      </c>
    </row>
    <row r="33" spans="1:13" x14ac:dyDescent="0.2">
      <c r="A33" s="24"/>
      <c r="B33" s="24"/>
      <c r="C33" s="25"/>
      <c r="D33" s="24"/>
      <c r="E33" s="24"/>
      <c r="F33" s="24"/>
      <c r="G33" s="33">
        <f>ROUND(SUM(G31:G32),2)</f>
        <v>20850.57</v>
      </c>
    </row>
    <row r="34" spans="1:13" x14ac:dyDescent="0.2">
      <c r="A34" s="6"/>
      <c r="B34" s="6"/>
      <c r="C34" s="5"/>
      <c r="D34" s="5"/>
      <c r="E34" s="5"/>
      <c r="F34" s="5"/>
      <c r="K34" s="45"/>
      <c r="L34" s="46"/>
    </row>
    <row r="35" spans="1:13" x14ac:dyDescent="0.2">
      <c r="K35" s="48"/>
      <c r="L35" s="49"/>
      <c r="M35" s="50"/>
    </row>
    <row r="36" spans="1:13" x14ac:dyDescent="0.2">
      <c r="G36" s="3"/>
    </row>
    <row r="37" spans="1:13" x14ac:dyDescent="0.2">
      <c r="G37" s="3"/>
    </row>
    <row r="38" spans="1:13" x14ac:dyDescent="0.2">
      <c r="C38" s="5" t="s">
        <v>16</v>
      </c>
      <c r="D38" s="27" t="s">
        <v>34</v>
      </c>
      <c r="E38" s="27"/>
      <c r="F38" s="27"/>
      <c r="G38" s="26"/>
    </row>
    <row r="39" spans="1:13" x14ac:dyDescent="0.2">
      <c r="C39" s="5" t="s">
        <v>35</v>
      </c>
      <c r="D39" s="5" t="s">
        <v>36</v>
      </c>
      <c r="E39" s="5"/>
      <c r="F39" s="5"/>
      <c r="G39" s="26"/>
    </row>
    <row r="40" spans="1:13" x14ac:dyDescent="0.2">
      <c r="C40" s="5"/>
      <c r="D40" s="5"/>
      <c r="E40" s="5"/>
      <c r="F40" s="5"/>
      <c r="G40" s="26"/>
    </row>
    <row r="41" spans="1:13" x14ac:dyDescent="0.2">
      <c r="C41" s="5"/>
      <c r="D41" s="5"/>
      <c r="E41" s="5"/>
      <c r="F41" s="5"/>
      <c r="G41" s="26"/>
    </row>
    <row r="43" spans="1:13" x14ac:dyDescent="0.2">
      <c r="C43" s="3" t="s">
        <v>22</v>
      </c>
      <c r="D43" s="28"/>
    </row>
    <row r="44" spans="1:13" x14ac:dyDescent="0.2">
      <c r="C44" s="29"/>
      <c r="G44" s="3"/>
    </row>
    <row r="45" spans="1:13" x14ac:dyDescent="0.2">
      <c r="C45" s="29"/>
      <c r="G45" s="3"/>
    </row>
    <row r="46" spans="1:13" x14ac:dyDescent="0.2">
      <c r="C46" s="29"/>
      <c r="G46" s="3"/>
    </row>
    <row r="47" spans="1:13" x14ac:dyDescent="0.2">
      <c r="B47" s="28"/>
      <c r="C47" s="29"/>
      <c r="D47" s="28"/>
      <c r="E47" s="29"/>
      <c r="F47" s="29"/>
      <c r="G47" s="3"/>
    </row>
    <row r="48" spans="1:13" x14ac:dyDescent="0.2">
      <c r="B48" s="28"/>
      <c r="C48" s="29"/>
      <c r="D48" s="28"/>
      <c r="E48" s="29"/>
      <c r="F48" s="29"/>
      <c r="G48" s="3"/>
    </row>
    <row r="49" spans="2:7" x14ac:dyDescent="0.2">
      <c r="B49" s="28"/>
      <c r="C49" s="29"/>
      <c r="D49" s="28"/>
      <c r="E49" s="29"/>
      <c r="F49" s="29"/>
      <c r="G49" s="3"/>
    </row>
    <row r="50" spans="2:7" x14ac:dyDescent="0.2">
      <c r="B50" s="28"/>
      <c r="C50" s="29"/>
      <c r="D50" s="28"/>
      <c r="E50" s="29"/>
      <c r="F50" s="29"/>
      <c r="G50" s="3"/>
    </row>
    <row r="51" spans="2:7" x14ac:dyDescent="0.2">
      <c r="B51" s="28"/>
      <c r="C51" s="29"/>
      <c r="D51" s="28"/>
      <c r="E51" s="29"/>
      <c r="F51" s="29"/>
      <c r="G51" s="3"/>
    </row>
    <row r="52" spans="2:7" x14ac:dyDescent="0.2">
      <c r="B52" s="28"/>
      <c r="C52" s="29"/>
      <c r="D52" s="28"/>
      <c r="E52" s="29"/>
      <c r="F52" s="29"/>
      <c r="G52" s="3"/>
    </row>
    <row r="53" spans="2:7" x14ac:dyDescent="0.2">
      <c r="B53" s="28"/>
      <c r="C53" s="29"/>
      <c r="D53" s="28"/>
      <c r="E53" s="29"/>
      <c r="F53" s="29"/>
      <c r="G53" s="3"/>
    </row>
    <row r="54" spans="2:7" x14ac:dyDescent="0.2">
      <c r="B54" s="28"/>
      <c r="C54" s="29"/>
      <c r="D54" s="28"/>
      <c r="E54" s="29"/>
      <c r="F54" s="29"/>
      <c r="G54" s="3"/>
    </row>
    <row r="55" spans="2:7" x14ac:dyDescent="0.2">
      <c r="B55" s="28"/>
      <c r="C55" s="29"/>
      <c r="D55" s="28"/>
      <c r="E55" s="29"/>
      <c r="F55" s="29"/>
      <c r="G55" s="3"/>
    </row>
    <row r="56" spans="2:7" x14ac:dyDescent="0.2">
      <c r="B56" s="28"/>
      <c r="C56" s="29"/>
      <c r="D56" s="28"/>
      <c r="E56" s="29"/>
      <c r="F56" s="29"/>
      <c r="G56" s="3"/>
    </row>
    <row r="57" spans="2:7" x14ac:dyDescent="0.2">
      <c r="B57" s="28"/>
      <c r="C57" s="29"/>
      <c r="D57" s="28"/>
      <c r="E57" s="29"/>
      <c r="F57" s="29"/>
      <c r="G57" s="3"/>
    </row>
    <row r="58" spans="2:7" x14ac:dyDescent="0.2">
      <c r="B58" s="28"/>
      <c r="C58" s="28"/>
      <c r="D58" s="28"/>
      <c r="E58" s="29"/>
      <c r="F58" s="29"/>
      <c r="G58" s="3"/>
    </row>
    <row r="59" spans="2:7" x14ac:dyDescent="0.2">
      <c r="B59" s="28"/>
      <c r="D59" s="28"/>
      <c r="E59" s="29"/>
      <c r="F59" s="29"/>
      <c r="G59" s="3"/>
    </row>
    <row r="60" spans="2:7" x14ac:dyDescent="0.2">
      <c r="B60" s="28"/>
      <c r="D60" s="28"/>
      <c r="E60" s="29"/>
      <c r="F60" s="29"/>
      <c r="G60" s="3"/>
    </row>
    <row r="61" spans="2:7" x14ac:dyDescent="0.2">
      <c r="B61" s="28"/>
      <c r="D61" s="28"/>
      <c r="E61" s="28"/>
      <c r="F61" s="29"/>
      <c r="G61" s="3"/>
    </row>
    <row r="62" spans="2:7" x14ac:dyDescent="0.2">
      <c r="G62" s="3"/>
    </row>
    <row r="63" spans="2:7" x14ac:dyDescent="0.2">
      <c r="G63" s="3"/>
    </row>
    <row r="64" spans="2:7" x14ac:dyDescent="0.2">
      <c r="G64" s="3"/>
    </row>
    <row r="65" spans="7:7" x14ac:dyDescent="0.2">
      <c r="G65" s="3"/>
    </row>
    <row r="66" spans="7:7" x14ac:dyDescent="0.2">
      <c r="G66" s="3"/>
    </row>
    <row r="67" spans="7:7" x14ac:dyDescent="0.2">
      <c r="G67" s="3"/>
    </row>
    <row r="68" spans="7:7" x14ac:dyDescent="0.2">
      <c r="G68" s="3"/>
    </row>
    <row r="69" spans="7:7" x14ac:dyDescent="0.2">
      <c r="G69" s="3"/>
    </row>
    <row r="70" spans="7:7" x14ac:dyDescent="0.2">
      <c r="G70" s="3"/>
    </row>
    <row r="71" spans="7:7" x14ac:dyDescent="0.2">
      <c r="G71" s="3"/>
    </row>
    <row r="72" spans="7:7" x14ac:dyDescent="0.2">
      <c r="G72" s="3"/>
    </row>
    <row r="73" spans="7:7" x14ac:dyDescent="0.2">
      <c r="G73" s="3"/>
    </row>
    <row r="74" spans="7:7" x14ac:dyDescent="0.2">
      <c r="G74" s="3"/>
    </row>
    <row r="75" spans="7:7" x14ac:dyDescent="0.2">
      <c r="G75" s="3"/>
    </row>
    <row r="76" spans="7:7" x14ac:dyDescent="0.2">
      <c r="G76" s="3"/>
    </row>
    <row r="77" spans="7:7" x14ac:dyDescent="0.2">
      <c r="G77" s="3"/>
    </row>
    <row r="78" spans="7:7" x14ac:dyDescent="0.2">
      <c r="G78" s="3"/>
    </row>
    <row r="79" spans="7:7" x14ac:dyDescent="0.2">
      <c r="G79" s="3"/>
    </row>
    <row r="80" spans="7:7" x14ac:dyDescent="0.2">
      <c r="G80" s="3"/>
    </row>
    <row r="81" spans="7:7" x14ac:dyDescent="0.2">
      <c r="G81" s="3"/>
    </row>
    <row r="82" spans="7:7" x14ac:dyDescent="0.2">
      <c r="G82" s="3"/>
    </row>
    <row r="83" spans="7:7" x14ac:dyDescent="0.2">
      <c r="G83" s="3"/>
    </row>
    <row r="84" spans="7:7" x14ac:dyDescent="0.2">
      <c r="G84" s="3"/>
    </row>
    <row r="85" spans="7:7" x14ac:dyDescent="0.2">
      <c r="G85" s="3"/>
    </row>
    <row r="86" spans="7:7" x14ac:dyDescent="0.2">
      <c r="G86" s="3"/>
    </row>
    <row r="87" spans="7:7" x14ac:dyDescent="0.2">
      <c r="G87" s="3"/>
    </row>
    <row r="88" spans="7:7" x14ac:dyDescent="0.2">
      <c r="G88" s="3"/>
    </row>
    <row r="89" spans="7:7" x14ac:dyDescent="0.2">
      <c r="G89" s="3"/>
    </row>
    <row r="90" spans="7:7" x14ac:dyDescent="0.2">
      <c r="G90" s="3"/>
    </row>
    <row r="91" spans="7:7" x14ac:dyDescent="0.2">
      <c r="G91" s="3"/>
    </row>
    <row r="92" spans="7:7" x14ac:dyDescent="0.2">
      <c r="G92" s="3"/>
    </row>
    <row r="93" spans="7:7" x14ac:dyDescent="0.2">
      <c r="G93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</sheetData>
  <mergeCells count="6">
    <mergeCell ref="E20:F20"/>
    <mergeCell ref="A12:C12"/>
    <mergeCell ref="A13:C13"/>
    <mergeCell ref="C15:E15"/>
    <mergeCell ref="C17:E17"/>
    <mergeCell ref="C19:D19"/>
  </mergeCells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4"/>
  <sheetViews>
    <sheetView workbookViewId="0">
      <selection activeCell="H17" sqref="H17"/>
    </sheetView>
  </sheetViews>
  <sheetFormatPr defaultRowHeight="12.75" x14ac:dyDescent="0.2"/>
  <cols>
    <col min="1" max="1" width="3.85546875" style="3" customWidth="1"/>
    <col min="2" max="2" width="8.85546875" style="3" customWidth="1"/>
    <col min="3" max="3" width="41.28515625" style="3" customWidth="1"/>
    <col min="4" max="4" width="9" style="3" customWidth="1"/>
    <col min="5" max="5" width="8.5703125" style="3" customWidth="1"/>
    <col min="6" max="6" width="11.140625" style="3" customWidth="1"/>
    <col min="7" max="7" width="10.5703125" style="7" customWidth="1"/>
    <col min="8" max="16384" width="9.140625" style="3"/>
  </cols>
  <sheetData>
    <row r="2" spans="1:7" ht="12.75" customHeight="1" x14ac:dyDescent="0.2">
      <c r="A2" s="2" t="s">
        <v>0</v>
      </c>
      <c r="C2" s="2" t="s">
        <v>51</v>
      </c>
      <c r="G2" s="8" t="s">
        <v>17</v>
      </c>
    </row>
    <row r="3" spans="1:7" x14ac:dyDescent="0.2">
      <c r="A3" s="2"/>
      <c r="C3" s="3" t="s">
        <v>14</v>
      </c>
      <c r="D3" s="2"/>
    </row>
    <row r="4" spans="1:7" x14ac:dyDescent="0.2">
      <c r="C4" s="9" t="s">
        <v>18</v>
      </c>
      <c r="D4" s="10"/>
    </row>
    <row r="5" spans="1:7" x14ac:dyDescent="0.2">
      <c r="C5" s="3" t="s">
        <v>15</v>
      </c>
    </row>
    <row r="6" spans="1:7" x14ac:dyDescent="0.2">
      <c r="A6" s="2" t="s">
        <v>1</v>
      </c>
      <c r="B6" s="2"/>
      <c r="C6" s="2" t="s">
        <v>2</v>
      </c>
    </row>
    <row r="7" spans="1:7" x14ac:dyDescent="0.2">
      <c r="A7" s="2"/>
      <c r="C7" s="3" t="s">
        <v>19</v>
      </c>
      <c r="D7" s="2"/>
    </row>
    <row r="8" spans="1:7" x14ac:dyDescent="0.2">
      <c r="C8" s="35" t="s">
        <v>29</v>
      </c>
    </row>
    <row r="9" spans="1:7" x14ac:dyDescent="0.2">
      <c r="C9" s="3" t="s">
        <v>10</v>
      </c>
    </row>
    <row r="10" spans="1:7" x14ac:dyDescent="0.2">
      <c r="A10" s="3" t="s">
        <v>20</v>
      </c>
    </row>
    <row r="11" spans="1:7" x14ac:dyDescent="0.2">
      <c r="A11" s="3" t="s">
        <v>21</v>
      </c>
    </row>
    <row r="12" spans="1:7" x14ac:dyDescent="0.2">
      <c r="A12" s="52" t="s">
        <v>50</v>
      </c>
      <c r="B12" s="52"/>
      <c r="C12" s="52"/>
    </row>
    <row r="13" spans="1:7" x14ac:dyDescent="0.2">
      <c r="A13" s="53" t="s">
        <v>27</v>
      </c>
      <c r="B13" s="53"/>
      <c r="C13" s="53"/>
    </row>
    <row r="14" spans="1:7" x14ac:dyDescent="0.2">
      <c r="A14" s="47"/>
      <c r="B14" s="47"/>
      <c r="C14" s="47"/>
    </row>
    <row r="15" spans="1:7" x14ac:dyDescent="0.2">
      <c r="C15" s="54" t="s">
        <v>32</v>
      </c>
      <c r="D15" s="54"/>
      <c r="E15" s="54"/>
    </row>
    <row r="17" spans="1:12" ht="14.25" x14ac:dyDescent="0.2">
      <c r="C17" s="55" t="s">
        <v>25</v>
      </c>
      <c r="D17" s="55"/>
      <c r="E17" s="55"/>
    </row>
    <row r="18" spans="1:12" x14ac:dyDescent="0.2">
      <c r="C18" s="12"/>
    </row>
    <row r="19" spans="1:12" x14ac:dyDescent="0.2">
      <c r="B19" s="54" t="s">
        <v>57</v>
      </c>
      <c r="C19" s="54"/>
      <c r="D19" s="54"/>
      <c r="E19" s="54"/>
      <c r="F19" s="54"/>
      <c r="G19" s="54"/>
    </row>
    <row r="20" spans="1:12" x14ac:dyDescent="0.2">
      <c r="C20" s="56"/>
      <c r="D20" s="56"/>
      <c r="G20" s="3"/>
    </row>
    <row r="21" spans="1:12" x14ac:dyDescent="0.2">
      <c r="E21" s="51" t="s">
        <v>42</v>
      </c>
      <c r="F21" s="51"/>
      <c r="G21" s="3"/>
    </row>
    <row r="22" spans="1:12" ht="13.5" thickBot="1" x14ac:dyDescent="0.25">
      <c r="A22" s="6"/>
      <c r="G22" s="3"/>
    </row>
    <row r="23" spans="1:12" x14ac:dyDescent="0.2">
      <c r="A23" s="13" t="s">
        <v>11</v>
      </c>
      <c r="B23" s="36" t="s">
        <v>52</v>
      </c>
      <c r="C23" s="13"/>
      <c r="D23" s="39" t="s">
        <v>4</v>
      </c>
      <c r="E23" s="39" t="s">
        <v>8</v>
      </c>
      <c r="F23" s="13" t="s">
        <v>12</v>
      </c>
      <c r="G23" s="14" t="s">
        <v>13</v>
      </c>
    </row>
    <row r="24" spans="1:12" x14ac:dyDescent="0.2">
      <c r="A24" s="15" t="s">
        <v>5</v>
      </c>
      <c r="B24" s="15"/>
      <c r="C24" s="4" t="s">
        <v>49</v>
      </c>
      <c r="D24" s="40" t="s">
        <v>28</v>
      </c>
      <c r="E24" s="15"/>
      <c r="F24" s="15" t="s">
        <v>26</v>
      </c>
      <c r="G24" s="16" t="s">
        <v>33</v>
      </c>
    </row>
    <row r="25" spans="1:12" ht="15.75" customHeight="1" x14ac:dyDescent="0.2">
      <c r="A25" s="17"/>
      <c r="B25" s="17"/>
      <c r="C25" s="12" t="s">
        <v>54</v>
      </c>
      <c r="D25" s="38"/>
      <c r="E25" s="20"/>
      <c r="F25" s="22"/>
      <c r="G25" s="21"/>
    </row>
    <row r="26" spans="1:12" ht="22.5" x14ac:dyDescent="0.2">
      <c r="A26" s="37">
        <v>2</v>
      </c>
      <c r="B26" s="41" t="s">
        <v>39</v>
      </c>
      <c r="C26" s="4" t="s">
        <v>53</v>
      </c>
      <c r="D26" s="1" t="s">
        <v>28</v>
      </c>
      <c r="E26" s="30">
        <v>14</v>
      </c>
      <c r="F26" s="31">
        <v>10.72</v>
      </c>
      <c r="G26" s="31">
        <f t="shared" ref="G26:G27" si="0">ROUND(E26*F26,2)</f>
        <v>150.08000000000001</v>
      </c>
      <c r="J26" s="3">
        <v>257.27999999999997</v>
      </c>
    </row>
    <row r="27" spans="1:12" ht="25.5" customHeight="1" x14ac:dyDescent="0.2">
      <c r="A27" s="37">
        <v>3</v>
      </c>
      <c r="B27" s="41" t="s">
        <v>55</v>
      </c>
      <c r="C27" s="4" t="s">
        <v>56</v>
      </c>
      <c r="D27" s="1" t="s">
        <v>28</v>
      </c>
      <c r="E27" s="30">
        <v>10</v>
      </c>
      <c r="F27" s="31">
        <v>10.72</v>
      </c>
      <c r="G27" s="31">
        <f t="shared" si="0"/>
        <v>107.2</v>
      </c>
    </row>
    <row r="28" spans="1:12" x14ac:dyDescent="0.2">
      <c r="A28" s="37">
        <v>4</v>
      </c>
      <c r="B28" s="41"/>
      <c r="C28" s="44"/>
      <c r="D28" s="1" t="s">
        <v>28</v>
      </c>
      <c r="E28" s="30"/>
      <c r="F28" s="31"/>
      <c r="G28" s="31"/>
    </row>
    <row r="29" spans="1:12" x14ac:dyDescent="0.2">
      <c r="A29" s="37">
        <v>5</v>
      </c>
      <c r="B29" s="34"/>
      <c r="C29" s="44"/>
      <c r="D29" s="1"/>
      <c r="E29" s="30"/>
      <c r="F29" s="31"/>
      <c r="G29" s="31"/>
    </row>
    <row r="30" spans="1:12" x14ac:dyDescent="0.2">
      <c r="A30" s="19"/>
      <c r="B30" s="18"/>
      <c r="C30" s="4"/>
      <c r="D30" s="1"/>
      <c r="E30" s="30"/>
      <c r="F30" s="31"/>
      <c r="G30" s="31"/>
    </row>
    <row r="31" spans="1:12" x14ac:dyDescent="0.2">
      <c r="A31" s="17"/>
      <c r="B31" s="17"/>
      <c r="C31" s="23" t="s">
        <v>9</v>
      </c>
      <c r="D31" s="17"/>
      <c r="E31" s="20"/>
      <c r="F31" s="17"/>
      <c r="G31" s="32">
        <f>ROUND(SUM(G26:G30),2)</f>
        <v>257.27999999999997</v>
      </c>
    </row>
    <row r="32" spans="1:12" x14ac:dyDescent="0.2">
      <c r="A32" s="17"/>
      <c r="B32" s="17"/>
      <c r="C32" s="23" t="s">
        <v>24</v>
      </c>
      <c r="D32" s="17"/>
      <c r="E32" s="20"/>
      <c r="F32" s="17"/>
      <c r="G32" s="32">
        <f>ROUND(0.21*G31,2)</f>
        <v>54.03</v>
      </c>
      <c r="L32" s="3" t="s">
        <v>47</v>
      </c>
    </row>
    <row r="33" spans="1:12" x14ac:dyDescent="0.2">
      <c r="A33" s="24"/>
      <c r="B33" s="24"/>
      <c r="C33" s="25"/>
      <c r="D33" s="24"/>
      <c r="E33" s="24"/>
      <c r="F33" s="24"/>
      <c r="G33" s="33">
        <f>ROUND(SUM(G31:G32),2)</f>
        <v>311.31</v>
      </c>
    </row>
    <row r="34" spans="1:12" x14ac:dyDescent="0.2">
      <c r="A34" s="6"/>
      <c r="B34" s="6"/>
      <c r="C34" s="5"/>
      <c r="D34" s="5"/>
      <c r="E34" s="5"/>
      <c r="F34" s="5"/>
      <c r="J34" s="3">
        <v>20850.57</v>
      </c>
      <c r="K34" s="45" t="s">
        <v>45</v>
      </c>
      <c r="L34" s="46">
        <v>10136</v>
      </c>
    </row>
    <row r="35" spans="1:12" x14ac:dyDescent="0.2">
      <c r="K35" s="42" t="s">
        <v>41</v>
      </c>
      <c r="L35" s="43">
        <f>G33-L34</f>
        <v>-9824.69</v>
      </c>
    </row>
    <row r="36" spans="1:12" x14ac:dyDescent="0.2">
      <c r="G36" s="3"/>
    </row>
    <row r="37" spans="1:12" x14ac:dyDescent="0.2">
      <c r="G37" s="3"/>
    </row>
    <row r="38" spans="1:12" x14ac:dyDescent="0.2">
      <c r="C38" s="5" t="s">
        <v>16</v>
      </c>
      <c r="D38" s="27" t="s">
        <v>34</v>
      </c>
      <c r="E38" s="27"/>
      <c r="F38" s="27"/>
      <c r="G38" s="26"/>
    </row>
    <row r="39" spans="1:12" x14ac:dyDescent="0.2">
      <c r="C39" s="5" t="s">
        <v>35</v>
      </c>
      <c r="D39" s="5" t="s">
        <v>36</v>
      </c>
      <c r="E39" s="5"/>
      <c r="F39" s="5"/>
      <c r="G39" s="26"/>
    </row>
    <row r="40" spans="1:12" x14ac:dyDescent="0.2">
      <c r="C40" s="5"/>
      <c r="D40" s="5"/>
      <c r="E40" s="5"/>
      <c r="F40" s="5"/>
      <c r="G40" s="26"/>
    </row>
    <row r="41" spans="1:12" x14ac:dyDescent="0.2">
      <c r="C41" s="5"/>
      <c r="D41" s="5"/>
      <c r="E41" s="5"/>
      <c r="F41" s="5"/>
      <c r="G41" s="26"/>
    </row>
    <row r="43" spans="1:12" x14ac:dyDescent="0.2">
      <c r="D43" s="28"/>
    </row>
    <row r="44" spans="1:12" x14ac:dyDescent="0.2">
      <c r="C44" s="29"/>
      <c r="G44" s="3"/>
    </row>
    <row r="45" spans="1:12" x14ac:dyDescent="0.2">
      <c r="C45" s="29"/>
      <c r="G45" s="3"/>
    </row>
    <row r="46" spans="1:12" x14ac:dyDescent="0.2">
      <c r="C46" s="29"/>
      <c r="G46" s="3"/>
    </row>
    <row r="47" spans="1:12" x14ac:dyDescent="0.2">
      <c r="B47" s="28"/>
      <c r="C47" s="29"/>
      <c r="D47" s="28"/>
      <c r="E47" s="29"/>
      <c r="F47" s="29"/>
      <c r="G47" s="3"/>
    </row>
    <row r="48" spans="1:12" x14ac:dyDescent="0.2">
      <c r="B48" s="28"/>
      <c r="C48" s="29"/>
      <c r="D48" s="28"/>
      <c r="E48" s="29"/>
      <c r="F48" s="29"/>
      <c r="G48" s="3"/>
    </row>
    <row r="49" spans="2:7" x14ac:dyDescent="0.2">
      <c r="B49" s="28"/>
      <c r="C49" s="29"/>
      <c r="D49" s="28"/>
      <c r="E49" s="29"/>
      <c r="F49" s="29"/>
      <c r="G49" s="3"/>
    </row>
    <row r="50" spans="2:7" x14ac:dyDescent="0.2">
      <c r="B50" s="28"/>
      <c r="C50" s="29"/>
      <c r="D50" s="28"/>
      <c r="E50" s="29"/>
      <c r="F50" s="29"/>
      <c r="G50" s="3"/>
    </row>
    <row r="51" spans="2:7" x14ac:dyDescent="0.2">
      <c r="B51" s="28"/>
      <c r="C51" s="29"/>
      <c r="D51" s="28"/>
      <c r="E51" s="29"/>
      <c r="F51" s="29"/>
      <c r="G51" s="3"/>
    </row>
    <row r="52" spans="2:7" x14ac:dyDescent="0.2">
      <c r="B52" s="28"/>
      <c r="C52" s="29"/>
      <c r="D52" s="28"/>
      <c r="E52" s="29"/>
      <c r="F52" s="29"/>
      <c r="G52" s="3"/>
    </row>
    <row r="53" spans="2:7" x14ac:dyDescent="0.2">
      <c r="B53" s="28"/>
      <c r="C53" s="29"/>
      <c r="D53" s="28"/>
      <c r="E53" s="29"/>
      <c r="F53" s="29"/>
      <c r="G53" s="3"/>
    </row>
    <row r="54" spans="2:7" x14ac:dyDescent="0.2">
      <c r="B54" s="28"/>
      <c r="C54" s="29"/>
      <c r="D54" s="28"/>
      <c r="E54" s="29"/>
      <c r="F54" s="29"/>
      <c r="G54" s="3"/>
    </row>
    <row r="55" spans="2:7" x14ac:dyDescent="0.2">
      <c r="B55" s="28"/>
      <c r="C55" s="29"/>
      <c r="D55" s="28"/>
      <c r="E55" s="29"/>
      <c r="F55" s="29"/>
      <c r="G55" s="3"/>
    </row>
    <row r="56" spans="2:7" x14ac:dyDescent="0.2">
      <c r="B56" s="28"/>
      <c r="C56" s="29"/>
      <c r="D56" s="28"/>
      <c r="E56" s="29"/>
      <c r="F56" s="29"/>
      <c r="G56" s="3"/>
    </row>
    <row r="57" spans="2:7" x14ac:dyDescent="0.2">
      <c r="B57" s="28"/>
      <c r="C57" s="29"/>
      <c r="D57" s="28"/>
      <c r="E57" s="29"/>
      <c r="F57" s="29"/>
      <c r="G57" s="3"/>
    </row>
    <row r="58" spans="2:7" x14ac:dyDescent="0.2">
      <c r="B58" s="28"/>
      <c r="C58" s="28"/>
      <c r="D58" s="28"/>
      <c r="E58" s="29"/>
      <c r="F58" s="29"/>
      <c r="G58" s="3"/>
    </row>
    <row r="59" spans="2:7" x14ac:dyDescent="0.2">
      <c r="B59" s="28"/>
      <c r="D59" s="28"/>
      <c r="E59" s="29"/>
      <c r="F59" s="29"/>
      <c r="G59" s="3"/>
    </row>
    <row r="60" spans="2:7" x14ac:dyDescent="0.2">
      <c r="B60" s="28"/>
      <c r="D60" s="28"/>
      <c r="E60" s="29"/>
      <c r="F60" s="29"/>
      <c r="G60" s="3"/>
    </row>
    <row r="61" spans="2:7" x14ac:dyDescent="0.2">
      <c r="B61" s="28"/>
      <c r="D61" s="28"/>
      <c r="E61" s="28"/>
      <c r="F61" s="29"/>
      <c r="G61" s="3"/>
    </row>
    <row r="62" spans="2:7" x14ac:dyDescent="0.2">
      <c r="G62" s="3"/>
    </row>
    <row r="63" spans="2:7" x14ac:dyDescent="0.2">
      <c r="G63" s="3"/>
    </row>
    <row r="64" spans="2:7" x14ac:dyDescent="0.2">
      <c r="G64" s="3"/>
    </row>
    <row r="65" spans="7:7" x14ac:dyDescent="0.2">
      <c r="G65" s="3"/>
    </row>
    <row r="66" spans="7:7" x14ac:dyDescent="0.2">
      <c r="G66" s="3"/>
    </row>
    <row r="67" spans="7:7" x14ac:dyDescent="0.2">
      <c r="G67" s="3"/>
    </row>
    <row r="68" spans="7:7" x14ac:dyDescent="0.2">
      <c r="G68" s="3"/>
    </row>
    <row r="69" spans="7:7" x14ac:dyDescent="0.2">
      <c r="G69" s="3"/>
    </row>
    <row r="70" spans="7:7" x14ac:dyDescent="0.2">
      <c r="G70" s="3"/>
    </row>
    <row r="71" spans="7:7" x14ac:dyDescent="0.2">
      <c r="G71" s="3"/>
    </row>
    <row r="72" spans="7:7" x14ac:dyDescent="0.2">
      <c r="G72" s="3"/>
    </row>
    <row r="73" spans="7:7" x14ac:dyDescent="0.2">
      <c r="G73" s="3"/>
    </row>
    <row r="74" spans="7:7" x14ac:dyDescent="0.2">
      <c r="G74" s="3"/>
    </row>
    <row r="75" spans="7:7" x14ac:dyDescent="0.2">
      <c r="G75" s="3"/>
    </row>
    <row r="76" spans="7:7" x14ac:dyDescent="0.2">
      <c r="G76" s="3"/>
    </row>
    <row r="77" spans="7:7" x14ac:dyDescent="0.2">
      <c r="G77" s="3"/>
    </row>
    <row r="78" spans="7:7" x14ac:dyDescent="0.2">
      <c r="G78" s="3"/>
    </row>
    <row r="79" spans="7:7" x14ac:dyDescent="0.2">
      <c r="G79" s="3"/>
    </row>
    <row r="80" spans="7:7" x14ac:dyDescent="0.2">
      <c r="G80" s="3"/>
    </row>
    <row r="81" spans="7:7" x14ac:dyDescent="0.2">
      <c r="G81" s="3"/>
    </row>
    <row r="82" spans="7:7" x14ac:dyDescent="0.2">
      <c r="G82" s="3"/>
    </row>
    <row r="83" spans="7:7" x14ac:dyDescent="0.2">
      <c r="G83" s="3"/>
    </row>
    <row r="84" spans="7:7" x14ac:dyDescent="0.2">
      <c r="G84" s="3"/>
    </row>
    <row r="85" spans="7:7" x14ac:dyDescent="0.2">
      <c r="G85" s="3"/>
    </row>
    <row r="86" spans="7:7" x14ac:dyDescent="0.2">
      <c r="G86" s="3"/>
    </row>
    <row r="87" spans="7:7" x14ac:dyDescent="0.2">
      <c r="G87" s="3"/>
    </row>
    <row r="88" spans="7:7" x14ac:dyDescent="0.2">
      <c r="G88" s="3"/>
    </row>
    <row r="89" spans="7:7" x14ac:dyDescent="0.2">
      <c r="G89" s="3"/>
    </row>
    <row r="90" spans="7:7" x14ac:dyDescent="0.2">
      <c r="G90" s="3"/>
    </row>
    <row r="91" spans="7:7" x14ac:dyDescent="0.2">
      <c r="G91" s="3"/>
    </row>
    <row r="92" spans="7:7" x14ac:dyDescent="0.2">
      <c r="G92" s="3"/>
    </row>
    <row r="93" spans="7:7" x14ac:dyDescent="0.2">
      <c r="G93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</sheetData>
  <mergeCells count="7">
    <mergeCell ref="E21:F21"/>
    <mergeCell ref="B19:G19"/>
    <mergeCell ref="A12:C12"/>
    <mergeCell ref="A13:C13"/>
    <mergeCell ref="C15:E15"/>
    <mergeCell ref="C17:E17"/>
    <mergeCell ref="C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Sheet17</vt:lpstr>
      <vt:lpstr>Aktas 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2015-11-26T10:43:18Z</cp:lastPrinted>
  <dcterms:created xsi:type="dcterms:W3CDTF">2003-09-03T05:10:25Z</dcterms:created>
  <dcterms:modified xsi:type="dcterms:W3CDTF">2015-12-09T07:25:18Z</dcterms:modified>
</cp:coreProperties>
</file>