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H:\Aktai Vizbaro ir Kemežos_2015-16\Kemeža\2016 m\Gatviu priežiura\"/>
    </mc:Choice>
  </mc:AlternateContent>
  <bookViews>
    <workbookView xWindow="-255" yWindow="60" windowWidth="12780" windowHeight="12870"/>
  </bookViews>
  <sheets>
    <sheet name="1 aktas" sheetId="1" r:id="rId1"/>
    <sheet name="2 aktas (papild)" sheetId="2" r:id="rId2"/>
    <sheet name="Lapas3" sheetId="3" r:id="rId3"/>
  </sheets>
  <calcPr calcId="171027"/>
</workbook>
</file>

<file path=xl/calcChain.xml><?xml version="1.0" encoding="utf-8"?>
<calcChain xmlns="http://schemas.openxmlformats.org/spreadsheetml/2006/main">
  <c r="G26" i="2" l="1"/>
  <c r="G29" i="2" s="1"/>
  <c r="G25" i="3"/>
  <c r="G28" i="3" s="1"/>
  <c r="G30" i="2" l="1"/>
  <c r="G31" i="2" s="1"/>
  <c r="G29" i="3"/>
  <c r="G30" i="3" s="1"/>
  <c r="G28" i="1" l="1"/>
  <c r="G34" i="1" s="1"/>
  <c r="G35" i="1" l="1"/>
  <c r="G36" i="1" s="1"/>
</calcChain>
</file>

<file path=xl/sharedStrings.xml><?xml version="1.0" encoding="utf-8"?>
<sst xmlns="http://schemas.openxmlformats.org/spreadsheetml/2006/main" count="130" uniqueCount="59">
  <si>
    <t>RANGOVAS:  UAB "GRINDA"</t>
  </si>
  <si>
    <t>Objekto pavadinimas</t>
  </si>
  <si>
    <t>Resursas</t>
  </si>
  <si>
    <t>Kiekis</t>
  </si>
  <si>
    <t>Kaina</t>
  </si>
  <si>
    <t>VISO:</t>
  </si>
  <si>
    <t>Darbus pridavė:</t>
  </si>
  <si>
    <t>Darbus priėmė:</t>
  </si>
  <si>
    <t>Vidas Kemeža</t>
  </si>
  <si>
    <t>UŽSAKOVAS:  Vilniaus m. savivaldybės administracijos</t>
  </si>
  <si>
    <t>Konstitucijos pr.3, LT-09601 Vilnius</t>
  </si>
  <si>
    <t>A.s. LT317044060001463755 AB SEB bankas</t>
  </si>
  <si>
    <t>15F03</t>
  </si>
  <si>
    <t>Eil. Nr.</t>
  </si>
  <si>
    <t>DARBŲ PAVADINIMAS</t>
  </si>
  <si>
    <t>Mato vnt.</t>
  </si>
  <si>
    <t>Suma</t>
  </si>
  <si>
    <r>
      <t>PVM 21</t>
    </r>
    <r>
      <rPr>
        <sz val="10"/>
        <rFont val="Calibri"/>
        <family val="2"/>
        <charset val="186"/>
      </rPr>
      <t>⁰⁄₀</t>
    </r>
  </si>
  <si>
    <t>IŠ VISO</t>
  </si>
  <si>
    <t>Miesto tvarkymo skyriaus</t>
  </si>
  <si>
    <t>Prival. paslaugos</t>
  </si>
  <si>
    <t>MIESTO ŪKIO IR TRANSPORTO DEPARTAMENTAS</t>
  </si>
  <si>
    <t>Miesto tvarkymo tarnybos projektų vadovas</t>
  </si>
  <si>
    <t>Įmonės kodas 188710061</t>
  </si>
  <si>
    <t>2011 m. gruodžio 29d.</t>
  </si>
  <si>
    <t>Sutartis Nr. A72-2189(3.1.36 -UK )</t>
  </si>
  <si>
    <t>Eigulių g. 32, LT-03150 Vilnius</t>
  </si>
  <si>
    <t>2014 m. gruodžio 10 d. Vilniaus miesto savivaldybės tarybos sprendimas Nr. 1-2176</t>
  </si>
  <si>
    <t xml:space="preserve"> VILNIAUS MIESTO GATVIŲ MECHANIZUOTAS VALYMAS </t>
  </si>
  <si>
    <t>1000 m²</t>
  </si>
  <si>
    <t>1.5.1.</t>
  </si>
  <si>
    <t>Teritorijų tvarkymo poskyrio</t>
  </si>
  <si>
    <t>Arvydas Rėza</t>
  </si>
  <si>
    <t>2015m. balandžio 23d.</t>
  </si>
  <si>
    <t>Papildomas susitarimas Nr. A72-567/15(3.1.36-AD4)</t>
  </si>
  <si>
    <t xml:space="preserve"> A.s. LT76 7180 3000 1046 7627 AB Šiaulių bankas</t>
  </si>
  <si>
    <t xml:space="preserve"> </t>
  </si>
  <si>
    <t>Ašinių linijų valymas</t>
  </si>
  <si>
    <t>(Oro taršos mažinimas)</t>
  </si>
  <si>
    <r>
      <t>1000 m</t>
    </r>
    <r>
      <rPr>
        <sz val="10"/>
        <rFont val="Calibri"/>
        <family val="2"/>
        <charset val="186"/>
      </rPr>
      <t>²</t>
    </r>
  </si>
  <si>
    <t xml:space="preserve">     Atliktų darbų aktas Nr. 1298/08</t>
  </si>
  <si>
    <t xml:space="preserve">Mechanizuotas gatvių važiuojamosios dalies plovimas                                Oro taršos kietosiomis dalelėmis (KD - 10) mažinimas </t>
  </si>
  <si>
    <t>1.5.2.</t>
  </si>
  <si>
    <t xml:space="preserve"> VILNIAUS MIESTO GATVIŲ MECHANIZUOTAS PLOVIMAS </t>
  </si>
  <si>
    <t xml:space="preserve">dalies valymas                    </t>
  </si>
  <si>
    <t xml:space="preserve">Mechanizuotas gatvių važiuojamosios                    </t>
  </si>
  <si>
    <t>Įm. kodas 120153047, Įm. PVM kodas LT201530410</t>
  </si>
  <si>
    <t>Sutartis Nr. A72-2189 (3.1.36 -UK )</t>
  </si>
  <si>
    <t>Papildomas susitarimas Nr. A72-567/15 (3.1.36-AD4)</t>
  </si>
  <si>
    <t>A.s. LT76 7180 3000 1046 7627 AB Šiaulių bankas</t>
  </si>
  <si>
    <t>Konstitucijos pr. 3, LT-09601 Vilnius</t>
  </si>
  <si>
    <t>vyriausiasis specialistas</t>
  </si>
  <si>
    <t>Įm.kodas 120153047, Įm. PVM kodas LT201530410</t>
  </si>
  <si>
    <t>2016 m. balandžio mėn.</t>
  </si>
  <si>
    <r>
      <t>95168 x 5 kartai=475,84t.m</t>
    </r>
    <r>
      <rPr>
        <b/>
        <sz val="10"/>
        <rFont val="Calibri"/>
        <family val="2"/>
        <charset val="186"/>
      </rPr>
      <t>²</t>
    </r>
  </si>
  <si>
    <t>2016 m. gegužės mėn.</t>
  </si>
  <si>
    <t xml:space="preserve">     Atliktų darbų aktas Nr. 1128/05</t>
  </si>
  <si>
    <r>
      <rPr>
        <b/>
        <sz val="10"/>
        <rFont val="Times New Roman"/>
        <family val="1"/>
        <charset val="186"/>
      </rPr>
      <t xml:space="preserve">Mechanizuotas gatvių važiuojamosios dalies valymas  </t>
    </r>
    <r>
      <rPr>
        <sz val="10"/>
        <rFont val="Times New Roman"/>
        <family val="1"/>
        <charset val="186"/>
      </rPr>
      <t xml:space="preserve">                                                       Ašinių linijų ir važiuojamosios dalies valymas sudrėkinant </t>
    </r>
  </si>
  <si>
    <t xml:space="preserve">     Atliktų darbų aktas Nr. 1129/05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</si>
</sst>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6" x14ac:knownFonts="1">
    <font>
      <sz val="10"/>
      <name val="Arial"/>
      <charset val="186"/>
    </font>
    <font>
      <b/>
      <sz val="15"/>
      <color indexed="62"/>
      <name val="Calibri"/>
      <family val="2"/>
      <charset val="186"/>
    </font>
    <font>
      <b/>
      <sz val="13"/>
      <color indexed="62"/>
      <name val="Calibri"/>
      <family val="2"/>
      <charset val="186"/>
    </font>
    <font>
      <sz val="11"/>
      <color indexed="8"/>
      <name val="Calibri"/>
      <family val="2"/>
      <charset val="186"/>
    </font>
    <font>
      <b/>
      <sz val="11"/>
      <color indexed="62"/>
      <name val="Calibri"/>
      <family val="2"/>
      <charset val="186"/>
    </font>
    <font>
      <sz val="11"/>
      <color indexed="9"/>
      <name val="Calibri"/>
      <family val="2"/>
      <charset val="186"/>
    </font>
    <font>
      <i/>
      <sz val="11"/>
      <color indexed="23"/>
      <name val="Calibri"/>
      <family val="2"/>
      <charset val="186"/>
    </font>
    <font>
      <sz val="11"/>
      <color indexed="20"/>
      <name val="Calibri"/>
      <family val="2"/>
      <charset val="186"/>
    </font>
    <font>
      <sz val="11"/>
      <color indexed="17"/>
      <name val="Calibri"/>
      <family val="2"/>
      <charset val="186"/>
    </font>
    <font>
      <sz val="11"/>
      <color indexed="10"/>
      <name val="Calibri"/>
      <family val="2"/>
      <charset val="186"/>
    </font>
    <font>
      <b/>
      <sz val="11"/>
      <color indexed="63"/>
      <name val="Calibri"/>
      <family val="2"/>
      <charset val="186"/>
    </font>
    <font>
      <sz val="11"/>
      <color indexed="62"/>
      <name val="Calibri"/>
      <family val="2"/>
      <charset val="186"/>
    </font>
    <font>
      <sz val="10"/>
      <name val="TimesLT"/>
    </font>
    <font>
      <sz val="11"/>
      <color indexed="19"/>
      <name val="Calibri"/>
      <family val="2"/>
      <charset val="186"/>
    </font>
    <font>
      <b/>
      <sz val="18"/>
      <color indexed="62"/>
      <name val="Cambria"/>
      <family val="2"/>
      <charset val="186"/>
    </font>
    <font>
      <b/>
      <sz val="11"/>
      <color indexed="10"/>
      <name val="Calibri"/>
      <family val="2"/>
      <charset val="186"/>
    </font>
    <font>
      <b/>
      <sz val="11"/>
      <color indexed="8"/>
      <name val="Calibri"/>
      <family val="2"/>
      <charset val="186"/>
    </font>
    <font>
      <b/>
      <sz val="11"/>
      <color indexed="9"/>
      <name val="Calibri"/>
      <family val="2"/>
      <charset val="186"/>
    </font>
    <font>
      <b/>
      <sz val="11"/>
      <name val="Times New Roman"/>
      <family val="1"/>
      <charset val="186"/>
    </font>
    <font>
      <sz val="10"/>
      <name val="Times New Roman"/>
      <family val="1"/>
      <charset val="186"/>
    </font>
    <font>
      <b/>
      <sz val="10"/>
      <name val="Times New Roman"/>
      <family val="1"/>
      <charset val="186"/>
    </font>
    <font>
      <b/>
      <sz val="12"/>
      <name val="Times New Roman"/>
      <family val="1"/>
      <charset val="186"/>
    </font>
    <font>
      <sz val="11"/>
      <name val="Times New Roman"/>
      <family val="1"/>
      <charset val="186"/>
    </font>
    <font>
      <sz val="10"/>
      <color indexed="8"/>
      <name val="Times New Roman"/>
      <family val="1"/>
      <charset val="186"/>
    </font>
    <font>
      <sz val="10"/>
      <name val="Arial"/>
      <family val="2"/>
      <charset val="186"/>
    </font>
    <font>
      <sz val="10"/>
      <name val="Calibri"/>
      <family val="2"/>
      <charset val="186"/>
    </font>
    <font>
      <sz val="10"/>
      <name val="Arial"/>
      <family val="2"/>
    </font>
    <font>
      <b/>
      <sz val="10"/>
      <name val="Arial"/>
      <family val="2"/>
      <charset val="186"/>
    </font>
    <font>
      <sz val="8"/>
      <name val="Times New Roman"/>
      <family val="1"/>
      <charset val="186"/>
    </font>
    <font>
      <sz val="12"/>
      <name val="Times New Roman"/>
      <family val="1"/>
      <charset val="186"/>
    </font>
    <font>
      <sz val="10"/>
      <name val="Arial"/>
      <family val="2"/>
      <charset val="186"/>
    </font>
    <font>
      <b/>
      <sz val="12"/>
      <color indexed="8"/>
      <name val="Times New Roman"/>
      <family val="1"/>
      <charset val="186"/>
    </font>
    <font>
      <sz val="11"/>
      <color theme="1"/>
      <name val="Calibri"/>
      <family val="2"/>
      <charset val="186"/>
      <scheme val="minor"/>
    </font>
    <font>
      <sz val="10"/>
      <color theme="1"/>
      <name val="Times New Roman"/>
      <family val="1"/>
      <charset val="186"/>
    </font>
    <font>
      <sz val="11"/>
      <color indexed="8"/>
      <name val="Times New Roman"/>
      <family val="1"/>
      <charset val="186"/>
    </font>
    <font>
      <b/>
      <sz val="10"/>
      <name val="Calibri"/>
      <family val="2"/>
      <charset val="186"/>
    </font>
  </fonts>
  <fills count="18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6"/>
      </patternFill>
    </fill>
    <fill>
      <patternFill patternType="solid">
        <fgColor indexed="9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5"/>
      </patternFill>
    </fill>
  </fills>
  <borders count="16">
    <border>
      <left/>
      <right/>
      <top/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double">
        <color indexed="1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9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5" fillId="6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6" borderId="0" applyNumberFormat="0" applyBorder="0" applyAlignment="0" applyProtection="0"/>
    <xf numFmtId="0" fontId="5" fillId="3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11" borderId="0" applyNumberFormat="0" applyBorder="0" applyAlignment="0" applyProtection="0"/>
    <xf numFmtId="0" fontId="8" fillId="6" borderId="0" applyNumberFormat="0" applyBorder="0" applyAlignment="0" applyProtection="0"/>
    <xf numFmtId="0" fontId="32" fillId="0" borderId="0"/>
    <xf numFmtId="0" fontId="12" fillId="0" borderId="0"/>
    <xf numFmtId="0" fontId="9" fillId="0" borderId="0" applyNumberFormat="0" applyFill="0" applyBorder="0" applyAlignment="0" applyProtection="0"/>
    <xf numFmtId="0" fontId="10" fillId="12" borderId="4" applyNumberFormat="0" applyAlignment="0" applyProtection="0"/>
    <xf numFmtId="0" fontId="11" fillId="7" borderId="5" applyNumberFormat="0" applyAlignment="0" applyProtection="0"/>
    <xf numFmtId="0" fontId="13" fillId="7" borderId="0" applyNumberFormat="0" applyBorder="0" applyAlignment="0" applyProtection="0"/>
    <xf numFmtId="0" fontId="3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12" fillId="4" borderId="6" applyNumberFormat="0" applyFont="0" applyAlignment="0" applyProtection="0"/>
    <xf numFmtId="0" fontId="14" fillId="0" borderId="0" applyNumberFormat="0" applyFill="0" applyBorder="0" applyAlignment="0" applyProtection="0"/>
    <xf numFmtId="0" fontId="15" fillId="12" borderId="5" applyNumberFormat="0" applyAlignment="0" applyProtection="0"/>
    <xf numFmtId="0" fontId="16" fillId="0" borderId="7" applyNumberFormat="0" applyFill="0" applyAlignment="0" applyProtection="0"/>
    <xf numFmtId="0" fontId="9" fillId="0" borderId="8" applyNumberFormat="0" applyFill="0" applyAlignment="0" applyProtection="0"/>
    <xf numFmtId="0" fontId="17" fillId="17" borderId="9" applyNumberFormat="0" applyAlignment="0" applyProtection="0"/>
  </cellStyleXfs>
  <cellXfs count="80">
    <xf numFmtId="0" fontId="0" fillId="0" borderId="0" xfId="0"/>
    <xf numFmtId="0" fontId="18" fillId="0" borderId="0" xfId="36" applyFont="1"/>
    <xf numFmtId="0" fontId="19" fillId="0" borderId="0" xfId="36" applyFont="1"/>
    <xf numFmtId="0" fontId="20" fillId="0" borderId="0" xfId="36" applyFont="1"/>
    <xf numFmtId="0" fontId="19" fillId="0" borderId="0" xfId="36" applyFont="1" applyAlignment="1">
      <alignment horizontal="left"/>
    </xf>
    <xf numFmtId="0" fontId="21" fillId="0" borderId="0" xfId="36" applyFont="1"/>
    <xf numFmtId="0" fontId="24" fillId="0" borderId="0" xfId="0" applyFont="1" applyBorder="1"/>
    <xf numFmtId="0" fontId="19" fillId="0" borderId="0" xfId="0" applyFont="1" applyBorder="1"/>
    <xf numFmtId="0" fontId="19" fillId="0" borderId="10" xfId="0" applyFont="1" applyBorder="1"/>
    <xf numFmtId="0" fontId="19" fillId="0" borderId="0" xfId="0" applyFont="1" applyBorder="1" applyAlignment="1">
      <alignment horizontal="center"/>
    </xf>
    <xf numFmtId="2" fontId="19" fillId="0" borderId="0" xfId="26" applyNumberFormat="1" applyFont="1" applyBorder="1" applyAlignment="1">
      <alignment horizontal="right"/>
    </xf>
    <xf numFmtId="0" fontId="23" fillId="0" borderId="0" xfId="26" applyFont="1" applyBorder="1" applyAlignment="1">
      <alignment horizontal="center"/>
    </xf>
    <xf numFmtId="0" fontId="23" fillId="0" borderId="0" xfId="26" applyFont="1" applyBorder="1" applyAlignment="1">
      <alignment horizontal="left" wrapText="1"/>
    </xf>
    <xf numFmtId="0" fontId="22" fillId="0" borderId="0" xfId="36" applyFont="1"/>
    <xf numFmtId="0" fontId="19" fillId="0" borderId="11" xfId="36" applyFont="1" applyBorder="1" applyAlignment="1">
      <alignment horizontal="center" wrapText="1"/>
    </xf>
    <xf numFmtId="0" fontId="19" fillId="0" borderId="11" xfId="36" applyFont="1" applyBorder="1" applyAlignment="1">
      <alignment horizontal="center"/>
    </xf>
    <xf numFmtId="0" fontId="19" fillId="0" borderId="10" xfId="36" applyFont="1" applyBorder="1" applyAlignment="1">
      <alignment horizontal="center"/>
    </xf>
    <xf numFmtId="2" fontId="19" fillId="0" borderId="12" xfId="36" applyNumberFormat="1" applyFont="1" applyBorder="1"/>
    <xf numFmtId="0" fontId="23" fillId="0" borderId="10" xfId="0" applyFont="1" applyBorder="1" applyAlignment="1">
      <alignment horizontal="justify" vertical="top" wrapText="1"/>
    </xf>
    <xf numFmtId="0" fontId="23" fillId="0" borderId="10" xfId="0" applyFont="1" applyBorder="1" applyAlignment="1">
      <alignment horizontal="center" vertical="top"/>
    </xf>
    <xf numFmtId="0" fontId="23" fillId="0" borderId="12" xfId="0" applyFont="1" applyBorder="1" applyAlignment="1">
      <alignment horizontal="center" vertical="top"/>
    </xf>
    <xf numFmtId="2" fontId="19" fillId="0" borderId="12" xfId="36" applyNumberFormat="1" applyFont="1" applyBorder="1" applyAlignment="1">
      <alignment horizontal="center"/>
    </xf>
    <xf numFmtId="0" fontId="19" fillId="0" borderId="10" xfId="36" applyFont="1" applyBorder="1"/>
    <xf numFmtId="0" fontId="23" fillId="0" borderId="10" xfId="36" applyFont="1" applyBorder="1" applyAlignment="1">
      <alignment horizontal="justify" vertical="top" wrapText="1"/>
    </xf>
    <xf numFmtId="0" fontId="23" fillId="0" borderId="10" xfId="36" applyFont="1" applyBorder="1" applyAlignment="1">
      <alignment horizontal="center" vertical="top"/>
    </xf>
    <xf numFmtId="0" fontId="23" fillId="0" borderId="12" xfId="36" applyFont="1" applyBorder="1" applyAlignment="1">
      <alignment horizontal="center" vertical="top"/>
    </xf>
    <xf numFmtId="0" fontId="19" fillId="0" borderId="12" xfId="36" applyFont="1" applyBorder="1"/>
    <xf numFmtId="2" fontId="19" fillId="0" borderId="10" xfId="36" applyNumberFormat="1" applyFont="1" applyBorder="1"/>
    <xf numFmtId="2" fontId="20" fillId="0" borderId="10" xfId="0" applyNumberFormat="1" applyFont="1" applyBorder="1"/>
    <xf numFmtId="0" fontId="19" fillId="0" borderId="13" xfId="36" applyFont="1" applyBorder="1" applyAlignment="1">
      <alignment horizontal="center"/>
    </xf>
    <xf numFmtId="0" fontId="19" fillId="0" borderId="13" xfId="36" applyFont="1" applyBorder="1"/>
    <xf numFmtId="0" fontId="20" fillId="0" borderId="13" xfId="36" applyFont="1" applyBorder="1"/>
    <xf numFmtId="0" fontId="19" fillId="0" borderId="14" xfId="36" applyFont="1" applyBorder="1"/>
    <xf numFmtId="2" fontId="20" fillId="0" borderId="14" xfId="36" applyNumberFormat="1" applyFont="1" applyBorder="1"/>
    <xf numFmtId="0" fontId="26" fillId="0" borderId="0" xfId="0" applyFont="1" applyBorder="1" applyAlignment="1">
      <alignment horizontal="center"/>
    </xf>
    <xf numFmtId="0" fontId="26" fillId="0" borderId="0" xfId="0" applyFont="1" applyBorder="1"/>
    <xf numFmtId="2" fontId="24" fillId="0" borderId="0" xfId="0" applyNumberFormat="1" applyFont="1" applyBorder="1"/>
    <xf numFmtId="0" fontId="24" fillId="0" borderId="0" xfId="0" applyFont="1" applyBorder="1" applyAlignment="1">
      <alignment horizontal="center"/>
    </xf>
    <xf numFmtId="0" fontId="27" fillId="0" borderId="0" xfId="0" applyFont="1" applyBorder="1"/>
    <xf numFmtId="2" fontId="27" fillId="0" borderId="0" xfId="0" applyNumberFormat="1" applyFont="1" applyBorder="1"/>
    <xf numFmtId="0" fontId="19" fillId="0" borderId="0" xfId="36" applyFont="1" applyBorder="1" applyAlignment="1">
      <alignment horizontal="center"/>
    </xf>
    <xf numFmtId="0" fontId="19" fillId="0" borderId="0" xfId="36" applyFont="1" applyBorder="1"/>
    <xf numFmtId="0" fontId="20" fillId="0" borderId="0" xfId="36" applyFont="1" applyBorder="1"/>
    <xf numFmtId="2" fontId="20" fillId="0" borderId="0" xfId="36" applyNumberFormat="1" applyFont="1" applyBorder="1"/>
    <xf numFmtId="2" fontId="19" fillId="0" borderId="0" xfId="36" applyNumberFormat="1" applyFont="1" applyBorder="1"/>
    <xf numFmtId="0" fontId="19" fillId="0" borderId="0" xfId="36" applyFont="1" applyBorder="1" applyAlignment="1">
      <alignment horizontal="left"/>
    </xf>
    <xf numFmtId="0" fontId="19" fillId="0" borderId="10" xfId="36" applyFont="1" applyBorder="1" applyAlignment="1">
      <alignment horizontal="center" wrapText="1"/>
    </xf>
    <xf numFmtId="0" fontId="19" fillId="0" borderId="12" xfId="36" applyFont="1" applyBorder="1" applyAlignment="1">
      <alignment horizontal="center"/>
    </xf>
    <xf numFmtId="0" fontId="28" fillId="0" borderId="10" xfId="36" applyFont="1" applyBorder="1" applyAlignment="1">
      <alignment horizontal="center" wrapText="1"/>
    </xf>
    <xf numFmtId="0" fontId="23" fillId="0" borderId="0" xfId="0" applyFont="1" applyBorder="1" applyAlignment="1">
      <alignment horizontal="left"/>
    </xf>
    <xf numFmtId="0" fontId="19" fillId="0" borderId="12" xfId="0" applyFont="1" applyBorder="1" applyAlignment="1">
      <alignment horizontal="center" vertical="center"/>
    </xf>
    <xf numFmtId="0" fontId="19" fillId="0" borderId="10" xfId="35" applyFont="1" applyBorder="1" applyAlignment="1">
      <alignment vertical="center" wrapText="1"/>
    </xf>
    <xf numFmtId="0" fontId="19" fillId="0" borderId="10" xfId="36" applyFont="1" applyBorder="1" applyAlignment="1">
      <alignment horizontal="center" vertical="center"/>
    </xf>
    <xf numFmtId="0" fontId="19" fillId="0" borderId="10" xfId="35" applyFont="1" applyBorder="1" applyAlignment="1">
      <alignment horizontal="center" vertical="center"/>
    </xf>
    <xf numFmtId="0" fontId="19" fillId="0" borderId="0" xfId="34" applyFont="1" applyAlignment="1">
      <alignment horizontal="left"/>
    </xf>
    <xf numFmtId="0" fontId="19" fillId="0" borderId="0" xfId="34" applyFont="1"/>
    <xf numFmtId="0" fontId="19" fillId="0" borderId="0" xfId="34" applyFont="1" applyBorder="1"/>
    <xf numFmtId="14" fontId="19" fillId="0" borderId="0" xfId="32" applyNumberFormat="1" applyFont="1" applyBorder="1"/>
    <xf numFmtId="0" fontId="19" fillId="0" borderId="0" xfId="32" applyFont="1" applyBorder="1"/>
    <xf numFmtId="0" fontId="19" fillId="0" borderId="10" xfId="34" applyFont="1" applyBorder="1" applyAlignment="1">
      <alignment horizontal="center" vertical="center"/>
    </xf>
    <xf numFmtId="0" fontId="19" fillId="0" borderId="10" xfId="34" applyFont="1" applyBorder="1" applyAlignment="1">
      <alignment horizontal="center"/>
    </xf>
    <xf numFmtId="0" fontId="18" fillId="0" borderId="10" xfId="0" applyFont="1" applyBorder="1"/>
    <xf numFmtId="0" fontId="19" fillId="0" borderId="12" xfId="34" applyFont="1" applyBorder="1"/>
    <xf numFmtId="2" fontId="19" fillId="0" borderId="12" xfId="34" applyNumberFormat="1" applyFont="1" applyBorder="1"/>
    <xf numFmtId="0" fontId="18" fillId="0" borderId="0" xfId="0" applyFont="1" applyBorder="1"/>
    <xf numFmtId="0" fontId="20" fillId="0" borderId="0" xfId="0" applyFont="1" applyBorder="1"/>
    <xf numFmtId="0" fontId="31" fillId="0" borderId="0" xfId="34" applyFont="1" applyBorder="1" applyAlignment="1">
      <alignment horizontal="justify" vertical="top" wrapText="1"/>
    </xf>
    <xf numFmtId="2" fontId="19" fillId="0" borderId="12" xfId="34" applyNumberFormat="1" applyFont="1" applyBorder="1" applyAlignment="1">
      <alignment vertical="center"/>
    </xf>
    <xf numFmtId="0" fontId="20" fillId="0" borderId="10" xfId="35" applyFont="1" applyBorder="1" applyAlignment="1">
      <alignment vertical="center" wrapText="1"/>
    </xf>
    <xf numFmtId="0" fontId="33" fillId="0" borderId="10" xfId="35" applyFont="1" applyBorder="1" applyAlignment="1">
      <alignment horizontal="center" vertical="center"/>
    </xf>
    <xf numFmtId="0" fontId="33" fillId="0" borderId="12" xfId="34" applyFont="1" applyBorder="1" applyAlignment="1">
      <alignment vertical="center"/>
    </xf>
    <xf numFmtId="0" fontId="19" fillId="0" borderId="12" xfId="34" applyFont="1" applyBorder="1" applyAlignment="1">
      <alignment horizontal="center" vertical="center"/>
    </xf>
    <xf numFmtId="0" fontId="19" fillId="0" borderId="12" xfId="34" applyFont="1" applyBorder="1" applyAlignment="1">
      <alignment horizontal="center"/>
    </xf>
    <xf numFmtId="0" fontId="34" fillId="0" borderId="10" xfId="34" applyFont="1" applyBorder="1" applyAlignment="1">
      <alignment horizontal="justify" vertical="top" wrapText="1"/>
    </xf>
    <xf numFmtId="0" fontId="0" fillId="0" borderId="0" xfId="0" applyBorder="1"/>
    <xf numFmtId="0" fontId="19" fillId="0" borderId="10" xfId="34" applyFont="1" applyBorder="1" applyAlignment="1">
      <alignment horizontal="center"/>
    </xf>
    <xf numFmtId="0" fontId="20" fillId="0" borderId="10" xfId="26" applyFont="1" applyBorder="1"/>
    <xf numFmtId="0" fontId="20" fillId="0" borderId="0" xfId="36" applyFont="1" applyAlignment="1">
      <alignment horizontal="center"/>
    </xf>
    <xf numFmtId="0" fontId="22" fillId="0" borderId="15" xfId="36" applyFont="1" applyBorder="1" applyAlignment="1">
      <alignment horizontal="center"/>
    </xf>
    <xf numFmtId="0" fontId="29" fillId="0" borderId="0" xfId="36" applyFont="1" applyAlignment="1">
      <alignment horizontal="center"/>
    </xf>
  </cellXfs>
  <cellStyles count="49">
    <cellStyle name="1 antraštė" xfId="1" builtinId="16" customBuiltin="1"/>
    <cellStyle name="2 antraštė" xfId="2" builtinId="17" customBuiltin="1"/>
    <cellStyle name="20% – paryškinimas 1" xfId="3" builtinId="30" customBuiltin="1"/>
    <cellStyle name="20% – paryškinimas 2" xfId="4" builtinId="34" customBuiltin="1"/>
    <cellStyle name="20% – paryškinimas 3" xfId="5" builtinId="38" customBuiltin="1"/>
    <cellStyle name="20% – paryškinimas 4" xfId="6" builtinId="42" customBuiltin="1"/>
    <cellStyle name="20% – paryškinimas 5" xfId="7" builtinId="46" customBuiltin="1"/>
    <cellStyle name="20% – paryškinimas 6" xfId="8" builtinId="50" customBuiltin="1"/>
    <cellStyle name="3 antraštė" xfId="9" builtinId="18" customBuiltin="1"/>
    <cellStyle name="4 antraštė" xfId="10" builtinId="19" customBuiltin="1"/>
    <cellStyle name="40% – paryškinimas 1" xfId="11" builtinId="31" customBuiltin="1"/>
    <cellStyle name="40% – paryškinimas 2" xfId="12" builtinId="35" customBuiltin="1"/>
    <cellStyle name="40% – paryškinimas 3" xfId="13" builtinId="39" customBuiltin="1"/>
    <cellStyle name="40% – paryškinimas 4" xfId="14" builtinId="43" customBuiltin="1"/>
    <cellStyle name="40% – paryškinimas 5" xfId="15" builtinId="47" customBuiltin="1"/>
    <cellStyle name="40% – paryškinimas 6" xfId="16" builtinId="51" customBuiltin="1"/>
    <cellStyle name="60% – paryškinimas 1" xfId="17" builtinId="32" customBuiltin="1"/>
    <cellStyle name="60% – paryškinimas 2" xfId="18" builtinId="36" customBuiltin="1"/>
    <cellStyle name="60% – paryškinimas 3" xfId="19" builtinId="40" customBuiltin="1"/>
    <cellStyle name="60% – paryškinimas 4" xfId="20" builtinId="44" customBuiltin="1"/>
    <cellStyle name="60% – paryškinimas 5" xfId="21" builtinId="48" customBuiltin="1"/>
    <cellStyle name="60% – paryškinimas 6" xfId="22" builtinId="52" customBuiltin="1"/>
    <cellStyle name="Aiškinamasis tekstas" xfId="23" builtinId="53" customBuiltin="1"/>
    <cellStyle name="Blogas" xfId="24" builtinId="27" customBuiltin="1"/>
    <cellStyle name="Geras" xfId="25" builtinId="26" customBuiltin="1"/>
    <cellStyle name="Įprastas" xfId="0" builtinId="0"/>
    <cellStyle name="Įprastas 2" xfId="26"/>
    <cellStyle name="Įprastas 3" xfId="27"/>
    <cellStyle name="Įspėjimo tekstas" xfId="28" builtinId="11" customBuiltin="1"/>
    <cellStyle name="Išvestis" xfId="29" builtinId="21" customBuiltin="1"/>
    <cellStyle name="Įvestis" xfId="30" builtinId="20" customBuiltin="1"/>
    <cellStyle name="Neutralus" xfId="31" builtinId="28" customBuiltin="1"/>
    <cellStyle name="Normal_Sheet1" xfId="32"/>
    <cellStyle name="Paprastas 2" xfId="33"/>
    <cellStyle name="Paprastas 3" xfId="34"/>
    <cellStyle name="Paprastas 4" xfId="35"/>
    <cellStyle name="Paprastas_Lapas1" xfId="36"/>
    <cellStyle name="Paryškinimas 1" xfId="37" builtinId="29" customBuiltin="1"/>
    <cellStyle name="Paryškinimas 2" xfId="38" builtinId="33" customBuiltin="1"/>
    <cellStyle name="Paryškinimas 3" xfId="39" builtinId="37" customBuiltin="1"/>
    <cellStyle name="Paryškinimas 4" xfId="40" builtinId="41" customBuiltin="1"/>
    <cellStyle name="Paryškinimas 5" xfId="41" builtinId="45" customBuiltin="1"/>
    <cellStyle name="Paryškinimas 6" xfId="42" builtinId="49" customBuiltin="1"/>
    <cellStyle name="Pastaba" xfId="43" builtinId="10" customBuiltin="1"/>
    <cellStyle name="Pavadinimas" xfId="44" builtinId="15" customBuiltin="1"/>
    <cellStyle name="Skaičiavimas" xfId="45" builtinId="22" customBuiltin="1"/>
    <cellStyle name="Suma" xfId="46" builtinId="25" customBuiltin="1"/>
    <cellStyle name="Susietas langelis" xfId="47" builtinId="24" customBuiltin="1"/>
    <cellStyle name="Tikrinimo langelis" xfId="48" builtinId="23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1"/>
  <sheetViews>
    <sheetView tabSelected="1" zoomScale="87" zoomScaleNormal="87" workbookViewId="0">
      <selection activeCell="M15" sqref="M15"/>
    </sheetView>
  </sheetViews>
  <sheetFormatPr defaultRowHeight="12.75" x14ac:dyDescent="0.2"/>
  <cols>
    <col min="1" max="1" width="3.28515625" customWidth="1"/>
    <col min="2" max="2" width="9.7109375" customWidth="1"/>
    <col min="3" max="3" width="36" customWidth="1"/>
    <col min="4" max="4" width="8.140625" customWidth="1"/>
    <col min="5" max="5" width="11.85546875" customWidth="1"/>
    <col min="6" max="6" width="8.85546875" customWidth="1"/>
    <col min="7" max="7" width="10.28515625" customWidth="1"/>
    <col min="9" max="9" width="4.85546875" customWidth="1"/>
  </cols>
  <sheetData>
    <row r="1" spans="1:7" x14ac:dyDescent="0.2">
      <c r="A1" s="2"/>
      <c r="B1" s="2"/>
      <c r="C1" s="2"/>
      <c r="D1" s="55"/>
      <c r="E1" s="55"/>
      <c r="F1" s="55"/>
      <c r="G1" s="2"/>
    </row>
    <row r="2" spans="1:7" x14ac:dyDescent="0.2">
      <c r="A2" s="2"/>
      <c r="B2" s="2"/>
      <c r="C2" s="2"/>
      <c r="D2" s="55"/>
      <c r="E2" s="55"/>
      <c r="F2" s="55"/>
      <c r="G2" s="2"/>
    </row>
    <row r="3" spans="1:7" x14ac:dyDescent="0.2">
      <c r="A3" s="9"/>
      <c r="B3" s="9"/>
      <c r="C3" s="12"/>
      <c r="D3" s="11"/>
      <c r="E3" s="11"/>
      <c r="F3" s="11"/>
      <c r="G3" s="10"/>
    </row>
    <row r="4" spans="1:7" ht="14.25" x14ac:dyDescent="0.2">
      <c r="A4" s="1" t="s">
        <v>9</v>
      </c>
      <c r="B4" s="1"/>
      <c r="C4" s="2"/>
      <c r="D4" s="2"/>
      <c r="E4" s="2"/>
      <c r="F4" s="2"/>
      <c r="G4" s="3" t="s">
        <v>12</v>
      </c>
    </row>
    <row r="5" spans="1:7" ht="14.25" x14ac:dyDescent="0.2">
      <c r="A5" s="1"/>
      <c r="B5" s="2"/>
      <c r="C5" s="3" t="s">
        <v>21</v>
      </c>
      <c r="D5" s="2"/>
      <c r="E5" s="2"/>
      <c r="F5" s="2"/>
      <c r="G5" s="2"/>
    </row>
    <row r="6" spans="1:7" x14ac:dyDescent="0.2">
      <c r="A6" s="2"/>
      <c r="C6" s="4" t="s">
        <v>11</v>
      </c>
      <c r="D6" s="2"/>
      <c r="E6" s="2"/>
      <c r="F6" s="2"/>
      <c r="G6" s="2"/>
    </row>
    <row r="7" spans="1:7" x14ac:dyDescent="0.2">
      <c r="A7" s="2"/>
      <c r="C7" s="2" t="s">
        <v>23</v>
      </c>
      <c r="D7" s="2"/>
      <c r="E7" s="2"/>
      <c r="F7" s="2"/>
      <c r="G7" s="2"/>
    </row>
    <row r="8" spans="1:7" ht="14.25" x14ac:dyDescent="0.2">
      <c r="A8" s="1"/>
      <c r="C8" s="2" t="s">
        <v>50</v>
      </c>
      <c r="D8" s="2"/>
      <c r="E8" s="2"/>
      <c r="F8" s="2"/>
      <c r="G8" s="2"/>
    </row>
    <row r="9" spans="1:7" ht="14.25" x14ac:dyDescent="0.2">
      <c r="A9" s="1" t="s">
        <v>0</v>
      </c>
      <c r="B9" s="2"/>
      <c r="C9" s="2"/>
      <c r="D9" s="2"/>
      <c r="E9" s="2"/>
      <c r="F9" s="2"/>
      <c r="G9" s="2"/>
    </row>
    <row r="10" spans="1:7" x14ac:dyDescent="0.2">
      <c r="A10" s="2"/>
      <c r="C10" s="4" t="s">
        <v>35</v>
      </c>
      <c r="D10" s="2"/>
      <c r="E10" s="2"/>
      <c r="F10" s="2"/>
      <c r="G10" s="2"/>
    </row>
    <row r="11" spans="1:7" x14ac:dyDescent="0.2">
      <c r="A11" s="2"/>
      <c r="C11" s="2" t="s">
        <v>46</v>
      </c>
      <c r="D11" s="2"/>
      <c r="E11" s="2"/>
      <c r="F11" s="2"/>
      <c r="G11" s="2"/>
    </row>
    <row r="12" spans="1:7" x14ac:dyDescent="0.2">
      <c r="A12" s="2"/>
      <c r="C12" s="2" t="s">
        <v>26</v>
      </c>
      <c r="D12" s="2"/>
      <c r="E12" s="2"/>
      <c r="F12" s="2"/>
      <c r="G12" s="2"/>
    </row>
    <row r="13" spans="1:7" x14ac:dyDescent="0.2">
      <c r="A13" s="2"/>
      <c r="C13" s="2"/>
      <c r="D13" s="2"/>
      <c r="E13" s="2"/>
      <c r="F13" s="2"/>
      <c r="G13" s="2"/>
    </row>
    <row r="14" spans="1:7" x14ac:dyDescent="0.2">
      <c r="A14" s="2" t="s">
        <v>24</v>
      </c>
      <c r="B14" s="2"/>
      <c r="C14" s="2"/>
      <c r="D14" s="2"/>
      <c r="E14" s="2"/>
      <c r="F14" s="2"/>
      <c r="G14" s="2"/>
    </row>
    <row r="15" spans="1:7" ht="15.75" x14ac:dyDescent="0.25">
      <c r="A15" s="2" t="s">
        <v>25</v>
      </c>
      <c r="B15" s="2"/>
      <c r="C15" s="5"/>
      <c r="D15" s="2"/>
      <c r="E15" s="2"/>
      <c r="F15" s="2"/>
      <c r="G15" s="2"/>
    </row>
    <row r="16" spans="1:7" x14ac:dyDescent="0.2">
      <c r="A16" s="57" t="s">
        <v>33</v>
      </c>
      <c r="B16" s="58"/>
      <c r="C16" s="58"/>
      <c r="D16" s="2"/>
      <c r="E16" s="2"/>
      <c r="F16" s="2"/>
      <c r="G16" s="2"/>
    </row>
    <row r="17" spans="1:9" x14ac:dyDescent="0.2">
      <c r="A17" s="58" t="s">
        <v>34</v>
      </c>
      <c r="B17" s="58"/>
      <c r="C17" s="58"/>
      <c r="D17" s="2"/>
      <c r="E17" s="2"/>
      <c r="F17" s="2"/>
      <c r="G17" s="2"/>
    </row>
    <row r="18" spans="1:9" x14ac:dyDescent="0.2">
      <c r="A18" s="2" t="s">
        <v>27</v>
      </c>
      <c r="B18" s="7"/>
      <c r="C18" s="6"/>
      <c r="D18" s="2"/>
      <c r="E18" s="2"/>
      <c r="F18" s="2"/>
      <c r="G18" s="2"/>
    </row>
    <row r="19" spans="1:9" x14ac:dyDescent="0.2">
      <c r="A19" s="49"/>
      <c r="B19" s="7"/>
      <c r="C19" s="6"/>
      <c r="D19" s="2"/>
      <c r="E19" s="2"/>
      <c r="F19" s="2"/>
      <c r="G19" s="2"/>
    </row>
    <row r="20" spans="1:9" x14ac:dyDescent="0.2">
      <c r="A20" s="49"/>
      <c r="B20" s="7"/>
      <c r="C20" s="6"/>
      <c r="D20" s="2"/>
      <c r="E20" s="2"/>
      <c r="F20" s="2"/>
      <c r="G20" s="2"/>
    </row>
    <row r="21" spans="1:9" ht="15.75" x14ac:dyDescent="0.25">
      <c r="A21" s="2"/>
      <c r="B21" s="2"/>
      <c r="C21" s="79" t="s">
        <v>56</v>
      </c>
      <c r="D21" s="79"/>
      <c r="E21" s="79"/>
      <c r="F21" s="2"/>
      <c r="G21" s="2"/>
    </row>
    <row r="22" spans="1:9" ht="10.5" customHeight="1" x14ac:dyDescent="0.25">
      <c r="A22" s="2"/>
      <c r="B22" s="2"/>
      <c r="C22" s="5"/>
      <c r="D22" s="5"/>
      <c r="E22" s="2"/>
      <c r="F22" s="2"/>
      <c r="G22" s="2"/>
      <c r="I22" s="74"/>
    </row>
    <row r="23" spans="1:9" x14ac:dyDescent="0.2">
      <c r="A23" s="2"/>
      <c r="B23" s="2"/>
      <c r="C23" s="77" t="s">
        <v>1</v>
      </c>
      <c r="D23" s="77"/>
      <c r="E23" s="77"/>
      <c r="I23" s="74"/>
    </row>
    <row r="24" spans="1:9" ht="15" x14ac:dyDescent="0.25">
      <c r="A24" s="2"/>
      <c r="B24" s="2"/>
      <c r="C24" s="3" t="s">
        <v>28</v>
      </c>
      <c r="D24" s="2"/>
      <c r="E24" s="13"/>
      <c r="F24" s="13"/>
      <c r="G24" s="2"/>
      <c r="I24" s="74"/>
    </row>
    <row r="25" spans="1:9" ht="15" x14ac:dyDescent="0.25">
      <c r="A25" s="2"/>
      <c r="B25" s="2"/>
      <c r="C25" s="3"/>
      <c r="D25" s="2"/>
      <c r="E25" s="78" t="s">
        <v>55</v>
      </c>
      <c r="F25" s="78"/>
      <c r="G25" s="78"/>
      <c r="I25" s="74"/>
    </row>
    <row r="26" spans="1:9" ht="25.5" x14ac:dyDescent="0.2">
      <c r="A26" s="14" t="s">
        <v>13</v>
      </c>
      <c r="B26" s="15" t="s">
        <v>2</v>
      </c>
      <c r="C26" s="15" t="s">
        <v>14</v>
      </c>
      <c r="D26" s="15" t="s">
        <v>15</v>
      </c>
      <c r="E26" s="15" t="s">
        <v>3</v>
      </c>
      <c r="F26" s="15" t="s">
        <v>4</v>
      </c>
      <c r="G26" s="15" t="s">
        <v>16</v>
      </c>
      <c r="I26" s="64"/>
    </row>
    <row r="27" spans="1:9" ht="27" customHeight="1" x14ac:dyDescent="0.2">
      <c r="A27" s="46"/>
      <c r="B27" s="48" t="s">
        <v>20</v>
      </c>
      <c r="C27" s="16"/>
      <c r="D27" s="47"/>
      <c r="E27" s="16"/>
      <c r="F27" s="47"/>
      <c r="G27" s="47"/>
      <c r="I27" s="65"/>
    </row>
    <row r="28" spans="1:9" ht="16.5" customHeight="1" x14ac:dyDescent="0.2">
      <c r="A28" s="52">
        <v>1</v>
      </c>
      <c r="B28" s="53" t="s">
        <v>30</v>
      </c>
      <c r="C28" s="61" t="s">
        <v>45</v>
      </c>
      <c r="D28" s="72" t="s">
        <v>39</v>
      </c>
      <c r="E28" s="75">
        <v>475.84</v>
      </c>
      <c r="F28" s="72">
        <v>10.02</v>
      </c>
      <c r="G28" s="63">
        <f>SUM(E28*F28)</f>
        <v>4767.9168</v>
      </c>
      <c r="I28" s="66"/>
    </row>
    <row r="29" spans="1:9" ht="15" customHeight="1" x14ac:dyDescent="0.2">
      <c r="A29" s="52"/>
      <c r="B29" s="53"/>
      <c r="C29" s="61" t="s">
        <v>44</v>
      </c>
      <c r="D29" s="62"/>
      <c r="E29" s="60"/>
      <c r="F29" s="62"/>
      <c r="G29" s="63"/>
      <c r="I29" s="66"/>
    </row>
    <row r="30" spans="1:9" ht="15.75" x14ac:dyDescent="0.2">
      <c r="A30" s="52"/>
      <c r="B30" s="53"/>
      <c r="C30" s="61" t="s">
        <v>37</v>
      </c>
      <c r="D30" s="62"/>
      <c r="E30" s="60"/>
      <c r="F30" s="62"/>
      <c r="G30" s="63"/>
      <c r="I30" s="66"/>
    </row>
    <row r="31" spans="1:9" x14ac:dyDescent="0.2">
      <c r="A31" s="16"/>
      <c r="B31" s="8"/>
      <c r="C31" s="76" t="s">
        <v>54</v>
      </c>
      <c r="D31" s="19"/>
      <c r="E31" s="19"/>
      <c r="F31" s="20"/>
      <c r="G31" s="21"/>
      <c r="I31" s="74"/>
    </row>
    <row r="32" spans="1:9" ht="15" x14ac:dyDescent="0.2">
      <c r="A32" s="16"/>
      <c r="B32" s="22"/>
      <c r="C32" s="73" t="s">
        <v>38</v>
      </c>
      <c r="D32" s="24"/>
      <c r="E32" s="24"/>
      <c r="F32" s="25"/>
      <c r="G32" s="21"/>
      <c r="I32" s="74"/>
    </row>
    <row r="33" spans="1:9" x14ac:dyDescent="0.2">
      <c r="A33" s="16"/>
      <c r="B33" s="22"/>
      <c r="C33" s="23"/>
      <c r="D33" s="24"/>
      <c r="E33" s="24"/>
      <c r="F33" s="25"/>
      <c r="G33" s="21"/>
      <c r="I33" s="74"/>
    </row>
    <row r="34" spans="1:9" x14ac:dyDescent="0.2">
      <c r="A34" s="16"/>
      <c r="B34" s="22"/>
      <c r="C34" s="26" t="s">
        <v>5</v>
      </c>
      <c r="D34" s="22"/>
      <c r="E34" s="27"/>
      <c r="F34" s="26"/>
      <c r="G34" s="28">
        <f>+ROUND(SUM(G27:G33),2)</f>
        <v>4767.92</v>
      </c>
      <c r="I34" s="74"/>
    </row>
    <row r="35" spans="1:9" x14ac:dyDescent="0.2">
      <c r="A35" s="16"/>
      <c r="B35" s="22"/>
      <c r="C35" s="22" t="s">
        <v>17</v>
      </c>
      <c r="D35" s="22"/>
      <c r="E35" s="22"/>
      <c r="F35" s="26"/>
      <c r="G35" s="17">
        <f>+ROUND(0.21*G34,2)</f>
        <v>1001.26</v>
      </c>
      <c r="I35" s="74"/>
    </row>
    <row r="36" spans="1:9" x14ac:dyDescent="0.2">
      <c r="A36" s="29"/>
      <c r="B36" s="30"/>
      <c r="C36" s="31" t="s">
        <v>18</v>
      </c>
      <c r="D36" s="30"/>
      <c r="E36" s="30"/>
      <c r="F36" s="32"/>
      <c r="G36" s="33">
        <f>+ROUND(SUM(G34+G35),2)</f>
        <v>5769.18</v>
      </c>
      <c r="I36" s="74"/>
    </row>
    <row r="37" spans="1:9" x14ac:dyDescent="0.2">
      <c r="A37" s="34"/>
      <c r="B37" s="35"/>
      <c r="C37" s="6"/>
      <c r="D37" s="6"/>
      <c r="E37" s="6"/>
      <c r="F37" s="6"/>
      <c r="G37" s="36"/>
      <c r="I37" s="74"/>
    </row>
    <row r="38" spans="1:9" x14ac:dyDescent="0.2">
      <c r="A38" s="37"/>
      <c r="B38" s="6"/>
      <c r="C38" s="38"/>
      <c r="D38" s="6"/>
      <c r="E38" s="6"/>
      <c r="F38" s="6"/>
      <c r="G38" s="39"/>
      <c r="I38" s="74"/>
    </row>
    <row r="39" spans="1:9" x14ac:dyDescent="0.2">
      <c r="A39" s="40"/>
      <c r="B39" s="41"/>
      <c r="C39" s="42"/>
      <c r="D39" s="41"/>
      <c r="E39" s="41"/>
      <c r="F39" s="41"/>
      <c r="G39" s="43"/>
      <c r="I39" s="74"/>
    </row>
    <row r="40" spans="1:9" x14ac:dyDescent="0.2">
      <c r="A40" s="40"/>
      <c r="B40" s="41"/>
      <c r="C40" s="41" t="s">
        <v>6</v>
      </c>
      <c r="D40" s="2" t="s">
        <v>22</v>
      </c>
      <c r="E40" s="41"/>
      <c r="F40" s="41"/>
      <c r="G40" s="44"/>
    </row>
    <row r="41" spans="1:9" x14ac:dyDescent="0.2">
      <c r="A41" s="40"/>
      <c r="B41" s="41"/>
      <c r="C41" s="41"/>
      <c r="D41" s="2" t="s">
        <v>8</v>
      </c>
      <c r="E41" s="41"/>
      <c r="F41" s="41"/>
      <c r="G41" s="44"/>
    </row>
    <row r="42" spans="1:9" x14ac:dyDescent="0.2">
      <c r="A42" s="40"/>
      <c r="B42" s="41"/>
      <c r="C42" s="41"/>
      <c r="D42" s="2"/>
      <c r="E42" s="41"/>
      <c r="F42" s="41"/>
      <c r="G42" s="44"/>
    </row>
    <row r="43" spans="1:9" x14ac:dyDescent="0.2">
      <c r="A43" s="40"/>
      <c r="B43" s="41"/>
      <c r="C43" s="41"/>
      <c r="D43" s="2"/>
      <c r="E43" s="41"/>
      <c r="F43" s="41"/>
      <c r="G43" s="44" t="s">
        <v>36</v>
      </c>
    </row>
    <row r="44" spans="1:9" x14ac:dyDescent="0.2">
      <c r="A44" s="40"/>
      <c r="B44" s="41"/>
      <c r="C44" s="41"/>
      <c r="D44" s="2"/>
      <c r="E44" s="41"/>
      <c r="F44" s="41"/>
      <c r="G44" s="44"/>
    </row>
    <row r="45" spans="1:9" x14ac:dyDescent="0.2">
      <c r="A45" s="40"/>
      <c r="B45" s="41"/>
      <c r="C45" s="41" t="s">
        <v>7</v>
      </c>
      <c r="D45" s="54" t="s">
        <v>19</v>
      </c>
      <c r="E45" s="55"/>
      <c r="F45" s="56"/>
      <c r="G45" s="44"/>
    </row>
    <row r="46" spans="1:9" x14ac:dyDescent="0.2">
      <c r="A46" s="40"/>
      <c r="B46" s="41"/>
      <c r="C46" s="41"/>
      <c r="D46" s="54" t="s">
        <v>31</v>
      </c>
      <c r="E46" s="55"/>
      <c r="F46" s="56"/>
      <c r="G46" s="44"/>
    </row>
    <row r="47" spans="1:9" x14ac:dyDescent="0.2">
      <c r="A47" s="2"/>
      <c r="B47" s="2"/>
      <c r="C47" s="2"/>
      <c r="D47" s="55" t="s">
        <v>51</v>
      </c>
      <c r="E47" s="55"/>
      <c r="F47" s="55"/>
      <c r="G47" s="2"/>
    </row>
    <row r="48" spans="1:9" x14ac:dyDescent="0.2">
      <c r="A48" s="2"/>
      <c r="B48" s="2"/>
      <c r="C48" s="2"/>
      <c r="D48" s="55" t="s">
        <v>32</v>
      </c>
      <c r="E48" s="55"/>
      <c r="F48" s="55"/>
      <c r="G48" s="2"/>
    </row>
    <row r="49" spans="1:7" x14ac:dyDescent="0.2">
      <c r="A49" s="40"/>
      <c r="B49" s="41"/>
      <c r="C49" s="41"/>
      <c r="D49" s="41"/>
      <c r="E49" s="41"/>
      <c r="F49" s="41"/>
      <c r="G49" s="44"/>
    </row>
    <row r="50" spans="1:7" x14ac:dyDescent="0.2">
      <c r="A50" s="40"/>
      <c r="B50" s="41"/>
      <c r="C50" s="42"/>
      <c r="D50" s="41"/>
      <c r="E50" s="41"/>
      <c r="F50" s="41"/>
      <c r="G50" s="43"/>
    </row>
    <row r="51" spans="1:7" x14ac:dyDescent="0.2">
      <c r="A51" s="34"/>
      <c r="B51" s="35"/>
      <c r="C51" s="6"/>
      <c r="D51" s="6"/>
      <c r="E51" s="6"/>
      <c r="F51" s="6"/>
      <c r="G51" s="36"/>
    </row>
    <row r="52" spans="1:7" x14ac:dyDescent="0.2">
      <c r="A52" s="37"/>
      <c r="B52" s="6"/>
      <c r="C52" s="6"/>
      <c r="D52" s="6"/>
      <c r="E52" s="6"/>
      <c r="F52" s="6"/>
      <c r="G52" s="36"/>
    </row>
    <row r="53" spans="1:7" x14ac:dyDescent="0.2">
      <c r="A53" s="37"/>
      <c r="B53" s="6"/>
      <c r="C53" s="38"/>
      <c r="D53" s="6"/>
      <c r="E53" s="6"/>
      <c r="F53" s="6"/>
      <c r="G53" s="39"/>
    </row>
    <row r="54" spans="1:7" x14ac:dyDescent="0.2">
      <c r="A54" s="40"/>
      <c r="B54" s="41"/>
      <c r="C54" s="42"/>
      <c r="D54" s="41"/>
      <c r="E54" s="41"/>
      <c r="F54" s="41"/>
      <c r="G54" s="43"/>
    </row>
    <row r="55" spans="1:7" x14ac:dyDescent="0.2">
      <c r="A55" s="40"/>
      <c r="B55" s="41"/>
      <c r="C55" s="41"/>
      <c r="D55" s="41"/>
      <c r="E55" s="41"/>
      <c r="F55" s="41"/>
      <c r="G55" s="44"/>
    </row>
    <row r="56" spans="1:7" x14ac:dyDescent="0.2">
      <c r="A56" s="40"/>
      <c r="B56" s="41"/>
      <c r="C56" s="41"/>
      <c r="D56" s="41"/>
      <c r="E56" s="41"/>
      <c r="F56" s="41"/>
      <c r="G56" s="44"/>
    </row>
    <row r="57" spans="1:7" x14ac:dyDescent="0.2">
      <c r="A57" s="40"/>
      <c r="B57" s="41"/>
      <c r="C57" s="41"/>
      <c r="D57" s="41"/>
      <c r="E57" s="41"/>
      <c r="F57" s="41"/>
      <c r="G57" s="44"/>
    </row>
    <row r="58" spans="1:7" x14ac:dyDescent="0.2">
      <c r="A58" s="40"/>
      <c r="B58" s="41"/>
      <c r="C58" s="41"/>
      <c r="D58" s="41"/>
      <c r="E58" s="41"/>
      <c r="F58" s="41"/>
      <c r="G58" s="44"/>
    </row>
    <row r="59" spans="1:7" x14ac:dyDescent="0.2">
      <c r="A59" s="40"/>
      <c r="B59" s="41"/>
      <c r="C59" s="41"/>
      <c r="D59" s="45"/>
      <c r="E59" s="41"/>
      <c r="F59" s="41"/>
      <c r="G59" s="44"/>
    </row>
    <row r="60" spans="1:7" x14ac:dyDescent="0.2">
      <c r="A60" s="41"/>
      <c r="B60" s="41"/>
      <c r="C60" s="41"/>
      <c r="D60" s="41"/>
      <c r="E60" s="41"/>
      <c r="F60" s="41"/>
      <c r="G60" s="41"/>
    </row>
    <row r="61" spans="1:7" x14ac:dyDescent="0.2">
      <c r="A61" s="41"/>
      <c r="B61" s="41"/>
      <c r="C61" s="41"/>
      <c r="D61" s="41"/>
      <c r="E61" s="41"/>
      <c r="F61" s="41"/>
      <c r="G61" s="41"/>
    </row>
  </sheetData>
  <mergeCells count="3">
    <mergeCell ref="C23:E23"/>
    <mergeCell ref="E25:G25"/>
    <mergeCell ref="C21:E21"/>
  </mergeCells>
  <phoneticPr fontId="0" type="noConversion"/>
  <pageMargins left="0.7" right="0.7" top="0.75" bottom="0.75" header="0.3" footer="0.3"/>
  <pageSetup paperSize="9" scale="46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8"/>
  <sheetViews>
    <sheetView topLeftCell="A10" workbookViewId="0">
      <selection activeCell="O35" sqref="O35"/>
    </sheetView>
  </sheetViews>
  <sheetFormatPr defaultRowHeight="12.75" x14ac:dyDescent="0.2"/>
  <cols>
    <col min="1" max="1" width="3.28515625" customWidth="1"/>
    <col min="2" max="2" width="9.7109375" customWidth="1"/>
    <col min="3" max="3" width="36" customWidth="1"/>
    <col min="4" max="4" width="8.140625" customWidth="1"/>
    <col min="5" max="5" width="11" customWidth="1"/>
    <col min="6" max="6" width="8.85546875" customWidth="1"/>
    <col min="7" max="7" width="10.28515625" customWidth="1"/>
  </cols>
  <sheetData>
    <row r="2" spans="1:7" ht="14.25" x14ac:dyDescent="0.2">
      <c r="A2" s="1" t="s">
        <v>9</v>
      </c>
      <c r="B2" s="1"/>
      <c r="C2" s="2"/>
      <c r="D2" s="2"/>
      <c r="E2" s="2"/>
      <c r="F2" s="2"/>
      <c r="G2" s="3" t="s">
        <v>12</v>
      </c>
    </row>
    <row r="3" spans="1:7" ht="14.25" x14ac:dyDescent="0.2">
      <c r="A3" s="1"/>
      <c r="B3" s="2"/>
      <c r="C3" s="3" t="s">
        <v>21</v>
      </c>
      <c r="D3" s="2"/>
      <c r="E3" s="2"/>
      <c r="F3" s="2"/>
      <c r="G3" s="2"/>
    </row>
    <row r="4" spans="1:7" x14ac:dyDescent="0.2">
      <c r="A4" s="2"/>
      <c r="C4" s="4" t="s">
        <v>11</v>
      </c>
      <c r="D4" s="2"/>
      <c r="E4" s="2"/>
      <c r="F4" s="2"/>
      <c r="G4" s="2"/>
    </row>
    <row r="5" spans="1:7" x14ac:dyDescent="0.2">
      <c r="A5" s="2"/>
      <c r="C5" s="2" t="s">
        <v>23</v>
      </c>
      <c r="D5" s="2"/>
      <c r="E5" s="2"/>
      <c r="F5" s="2"/>
      <c r="G5" s="2"/>
    </row>
    <row r="6" spans="1:7" ht="14.25" x14ac:dyDescent="0.2">
      <c r="A6" s="1"/>
      <c r="C6" s="2" t="s">
        <v>10</v>
      </c>
      <c r="D6" s="2"/>
      <c r="E6" s="2"/>
      <c r="F6" s="2"/>
      <c r="G6" s="2"/>
    </row>
    <row r="7" spans="1:7" ht="14.25" x14ac:dyDescent="0.2">
      <c r="A7" s="1" t="s">
        <v>0</v>
      </c>
      <c r="B7" s="2"/>
      <c r="C7" s="2"/>
      <c r="D7" s="2"/>
      <c r="E7" s="2"/>
      <c r="F7" s="2"/>
      <c r="G7" s="2"/>
    </row>
    <row r="8" spans="1:7" x14ac:dyDescent="0.2">
      <c r="A8" s="2"/>
      <c r="C8" s="4" t="s">
        <v>49</v>
      </c>
      <c r="D8" s="2"/>
      <c r="E8" s="2"/>
      <c r="F8" s="2"/>
      <c r="G8" s="2"/>
    </row>
    <row r="9" spans="1:7" x14ac:dyDescent="0.2">
      <c r="A9" s="2"/>
      <c r="C9" s="2" t="s">
        <v>46</v>
      </c>
      <c r="D9" s="2"/>
      <c r="E9" s="2"/>
      <c r="F9" s="2"/>
      <c r="G9" s="2"/>
    </row>
    <row r="10" spans="1:7" x14ac:dyDescent="0.2">
      <c r="A10" s="2"/>
      <c r="C10" s="2" t="s">
        <v>26</v>
      </c>
      <c r="D10" s="2"/>
      <c r="E10" s="2"/>
      <c r="F10" s="2"/>
      <c r="G10" s="2"/>
    </row>
    <row r="11" spans="1:7" x14ac:dyDescent="0.2">
      <c r="A11" s="2" t="s">
        <v>24</v>
      </c>
      <c r="B11" s="2"/>
      <c r="C11" s="2"/>
      <c r="D11" s="2"/>
      <c r="E11" s="2"/>
      <c r="F11" s="2"/>
      <c r="G11" s="2"/>
    </row>
    <row r="12" spans="1:7" ht="15.75" x14ac:dyDescent="0.25">
      <c r="A12" s="2" t="s">
        <v>47</v>
      </c>
      <c r="B12" s="2"/>
      <c r="C12" s="5"/>
      <c r="D12" s="2"/>
      <c r="E12" s="2"/>
      <c r="F12" s="2"/>
      <c r="G12" s="2"/>
    </row>
    <row r="13" spans="1:7" x14ac:dyDescent="0.2">
      <c r="A13" s="57" t="s">
        <v>33</v>
      </c>
      <c r="B13" s="58"/>
      <c r="C13" s="58"/>
      <c r="D13" s="2"/>
      <c r="E13" s="2"/>
      <c r="F13" s="2"/>
      <c r="G13" s="2"/>
    </row>
    <row r="14" spans="1:7" x14ac:dyDescent="0.2">
      <c r="A14" s="58" t="s">
        <v>48</v>
      </c>
      <c r="B14" s="58"/>
      <c r="C14" s="58"/>
      <c r="D14" s="2"/>
      <c r="E14" s="2"/>
      <c r="F14" s="2"/>
      <c r="G14" s="2"/>
    </row>
    <row r="15" spans="1:7" x14ac:dyDescent="0.2">
      <c r="A15" s="2" t="s">
        <v>27</v>
      </c>
      <c r="B15" s="7"/>
      <c r="C15" s="6"/>
      <c r="D15" s="2"/>
      <c r="E15" s="2"/>
      <c r="F15" s="2"/>
      <c r="G15" s="2"/>
    </row>
    <row r="16" spans="1:7" x14ac:dyDescent="0.2">
      <c r="A16" s="49"/>
      <c r="B16" s="7"/>
      <c r="C16" s="6"/>
      <c r="D16" s="2"/>
      <c r="E16" s="2"/>
      <c r="F16" s="2"/>
      <c r="G16" s="2"/>
    </row>
    <row r="17" spans="1:7" x14ac:dyDescent="0.2">
      <c r="A17" s="49"/>
      <c r="B17" s="7"/>
      <c r="C17" s="6"/>
      <c r="D17" s="2"/>
      <c r="E17" s="2"/>
      <c r="F17" s="2"/>
      <c r="G17" s="2"/>
    </row>
    <row r="18" spans="1:7" x14ac:dyDescent="0.2">
      <c r="A18" s="49"/>
      <c r="B18" s="7"/>
      <c r="C18" s="6"/>
      <c r="D18" s="2"/>
      <c r="E18" s="2"/>
      <c r="F18" s="2"/>
      <c r="G18" s="2"/>
    </row>
    <row r="19" spans="1:7" ht="15.75" x14ac:dyDescent="0.25">
      <c r="A19" s="2"/>
      <c r="B19" s="2"/>
      <c r="C19" s="79" t="s">
        <v>58</v>
      </c>
      <c r="D19" s="79"/>
      <c r="E19" s="79"/>
      <c r="F19" s="2"/>
      <c r="G19" s="2"/>
    </row>
    <row r="20" spans="1:7" ht="15.75" x14ac:dyDescent="0.25">
      <c r="A20" s="2"/>
      <c r="B20" s="2"/>
      <c r="C20" s="5"/>
      <c r="D20" s="5"/>
      <c r="E20" s="2"/>
      <c r="F20" s="2"/>
      <c r="G20" s="2"/>
    </row>
    <row r="21" spans="1:7" ht="15" customHeight="1" x14ac:dyDescent="0.2">
      <c r="A21" s="2"/>
      <c r="B21" s="2"/>
      <c r="C21" s="77" t="s">
        <v>1</v>
      </c>
      <c r="D21" s="77"/>
      <c r="E21" s="77"/>
    </row>
    <row r="22" spans="1:7" ht="15" x14ac:dyDescent="0.25">
      <c r="A22" s="2"/>
      <c r="B22" s="2"/>
      <c r="C22" s="3" t="s">
        <v>28</v>
      </c>
      <c r="D22" s="2"/>
      <c r="E22" s="13"/>
      <c r="F22" s="13"/>
      <c r="G22" s="2"/>
    </row>
    <row r="23" spans="1:7" ht="15" x14ac:dyDescent="0.25">
      <c r="A23" s="2"/>
      <c r="B23" s="2"/>
      <c r="C23" s="3"/>
      <c r="D23" s="2"/>
      <c r="E23" s="78" t="s">
        <v>55</v>
      </c>
      <c r="F23" s="78"/>
      <c r="G23" s="78"/>
    </row>
    <row r="24" spans="1:7" ht="25.5" x14ac:dyDescent="0.2">
      <c r="A24" s="14" t="s">
        <v>13</v>
      </c>
      <c r="B24" s="15" t="s">
        <v>2</v>
      </c>
      <c r="C24" s="15" t="s">
        <v>14</v>
      </c>
      <c r="D24" s="15" t="s">
        <v>15</v>
      </c>
      <c r="E24" s="15" t="s">
        <v>3</v>
      </c>
      <c r="F24" s="15" t="s">
        <v>4</v>
      </c>
      <c r="G24" s="15" t="s">
        <v>16</v>
      </c>
    </row>
    <row r="25" spans="1:7" ht="22.5" x14ac:dyDescent="0.2">
      <c r="A25" s="46"/>
      <c r="B25" s="48" t="s">
        <v>20</v>
      </c>
      <c r="C25" s="16"/>
      <c r="D25" s="47"/>
      <c r="E25" s="16"/>
      <c r="F25" s="47"/>
      <c r="G25" s="47"/>
    </row>
    <row r="26" spans="1:7" ht="54.75" customHeight="1" x14ac:dyDescent="0.2">
      <c r="A26" s="52">
        <v>1</v>
      </c>
      <c r="B26" s="53" t="s">
        <v>30</v>
      </c>
      <c r="C26" s="51" t="s">
        <v>57</v>
      </c>
      <c r="D26" s="50" t="s">
        <v>29</v>
      </c>
      <c r="E26" s="59">
        <v>665.14</v>
      </c>
      <c r="F26" s="71">
        <v>10.02</v>
      </c>
      <c r="G26" s="67">
        <f>SUM(E26*F26)</f>
        <v>6664.7028</v>
      </c>
    </row>
    <row r="27" spans="1:7" x14ac:dyDescent="0.2">
      <c r="A27" s="16"/>
      <c r="B27" s="8"/>
      <c r="C27" s="18"/>
      <c r="D27" s="19"/>
      <c r="E27" s="19"/>
      <c r="F27" s="20"/>
      <c r="G27" s="21"/>
    </row>
    <row r="28" spans="1:7" x14ac:dyDescent="0.2">
      <c r="A28" s="16"/>
      <c r="B28" s="22"/>
      <c r="C28" s="23"/>
      <c r="D28" s="24"/>
      <c r="E28" s="24"/>
      <c r="F28" s="25"/>
      <c r="G28" s="21"/>
    </row>
    <row r="29" spans="1:7" x14ac:dyDescent="0.2">
      <c r="A29" s="16"/>
      <c r="B29" s="22"/>
      <c r="C29" s="26" t="s">
        <v>5</v>
      </c>
      <c r="D29" s="22"/>
      <c r="E29" s="27"/>
      <c r="F29" s="26"/>
      <c r="G29" s="28">
        <f>+ROUND(SUM(G25:G28),2)</f>
        <v>6664.7</v>
      </c>
    </row>
    <row r="30" spans="1:7" x14ac:dyDescent="0.2">
      <c r="A30" s="16"/>
      <c r="B30" s="22"/>
      <c r="C30" s="22" t="s">
        <v>17</v>
      </c>
      <c r="D30" s="22"/>
      <c r="E30" s="22"/>
      <c r="F30" s="26"/>
      <c r="G30" s="17">
        <f>+ROUND(0.21*G29,2)</f>
        <v>1399.59</v>
      </c>
    </row>
    <row r="31" spans="1:7" x14ac:dyDescent="0.2">
      <c r="A31" s="29"/>
      <c r="B31" s="30"/>
      <c r="C31" s="31" t="s">
        <v>18</v>
      </c>
      <c r="D31" s="30"/>
      <c r="E31" s="30"/>
      <c r="F31" s="32"/>
      <c r="G31" s="33">
        <f>+ROUND(SUM(G29+G30),2)</f>
        <v>8064.29</v>
      </c>
    </row>
    <row r="32" spans="1:7" x14ac:dyDescent="0.2">
      <c r="A32" s="34"/>
      <c r="B32" s="35"/>
      <c r="C32" s="6"/>
      <c r="D32" s="6"/>
      <c r="E32" s="6"/>
      <c r="F32" s="6"/>
      <c r="G32" s="36"/>
    </row>
    <row r="33" spans="1:7" x14ac:dyDescent="0.2">
      <c r="A33" s="37"/>
      <c r="B33" s="6"/>
      <c r="C33" s="38"/>
      <c r="D33" s="6"/>
      <c r="E33" s="6"/>
      <c r="F33" s="6"/>
      <c r="G33" s="39"/>
    </row>
    <row r="34" spans="1:7" x14ac:dyDescent="0.2">
      <c r="A34" s="40"/>
      <c r="B34" s="41"/>
      <c r="C34" s="42"/>
      <c r="D34" s="41"/>
      <c r="E34" s="41"/>
      <c r="F34" s="41"/>
      <c r="G34" s="43"/>
    </row>
    <row r="35" spans="1:7" x14ac:dyDescent="0.2">
      <c r="A35" s="40"/>
      <c r="B35" s="41"/>
      <c r="C35" s="41" t="s">
        <v>6</v>
      </c>
      <c r="D35" s="2" t="s">
        <v>22</v>
      </c>
      <c r="E35" s="41"/>
      <c r="F35" s="41"/>
      <c r="G35" s="44"/>
    </row>
    <row r="36" spans="1:7" x14ac:dyDescent="0.2">
      <c r="A36" s="40"/>
      <c r="B36" s="41"/>
      <c r="C36" s="41"/>
      <c r="D36" s="2" t="s">
        <v>8</v>
      </c>
      <c r="E36" s="41"/>
      <c r="F36" s="41"/>
      <c r="G36" s="44"/>
    </row>
    <row r="37" spans="1:7" x14ac:dyDescent="0.2">
      <c r="A37" s="40"/>
      <c r="B37" s="41"/>
      <c r="C37" s="41"/>
      <c r="D37" s="2"/>
      <c r="E37" s="41"/>
      <c r="F37" s="41"/>
      <c r="G37" s="44" t="s">
        <v>36</v>
      </c>
    </row>
    <row r="38" spans="1:7" x14ac:dyDescent="0.2">
      <c r="A38" s="40"/>
      <c r="B38" s="41"/>
      <c r="C38" s="41"/>
      <c r="D38" s="2"/>
      <c r="E38" s="41"/>
      <c r="F38" s="41"/>
      <c r="G38" s="44"/>
    </row>
    <row r="39" spans="1:7" x14ac:dyDescent="0.2">
      <c r="A39" s="40"/>
      <c r="B39" s="41"/>
      <c r="C39" s="41" t="s">
        <v>7</v>
      </c>
      <c r="D39" s="54" t="s">
        <v>19</v>
      </c>
      <c r="E39" s="55"/>
      <c r="F39" s="56"/>
      <c r="G39" s="44"/>
    </row>
    <row r="40" spans="1:7" x14ac:dyDescent="0.2">
      <c r="A40" s="40"/>
      <c r="B40" s="41"/>
      <c r="C40" s="41"/>
      <c r="D40" s="54" t="s">
        <v>31</v>
      </c>
      <c r="E40" s="55"/>
      <c r="F40" s="56"/>
      <c r="G40" s="44"/>
    </row>
    <row r="41" spans="1:7" x14ac:dyDescent="0.2">
      <c r="A41" s="2"/>
      <c r="B41" s="2"/>
      <c r="C41" s="2"/>
      <c r="D41" s="55" t="s">
        <v>51</v>
      </c>
      <c r="E41" s="55"/>
      <c r="F41" s="55"/>
      <c r="G41" s="2"/>
    </row>
    <row r="42" spans="1:7" x14ac:dyDescent="0.2">
      <c r="A42" s="2"/>
      <c r="B42" s="2"/>
      <c r="C42" s="2"/>
      <c r="D42" s="55" t="s">
        <v>32</v>
      </c>
      <c r="E42" s="55"/>
      <c r="F42" s="55"/>
      <c r="G42" s="2"/>
    </row>
    <row r="43" spans="1:7" x14ac:dyDescent="0.2">
      <c r="A43" s="2"/>
      <c r="B43" s="2"/>
      <c r="C43" s="2"/>
      <c r="D43" s="55"/>
      <c r="E43" s="55"/>
      <c r="F43" s="55"/>
      <c r="G43" s="2"/>
    </row>
    <row r="44" spans="1:7" x14ac:dyDescent="0.2">
      <c r="A44" s="2"/>
      <c r="B44" s="2"/>
      <c r="C44" s="2"/>
      <c r="D44" s="55"/>
      <c r="E44" s="55"/>
      <c r="F44" s="55"/>
      <c r="G44" s="2"/>
    </row>
    <row r="45" spans="1:7" x14ac:dyDescent="0.2">
      <c r="A45" s="2"/>
      <c r="B45" s="2"/>
      <c r="C45" s="2"/>
      <c r="D45" s="55"/>
      <c r="E45" s="55"/>
      <c r="F45" s="55"/>
      <c r="G45" s="2"/>
    </row>
    <row r="46" spans="1:7" x14ac:dyDescent="0.2">
      <c r="A46" s="2"/>
      <c r="B46" s="2"/>
      <c r="C46" s="2"/>
      <c r="D46" s="55"/>
      <c r="E46" s="55"/>
      <c r="F46" s="55"/>
      <c r="G46" s="2"/>
    </row>
    <row r="47" spans="1:7" x14ac:dyDescent="0.2">
      <c r="A47" s="40"/>
      <c r="B47" s="41"/>
      <c r="C47" s="42"/>
      <c r="D47" s="41"/>
      <c r="E47" s="41"/>
      <c r="F47" s="41"/>
      <c r="G47" s="43"/>
    </row>
    <row r="48" spans="1:7" x14ac:dyDescent="0.2">
      <c r="A48" s="34"/>
      <c r="B48" s="35"/>
      <c r="C48" s="6"/>
      <c r="D48" s="6"/>
      <c r="E48" s="6"/>
      <c r="F48" s="6"/>
      <c r="G48" s="36"/>
    </row>
    <row r="49" spans="1:7" x14ac:dyDescent="0.2">
      <c r="A49" s="37"/>
      <c r="B49" s="6"/>
      <c r="C49" s="6"/>
      <c r="D49" s="6"/>
      <c r="E49" s="6"/>
      <c r="F49" s="6"/>
      <c r="G49" s="36"/>
    </row>
    <row r="50" spans="1:7" x14ac:dyDescent="0.2">
      <c r="A50" s="37"/>
      <c r="B50" s="6"/>
      <c r="C50" s="38"/>
      <c r="D50" s="6"/>
      <c r="E50" s="6"/>
      <c r="F50" s="6"/>
      <c r="G50" s="39"/>
    </row>
    <row r="51" spans="1:7" x14ac:dyDescent="0.2">
      <c r="A51" s="40"/>
      <c r="B51" s="41"/>
      <c r="C51" s="42"/>
      <c r="D51" s="41"/>
      <c r="E51" s="41"/>
      <c r="F51" s="41"/>
      <c r="G51" s="43"/>
    </row>
    <row r="52" spans="1:7" x14ac:dyDescent="0.2">
      <c r="A52" s="40"/>
      <c r="B52" s="41"/>
      <c r="C52" s="41"/>
      <c r="D52" s="41"/>
      <c r="E52" s="41"/>
      <c r="F52" s="41"/>
      <c r="G52" s="44"/>
    </row>
    <row r="53" spans="1:7" x14ac:dyDescent="0.2">
      <c r="A53" s="40"/>
      <c r="B53" s="41"/>
      <c r="C53" s="41"/>
      <c r="D53" s="41"/>
      <c r="E53" s="41"/>
      <c r="F53" s="41"/>
      <c r="G53" s="44"/>
    </row>
    <row r="54" spans="1:7" x14ac:dyDescent="0.2">
      <c r="A54" s="40"/>
      <c r="B54" s="41"/>
      <c r="C54" s="41"/>
      <c r="D54" s="41"/>
      <c r="E54" s="41"/>
      <c r="F54" s="41"/>
      <c r="G54" s="44"/>
    </row>
    <row r="55" spans="1:7" x14ac:dyDescent="0.2">
      <c r="A55" s="40"/>
      <c r="B55" s="41"/>
      <c r="C55" s="41"/>
      <c r="D55" s="41"/>
      <c r="E55" s="41"/>
      <c r="F55" s="41"/>
      <c r="G55" s="44"/>
    </row>
    <row r="56" spans="1:7" x14ac:dyDescent="0.2">
      <c r="A56" s="40"/>
      <c r="B56" s="41"/>
      <c r="C56" s="41"/>
      <c r="D56" s="45"/>
      <c r="E56" s="41"/>
      <c r="F56" s="41"/>
      <c r="G56" s="44"/>
    </row>
    <row r="57" spans="1:7" x14ac:dyDescent="0.2">
      <c r="A57" s="41"/>
      <c r="B57" s="41"/>
      <c r="C57" s="41"/>
      <c r="D57" s="41"/>
      <c r="E57" s="41"/>
      <c r="F57" s="41"/>
      <c r="G57" s="41"/>
    </row>
    <row r="58" spans="1:7" x14ac:dyDescent="0.2">
      <c r="A58" s="41"/>
      <c r="B58" s="41"/>
      <c r="C58" s="41"/>
      <c r="D58" s="41"/>
      <c r="E58" s="41"/>
      <c r="F58" s="41"/>
      <c r="G58" s="41"/>
    </row>
  </sheetData>
  <mergeCells count="3">
    <mergeCell ref="E23:G23"/>
    <mergeCell ref="C19:E19"/>
    <mergeCell ref="C21:E21"/>
  </mergeCells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opLeftCell="A10" workbookViewId="0">
      <selection activeCell="M36" sqref="M36"/>
    </sheetView>
  </sheetViews>
  <sheetFormatPr defaultRowHeight="12.75" x14ac:dyDescent="0.2"/>
  <cols>
    <col min="1" max="1" width="7.140625" customWidth="1"/>
    <col min="2" max="2" width="12.140625" customWidth="1"/>
    <col min="3" max="3" width="24.7109375" customWidth="1"/>
    <col min="4" max="4" width="11.85546875" customWidth="1"/>
    <col min="5" max="5" width="12.42578125" customWidth="1"/>
    <col min="6" max="6" width="8.85546875" customWidth="1"/>
    <col min="7" max="7" width="7.85546875" customWidth="1"/>
  </cols>
  <sheetData>
    <row r="1" spans="1:7" ht="14.25" x14ac:dyDescent="0.2">
      <c r="A1" s="1" t="s">
        <v>9</v>
      </c>
      <c r="B1" s="1"/>
      <c r="C1" s="2"/>
      <c r="D1" s="2"/>
      <c r="E1" s="2"/>
      <c r="F1" s="2"/>
      <c r="G1" s="3" t="s">
        <v>12</v>
      </c>
    </row>
    <row r="2" spans="1:7" ht="14.25" x14ac:dyDescent="0.2">
      <c r="A2" s="1"/>
      <c r="B2" s="2"/>
      <c r="C2" s="3" t="s">
        <v>21</v>
      </c>
      <c r="D2" s="2"/>
      <c r="E2" s="2"/>
      <c r="F2" s="2"/>
      <c r="G2" s="2"/>
    </row>
    <row r="3" spans="1:7" x14ac:dyDescent="0.2">
      <c r="A3" s="2"/>
      <c r="C3" s="4" t="s">
        <v>11</v>
      </c>
      <c r="D3" s="2"/>
      <c r="E3" s="2"/>
      <c r="F3" s="2"/>
      <c r="G3" s="2"/>
    </row>
    <row r="4" spans="1:7" x14ac:dyDescent="0.2">
      <c r="A4" s="2"/>
      <c r="C4" s="2" t="s">
        <v>23</v>
      </c>
      <c r="D4" s="2"/>
      <c r="E4" s="2"/>
      <c r="F4" s="2"/>
      <c r="G4" s="2"/>
    </row>
    <row r="5" spans="1:7" ht="14.25" x14ac:dyDescent="0.2">
      <c r="A5" s="1"/>
      <c r="C5" s="2" t="s">
        <v>10</v>
      </c>
      <c r="D5" s="2"/>
      <c r="E5" s="2"/>
      <c r="F5" s="2"/>
      <c r="G5" s="2"/>
    </row>
    <row r="6" spans="1:7" ht="14.25" x14ac:dyDescent="0.2">
      <c r="A6" s="1" t="s">
        <v>0</v>
      </c>
      <c r="B6" s="2"/>
      <c r="C6" s="2"/>
      <c r="D6" s="2"/>
      <c r="E6" s="2"/>
      <c r="F6" s="2"/>
      <c r="G6" s="2"/>
    </row>
    <row r="7" spans="1:7" x14ac:dyDescent="0.2">
      <c r="A7" s="2"/>
      <c r="C7" s="4" t="s">
        <v>35</v>
      </c>
      <c r="D7" s="2"/>
      <c r="E7" s="2"/>
      <c r="F7" s="2"/>
      <c r="G7" s="2"/>
    </row>
    <row r="8" spans="1:7" x14ac:dyDescent="0.2">
      <c r="A8" s="2"/>
      <c r="C8" s="2" t="s">
        <v>52</v>
      </c>
      <c r="D8" s="2"/>
      <c r="E8" s="2"/>
      <c r="F8" s="2"/>
      <c r="G8" s="2"/>
    </row>
    <row r="9" spans="1:7" x14ac:dyDescent="0.2">
      <c r="A9" s="2"/>
      <c r="C9" s="2" t="s">
        <v>26</v>
      </c>
      <c r="D9" s="2"/>
      <c r="E9" s="2"/>
      <c r="F9" s="2"/>
      <c r="G9" s="2"/>
    </row>
    <row r="10" spans="1:7" x14ac:dyDescent="0.2">
      <c r="A10" s="2" t="s">
        <v>24</v>
      </c>
      <c r="B10" s="2"/>
      <c r="C10" s="2"/>
      <c r="D10" s="2"/>
      <c r="E10" s="2"/>
      <c r="F10" s="2"/>
      <c r="G10" s="2"/>
    </row>
    <row r="11" spans="1:7" ht="15.75" x14ac:dyDescent="0.25">
      <c r="A11" s="2" t="s">
        <v>25</v>
      </c>
      <c r="B11" s="2"/>
      <c r="C11" s="5"/>
      <c r="D11" s="2"/>
      <c r="E11" s="2"/>
      <c r="F11" s="2"/>
      <c r="G11" s="2"/>
    </row>
    <row r="12" spans="1:7" x14ac:dyDescent="0.2">
      <c r="A12" s="57" t="s">
        <v>33</v>
      </c>
      <c r="B12" s="58"/>
      <c r="C12" s="58"/>
      <c r="D12" s="2"/>
      <c r="E12" s="2"/>
      <c r="F12" s="2"/>
      <c r="G12" s="2"/>
    </row>
    <row r="13" spans="1:7" x14ac:dyDescent="0.2">
      <c r="A13" s="58" t="s">
        <v>34</v>
      </c>
      <c r="B13" s="58"/>
      <c r="C13" s="58"/>
      <c r="D13" s="2"/>
      <c r="E13" s="2"/>
      <c r="F13" s="2"/>
      <c r="G13" s="2"/>
    </row>
    <row r="14" spans="1:7" x14ac:dyDescent="0.2">
      <c r="A14" s="2" t="s">
        <v>27</v>
      </c>
      <c r="B14" s="7"/>
      <c r="C14" s="6"/>
      <c r="D14" s="2"/>
      <c r="E14" s="2"/>
      <c r="F14" s="2"/>
      <c r="G14" s="2"/>
    </row>
    <row r="15" spans="1:7" x14ac:dyDescent="0.2">
      <c r="A15" s="49"/>
      <c r="B15" s="7"/>
      <c r="C15" s="6"/>
      <c r="D15" s="2"/>
      <c r="E15" s="2"/>
      <c r="F15" s="2"/>
      <c r="G15" s="2"/>
    </row>
    <row r="16" spans="1:7" x14ac:dyDescent="0.2">
      <c r="A16" s="49"/>
      <c r="B16" s="7"/>
      <c r="C16" s="6"/>
      <c r="D16" s="2"/>
      <c r="E16" s="2"/>
      <c r="F16" s="2"/>
      <c r="G16" s="2"/>
    </row>
    <row r="17" spans="1:7" x14ac:dyDescent="0.2">
      <c r="A17" s="49"/>
      <c r="B17" s="7"/>
      <c r="C17" s="6"/>
      <c r="D17" s="2"/>
      <c r="E17" s="2"/>
      <c r="F17" s="2"/>
      <c r="G17" s="2"/>
    </row>
    <row r="18" spans="1:7" ht="15.75" x14ac:dyDescent="0.25">
      <c r="A18" s="2"/>
      <c r="B18" s="2"/>
      <c r="C18" s="79" t="s">
        <v>40</v>
      </c>
      <c r="D18" s="79"/>
      <c r="E18" s="79"/>
      <c r="F18" s="2"/>
      <c r="G18" s="2"/>
    </row>
    <row r="19" spans="1:7" ht="15.75" x14ac:dyDescent="0.25">
      <c r="A19" s="2"/>
      <c r="B19" s="2"/>
      <c r="C19" s="5"/>
      <c r="D19" s="5"/>
      <c r="E19" s="2"/>
      <c r="F19" s="2"/>
      <c r="G19" s="2"/>
    </row>
    <row r="20" spans="1:7" x14ac:dyDescent="0.2">
      <c r="A20" s="2"/>
      <c r="B20" s="2"/>
      <c r="C20" s="77" t="s">
        <v>1</v>
      </c>
      <c r="D20" s="77"/>
      <c r="E20" s="77"/>
    </row>
    <row r="21" spans="1:7" ht="15" customHeight="1" x14ac:dyDescent="0.2">
      <c r="A21" s="2"/>
      <c r="B21" s="77" t="s">
        <v>43</v>
      </c>
      <c r="C21" s="77"/>
      <c r="D21" s="77"/>
      <c r="E21" s="77"/>
      <c r="F21" s="77"/>
      <c r="G21" s="2"/>
    </row>
    <row r="22" spans="1:7" ht="15" x14ac:dyDescent="0.25">
      <c r="A22" s="2"/>
      <c r="B22" s="2"/>
      <c r="C22" s="3"/>
      <c r="D22" s="2"/>
      <c r="E22" s="78" t="s">
        <v>53</v>
      </c>
      <c r="F22" s="78"/>
      <c r="G22" s="78"/>
    </row>
    <row r="23" spans="1:7" x14ac:dyDescent="0.2">
      <c r="A23" s="14" t="s">
        <v>13</v>
      </c>
      <c r="B23" s="15" t="s">
        <v>2</v>
      </c>
      <c r="C23" s="15" t="s">
        <v>14</v>
      </c>
      <c r="D23" s="15" t="s">
        <v>15</v>
      </c>
      <c r="E23" s="15" t="s">
        <v>3</v>
      </c>
      <c r="F23" s="15" t="s">
        <v>4</v>
      </c>
      <c r="G23" s="15" t="s">
        <v>16</v>
      </c>
    </row>
    <row r="24" spans="1:7" ht="19.5" customHeight="1" x14ac:dyDescent="0.2">
      <c r="A24" s="46"/>
      <c r="B24" s="48" t="s">
        <v>20</v>
      </c>
      <c r="C24" s="16"/>
      <c r="D24" s="47"/>
      <c r="E24" s="16"/>
      <c r="F24" s="47"/>
      <c r="G24" s="47"/>
    </row>
    <row r="25" spans="1:7" ht="65.25" customHeight="1" x14ac:dyDescent="0.2">
      <c r="A25" s="52">
        <v>1</v>
      </c>
      <c r="B25" s="69" t="s">
        <v>42</v>
      </c>
      <c r="C25" s="68" t="s">
        <v>41</v>
      </c>
      <c r="D25" s="50" t="s">
        <v>29</v>
      </c>
      <c r="E25" s="59">
        <v>617.02099999999996</v>
      </c>
      <c r="F25" s="70">
        <v>12.72</v>
      </c>
      <c r="G25" s="67">
        <f>SUM(E25*F25)</f>
        <v>7848.5071200000002</v>
      </c>
    </row>
    <row r="26" spans="1:7" x14ac:dyDescent="0.2">
      <c r="A26" s="16"/>
      <c r="B26" s="22"/>
      <c r="C26" s="23"/>
      <c r="D26" s="24"/>
      <c r="E26" s="24"/>
      <c r="F26" s="25"/>
      <c r="G26" s="21"/>
    </row>
    <row r="27" spans="1:7" x14ac:dyDescent="0.2">
      <c r="A27" s="16"/>
      <c r="B27" s="22"/>
      <c r="C27" s="23"/>
      <c r="D27" s="24"/>
      <c r="E27" s="24"/>
      <c r="F27" s="25"/>
      <c r="G27" s="21"/>
    </row>
    <row r="28" spans="1:7" x14ac:dyDescent="0.2">
      <c r="A28" s="16"/>
      <c r="B28" s="22"/>
      <c r="C28" s="26" t="s">
        <v>5</v>
      </c>
      <c r="D28" s="22"/>
      <c r="E28" s="27"/>
      <c r="F28" s="26"/>
      <c r="G28" s="28">
        <f>+ROUND(SUM(G24:G27),2)</f>
        <v>7848.51</v>
      </c>
    </row>
    <row r="29" spans="1:7" x14ac:dyDescent="0.2">
      <c r="A29" s="16"/>
      <c r="B29" s="22"/>
      <c r="C29" s="22" t="s">
        <v>17</v>
      </c>
      <c r="D29" s="22"/>
      <c r="E29" s="22"/>
      <c r="F29" s="26"/>
      <c r="G29" s="17">
        <f>+ROUND(0.21*G28,2)</f>
        <v>1648.19</v>
      </c>
    </row>
    <row r="30" spans="1:7" x14ac:dyDescent="0.2">
      <c r="A30" s="29"/>
      <c r="B30" s="30"/>
      <c r="C30" s="31" t="s">
        <v>18</v>
      </c>
      <c r="D30" s="30"/>
      <c r="E30" s="30"/>
      <c r="F30" s="32"/>
      <c r="G30" s="33">
        <f>+ROUND(SUM(G28+G29),2)</f>
        <v>9496.7000000000007</v>
      </c>
    </row>
    <row r="31" spans="1:7" x14ac:dyDescent="0.2">
      <c r="A31" s="34"/>
      <c r="B31" s="35"/>
      <c r="C31" s="6"/>
      <c r="D31" s="6"/>
      <c r="E31" s="6"/>
      <c r="F31" s="6"/>
      <c r="G31" s="36"/>
    </row>
    <row r="32" spans="1:7" x14ac:dyDescent="0.2">
      <c r="A32" s="37"/>
      <c r="B32" s="6"/>
      <c r="C32" s="38"/>
      <c r="D32" s="6"/>
      <c r="E32" s="6"/>
      <c r="F32" s="6"/>
      <c r="G32" s="39"/>
    </row>
    <row r="33" spans="1:7" x14ac:dyDescent="0.2">
      <c r="A33" s="40"/>
      <c r="B33" s="41"/>
      <c r="C33" s="42"/>
      <c r="D33" s="41"/>
      <c r="E33" s="41"/>
      <c r="F33" s="41"/>
      <c r="G33" s="43"/>
    </row>
    <row r="34" spans="1:7" x14ac:dyDescent="0.2">
      <c r="A34" s="40"/>
      <c r="B34" s="41"/>
      <c r="C34" s="41" t="s">
        <v>6</v>
      </c>
      <c r="D34" s="2" t="s">
        <v>22</v>
      </c>
      <c r="E34" s="41"/>
      <c r="F34" s="41"/>
      <c r="G34" s="44"/>
    </row>
    <row r="35" spans="1:7" x14ac:dyDescent="0.2">
      <c r="A35" s="40"/>
      <c r="B35" s="41"/>
      <c r="C35" s="41"/>
      <c r="D35" s="2" t="s">
        <v>8</v>
      </c>
      <c r="E35" s="41"/>
      <c r="F35" s="41"/>
      <c r="G35" s="44"/>
    </row>
    <row r="36" spans="1:7" x14ac:dyDescent="0.2">
      <c r="A36" s="40"/>
      <c r="B36" s="41"/>
      <c r="C36" s="41"/>
      <c r="D36" s="2"/>
      <c r="E36" s="41"/>
      <c r="F36" s="41"/>
      <c r="G36" s="44" t="s">
        <v>36</v>
      </c>
    </row>
    <row r="37" spans="1:7" x14ac:dyDescent="0.2">
      <c r="A37" s="40"/>
      <c r="B37" s="41"/>
      <c r="C37" s="41"/>
      <c r="D37" s="2"/>
      <c r="E37" s="41"/>
      <c r="F37" s="41"/>
      <c r="G37" s="44"/>
    </row>
    <row r="38" spans="1:7" x14ac:dyDescent="0.2">
      <c r="A38" s="40"/>
      <c r="B38" s="41"/>
      <c r="C38" s="41" t="s">
        <v>7</v>
      </c>
      <c r="D38" s="54" t="s">
        <v>19</v>
      </c>
      <c r="E38" s="55"/>
      <c r="F38" s="56"/>
      <c r="G38" s="44"/>
    </row>
    <row r="39" spans="1:7" x14ac:dyDescent="0.2">
      <c r="A39" s="40"/>
      <c r="B39" s="41"/>
      <c r="C39" s="41"/>
      <c r="D39" s="54" t="s">
        <v>31</v>
      </c>
      <c r="E39" s="55"/>
      <c r="F39" s="56"/>
      <c r="G39" s="44"/>
    </row>
    <row r="40" spans="1:7" x14ac:dyDescent="0.2">
      <c r="A40" s="2"/>
      <c r="B40" s="2"/>
      <c r="C40" s="2"/>
      <c r="D40" s="55" t="s">
        <v>51</v>
      </c>
      <c r="E40" s="55"/>
      <c r="F40" s="55"/>
      <c r="G40" s="2"/>
    </row>
    <row r="41" spans="1:7" x14ac:dyDescent="0.2">
      <c r="A41" s="2"/>
      <c r="B41" s="2"/>
      <c r="C41" s="2"/>
      <c r="D41" s="55" t="s">
        <v>32</v>
      </c>
      <c r="E41" s="55"/>
      <c r="F41" s="55"/>
      <c r="G41" s="2"/>
    </row>
    <row r="42" spans="1:7" x14ac:dyDescent="0.2">
      <c r="A42" s="2"/>
      <c r="B42" s="2"/>
      <c r="C42" s="2"/>
      <c r="D42" s="55"/>
      <c r="E42" s="55"/>
      <c r="F42" s="55"/>
      <c r="G42" s="2"/>
    </row>
    <row r="43" spans="1:7" x14ac:dyDescent="0.2">
      <c r="A43" s="2"/>
      <c r="B43" s="2"/>
      <c r="C43" s="2"/>
      <c r="D43" s="55"/>
      <c r="E43" s="55"/>
      <c r="F43" s="55"/>
      <c r="G43" s="2"/>
    </row>
  </sheetData>
  <mergeCells count="4">
    <mergeCell ref="C18:E18"/>
    <mergeCell ref="C20:E20"/>
    <mergeCell ref="B21:F21"/>
    <mergeCell ref="E22:G22"/>
  </mergeCells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3</vt:i4>
      </vt:variant>
    </vt:vector>
  </HeadingPairs>
  <TitlesOfParts>
    <vt:vector size="3" baseType="lpstr">
      <vt:lpstr>1 aktas</vt:lpstr>
      <vt:lpstr>2 aktas (papild)</vt:lpstr>
      <vt:lpstr>Lapas3</vt:lpstr>
    </vt:vector>
  </TitlesOfParts>
  <Company>UAB "Grinda"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Audrone</dc:creator>
  <cp:lastModifiedBy>Inga</cp:lastModifiedBy>
  <cp:lastPrinted>2016-05-31T12:03:29Z</cp:lastPrinted>
  <dcterms:created xsi:type="dcterms:W3CDTF">2010-03-01T11:12:31Z</dcterms:created>
  <dcterms:modified xsi:type="dcterms:W3CDTF">2016-06-29T09:20:16Z</dcterms:modified>
</cp:coreProperties>
</file>