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85" windowWidth="16230" windowHeight="12060"/>
  </bookViews>
  <sheets>
    <sheet name="Lapas1" sheetId="1" r:id="rId1"/>
    <sheet name="Lapas2" sheetId="2" r:id="rId2"/>
    <sheet name="Lapas3" sheetId="3" r:id="rId3"/>
  </sheets>
  <calcPr calcId="145621"/>
</workbook>
</file>

<file path=xl/calcChain.xml><?xml version="1.0" encoding="utf-8"?>
<calcChain xmlns="http://schemas.openxmlformats.org/spreadsheetml/2006/main">
  <c r="G25" i="1" l="1"/>
  <c r="G55" i="1" l="1"/>
  <c r="G68" i="1"/>
  <c r="G29" i="1"/>
  <c r="G69" i="1"/>
  <c r="G70" i="1"/>
  <c r="G30" i="1" l="1"/>
  <c r="G31" i="1" s="1"/>
</calcChain>
</file>

<file path=xl/sharedStrings.xml><?xml version="1.0" encoding="utf-8"?>
<sst xmlns="http://schemas.openxmlformats.org/spreadsheetml/2006/main" count="57" uniqueCount="45">
  <si>
    <t>RANGOVAS:  UAB "GRINDA"</t>
  </si>
  <si>
    <t>Objekto pavadinimas</t>
  </si>
  <si>
    <t>Resursas</t>
  </si>
  <si>
    <t>Kiekis</t>
  </si>
  <si>
    <t>Kaina</t>
  </si>
  <si>
    <t>VISO:</t>
  </si>
  <si>
    <t>Darbus pridavė:</t>
  </si>
  <si>
    <t>Darbus priėmė:</t>
  </si>
  <si>
    <t>Vidas Kemeža</t>
  </si>
  <si>
    <t>UŽSAKOVAS:  Vilniaus m. savivaldybės administracijos</t>
  </si>
  <si>
    <t>A.s. LT317044060001463755 AB SEB bankas</t>
  </si>
  <si>
    <t>15F03</t>
  </si>
  <si>
    <t>SPECIALIOSIOS SANITARINĖS PASLAUGOS VILNIAUS MIESTE</t>
  </si>
  <si>
    <t>Eil. Nr.</t>
  </si>
  <si>
    <t>DARBŲ PAVADINIMAS</t>
  </si>
  <si>
    <t>Mato vnt.</t>
  </si>
  <si>
    <t>Suma</t>
  </si>
  <si>
    <t>1 para</t>
  </si>
  <si>
    <r>
      <t>PVM 21</t>
    </r>
    <r>
      <rPr>
        <sz val="10"/>
        <rFont val="Calibri"/>
        <family val="2"/>
        <charset val="186"/>
      </rPr>
      <t>⁰⁄₀</t>
    </r>
  </si>
  <si>
    <t>IŠ VISO</t>
  </si>
  <si>
    <t>Saulius Valickas</t>
  </si>
  <si>
    <t>Prival. paslaugos</t>
  </si>
  <si>
    <t>MIESTO ŪKIO IR TRANSPORTO DEPARTAMENTAS</t>
  </si>
  <si>
    <t>Miesto tvarkymo tarnybos projektų vadovas</t>
  </si>
  <si>
    <t>Įmonės kodas 188710061</t>
  </si>
  <si>
    <t>Sutartis Nr. A72-2189(3.1.36 -UK )</t>
  </si>
  <si>
    <t>Eigulių g. 32, LT-03150 Vilnius</t>
  </si>
  <si>
    <t>2014 m. gruodžio 10 d. Vilniaus miesto savivaldybės tarybos sprendimas Nr. 1-2176</t>
  </si>
  <si>
    <t>Pagal 2015 m. kovo 31 d. UAB "Grinda" gamybinio pasitarimo protokolą taikomas įkainio mažinimo koeficientas 0.66</t>
  </si>
  <si>
    <t>Papildomas susitarimas Nr. A72-567/15(3.1.36-AD4)</t>
  </si>
  <si>
    <t>1.7.</t>
  </si>
  <si>
    <t>Miesto tvarkymo ir aplinkos apsaugos skyriaus</t>
  </si>
  <si>
    <t>Komunalinio ūkio poskyrio vyr. specialistas</t>
  </si>
  <si>
    <t>Specialiosios sanitarinės paslaugos</t>
  </si>
  <si>
    <t>Viso:</t>
  </si>
  <si>
    <r>
      <t>PVM 21</t>
    </r>
    <r>
      <rPr>
        <sz val="10"/>
        <rFont val="Calibri"/>
        <family val="2"/>
        <charset val="186"/>
      </rPr>
      <t>%</t>
    </r>
  </si>
  <si>
    <t>Konstitucijos pr. 3, LT-09601 Vilnius</t>
  </si>
  <si>
    <t>Specialiosios sanitarinės paslaugos (948.97 x 0.66 = 626.32 Eur.)</t>
  </si>
  <si>
    <t>2015 m. gruodžio  mėn.</t>
  </si>
  <si>
    <t>2015 m. balandžio 23 d.</t>
  </si>
  <si>
    <t>2011 m. gruodžio 29 d.</t>
  </si>
  <si>
    <t>Įm. kodas 120153047, Įm. PVM kodas LT201530410</t>
  </si>
  <si>
    <t>A.s. LT76 7180 3000 1046 7627 AB Šiaulių bankas</t>
  </si>
  <si>
    <t>2016 m. vasario mėn.</t>
  </si>
  <si>
    <t xml:space="preserve">     Atliktų darbų aktas Nr. 1052/02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</si>
</sst>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6" x14ac:knownFonts="1">
    <font>
      <sz val="10"/>
      <name val="Arial"/>
      <charset val="186"/>
    </font>
    <font>
      <b/>
      <sz val="15"/>
      <color indexed="62"/>
      <name val="Calibri"/>
      <family val="2"/>
      <charset val="186"/>
    </font>
    <font>
      <b/>
      <sz val="13"/>
      <color indexed="62"/>
      <name val="Calibri"/>
      <family val="2"/>
      <charset val="186"/>
    </font>
    <font>
      <sz val="11"/>
      <color indexed="8"/>
      <name val="Calibri"/>
      <family val="2"/>
      <charset val="186"/>
    </font>
    <font>
      <b/>
      <sz val="11"/>
      <color indexed="62"/>
      <name val="Calibri"/>
      <family val="2"/>
      <charset val="186"/>
    </font>
    <font>
      <sz val="11"/>
      <color indexed="9"/>
      <name val="Calibri"/>
      <family val="2"/>
      <charset val="186"/>
    </font>
    <font>
      <i/>
      <sz val="11"/>
      <color indexed="23"/>
      <name val="Calibri"/>
      <family val="2"/>
      <charset val="186"/>
    </font>
    <font>
      <sz val="11"/>
      <color indexed="20"/>
      <name val="Calibri"/>
      <family val="2"/>
      <charset val="186"/>
    </font>
    <font>
      <sz val="11"/>
      <color indexed="17"/>
      <name val="Calibri"/>
      <family val="2"/>
      <charset val="186"/>
    </font>
    <font>
      <sz val="11"/>
      <color indexed="10"/>
      <name val="Calibri"/>
      <family val="2"/>
      <charset val="186"/>
    </font>
    <font>
      <b/>
      <sz val="11"/>
      <color indexed="63"/>
      <name val="Calibri"/>
      <family val="2"/>
      <charset val="186"/>
    </font>
    <font>
      <sz val="11"/>
      <color indexed="62"/>
      <name val="Calibri"/>
      <family val="2"/>
      <charset val="186"/>
    </font>
    <font>
      <sz val="10"/>
      <name val="TimesLT"/>
    </font>
    <font>
      <sz val="11"/>
      <color indexed="19"/>
      <name val="Calibri"/>
      <family val="2"/>
      <charset val="186"/>
    </font>
    <font>
      <b/>
      <sz val="18"/>
      <color indexed="62"/>
      <name val="Cambria"/>
      <family val="2"/>
      <charset val="186"/>
    </font>
    <font>
      <b/>
      <sz val="11"/>
      <color indexed="10"/>
      <name val="Calibri"/>
      <family val="2"/>
      <charset val="186"/>
    </font>
    <font>
      <b/>
      <sz val="11"/>
      <color indexed="8"/>
      <name val="Calibri"/>
      <family val="2"/>
      <charset val="186"/>
    </font>
    <font>
      <b/>
      <sz val="11"/>
      <color indexed="9"/>
      <name val="Calibri"/>
      <family val="2"/>
      <charset val="186"/>
    </font>
    <font>
      <b/>
      <sz val="11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10"/>
      <name val="Arial"/>
      <family val="2"/>
      <charset val="186"/>
    </font>
    <font>
      <sz val="10"/>
      <name val="Calibri"/>
      <family val="2"/>
      <charset val="186"/>
    </font>
    <font>
      <sz val="10"/>
      <name val="Arial"/>
      <family val="2"/>
    </font>
    <font>
      <b/>
      <sz val="10"/>
      <name val="Arial"/>
      <family val="2"/>
      <charset val="186"/>
    </font>
    <font>
      <sz val="8"/>
      <name val="Times New Roman"/>
      <family val="1"/>
      <charset val="186"/>
    </font>
    <font>
      <sz val="12"/>
      <name val="Times New Roman"/>
      <family val="1"/>
      <charset val="186"/>
    </font>
    <font>
      <sz val="10"/>
      <name val="Arial"/>
      <family val="2"/>
      <charset val="186"/>
    </font>
    <font>
      <sz val="11"/>
      <color theme="1"/>
      <name val="Calibri"/>
      <family val="2"/>
      <charset val="186"/>
      <scheme val="minor"/>
    </font>
    <font>
      <sz val="10"/>
      <color rgb="FFFF0000"/>
      <name val="Times New Roman"/>
      <family val="1"/>
      <charset val="186"/>
    </font>
    <font>
      <b/>
      <sz val="10"/>
      <color rgb="FFFF0000"/>
      <name val="Times New Roman"/>
      <family val="1"/>
      <charset val="186"/>
    </font>
    <font>
      <sz val="11"/>
      <color rgb="FFFF0000"/>
      <name val="Times New Roman"/>
      <family val="1"/>
      <charset val="186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</fills>
  <borders count="16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11" borderId="0" applyNumberFormat="0" applyBorder="0" applyAlignment="0" applyProtection="0"/>
    <xf numFmtId="0" fontId="8" fillId="6" borderId="0" applyNumberFormat="0" applyBorder="0" applyAlignment="0" applyProtection="0"/>
    <xf numFmtId="0" fontId="32" fillId="0" borderId="0"/>
    <xf numFmtId="0" fontId="12" fillId="0" borderId="0"/>
    <xf numFmtId="0" fontId="25" fillId="0" borderId="0"/>
    <xf numFmtId="0" fontId="9" fillId="0" borderId="0" applyNumberFormat="0" applyFill="0" applyBorder="0" applyAlignment="0" applyProtection="0"/>
    <xf numFmtId="0" fontId="10" fillId="12" borderId="4" applyNumberFormat="0" applyAlignment="0" applyProtection="0"/>
    <xf numFmtId="0" fontId="11" fillId="7" borderId="5" applyNumberFormat="0" applyAlignment="0" applyProtection="0"/>
    <xf numFmtId="0" fontId="13" fillId="7" borderId="0" applyNumberFormat="0" applyBorder="0" applyAlignment="0" applyProtection="0"/>
    <xf numFmtId="0" fontId="3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2" fillId="4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12" borderId="5" applyNumberFormat="0" applyAlignment="0" applyProtection="0"/>
    <xf numFmtId="0" fontId="16" fillId="0" borderId="7" applyNumberFormat="0" applyFill="0" applyAlignment="0" applyProtection="0"/>
    <xf numFmtId="0" fontId="9" fillId="0" borderId="8" applyNumberFormat="0" applyFill="0" applyAlignment="0" applyProtection="0"/>
    <xf numFmtId="0" fontId="17" fillId="17" borderId="9" applyNumberFormat="0" applyAlignment="0" applyProtection="0"/>
  </cellStyleXfs>
  <cellXfs count="109">
    <xf numFmtId="0" fontId="0" fillId="0" borderId="0" xfId="0"/>
    <xf numFmtId="0" fontId="18" fillId="0" borderId="0" xfId="38" applyFont="1"/>
    <xf numFmtId="0" fontId="19" fillId="0" borderId="0" xfId="38" applyFont="1"/>
    <xf numFmtId="0" fontId="20" fillId="0" borderId="0" xfId="38" applyFont="1"/>
    <xf numFmtId="0" fontId="19" fillId="0" borderId="0" xfId="38" applyFont="1" applyAlignment="1">
      <alignment horizontal="left"/>
    </xf>
    <xf numFmtId="0" fontId="21" fillId="0" borderId="0" xfId="38" applyFont="1"/>
    <xf numFmtId="0" fontId="25" fillId="0" borderId="0" xfId="0" applyFont="1" applyBorder="1"/>
    <xf numFmtId="0" fontId="19" fillId="0" borderId="0" xfId="0" applyFont="1" applyBorder="1"/>
    <xf numFmtId="0" fontId="19" fillId="0" borderId="10" xfId="0" applyFont="1" applyBorder="1"/>
    <xf numFmtId="0" fontId="19" fillId="0" borderId="0" xfId="0" applyFont="1" applyBorder="1" applyAlignment="1">
      <alignment horizontal="center"/>
    </xf>
    <xf numFmtId="2" fontId="19" fillId="0" borderId="0" xfId="26" applyNumberFormat="1" applyFont="1" applyBorder="1" applyAlignment="1">
      <alignment horizontal="right"/>
    </xf>
    <xf numFmtId="49" fontId="19" fillId="0" borderId="0" xfId="0" applyNumberFormat="1" applyFont="1" applyBorder="1" applyAlignment="1">
      <alignment horizontal="center"/>
    </xf>
    <xf numFmtId="0" fontId="24" fillId="0" borderId="0" xfId="26" applyFont="1" applyBorder="1" applyAlignment="1">
      <alignment horizontal="left" wrapText="1"/>
    </xf>
    <xf numFmtId="0" fontId="23" fillId="0" borderId="0" xfId="26" applyFont="1" applyBorder="1" applyAlignment="1">
      <alignment horizontal="center"/>
    </xf>
    <xf numFmtId="0" fontId="23" fillId="0" borderId="0" xfId="26" applyFont="1" applyBorder="1" applyAlignment="1">
      <alignment horizontal="left" wrapText="1"/>
    </xf>
    <xf numFmtId="164" fontId="23" fillId="0" borderId="0" xfId="26" applyNumberFormat="1" applyFont="1" applyBorder="1" applyAlignment="1">
      <alignment horizontal="center"/>
    </xf>
    <xf numFmtId="0" fontId="23" fillId="0" borderId="0" xfId="26" applyFont="1" applyBorder="1" applyAlignment="1">
      <alignment horizontal="center" wrapText="1"/>
    </xf>
    <xf numFmtId="14" fontId="19" fillId="0" borderId="0" xfId="0" quotePrefix="1" applyNumberFormat="1" applyFont="1" applyBorder="1" applyAlignment="1">
      <alignment horizontal="center"/>
    </xf>
    <xf numFmtId="0" fontId="22" fillId="0" borderId="0" xfId="38" applyFont="1"/>
    <xf numFmtId="0" fontId="19" fillId="0" borderId="11" xfId="38" applyFont="1" applyBorder="1" applyAlignment="1">
      <alignment horizontal="center" wrapText="1"/>
    </xf>
    <xf numFmtId="0" fontId="19" fillId="0" borderId="11" xfId="38" applyFont="1" applyBorder="1" applyAlignment="1">
      <alignment horizontal="center"/>
    </xf>
    <xf numFmtId="0" fontId="19" fillId="0" borderId="10" xfId="38" applyFont="1" applyBorder="1" applyAlignment="1">
      <alignment horizontal="center"/>
    </xf>
    <xf numFmtId="2" fontId="19" fillId="0" borderId="12" xfId="38" applyNumberFormat="1" applyFont="1" applyBorder="1"/>
    <xf numFmtId="0" fontId="23" fillId="0" borderId="10" xfId="0" applyFont="1" applyBorder="1" applyAlignment="1">
      <alignment horizontal="justify" vertical="top" wrapText="1"/>
    </xf>
    <xf numFmtId="0" fontId="23" fillId="0" borderId="10" xfId="0" applyFont="1" applyBorder="1" applyAlignment="1">
      <alignment horizontal="center" vertical="top"/>
    </xf>
    <xf numFmtId="0" fontId="23" fillId="0" borderId="12" xfId="0" applyFont="1" applyBorder="1" applyAlignment="1">
      <alignment horizontal="center" vertical="top"/>
    </xf>
    <xf numFmtId="2" fontId="19" fillId="0" borderId="12" xfId="38" applyNumberFormat="1" applyFont="1" applyBorder="1" applyAlignment="1">
      <alignment horizontal="center"/>
    </xf>
    <xf numFmtId="0" fontId="19" fillId="0" borderId="10" xfId="38" applyFont="1" applyBorder="1"/>
    <xf numFmtId="0" fontId="23" fillId="0" borderId="10" xfId="38" applyFont="1" applyBorder="1" applyAlignment="1">
      <alignment horizontal="justify" vertical="top" wrapText="1"/>
    </xf>
    <xf numFmtId="0" fontId="23" fillId="0" borderId="10" xfId="38" applyFont="1" applyBorder="1" applyAlignment="1">
      <alignment horizontal="center" vertical="top"/>
    </xf>
    <xf numFmtId="0" fontId="23" fillId="0" borderId="12" xfId="38" applyFont="1" applyBorder="1" applyAlignment="1">
      <alignment horizontal="center" vertical="top"/>
    </xf>
    <xf numFmtId="0" fontId="19" fillId="0" borderId="12" xfId="38" applyFont="1" applyBorder="1"/>
    <xf numFmtId="2" fontId="19" fillId="0" borderId="10" xfId="38" applyNumberFormat="1" applyFont="1" applyBorder="1"/>
    <xf numFmtId="2" fontId="20" fillId="0" borderId="10" xfId="0" applyNumberFormat="1" applyFont="1" applyBorder="1"/>
    <xf numFmtId="0" fontId="19" fillId="0" borderId="13" xfId="38" applyFont="1" applyBorder="1" applyAlignment="1">
      <alignment horizontal="center"/>
    </xf>
    <xf numFmtId="0" fontId="19" fillId="0" borderId="13" xfId="38" applyFont="1" applyBorder="1"/>
    <xf numFmtId="0" fontId="20" fillId="0" borderId="13" xfId="38" applyFont="1" applyBorder="1"/>
    <xf numFmtId="0" fontId="19" fillId="0" borderId="14" xfId="38" applyFont="1" applyBorder="1"/>
    <xf numFmtId="2" fontId="20" fillId="0" borderId="14" xfId="38" applyNumberFormat="1" applyFont="1" applyBorder="1"/>
    <xf numFmtId="0" fontId="27" fillId="0" borderId="0" xfId="0" applyFont="1" applyBorder="1" applyAlignment="1">
      <alignment horizontal="center"/>
    </xf>
    <xf numFmtId="0" fontId="27" fillId="0" borderId="0" xfId="0" applyFont="1" applyBorder="1"/>
    <xf numFmtId="2" fontId="25" fillId="0" borderId="0" xfId="0" applyNumberFormat="1" applyFont="1" applyBorder="1"/>
    <xf numFmtId="0" fontId="25" fillId="0" borderId="0" xfId="0" applyFont="1" applyBorder="1" applyAlignment="1">
      <alignment horizontal="center"/>
    </xf>
    <xf numFmtId="0" fontId="28" fillId="0" borderId="0" xfId="0" applyFont="1" applyBorder="1"/>
    <xf numFmtId="2" fontId="28" fillId="0" borderId="0" xfId="0" applyNumberFormat="1" applyFont="1" applyBorder="1"/>
    <xf numFmtId="0" fontId="19" fillId="0" borderId="0" xfId="38" applyFont="1" applyBorder="1" applyAlignment="1">
      <alignment horizontal="center"/>
    </xf>
    <xf numFmtId="0" fontId="19" fillId="0" borderId="0" xfId="38" applyFont="1" applyBorder="1"/>
    <xf numFmtId="0" fontId="20" fillId="0" borderId="0" xfId="38" applyFont="1" applyBorder="1"/>
    <xf numFmtId="2" fontId="20" fillId="0" borderId="0" xfId="38" applyNumberFormat="1" applyFont="1" applyBorder="1"/>
    <xf numFmtId="2" fontId="19" fillId="0" borderId="0" xfId="38" applyNumberFormat="1" applyFont="1" applyBorder="1"/>
    <xf numFmtId="0" fontId="18" fillId="0" borderId="0" xfId="38" applyFont="1" applyBorder="1"/>
    <xf numFmtId="0" fontId="0" fillId="0" borderId="0" xfId="0" applyBorder="1"/>
    <xf numFmtId="0" fontId="19" fillId="0" borderId="0" xfId="38" applyFont="1" applyBorder="1" applyAlignment="1">
      <alignment horizontal="left"/>
    </xf>
    <xf numFmtId="0" fontId="21" fillId="0" borderId="0" xfId="38" applyFont="1" applyBorder="1"/>
    <xf numFmtId="0" fontId="22" fillId="0" borderId="0" xfId="38" applyFont="1" applyBorder="1"/>
    <xf numFmtId="0" fontId="19" fillId="0" borderId="0" xfId="38" applyFont="1" applyBorder="1" applyAlignment="1">
      <alignment horizontal="center" wrapText="1"/>
    </xf>
    <xf numFmtId="0" fontId="19" fillId="0" borderId="0" xfId="36" applyFont="1" applyBorder="1" applyAlignment="1">
      <alignment horizontal="center"/>
    </xf>
    <xf numFmtId="0" fontId="19" fillId="0" borderId="0" xfId="36" applyFont="1" applyBorder="1"/>
    <xf numFmtId="0" fontId="19" fillId="0" borderId="0" xfId="27" applyFont="1" applyBorder="1" applyAlignment="1">
      <alignment horizontal="center"/>
    </xf>
    <xf numFmtId="0" fontId="19" fillId="0" borderId="0" xfId="27" applyFont="1" applyBorder="1"/>
    <xf numFmtId="0" fontId="23" fillId="0" borderId="0" xfId="0" applyFont="1" applyBorder="1" applyAlignment="1">
      <alignment horizontal="justify" vertical="top" wrapText="1"/>
    </xf>
    <xf numFmtId="0" fontId="23" fillId="0" borderId="0" xfId="0" applyFont="1" applyBorder="1" applyAlignment="1">
      <alignment horizontal="center" vertical="top"/>
    </xf>
    <xf numFmtId="2" fontId="19" fillId="0" borderId="0" xfId="38" applyNumberFormat="1" applyFont="1" applyBorder="1" applyAlignment="1">
      <alignment horizontal="center"/>
    </xf>
    <xf numFmtId="0" fontId="23" fillId="0" borderId="0" xfId="38" applyFont="1" applyBorder="1" applyAlignment="1">
      <alignment horizontal="justify" vertical="top" wrapText="1"/>
    </xf>
    <xf numFmtId="0" fontId="23" fillId="0" borderId="0" xfId="38" applyFont="1" applyBorder="1" applyAlignment="1">
      <alignment horizontal="center" vertical="top"/>
    </xf>
    <xf numFmtId="2" fontId="20" fillId="0" borderId="0" xfId="0" applyNumberFormat="1" applyFont="1" applyBorder="1"/>
    <xf numFmtId="0" fontId="19" fillId="0" borderId="10" xfId="38" applyFont="1" applyBorder="1" applyAlignment="1">
      <alignment horizontal="center" wrapText="1"/>
    </xf>
    <xf numFmtId="0" fontId="19" fillId="0" borderId="12" xfId="38" applyFont="1" applyBorder="1" applyAlignment="1">
      <alignment horizontal="center"/>
    </xf>
    <xf numFmtId="0" fontId="29" fillId="0" borderId="10" xfId="38" applyFont="1" applyBorder="1" applyAlignment="1">
      <alignment horizontal="center" wrapText="1"/>
    </xf>
    <xf numFmtId="0" fontId="23" fillId="0" borderId="0" xfId="0" applyFont="1" applyBorder="1" applyAlignment="1">
      <alignment horizontal="left"/>
    </xf>
    <xf numFmtId="0" fontId="19" fillId="0" borderId="12" xfId="0" applyFont="1" applyBorder="1" applyAlignment="1">
      <alignment horizontal="center" vertical="center"/>
    </xf>
    <xf numFmtId="0" fontId="19" fillId="0" borderId="10" xfId="27" applyFont="1" applyBorder="1" applyAlignment="1">
      <alignment horizontal="center" vertical="center"/>
    </xf>
    <xf numFmtId="2" fontId="19" fillId="0" borderId="12" xfId="38" applyNumberFormat="1" applyFont="1" applyBorder="1" applyAlignment="1">
      <alignment vertical="center"/>
    </xf>
    <xf numFmtId="0" fontId="19" fillId="0" borderId="10" xfId="36" applyFont="1" applyBorder="1" applyAlignment="1">
      <alignment vertical="center" wrapText="1"/>
    </xf>
    <xf numFmtId="0" fontId="19" fillId="0" borderId="10" xfId="38" applyFont="1" applyBorder="1" applyAlignment="1">
      <alignment horizontal="center" vertical="center"/>
    </xf>
    <xf numFmtId="0" fontId="19" fillId="0" borderId="10" xfId="36" applyFont="1" applyBorder="1" applyAlignment="1">
      <alignment horizontal="center" vertical="center"/>
    </xf>
    <xf numFmtId="14" fontId="19" fillId="0" borderId="0" xfId="33" applyNumberFormat="1" applyFont="1" applyBorder="1"/>
    <xf numFmtId="0" fontId="19" fillId="0" borderId="0" xfId="33" applyFont="1" applyBorder="1"/>
    <xf numFmtId="0" fontId="19" fillId="0" borderId="0" xfId="34" applyFont="1"/>
    <xf numFmtId="0" fontId="21" fillId="0" borderId="0" xfId="34" applyFont="1"/>
    <xf numFmtId="0" fontId="19" fillId="0" borderId="11" xfId="34" applyFont="1" applyBorder="1" applyAlignment="1">
      <alignment horizontal="center" wrapText="1"/>
    </xf>
    <xf numFmtId="0" fontId="19" fillId="0" borderId="11" xfId="34" applyFont="1" applyBorder="1" applyAlignment="1">
      <alignment horizontal="center"/>
    </xf>
    <xf numFmtId="0" fontId="19" fillId="0" borderId="10" xfId="34" applyFont="1" applyBorder="1" applyAlignment="1">
      <alignment horizontal="center"/>
    </xf>
    <xf numFmtId="0" fontId="19" fillId="0" borderId="10" xfId="34" applyFont="1" applyBorder="1"/>
    <xf numFmtId="0" fontId="19" fillId="0" borderId="12" xfId="34" applyFont="1" applyBorder="1"/>
    <xf numFmtId="2" fontId="19" fillId="0" borderId="12" xfId="34" applyNumberFormat="1" applyFont="1" applyBorder="1"/>
    <xf numFmtId="0" fontId="23" fillId="0" borderId="10" xfId="34" applyFont="1" applyBorder="1" applyAlignment="1">
      <alignment horizontal="justify" vertical="top" wrapText="1"/>
    </xf>
    <xf numFmtId="0" fontId="23" fillId="0" borderId="10" xfId="34" applyFont="1" applyBorder="1" applyAlignment="1">
      <alignment horizontal="center" vertical="top"/>
    </xf>
    <xf numFmtId="0" fontId="23" fillId="0" borderId="12" xfId="34" applyFont="1" applyBorder="1" applyAlignment="1">
      <alignment horizontal="center" vertical="top"/>
    </xf>
    <xf numFmtId="2" fontId="19" fillId="0" borderId="12" xfId="34" applyNumberFormat="1" applyFont="1" applyBorder="1" applyAlignment="1">
      <alignment horizontal="center"/>
    </xf>
    <xf numFmtId="2" fontId="19" fillId="0" borderId="12" xfId="34" applyNumberFormat="1" applyFont="1" applyBorder="1" applyAlignment="1">
      <alignment horizontal="center" vertical="top"/>
    </xf>
    <xf numFmtId="0" fontId="24" fillId="0" borderId="10" xfId="34" applyFont="1" applyBorder="1" applyAlignment="1">
      <alignment horizontal="justify" vertical="top" wrapText="1"/>
    </xf>
    <xf numFmtId="0" fontId="24" fillId="0" borderId="12" xfId="34" applyFont="1" applyBorder="1" applyAlignment="1">
      <alignment horizontal="justify" vertical="top" wrapText="1"/>
    </xf>
    <xf numFmtId="0" fontId="23" fillId="0" borderId="10" xfId="34" applyFont="1" applyBorder="1" applyAlignment="1">
      <alignment horizontal="center" vertical="top" wrapText="1"/>
    </xf>
    <xf numFmtId="0" fontId="23" fillId="0" borderId="12" xfId="34" applyFont="1" applyBorder="1" applyAlignment="1">
      <alignment horizontal="center" vertical="top" wrapText="1"/>
    </xf>
    <xf numFmtId="2" fontId="19" fillId="0" borderId="10" xfId="34" applyNumberFormat="1" applyFont="1" applyBorder="1"/>
    <xf numFmtId="0" fontId="19" fillId="0" borderId="13" xfId="34" applyFont="1" applyBorder="1" applyAlignment="1">
      <alignment horizontal="center"/>
    </xf>
    <xf numFmtId="0" fontId="19" fillId="0" borderId="13" xfId="34" applyFont="1" applyBorder="1"/>
    <xf numFmtId="0" fontId="20" fillId="0" borderId="13" xfId="34" applyFont="1" applyBorder="1"/>
    <xf numFmtId="0" fontId="19" fillId="0" borderId="14" xfId="34" applyFont="1" applyBorder="1"/>
    <xf numFmtId="2" fontId="20" fillId="0" borderId="14" xfId="34" applyNumberFormat="1" applyFont="1" applyBorder="1"/>
    <xf numFmtId="0" fontId="33" fillId="0" borderId="0" xfId="34" applyFont="1"/>
    <xf numFmtId="0" fontId="34" fillId="0" borderId="0" xfId="34" applyFont="1"/>
    <xf numFmtId="0" fontId="35" fillId="0" borderId="0" xfId="34" applyFont="1"/>
    <xf numFmtId="0" fontId="19" fillId="0" borderId="12" xfId="27" applyFont="1" applyBorder="1" applyAlignment="1">
      <alignment horizontal="center" vertical="center"/>
    </xf>
    <xf numFmtId="0" fontId="30" fillId="0" borderId="0" xfId="38" applyFont="1" applyAlignment="1">
      <alignment horizontal="center"/>
    </xf>
    <xf numFmtId="0" fontId="20" fillId="0" borderId="0" xfId="38" applyFont="1" applyAlignment="1">
      <alignment horizontal="center"/>
    </xf>
    <xf numFmtId="0" fontId="22" fillId="0" borderId="15" xfId="38" applyFont="1" applyBorder="1" applyAlignment="1">
      <alignment horizontal="center"/>
    </xf>
    <xf numFmtId="0" fontId="19" fillId="0" borderId="0" xfId="38" applyFont="1" applyAlignment="1">
      <alignment horizontal="left"/>
    </xf>
  </cellXfs>
  <cellStyles count="51">
    <cellStyle name="1 antraštė" xfId="1" builtinId="16" customBuiltin="1"/>
    <cellStyle name="2 antraštė" xfId="2" builtinId="17" customBuiltin="1"/>
    <cellStyle name="20% – paryškinimas 1" xfId="3" builtinId="30" customBuiltin="1"/>
    <cellStyle name="20% – paryškinimas 2" xfId="4" builtinId="34" customBuiltin="1"/>
    <cellStyle name="20% – paryškinimas 3" xfId="5" builtinId="38" customBuiltin="1"/>
    <cellStyle name="20% – paryškinimas 4" xfId="6" builtinId="42" customBuiltin="1"/>
    <cellStyle name="20% – paryškinimas 5" xfId="7" builtinId="46" customBuiltin="1"/>
    <cellStyle name="20% – paryškinimas 6" xfId="8" builtinId="50" customBuiltin="1"/>
    <cellStyle name="3 antraštė" xfId="9" builtinId="18" customBuiltin="1"/>
    <cellStyle name="4 antraštė" xfId="10" builtinId="19" customBuiltin="1"/>
    <cellStyle name="40% – paryškinimas 1" xfId="11" builtinId="31" customBuiltin="1"/>
    <cellStyle name="40% – paryškinimas 2" xfId="12" builtinId="35" customBuiltin="1"/>
    <cellStyle name="40% – paryškinimas 3" xfId="13" builtinId="39" customBuiltin="1"/>
    <cellStyle name="40% – paryškinimas 4" xfId="14" builtinId="43" customBuiltin="1"/>
    <cellStyle name="40% – paryškinimas 5" xfId="15" builtinId="47" customBuiltin="1"/>
    <cellStyle name="40% – paryškinimas 6" xfId="16" builtinId="51" customBuiltin="1"/>
    <cellStyle name="60% – paryškinimas 1" xfId="17" builtinId="32" customBuiltin="1"/>
    <cellStyle name="60% – paryškinimas 2" xfId="18" builtinId="36" customBuiltin="1"/>
    <cellStyle name="60% – paryškinimas 3" xfId="19" builtinId="40" customBuiltin="1"/>
    <cellStyle name="60% – paryškinimas 4" xfId="20" builtinId="44" customBuiltin="1"/>
    <cellStyle name="60% – paryškinimas 5" xfId="21" builtinId="48" customBuiltin="1"/>
    <cellStyle name="60% – paryškinimas 6" xfId="22" builtinId="52" customBuiltin="1"/>
    <cellStyle name="Aiškinamasis tekstas" xfId="23" builtinId="53" customBuiltin="1"/>
    <cellStyle name="Blogas" xfId="24" builtinId="27" customBuiltin="1"/>
    <cellStyle name="Geras" xfId="25" builtinId="26" customBuiltin="1"/>
    <cellStyle name="Įprastas" xfId="0" builtinId="0"/>
    <cellStyle name="Įprastas 2" xfId="26"/>
    <cellStyle name="Įprastas 3" xfId="27"/>
    <cellStyle name="Įprastas 4" xfId="28"/>
    <cellStyle name="Įspėjimo tekstas" xfId="29" builtinId="11" customBuiltin="1"/>
    <cellStyle name="Išvestis" xfId="30" builtinId="21" customBuiltin="1"/>
    <cellStyle name="Įvestis" xfId="31" builtinId="20" customBuiltin="1"/>
    <cellStyle name="Neutralus" xfId="32" builtinId="28" customBuiltin="1"/>
    <cellStyle name="Normal_Sheet1" xfId="33"/>
    <cellStyle name="Paprastas 2" xfId="34"/>
    <cellStyle name="Paprastas 3" xfId="35"/>
    <cellStyle name="Paprastas 4" xfId="36"/>
    <cellStyle name="Paprastas 4 2" xfId="37"/>
    <cellStyle name="Paprastas_Lapas1" xfId="38"/>
    <cellStyle name="Paryškinimas 1" xfId="39" builtinId="29" customBuiltin="1"/>
    <cellStyle name="Paryškinimas 2" xfId="40" builtinId="33" customBuiltin="1"/>
    <cellStyle name="Paryškinimas 3" xfId="41" builtinId="37" customBuiltin="1"/>
    <cellStyle name="Paryškinimas 4" xfId="42" builtinId="41" customBuiltin="1"/>
    <cellStyle name="Paryškinimas 5" xfId="43" builtinId="45" customBuiltin="1"/>
    <cellStyle name="Paryškinimas 6" xfId="44" builtinId="49" customBuiltin="1"/>
    <cellStyle name="Pastaba" xfId="45" builtinId="10" customBuiltin="1"/>
    <cellStyle name="Pavadinimas" xfId="46" builtinId="15" customBuiltin="1"/>
    <cellStyle name="Skaičiavimas" xfId="47" builtinId="22" customBuiltin="1"/>
    <cellStyle name="Suma" xfId="48" builtinId="25" customBuiltin="1"/>
    <cellStyle name="Susietas langelis" xfId="49" builtinId="24" customBuiltin="1"/>
    <cellStyle name="Tikrinimo langelis" xfId="50" builtinId="23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1"/>
  <sheetViews>
    <sheetView tabSelected="1" topLeftCell="A11" zoomScale="142" zoomScaleNormal="142" workbookViewId="0">
      <selection activeCell="G25" sqref="G25"/>
    </sheetView>
  </sheetViews>
  <sheetFormatPr defaultRowHeight="12.75" x14ac:dyDescent="0.2"/>
  <cols>
    <col min="1" max="1" width="3.28515625" customWidth="1"/>
    <col min="2" max="2" width="11.140625" customWidth="1"/>
    <col min="3" max="3" width="36" customWidth="1"/>
    <col min="4" max="4" width="8.140625" customWidth="1"/>
    <col min="5" max="5" width="11.85546875" customWidth="1"/>
    <col min="6" max="6" width="8.85546875" customWidth="1"/>
    <col min="7" max="7" width="10.28515625" customWidth="1"/>
  </cols>
  <sheetData>
    <row r="1" spans="1:7" ht="14.25" x14ac:dyDescent="0.2">
      <c r="A1" s="1" t="s">
        <v>9</v>
      </c>
      <c r="B1" s="1"/>
      <c r="C1" s="2"/>
      <c r="D1" s="2"/>
      <c r="E1" s="2"/>
      <c r="F1" s="2"/>
      <c r="G1" s="3" t="s">
        <v>11</v>
      </c>
    </row>
    <row r="2" spans="1:7" ht="14.25" x14ac:dyDescent="0.2">
      <c r="A2" s="1"/>
      <c r="B2" s="2"/>
      <c r="C2" s="3" t="s">
        <v>22</v>
      </c>
      <c r="D2" s="2"/>
      <c r="E2" s="2"/>
      <c r="F2" s="2"/>
      <c r="G2" s="2"/>
    </row>
    <row r="3" spans="1:7" x14ac:dyDescent="0.2">
      <c r="A3" s="2"/>
      <c r="C3" s="4" t="s">
        <v>10</v>
      </c>
      <c r="D3" s="2"/>
      <c r="E3" s="2"/>
      <c r="F3" s="2"/>
      <c r="G3" s="2"/>
    </row>
    <row r="4" spans="1:7" x14ac:dyDescent="0.2">
      <c r="A4" s="2"/>
      <c r="C4" s="2" t="s">
        <v>24</v>
      </c>
      <c r="D4" s="2"/>
      <c r="E4" s="2"/>
      <c r="F4" s="2"/>
      <c r="G4" s="2"/>
    </row>
    <row r="5" spans="1:7" ht="14.25" x14ac:dyDescent="0.2">
      <c r="A5" s="1"/>
      <c r="C5" s="2" t="s">
        <v>36</v>
      </c>
      <c r="D5" s="2"/>
      <c r="E5" s="2"/>
      <c r="F5" s="2"/>
      <c r="G5" s="2"/>
    </row>
    <row r="6" spans="1:7" ht="14.25" x14ac:dyDescent="0.2">
      <c r="A6" s="1" t="s">
        <v>0</v>
      </c>
      <c r="B6" s="2"/>
      <c r="C6" s="2"/>
      <c r="D6" s="2"/>
      <c r="E6" s="2"/>
      <c r="F6" s="2"/>
      <c r="G6" s="2"/>
    </row>
    <row r="7" spans="1:7" x14ac:dyDescent="0.2">
      <c r="A7" s="2"/>
      <c r="C7" s="4" t="s">
        <v>42</v>
      </c>
      <c r="D7" s="2"/>
      <c r="E7" s="2"/>
      <c r="F7" s="2"/>
      <c r="G7" s="2"/>
    </row>
    <row r="8" spans="1:7" x14ac:dyDescent="0.2">
      <c r="A8" s="2"/>
      <c r="C8" s="2" t="s">
        <v>41</v>
      </c>
      <c r="D8" s="2"/>
      <c r="E8" s="2"/>
      <c r="F8" s="2"/>
      <c r="G8" s="2"/>
    </row>
    <row r="9" spans="1:7" x14ac:dyDescent="0.2">
      <c r="A9" s="2"/>
      <c r="C9" s="2" t="s">
        <v>26</v>
      </c>
      <c r="D9" s="2"/>
      <c r="E9" s="2"/>
      <c r="F9" s="2"/>
      <c r="G9" s="2"/>
    </row>
    <row r="10" spans="1:7" x14ac:dyDescent="0.2">
      <c r="A10" s="2" t="s">
        <v>40</v>
      </c>
      <c r="B10" s="2"/>
      <c r="C10" s="2"/>
      <c r="D10" s="2"/>
      <c r="E10" s="2"/>
      <c r="F10" s="2"/>
      <c r="G10" s="2"/>
    </row>
    <row r="11" spans="1:7" ht="15.75" x14ac:dyDescent="0.25">
      <c r="A11" s="2" t="s">
        <v>25</v>
      </c>
      <c r="B11" s="2"/>
      <c r="C11" s="5"/>
      <c r="D11" s="2"/>
      <c r="E11" s="2"/>
      <c r="F11" s="2"/>
      <c r="G11" s="2"/>
    </row>
    <row r="12" spans="1:7" x14ac:dyDescent="0.2">
      <c r="A12" s="76" t="s">
        <v>39</v>
      </c>
      <c r="B12" s="77"/>
      <c r="C12" s="77"/>
      <c r="D12" s="2"/>
      <c r="E12" s="2"/>
      <c r="F12" s="2"/>
      <c r="G12" s="2"/>
    </row>
    <row r="13" spans="1:7" x14ac:dyDescent="0.2">
      <c r="A13" s="77" t="s">
        <v>29</v>
      </c>
      <c r="B13" s="77"/>
      <c r="C13" s="77"/>
      <c r="D13" s="2"/>
      <c r="E13" s="2"/>
      <c r="F13" s="2"/>
      <c r="G13" s="2"/>
    </row>
    <row r="14" spans="1:7" x14ac:dyDescent="0.2">
      <c r="A14" s="2" t="s">
        <v>27</v>
      </c>
      <c r="B14" s="7"/>
      <c r="C14" s="6"/>
      <c r="D14" s="2"/>
      <c r="E14" s="2"/>
      <c r="F14" s="2"/>
      <c r="G14" s="2"/>
    </row>
    <row r="15" spans="1:7" x14ac:dyDescent="0.2">
      <c r="A15" s="69" t="s">
        <v>28</v>
      </c>
      <c r="B15" s="7"/>
      <c r="C15" s="6"/>
      <c r="D15" s="2"/>
      <c r="E15" s="2"/>
      <c r="F15" s="2"/>
      <c r="G15" s="2"/>
    </row>
    <row r="16" spans="1:7" x14ac:dyDescent="0.2">
      <c r="A16" s="69"/>
      <c r="B16" s="7"/>
      <c r="C16" s="6"/>
      <c r="D16" s="2"/>
      <c r="E16" s="2"/>
      <c r="F16" s="2"/>
      <c r="G16" s="2"/>
    </row>
    <row r="17" spans="1:7" x14ac:dyDescent="0.2">
      <c r="A17" s="69"/>
      <c r="B17" s="7"/>
      <c r="C17" s="6"/>
      <c r="D17" s="2"/>
      <c r="E17" s="2"/>
      <c r="F17" s="2"/>
      <c r="G17" s="2"/>
    </row>
    <row r="18" spans="1:7" ht="15.75" x14ac:dyDescent="0.25">
      <c r="A18" s="2"/>
      <c r="B18" s="2"/>
      <c r="C18" s="105" t="s">
        <v>44</v>
      </c>
      <c r="D18" s="105"/>
      <c r="E18" s="105"/>
      <c r="F18" s="2"/>
      <c r="G18" s="2"/>
    </row>
    <row r="19" spans="1:7" ht="15.75" x14ac:dyDescent="0.25">
      <c r="A19" s="2"/>
      <c r="B19" s="2"/>
      <c r="C19" s="5"/>
      <c r="D19" s="5"/>
      <c r="E19" s="2"/>
      <c r="F19" s="2"/>
      <c r="G19" s="2"/>
    </row>
    <row r="20" spans="1:7" ht="15" customHeight="1" x14ac:dyDescent="0.2">
      <c r="A20" s="2"/>
      <c r="B20" s="2"/>
      <c r="C20" s="106" t="s">
        <v>1</v>
      </c>
      <c r="D20" s="106"/>
      <c r="E20" s="106"/>
    </row>
    <row r="21" spans="1:7" ht="15" x14ac:dyDescent="0.25">
      <c r="A21" s="2"/>
      <c r="B21" s="2"/>
      <c r="C21" s="3" t="s">
        <v>12</v>
      </c>
      <c r="D21" s="2"/>
      <c r="E21" s="18"/>
      <c r="F21" s="18"/>
      <c r="G21" s="2"/>
    </row>
    <row r="22" spans="1:7" ht="15" x14ac:dyDescent="0.25">
      <c r="A22" s="2"/>
      <c r="B22" s="2"/>
      <c r="C22" s="3"/>
      <c r="D22" s="2"/>
      <c r="E22" s="107" t="s">
        <v>43</v>
      </c>
      <c r="F22" s="107"/>
      <c r="G22" s="107"/>
    </row>
    <row r="23" spans="1:7" ht="25.5" x14ac:dyDescent="0.2">
      <c r="A23" s="19" t="s">
        <v>13</v>
      </c>
      <c r="B23" s="20" t="s">
        <v>2</v>
      </c>
      <c r="C23" s="20" t="s">
        <v>14</v>
      </c>
      <c r="D23" s="20" t="s">
        <v>15</v>
      </c>
      <c r="E23" s="20" t="s">
        <v>3</v>
      </c>
      <c r="F23" s="20" t="s">
        <v>4</v>
      </c>
      <c r="G23" s="20" t="s">
        <v>16</v>
      </c>
    </row>
    <row r="24" spans="1:7" ht="22.5" x14ac:dyDescent="0.2">
      <c r="A24" s="66"/>
      <c r="B24" s="68" t="s">
        <v>21</v>
      </c>
      <c r="C24" s="21"/>
      <c r="D24" s="67"/>
      <c r="E24" s="21"/>
      <c r="F24" s="67"/>
      <c r="G24" s="67"/>
    </row>
    <row r="25" spans="1:7" ht="41.25" customHeight="1" x14ac:dyDescent="0.2">
      <c r="A25" s="74">
        <v>1</v>
      </c>
      <c r="B25" s="75" t="s">
        <v>30</v>
      </c>
      <c r="C25" s="73" t="s">
        <v>37</v>
      </c>
      <c r="D25" s="70" t="s">
        <v>17</v>
      </c>
      <c r="E25" s="71">
        <v>29</v>
      </c>
      <c r="F25" s="104">
        <v>626.32000000000005</v>
      </c>
      <c r="G25" s="72">
        <f>+ROUND(E25*F25,2)</f>
        <v>18163.28</v>
      </c>
    </row>
    <row r="26" spans="1:7" x14ac:dyDescent="0.2">
      <c r="A26" s="21"/>
      <c r="B26" s="8"/>
      <c r="C26" s="23"/>
      <c r="D26" s="24"/>
      <c r="E26" s="24"/>
      <c r="F26" s="25"/>
      <c r="G26" s="26"/>
    </row>
    <row r="27" spans="1:7" x14ac:dyDescent="0.2">
      <c r="A27" s="21"/>
      <c r="B27" s="27"/>
      <c r="C27" s="28"/>
      <c r="D27" s="29"/>
      <c r="E27" s="29"/>
      <c r="F27" s="30"/>
      <c r="G27" s="26"/>
    </row>
    <row r="28" spans="1:7" x14ac:dyDescent="0.2">
      <c r="A28" s="21"/>
      <c r="B28" s="27"/>
      <c r="C28" s="28"/>
      <c r="D28" s="29"/>
      <c r="E28" s="29"/>
      <c r="F28" s="30"/>
      <c r="G28" s="26"/>
    </row>
    <row r="29" spans="1:7" x14ac:dyDescent="0.2">
      <c r="A29" s="21"/>
      <c r="B29" s="27"/>
      <c r="C29" s="31" t="s">
        <v>5</v>
      </c>
      <c r="D29" s="27"/>
      <c r="E29" s="32"/>
      <c r="F29" s="31"/>
      <c r="G29" s="33">
        <f>+ROUND(SUM(G24:G28),2)</f>
        <v>18163.28</v>
      </c>
    </row>
    <row r="30" spans="1:7" x14ac:dyDescent="0.2">
      <c r="A30" s="21"/>
      <c r="B30" s="27"/>
      <c r="C30" s="27" t="s">
        <v>18</v>
      </c>
      <c r="D30" s="27"/>
      <c r="E30" s="27"/>
      <c r="F30" s="31"/>
      <c r="G30" s="22">
        <f>+ROUND(0.21*G29,2)</f>
        <v>3814.29</v>
      </c>
    </row>
    <row r="31" spans="1:7" x14ac:dyDescent="0.2">
      <c r="A31" s="34"/>
      <c r="B31" s="35"/>
      <c r="C31" s="36" t="s">
        <v>19</v>
      </c>
      <c r="D31" s="35"/>
      <c r="E31" s="35"/>
      <c r="F31" s="37"/>
      <c r="G31" s="38">
        <f>+ROUND(SUM(G29+G30),2)</f>
        <v>21977.57</v>
      </c>
    </row>
    <row r="32" spans="1:7" x14ac:dyDescent="0.2">
      <c r="A32" s="39"/>
      <c r="B32" s="40"/>
      <c r="C32" s="6"/>
      <c r="D32" s="6"/>
      <c r="E32" s="6"/>
      <c r="F32" s="6"/>
      <c r="G32" s="41"/>
    </row>
    <row r="33" spans="1:7" x14ac:dyDescent="0.2">
      <c r="A33" s="42"/>
      <c r="B33" s="6"/>
      <c r="C33" s="43"/>
      <c r="D33" s="6"/>
      <c r="E33" s="6"/>
      <c r="F33" s="6"/>
      <c r="G33" s="44"/>
    </row>
    <row r="34" spans="1:7" x14ac:dyDescent="0.2">
      <c r="A34" s="45"/>
      <c r="B34" s="46"/>
      <c r="C34" s="47"/>
      <c r="D34" s="46"/>
      <c r="E34" s="46"/>
      <c r="F34" s="46"/>
      <c r="G34" s="48"/>
    </row>
    <row r="35" spans="1:7" x14ac:dyDescent="0.2">
      <c r="A35" s="45"/>
      <c r="B35" s="46"/>
      <c r="C35" s="46" t="s">
        <v>6</v>
      </c>
      <c r="D35" s="2" t="s">
        <v>23</v>
      </c>
      <c r="E35" s="46"/>
      <c r="F35" s="46"/>
      <c r="G35" s="49"/>
    </row>
    <row r="36" spans="1:7" x14ac:dyDescent="0.2">
      <c r="A36" s="45"/>
      <c r="B36" s="46"/>
      <c r="C36" s="46"/>
      <c r="D36" s="2" t="s">
        <v>8</v>
      </c>
      <c r="E36" s="46"/>
      <c r="F36" s="46"/>
      <c r="G36" s="49"/>
    </row>
    <row r="37" spans="1:7" x14ac:dyDescent="0.2">
      <c r="A37" s="45"/>
      <c r="B37" s="46"/>
      <c r="C37" s="46"/>
      <c r="D37" s="2"/>
      <c r="E37" s="46"/>
      <c r="F37" s="46"/>
      <c r="G37" s="49"/>
    </row>
    <row r="38" spans="1:7" x14ac:dyDescent="0.2">
      <c r="A38" s="45"/>
      <c r="B38" s="46"/>
      <c r="C38" s="46"/>
      <c r="D38" s="2"/>
      <c r="E38" s="46"/>
      <c r="F38" s="46"/>
      <c r="G38" s="49"/>
    </row>
    <row r="39" spans="1:7" x14ac:dyDescent="0.2">
      <c r="A39" s="45"/>
      <c r="B39" s="46"/>
      <c r="C39" s="46"/>
      <c r="D39" s="2"/>
      <c r="E39" s="46"/>
      <c r="F39" s="46"/>
      <c r="G39" s="49"/>
    </row>
    <row r="40" spans="1:7" x14ac:dyDescent="0.2">
      <c r="A40" s="45"/>
      <c r="B40" s="46"/>
      <c r="C40" s="46"/>
      <c r="D40" s="2"/>
      <c r="E40" s="46"/>
      <c r="F40" s="46"/>
      <c r="G40" s="49"/>
    </row>
    <row r="41" spans="1:7" x14ac:dyDescent="0.2">
      <c r="A41" s="45"/>
      <c r="B41" s="46"/>
      <c r="C41" s="46" t="s">
        <v>7</v>
      </c>
      <c r="D41" s="108" t="s">
        <v>31</v>
      </c>
      <c r="E41" s="108"/>
      <c r="F41" s="108"/>
      <c r="G41" s="108"/>
    </row>
    <row r="42" spans="1:7" x14ac:dyDescent="0.2">
      <c r="A42" s="45"/>
      <c r="B42" s="46"/>
      <c r="C42" s="46"/>
      <c r="D42" s="108" t="s">
        <v>32</v>
      </c>
      <c r="E42" s="108"/>
      <c r="F42" s="108"/>
      <c r="G42" s="108"/>
    </row>
    <row r="43" spans="1:7" x14ac:dyDescent="0.2">
      <c r="A43" s="2"/>
      <c r="B43" s="2"/>
      <c r="C43" s="2"/>
      <c r="D43" s="2" t="s">
        <v>20</v>
      </c>
      <c r="E43" s="2"/>
      <c r="F43" s="2"/>
      <c r="G43" s="2"/>
    </row>
    <row r="44" spans="1:7" x14ac:dyDescent="0.2">
      <c r="A44" s="9"/>
      <c r="B44" s="9"/>
      <c r="C44" s="14"/>
      <c r="D44" s="13"/>
      <c r="E44" s="13"/>
      <c r="F44" s="13"/>
      <c r="G44" s="10"/>
    </row>
    <row r="45" spans="1:7" x14ac:dyDescent="0.2">
      <c r="A45" s="9"/>
      <c r="B45" s="9"/>
      <c r="C45" s="14"/>
      <c r="D45" s="13"/>
      <c r="E45" s="15"/>
      <c r="F45" s="13"/>
      <c r="G45" s="10"/>
    </row>
    <row r="46" spans="1:7" x14ac:dyDescent="0.2">
      <c r="A46" s="9"/>
      <c r="B46" s="9"/>
      <c r="C46" s="14"/>
      <c r="D46" s="13"/>
      <c r="E46" s="13"/>
      <c r="F46" s="16"/>
      <c r="G46" s="10"/>
    </row>
    <row r="47" spans="1:7" x14ac:dyDescent="0.2">
      <c r="A47" s="9"/>
      <c r="B47" s="11"/>
      <c r="C47" s="12"/>
      <c r="D47" s="13"/>
      <c r="E47" s="13"/>
      <c r="F47" s="13"/>
      <c r="G47" s="10"/>
    </row>
    <row r="48" spans="1:7" x14ac:dyDescent="0.2">
      <c r="A48" s="9"/>
      <c r="B48" s="9"/>
      <c r="C48" s="12"/>
      <c r="D48" s="13"/>
      <c r="E48" s="13"/>
      <c r="F48" s="13"/>
      <c r="G48" s="10"/>
    </row>
    <row r="49" spans="1:7" x14ac:dyDescent="0.2">
      <c r="A49" s="9"/>
      <c r="B49" s="9"/>
      <c r="C49" s="12"/>
      <c r="D49" s="13"/>
      <c r="E49" s="13"/>
      <c r="F49" s="13"/>
      <c r="G49" s="10"/>
    </row>
    <row r="50" spans="1:7" ht="15.75" x14ac:dyDescent="0.25">
      <c r="A50" s="78"/>
      <c r="B50" s="78"/>
      <c r="C50" s="79"/>
      <c r="D50" s="79"/>
      <c r="E50" s="78"/>
      <c r="F50" s="78"/>
      <c r="G50" s="78"/>
    </row>
    <row r="51" spans="1:7" ht="15" x14ac:dyDescent="0.25">
      <c r="A51" s="78"/>
      <c r="B51" s="101"/>
      <c r="C51" s="102" t="s">
        <v>1</v>
      </c>
      <c r="D51" s="101"/>
      <c r="E51" s="103" t="s">
        <v>38</v>
      </c>
      <c r="F51" s="101"/>
      <c r="G51" s="78"/>
    </row>
    <row r="52" spans="1:7" ht="15" x14ac:dyDescent="0.25">
      <c r="A52" s="78"/>
      <c r="B52" s="101"/>
      <c r="C52" s="102" t="s">
        <v>12</v>
      </c>
      <c r="D52" s="101"/>
      <c r="E52" s="103"/>
      <c r="F52" s="103"/>
      <c r="G52" s="78"/>
    </row>
    <row r="53" spans="1:7" ht="15" x14ac:dyDescent="0.25">
      <c r="A53" s="78"/>
      <c r="B53" s="101"/>
      <c r="C53" s="102"/>
      <c r="D53" s="101"/>
      <c r="E53" s="103"/>
      <c r="F53" s="103"/>
      <c r="G53" s="78"/>
    </row>
    <row r="54" spans="1:7" ht="25.5" x14ac:dyDescent="0.2">
      <c r="A54" s="80" t="s">
        <v>13</v>
      </c>
      <c r="B54" s="81" t="s">
        <v>2</v>
      </c>
      <c r="C54" s="81" t="s">
        <v>14</v>
      </c>
      <c r="D54" s="81" t="s">
        <v>15</v>
      </c>
      <c r="E54" s="81" t="s">
        <v>3</v>
      </c>
      <c r="F54" s="81" t="s">
        <v>4</v>
      </c>
      <c r="G54" s="81" t="s">
        <v>16</v>
      </c>
    </row>
    <row r="55" spans="1:7" x14ac:dyDescent="0.2">
      <c r="A55" s="82">
        <v>1</v>
      </c>
      <c r="B55" s="83" t="s">
        <v>30</v>
      </c>
      <c r="C55" s="83" t="s">
        <v>33</v>
      </c>
      <c r="D55" s="84" t="s">
        <v>17</v>
      </c>
      <c r="E55" s="82">
        <v>31</v>
      </c>
      <c r="F55" s="84">
        <v>0</v>
      </c>
      <c r="G55" s="85">
        <f>SUM(E55*F55)</f>
        <v>0</v>
      </c>
    </row>
    <row r="56" spans="1:7" x14ac:dyDescent="0.2">
      <c r="A56" s="82"/>
      <c r="B56" s="83"/>
      <c r="C56" s="86"/>
      <c r="D56" s="87"/>
      <c r="E56" s="87"/>
      <c r="F56" s="88"/>
      <c r="G56" s="89"/>
    </row>
    <row r="57" spans="1:7" x14ac:dyDescent="0.2">
      <c r="A57" s="82"/>
      <c r="B57" s="83"/>
      <c r="C57" s="86"/>
      <c r="D57" s="87"/>
      <c r="E57" s="87"/>
      <c r="F57" s="88"/>
      <c r="G57" s="89"/>
    </row>
    <row r="58" spans="1:7" x14ac:dyDescent="0.2">
      <c r="A58" s="82"/>
      <c r="B58" s="83"/>
      <c r="C58" s="86"/>
      <c r="D58" s="87"/>
      <c r="E58" s="87"/>
      <c r="F58" s="88"/>
      <c r="G58" s="90"/>
    </row>
    <row r="59" spans="1:7" x14ac:dyDescent="0.2">
      <c r="A59" s="82"/>
      <c r="B59" s="83"/>
      <c r="C59" s="86"/>
      <c r="D59" s="87"/>
      <c r="E59" s="87"/>
      <c r="F59" s="88"/>
      <c r="G59" s="89"/>
    </row>
    <row r="60" spans="1:7" x14ac:dyDescent="0.2">
      <c r="A60" s="82"/>
      <c r="B60" s="83"/>
      <c r="C60" s="91"/>
      <c r="D60" s="87"/>
      <c r="E60" s="87"/>
      <c r="F60" s="88"/>
      <c r="G60" s="89"/>
    </row>
    <row r="61" spans="1:7" x14ac:dyDescent="0.2">
      <c r="A61" s="82"/>
      <c r="B61" s="83"/>
      <c r="C61" s="86"/>
      <c r="D61" s="87"/>
      <c r="E61" s="87"/>
      <c r="F61" s="88"/>
      <c r="G61" s="89"/>
    </row>
    <row r="62" spans="1:7" x14ac:dyDescent="0.2">
      <c r="A62" s="82"/>
      <c r="B62" s="83"/>
      <c r="C62" s="86"/>
      <c r="D62" s="87"/>
      <c r="E62" s="87"/>
      <c r="F62" s="88"/>
      <c r="G62" s="89"/>
    </row>
    <row r="63" spans="1:7" x14ac:dyDescent="0.2">
      <c r="A63" s="82"/>
      <c r="B63" s="83"/>
      <c r="C63" s="86"/>
      <c r="D63" s="87"/>
      <c r="E63" s="87"/>
      <c r="F63" s="88"/>
      <c r="G63" s="89"/>
    </row>
    <row r="64" spans="1:7" x14ac:dyDescent="0.2">
      <c r="A64" s="82"/>
      <c r="B64" s="83"/>
      <c r="C64" s="86"/>
      <c r="D64" s="87"/>
      <c r="E64" s="87"/>
      <c r="F64" s="88"/>
      <c r="G64" s="89"/>
    </row>
    <row r="65" spans="1:7" x14ac:dyDescent="0.2">
      <c r="A65" s="82"/>
      <c r="B65" s="83"/>
      <c r="C65" s="86"/>
      <c r="D65" s="87"/>
      <c r="E65" s="87"/>
      <c r="F65" s="88"/>
      <c r="G65" s="89"/>
    </row>
    <row r="66" spans="1:7" x14ac:dyDescent="0.2">
      <c r="A66" s="82"/>
      <c r="B66" s="83"/>
      <c r="C66" s="86"/>
      <c r="D66" s="87"/>
      <c r="E66" s="87"/>
      <c r="F66" s="88"/>
      <c r="G66" s="89"/>
    </row>
    <row r="67" spans="1:7" x14ac:dyDescent="0.2">
      <c r="A67" s="82"/>
      <c r="B67" s="83"/>
      <c r="C67" s="92"/>
      <c r="D67" s="87"/>
      <c r="E67" s="93"/>
      <c r="F67" s="94"/>
      <c r="G67" s="89"/>
    </row>
    <row r="68" spans="1:7" x14ac:dyDescent="0.2">
      <c r="A68" s="82"/>
      <c r="B68" s="83"/>
      <c r="C68" s="84" t="s">
        <v>34</v>
      </c>
      <c r="D68" s="83"/>
      <c r="E68" s="95"/>
      <c r="F68" s="84"/>
      <c r="G68" s="85">
        <f>SUM(G55:G58)</f>
        <v>0</v>
      </c>
    </row>
    <row r="69" spans="1:7" x14ac:dyDescent="0.2">
      <c r="A69" s="82"/>
      <c r="B69" s="83"/>
      <c r="C69" s="83" t="s">
        <v>35</v>
      </c>
      <c r="D69" s="83"/>
      <c r="E69" s="83"/>
      <c r="F69" s="84"/>
      <c r="G69" s="85">
        <f>SUM(G68*0.21)</f>
        <v>0</v>
      </c>
    </row>
    <row r="70" spans="1:7" x14ac:dyDescent="0.2">
      <c r="A70" s="96"/>
      <c r="B70" s="97"/>
      <c r="C70" s="98" t="s">
        <v>19</v>
      </c>
      <c r="D70" s="97"/>
      <c r="E70" s="97"/>
      <c r="F70" s="99"/>
      <c r="G70" s="100">
        <f>SUM(G68:G69)</f>
        <v>0</v>
      </c>
    </row>
    <row r="71" spans="1:7" x14ac:dyDescent="0.2">
      <c r="A71" s="9"/>
      <c r="B71" s="9"/>
      <c r="C71" s="14"/>
      <c r="D71" s="13"/>
      <c r="E71" s="13"/>
      <c r="F71" s="13"/>
      <c r="G71" s="10"/>
    </row>
    <row r="72" spans="1:7" x14ac:dyDescent="0.2">
      <c r="A72" s="9"/>
      <c r="B72" s="9"/>
      <c r="C72" s="12"/>
      <c r="D72" s="13"/>
      <c r="E72" s="13"/>
      <c r="F72" s="13"/>
      <c r="G72" s="10"/>
    </row>
    <row r="73" spans="1:7" x14ac:dyDescent="0.2">
      <c r="A73" s="9"/>
      <c r="B73" s="9"/>
      <c r="C73" s="14"/>
      <c r="D73" s="13"/>
      <c r="E73" s="13"/>
      <c r="F73" s="13"/>
      <c r="G73" s="10"/>
    </row>
    <row r="74" spans="1:7" x14ac:dyDescent="0.2">
      <c r="A74" s="9"/>
      <c r="B74" s="9"/>
      <c r="C74" s="12"/>
      <c r="D74" s="13"/>
      <c r="E74" s="13"/>
      <c r="F74" s="13"/>
      <c r="G74" s="10"/>
    </row>
    <row r="75" spans="1:7" x14ac:dyDescent="0.2">
      <c r="A75" s="9"/>
      <c r="B75" s="9"/>
      <c r="C75" s="14"/>
      <c r="D75" s="13"/>
      <c r="E75" s="13"/>
      <c r="F75" s="16"/>
      <c r="G75" s="10"/>
    </row>
    <row r="76" spans="1:7" x14ac:dyDescent="0.2">
      <c r="A76" s="9"/>
      <c r="B76" s="17"/>
      <c r="C76" s="14"/>
      <c r="D76" s="13"/>
      <c r="E76" s="13"/>
      <c r="F76" s="16"/>
      <c r="G76" s="10"/>
    </row>
    <row r="83" spans="1:7" ht="14.25" x14ac:dyDescent="0.2">
      <c r="A83" s="50"/>
      <c r="B83" s="50"/>
      <c r="C83" s="46"/>
      <c r="D83" s="46"/>
      <c r="E83" s="46"/>
      <c r="F83" s="46"/>
      <c r="G83" s="46"/>
    </row>
    <row r="84" spans="1:7" ht="14.25" x14ac:dyDescent="0.2">
      <c r="A84" s="50"/>
      <c r="B84" s="46"/>
      <c r="C84" s="47"/>
      <c r="D84" s="46"/>
      <c r="E84" s="46"/>
      <c r="F84" s="46"/>
      <c r="G84" s="46"/>
    </row>
    <row r="85" spans="1:7" x14ac:dyDescent="0.2">
      <c r="A85" s="46"/>
      <c r="B85" s="51"/>
      <c r="C85" s="52"/>
      <c r="D85" s="46"/>
      <c r="E85" s="46"/>
      <c r="F85" s="46"/>
      <c r="G85" s="46"/>
    </row>
    <row r="86" spans="1:7" x14ac:dyDescent="0.2">
      <c r="A86" s="46"/>
      <c r="B86" s="51"/>
      <c r="C86" s="46"/>
      <c r="D86" s="46"/>
      <c r="E86" s="46"/>
      <c r="F86" s="46"/>
      <c r="G86" s="46"/>
    </row>
    <row r="87" spans="1:7" ht="14.25" x14ac:dyDescent="0.2">
      <c r="A87" s="50"/>
      <c r="B87" s="51"/>
      <c r="C87" s="46"/>
      <c r="D87" s="46"/>
      <c r="E87" s="46"/>
      <c r="F87" s="46"/>
      <c r="G87" s="46"/>
    </row>
    <row r="88" spans="1:7" ht="14.25" x14ac:dyDescent="0.2">
      <c r="A88" s="50"/>
      <c r="B88" s="46"/>
      <c r="C88" s="46"/>
      <c r="D88" s="46"/>
      <c r="E88" s="46"/>
      <c r="F88" s="46"/>
      <c r="G88" s="46"/>
    </row>
    <row r="89" spans="1:7" x14ac:dyDescent="0.2">
      <c r="A89" s="46"/>
      <c r="B89" s="51"/>
      <c r="C89" s="52"/>
      <c r="D89" s="46"/>
      <c r="E89" s="46"/>
      <c r="F89" s="46"/>
      <c r="G89" s="46"/>
    </row>
    <row r="90" spans="1:7" x14ac:dyDescent="0.2">
      <c r="A90" s="46"/>
      <c r="B90" s="51"/>
      <c r="C90" s="46"/>
      <c r="D90" s="46"/>
      <c r="E90" s="46"/>
      <c r="F90" s="46"/>
      <c r="G90" s="46"/>
    </row>
    <row r="91" spans="1:7" x14ac:dyDescent="0.2">
      <c r="A91" s="46"/>
      <c r="B91" s="51"/>
      <c r="C91" s="46"/>
      <c r="D91" s="46"/>
      <c r="E91" s="46"/>
      <c r="F91" s="46"/>
      <c r="G91" s="46"/>
    </row>
    <row r="92" spans="1:7" x14ac:dyDescent="0.2">
      <c r="A92" s="46"/>
      <c r="B92" s="46"/>
      <c r="C92" s="46"/>
      <c r="D92" s="46"/>
      <c r="E92" s="46"/>
      <c r="F92" s="46"/>
      <c r="G92" s="46"/>
    </row>
    <row r="93" spans="1:7" ht="15.75" x14ac:dyDescent="0.25">
      <c r="A93" s="46"/>
      <c r="B93" s="46"/>
      <c r="C93" s="53"/>
      <c r="D93" s="46"/>
      <c r="E93" s="46"/>
      <c r="F93" s="46"/>
      <c r="G93" s="46"/>
    </row>
    <row r="94" spans="1:7" x14ac:dyDescent="0.2">
      <c r="A94" s="46"/>
      <c r="B94" s="7"/>
      <c r="C94" s="6"/>
      <c r="D94" s="46"/>
      <c r="E94" s="46"/>
      <c r="F94" s="46"/>
      <c r="G94" s="46"/>
    </row>
    <row r="95" spans="1:7" x14ac:dyDescent="0.2">
      <c r="A95" s="46"/>
      <c r="B95" s="7"/>
      <c r="C95" s="6"/>
      <c r="D95" s="46"/>
      <c r="E95" s="46"/>
      <c r="F95" s="46"/>
      <c r="G95" s="46"/>
    </row>
    <row r="96" spans="1:7" ht="15.75" x14ac:dyDescent="0.25">
      <c r="A96" s="7"/>
      <c r="B96" s="46"/>
      <c r="C96" s="46"/>
      <c r="D96" s="53"/>
      <c r="E96" s="46"/>
      <c r="F96" s="46"/>
      <c r="G96" s="46"/>
    </row>
    <row r="97" spans="1:7" ht="15.75" x14ac:dyDescent="0.25">
      <c r="A97" s="46"/>
      <c r="B97" s="46"/>
      <c r="C97" s="53"/>
      <c r="D97" s="53"/>
      <c r="E97" s="46"/>
      <c r="F97" s="46"/>
      <c r="G97" s="46"/>
    </row>
    <row r="98" spans="1:7" ht="15.75" x14ac:dyDescent="0.25">
      <c r="A98" s="46"/>
      <c r="B98" s="46"/>
      <c r="C98" s="53"/>
      <c r="D98" s="53"/>
      <c r="E98" s="46"/>
      <c r="F98" s="46"/>
      <c r="G98" s="46"/>
    </row>
    <row r="99" spans="1:7" ht="15" x14ac:dyDescent="0.25">
      <c r="A99" s="46"/>
      <c r="B99" s="46"/>
      <c r="C99" s="47"/>
      <c r="D99" s="46"/>
      <c r="E99" s="54"/>
      <c r="F99" s="54"/>
      <c r="G99" s="46"/>
    </row>
    <row r="100" spans="1:7" ht="15" x14ac:dyDescent="0.25">
      <c r="A100" s="46"/>
      <c r="B100" s="46"/>
      <c r="C100" s="47"/>
      <c r="D100" s="46"/>
      <c r="E100" s="54"/>
      <c r="F100" s="54"/>
      <c r="G100" s="46"/>
    </row>
    <row r="101" spans="1:7" ht="15" x14ac:dyDescent="0.25">
      <c r="A101" s="46"/>
      <c r="B101" s="46"/>
      <c r="C101" s="47"/>
      <c r="D101" s="46"/>
      <c r="E101" s="54"/>
      <c r="F101" s="54"/>
      <c r="G101" s="46"/>
    </row>
    <row r="102" spans="1:7" x14ac:dyDescent="0.2">
      <c r="A102" s="55"/>
      <c r="B102" s="45"/>
      <c r="C102" s="45"/>
      <c r="D102" s="45"/>
      <c r="E102" s="45"/>
      <c r="F102" s="45"/>
      <c r="G102" s="45"/>
    </row>
    <row r="103" spans="1:7" x14ac:dyDescent="0.2">
      <c r="A103" s="45"/>
      <c r="B103" s="56"/>
      <c r="C103" s="57"/>
      <c r="D103" s="7"/>
      <c r="E103" s="58"/>
      <c r="F103" s="59"/>
      <c r="G103" s="49"/>
    </row>
    <row r="104" spans="1:7" x14ac:dyDescent="0.2">
      <c r="A104" s="45"/>
      <c r="B104" s="7"/>
      <c r="C104" s="60"/>
      <c r="D104" s="61"/>
      <c r="E104" s="61"/>
      <c r="F104" s="61"/>
      <c r="G104" s="62"/>
    </row>
    <row r="105" spans="1:7" x14ac:dyDescent="0.2">
      <c r="A105" s="45"/>
      <c r="B105" s="46"/>
      <c r="C105" s="63"/>
      <c r="D105" s="64"/>
      <c r="E105" s="64"/>
      <c r="F105" s="64"/>
      <c r="G105" s="62"/>
    </row>
    <row r="106" spans="1:7" x14ac:dyDescent="0.2">
      <c r="A106" s="45"/>
      <c r="B106" s="46"/>
      <c r="C106" s="63"/>
      <c r="D106" s="64"/>
      <c r="E106" s="64"/>
      <c r="F106" s="64"/>
      <c r="G106" s="62"/>
    </row>
    <row r="107" spans="1:7" x14ac:dyDescent="0.2">
      <c r="A107" s="45"/>
      <c r="B107" s="46"/>
      <c r="C107" s="46"/>
      <c r="D107" s="46"/>
      <c r="E107" s="49"/>
      <c r="F107" s="46"/>
      <c r="G107" s="65"/>
    </row>
    <row r="108" spans="1:7" x14ac:dyDescent="0.2">
      <c r="A108" s="45"/>
      <c r="B108" s="46"/>
      <c r="C108" s="46"/>
      <c r="D108" s="46"/>
      <c r="E108" s="49"/>
      <c r="F108" s="46"/>
      <c r="G108" s="65"/>
    </row>
    <row r="109" spans="1:7" x14ac:dyDescent="0.2">
      <c r="A109" s="45"/>
      <c r="B109" s="46"/>
      <c r="C109" s="46"/>
      <c r="D109" s="46"/>
      <c r="E109" s="46"/>
      <c r="F109" s="46"/>
      <c r="G109" s="49"/>
    </row>
    <row r="110" spans="1:7" x14ac:dyDescent="0.2">
      <c r="A110" s="45"/>
      <c r="B110" s="46"/>
      <c r="C110" s="47"/>
      <c r="D110" s="46"/>
      <c r="E110" s="46"/>
      <c r="F110" s="46"/>
      <c r="G110" s="48"/>
    </row>
    <row r="111" spans="1:7" x14ac:dyDescent="0.2">
      <c r="A111" s="39"/>
      <c r="B111" s="40"/>
      <c r="C111" s="6"/>
      <c r="D111" s="6"/>
      <c r="E111" s="6"/>
      <c r="F111" s="6"/>
      <c r="G111" s="41"/>
    </row>
    <row r="112" spans="1:7" x14ac:dyDescent="0.2">
      <c r="A112" s="42"/>
      <c r="B112" s="6"/>
      <c r="C112" s="6"/>
      <c r="D112" s="6"/>
      <c r="E112" s="6"/>
      <c r="F112" s="6"/>
      <c r="G112" s="41"/>
    </row>
    <row r="113" spans="1:7" x14ac:dyDescent="0.2">
      <c r="A113" s="42"/>
      <c r="B113" s="6"/>
      <c r="C113" s="43"/>
      <c r="D113" s="6"/>
      <c r="E113" s="6"/>
      <c r="F113" s="6"/>
      <c r="G113" s="44"/>
    </row>
    <row r="114" spans="1:7" x14ac:dyDescent="0.2">
      <c r="A114" s="45"/>
      <c r="B114" s="46"/>
      <c r="C114" s="47"/>
      <c r="D114" s="46"/>
      <c r="E114" s="46"/>
      <c r="F114" s="46"/>
      <c r="G114" s="48"/>
    </row>
    <row r="115" spans="1:7" x14ac:dyDescent="0.2">
      <c r="A115" s="45"/>
      <c r="B115" s="46"/>
      <c r="C115" s="46"/>
      <c r="D115" s="46"/>
      <c r="E115" s="46"/>
      <c r="F115" s="46"/>
      <c r="G115" s="49"/>
    </row>
    <row r="116" spans="1:7" x14ac:dyDescent="0.2">
      <c r="A116" s="45"/>
      <c r="B116" s="46"/>
      <c r="C116" s="46"/>
      <c r="D116" s="46"/>
      <c r="E116" s="46"/>
      <c r="F116" s="46"/>
      <c r="G116" s="49"/>
    </row>
    <row r="117" spans="1:7" x14ac:dyDescent="0.2">
      <c r="A117" s="45"/>
      <c r="B117" s="46"/>
      <c r="C117" s="46"/>
      <c r="D117" s="46"/>
      <c r="E117" s="46"/>
      <c r="F117" s="46"/>
      <c r="G117" s="49"/>
    </row>
    <row r="118" spans="1:7" x14ac:dyDescent="0.2">
      <c r="A118" s="45"/>
      <c r="B118" s="46"/>
      <c r="C118" s="46"/>
      <c r="D118" s="46"/>
      <c r="E118" s="46"/>
      <c r="F118" s="46"/>
      <c r="G118" s="49"/>
    </row>
    <row r="119" spans="1:7" x14ac:dyDescent="0.2">
      <c r="A119" s="45"/>
      <c r="B119" s="46"/>
      <c r="C119" s="46"/>
      <c r="D119" s="52"/>
      <c r="E119" s="46"/>
      <c r="F119" s="46"/>
      <c r="G119" s="49"/>
    </row>
    <row r="120" spans="1:7" x14ac:dyDescent="0.2">
      <c r="A120" s="46"/>
      <c r="B120" s="46"/>
      <c r="C120" s="46"/>
      <c r="D120" s="46"/>
      <c r="E120" s="46"/>
      <c r="F120" s="46"/>
      <c r="G120" s="46"/>
    </row>
    <row r="121" spans="1:7" x14ac:dyDescent="0.2">
      <c r="A121" s="46"/>
      <c r="B121" s="46"/>
      <c r="C121" s="46"/>
      <c r="D121" s="46"/>
      <c r="E121" s="46"/>
      <c r="F121" s="46"/>
      <c r="G121" s="46"/>
    </row>
  </sheetData>
  <mergeCells count="5">
    <mergeCell ref="C18:E18"/>
    <mergeCell ref="C20:E20"/>
    <mergeCell ref="E22:G22"/>
    <mergeCell ref="D41:G41"/>
    <mergeCell ref="D42:G42"/>
  </mergeCells>
  <phoneticPr fontId="0" type="noConversion"/>
  <pageMargins left="0.7" right="0.7" top="0.75" bottom="0.75" header="0.3" footer="0.3"/>
  <pageSetup paperSize="9"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Company>UAB "Grinda"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Audrone</dc:creator>
  <cp:lastModifiedBy>Akvilė</cp:lastModifiedBy>
  <cp:lastPrinted>2016-03-01T07:43:55Z</cp:lastPrinted>
  <dcterms:created xsi:type="dcterms:W3CDTF">2010-03-01T11:12:31Z</dcterms:created>
  <dcterms:modified xsi:type="dcterms:W3CDTF">2016-03-01T09:53:29Z</dcterms:modified>
</cp:coreProperties>
</file>