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85" windowWidth="11355" windowHeight="8205"/>
  </bookViews>
  <sheets>
    <sheet name="Lapas1" sheetId="1" r:id="rId1"/>
    <sheet name="Lapas2" sheetId="2" r:id="rId2"/>
    <sheet name="Lapas3" sheetId="3" r:id="rId3"/>
  </sheets>
  <calcPr calcId="124519"/>
</workbook>
</file>

<file path=xl/calcChain.xml><?xml version="1.0" encoding="utf-8"?>
<calcChain xmlns="http://schemas.openxmlformats.org/spreadsheetml/2006/main">
  <c r="F37" i="1"/>
  <c r="F38" l="1"/>
  <c r="F39" s="1"/>
</calcChain>
</file>

<file path=xl/sharedStrings.xml><?xml version="1.0" encoding="utf-8"?>
<sst xmlns="http://schemas.openxmlformats.org/spreadsheetml/2006/main" count="56" uniqueCount="54">
  <si>
    <t>RANGOVAS:  UAB "GRINDA"</t>
  </si>
  <si>
    <t>VISO:</t>
  </si>
  <si>
    <t>UŽSAKOVAS:  Vilniaus m. savivaldybės administracijos</t>
  </si>
  <si>
    <t>Konstitucijos pr.3, LT-09601 Vilnius</t>
  </si>
  <si>
    <t>Įm.kodas 120153047, Įm.PVM kodas LT201530410</t>
  </si>
  <si>
    <t>A.s. LT317044060001463755 AB SEB bankas</t>
  </si>
  <si>
    <t>15F03</t>
  </si>
  <si>
    <t>Eil. Nr.</t>
  </si>
  <si>
    <t>Mato vnt.</t>
  </si>
  <si>
    <t>IŠ VISO</t>
  </si>
  <si>
    <t>MIESTO ŪKIO IR TRANSPORTO DEPARTAMENTAS</t>
  </si>
  <si>
    <t>Įmonės kodas 188710061</t>
  </si>
  <si>
    <t>PASLAUGŲ  PAVADINIMAS</t>
  </si>
  <si>
    <t>kaina</t>
  </si>
  <si>
    <t>kiekis</t>
  </si>
  <si>
    <t>PVM 21⁰⁄₀</t>
  </si>
  <si>
    <t>Objekto pavadinimas</t>
  </si>
  <si>
    <t>Darbus priėmė:                                            Vilniaus miesto savivaldybės administracijos</t>
  </si>
  <si>
    <t>Darbus pridavė:                                            Gelbėjimo ir paplūdimių</t>
  </si>
  <si>
    <t xml:space="preserve">                                                                      priežiūros tarnybos vadovas</t>
  </si>
  <si>
    <t xml:space="preserve">                                                                      Albertas Baranauskas</t>
  </si>
  <si>
    <t xml:space="preserve">                                                                     Miesto ūkio ir transporto departamento</t>
  </si>
  <si>
    <t xml:space="preserve">                                                                     Miesto tvarkymo skyriaus</t>
  </si>
  <si>
    <t xml:space="preserve">                                                                     Komunalinio ūkio poskyrio vyr. specialistas</t>
  </si>
  <si>
    <t xml:space="preserve">                                                                     Saulius Valickas</t>
  </si>
  <si>
    <t xml:space="preserve">                             2012 m. liepos mėn.</t>
  </si>
  <si>
    <t>2011 m. gruodžio 29 d.</t>
  </si>
  <si>
    <t>Sutartis Nr. A72-2192(3.1.36-UK)</t>
  </si>
  <si>
    <t>Maudymosi ir gyventojų poilsio prie vandens paslaugų organizavimas Vilniaus miesto</t>
  </si>
  <si>
    <t>paplūdimiuose</t>
  </si>
  <si>
    <t>100 m²</t>
  </si>
  <si>
    <t>100 vnt.</t>
  </si>
  <si>
    <t>val.</t>
  </si>
  <si>
    <t>4 narų darbo užmokestis</t>
  </si>
  <si>
    <t>4 teritorijos prižiūrėtojų darbo užmokestis</t>
  </si>
  <si>
    <t>m²</t>
  </si>
  <si>
    <t>Atsitiktinių šiukšlių rinkimas paplūdimių</t>
  </si>
  <si>
    <t xml:space="preserve">Šiukšlių dėžių ne mažesnių kaip 0.03 m³ talpos </t>
  </si>
  <si>
    <t>tvarkoma 1 kartą per savaitę</t>
  </si>
  <si>
    <t>Tualetų valymas, valoma 1 kartą į savaitę</t>
  </si>
  <si>
    <t>teritorijoje, 3 kartus į savaitę</t>
  </si>
  <si>
    <t>priežiūra, 3 kartus per savaitę</t>
  </si>
  <si>
    <t>Šiukšlių konteinerių 1.1 m³ priežiūra,</t>
  </si>
  <si>
    <t>2014 m. kovo 28d.</t>
  </si>
  <si>
    <t>Papildomas susitarimas Nr.A72-608/14(3.1.36-UK)</t>
  </si>
  <si>
    <t>A.s. LT767230000006467869 AB Medicinos bankas</t>
  </si>
  <si>
    <t>(5 vnt. x 4 kartų = 20 vnt.)</t>
  </si>
  <si>
    <t>(111 m² x 4 kartų = 444 m²)</t>
  </si>
  <si>
    <t>2015 m. vasario mėn.</t>
  </si>
  <si>
    <t>(60 vnt. x 12 kartų = 720 vnt.)</t>
  </si>
  <si>
    <t>(419900 m² x 12 kartų = 5038800 m²)</t>
  </si>
  <si>
    <t>Eigulių g. 32, LT-03150 Vilnius</t>
  </si>
  <si>
    <t>Orientacinė paslaugų teikimo kaina Eur (be PVM)</t>
  </si>
  <si>
    <t>Atliktų darbų aktas Nr. 1050/02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</si>
</sst>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31">
    <font>
      <sz val="10"/>
      <name val="Arial"/>
      <charset val="186"/>
    </font>
    <font>
      <b/>
      <sz val="15"/>
      <color indexed="62"/>
      <name val="Calibri"/>
      <family val="2"/>
      <charset val="186"/>
    </font>
    <font>
      <b/>
      <sz val="13"/>
      <color indexed="62"/>
      <name val="Calibri"/>
      <family val="2"/>
      <charset val="186"/>
    </font>
    <font>
      <sz val="11"/>
      <color indexed="8"/>
      <name val="Calibri"/>
      <family val="2"/>
      <charset val="186"/>
    </font>
    <font>
      <b/>
      <sz val="11"/>
      <color indexed="62"/>
      <name val="Calibri"/>
      <family val="2"/>
      <charset val="186"/>
    </font>
    <font>
      <sz val="11"/>
      <color indexed="9"/>
      <name val="Calibri"/>
      <family val="2"/>
      <charset val="186"/>
    </font>
    <font>
      <i/>
      <sz val="11"/>
      <color indexed="23"/>
      <name val="Calibri"/>
      <family val="2"/>
      <charset val="186"/>
    </font>
    <font>
      <sz val="11"/>
      <color indexed="20"/>
      <name val="Calibri"/>
      <family val="2"/>
      <charset val="186"/>
    </font>
    <font>
      <sz val="11"/>
      <color indexed="17"/>
      <name val="Calibri"/>
      <family val="2"/>
      <charset val="186"/>
    </font>
    <font>
      <sz val="11"/>
      <color indexed="10"/>
      <name val="Calibri"/>
      <family val="2"/>
      <charset val="186"/>
    </font>
    <font>
      <b/>
      <sz val="11"/>
      <color indexed="63"/>
      <name val="Calibri"/>
      <family val="2"/>
      <charset val="186"/>
    </font>
    <font>
      <sz val="11"/>
      <color indexed="62"/>
      <name val="Calibri"/>
      <family val="2"/>
      <charset val="186"/>
    </font>
    <font>
      <sz val="10"/>
      <name val="TimesLT"/>
    </font>
    <font>
      <sz val="11"/>
      <color indexed="19"/>
      <name val="Calibri"/>
      <family val="2"/>
      <charset val="186"/>
    </font>
    <font>
      <b/>
      <sz val="18"/>
      <color indexed="62"/>
      <name val="Cambria"/>
      <family val="2"/>
      <charset val="186"/>
    </font>
    <font>
      <b/>
      <sz val="11"/>
      <color indexed="10"/>
      <name val="Calibri"/>
      <family val="2"/>
      <charset val="186"/>
    </font>
    <font>
      <b/>
      <sz val="11"/>
      <color indexed="8"/>
      <name val="Calibri"/>
      <family val="2"/>
      <charset val="186"/>
    </font>
    <font>
      <b/>
      <sz val="11"/>
      <color indexed="9"/>
      <name val="Calibri"/>
      <family val="2"/>
      <charset val="186"/>
    </font>
    <font>
      <b/>
      <sz val="11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1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sz val="10"/>
      <name val="Arial"/>
      <family val="2"/>
    </font>
    <font>
      <b/>
      <sz val="10"/>
      <name val="Arial"/>
      <family val="2"/>
      <charset val="186"/>
    </font>
    <font>
      <sz val="12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5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8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11" borderId="0" applyNumberFormat="0" applyBorder="0" applyAlignment="0" applyProtection="0"/>
    <xf numFmtId="0" fontId="8" fillId="6" borderId="0" applyNumberFormat="0" applyBorder="0" applyAlignment="0" applyProtection="0"/>
    <xf numFmtId="0" fontId="30" fillId="0" borderId="0"/>
    <xf numFmtId="0" fontId="12" fillId="0" borderId="0"/>
    <xf numFmtId="0" fontId="9" fillId="0" borderId="0" applyNumberFormat="0" applyFill="0" applyBorder="0" applyAlignment="0" applyProtection="0"/>
    <xf numFmtId="0" fontId="10" fillId="12" borderId="4" applyNumberFormat="0" applyAlignment="0" applyProtection="0"/>
    <xf numFmtId="0" fontId="11" fillId="7" borderId="5" applyNumberFormat="0" applyAlignment="0" applyProtection="0"/>
    <xf numFmtId="0" fontId="13" fillId="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2" fillId="4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12" borderId="5" applyNumberFormat="0" applyAlignment="0" applyProtection="0"/>
    <xf numFmtId="0" fontId="16" fillId="0" borderId="7" applyNumberFormat="0" applyFill="0" applyAlignment="0" applyProtection="0"/>
    <xf numFmtId="0" fontId="9" fillId="0" borderId="8" applyNumberFormat="0" applyFill="0" applyAlignment="0" applyProtection="0"/>
    <xf numFmtId="0" fontId="17" fillId="17" borderId="9" applyNumberFormat="0" applyAlignment="0" applyProtection="0"/>
  </cellStyleXfs>
  <cellXfs count="112">
    <xf numFmtId="0" fontId="0" fillId="0" borderId="0" xfId="0"/>
    <xf numFmtId="0" fontId="18" fillId="0" borderId="0" xfId="35" applyFont="1"/>
    <xf numFmtId="0" fontId="19" fillId="0" borderId="0" xfId="35" applyFont="1"/>
    <xf numFmtId="0" fontId="20" fillId="0" borderId="0" xfId="35" applyFont="1"/>
    <xf numFmtId="0" fontId="19" fillId="0" borderId="0" xfId="35" applyFont="1" applyAlignment="1">
      <alignment horizontal="left"/>
    </xf>
    <xf numFmtId="0" fontId="25" fillId="0" borderId="0" xfId="0" applyFont="1" applyBorder="1"/>
    <xf numFmtId="0" fontId="19" fillId="0" borderId="0" xfId="0" applyFont="1" applyBorder="1"/>
    <xf numFmtId="0" fontId="19" fillId="0" borderId="0" xfId="0" applyFont="1" applyBorder="1" applyAlignment="1">
      <alignment horizontal="center"/>
    </xf>
    <xf numFmtId="2" fontId="19" fillId="0" borderId="0" xfId="26" applyNumberFormat="1" applyFont="1" applyBorder="1" applyAlignment="1">
      <alignment horizontal="right"/>
    </xf>
    <xf numFmtId="0" fontId="24" fillId="0" borderId="0" xfId="26" applyFont="1" applyBorder="1" applyAlignment="1">
      <alignment horizontal="left" wrapText="1"/>
    </xf>
    <xf numFmtId="0" fontId="23" fillId="0" borderId="0" xfId="26" applyFont="1" applyBorder="1" applyAlignment="1">
      <alignment horizontal="center"/>
    </xf>
    <xf numFmtId="0" fontId="23" fillId="0" borderId="0" xfId="26" applyFont="1" applyBorder="1" applyAlignment="1">
      <alignment horizontal="left" wrapText="1"/>
    </xf>
    <xf numFmtId="0" fontId="23" fillId="0" borderId="0" xfId="26" applyFont="1" applyBorder="1" applyAlignment="1">
      <alignment horizontal="center" wrapText="1"/>
    </xf>
    <xf numFmtId="0" fontId="19" fillId="0" borderId="11" xfId="35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2" fontId="25" fillId="0" borderId="0" xfId="0" applyNumberFormat="1" applyFont="1" applyBorder="1"/>
    <xf numFmtId="0" fontId="25" fillId="0" borderId="0" xfId="0" applyFont="1" applyBorder="1" applyAlignment="1">
      <alignment horizontal="center"/>
    </xf>
    <xf numFmtId="0" fontId="28" fillId="0" borderId="0" xfId="0" applyFont="1" applyBorder="1"/>
    <xf numFmtId="2" fontId="28" fillId="0" borderId="0" xfId="0" applyNumberFormat="1" applyFont="1" applyBorder="1"/>
    <xf numFmtId="0" fontId="19" fillId="0" borderId="0" xfId="35" applyFont="1" applyBorder="1" applyAlignment="1">
      <alignment horizontal="center"/>
    </xf>
    <xf numFmtId="0" fontId="19" fillId="0" borderId="0" xfId="35" applyFont="1" applyBorder="1"/>
    <xf numFmtId="0" fontId="20" fillId="0" borderId="0" xfId="35" applyFont="1" applyBorder="1"/>
    <xf numFmtId="2" fontId="20" fillId="0" borderId="0" xfId="35" applyNumberFormat="1" applyFont="1" applyBorder="1"/>
    <xf numFmtId="2" fontId="19" fillId="0" borderId="0" xfId="35" applyNumberFormat="1" applyFont="1" applyBorder="1"/>
    <xf numFmtId="0" fontId="18" fillId="0" borderId="0" xfId="35" applyFont="1" applyBorder="1"/>
    <xf numFmtId="0" fontId="19" fillId="0" borderId="0" xfId="35" applyFont="1" applyBorder="1" applyAlignment="1">
      <alignment horizontal="left"/>
    </xf>
    <xf numFmtId="0" fontId="21" fillId="0" borderId="0" xfId="35" applyFont="1" applyBorder="1"/>
    <xf numFmtId="0" fontId="22" fillId="0" borderId="0" xfId="35" applyFont="1" applyBorder="1"/>
    <xf numFmtId="0" fontId="19" fillId="0" borderId="0" xfId="35" applyFont="1" applyBorder="1" applyAlignment="1">
      <alignment horizontal="center" wrapText="1"/>
    </xf>
    <xf numFmtId="0" fontId="19" fillId="0" borderId="0" xfId="34" applyFont="1" applyBorder="1"/>
    <xf numFmtId="0" fontId="19" fillId="0" borderId="0" xfId="27" applyFont="1" applyBorder="1"/>
    <xf numFmtId="0" fontId="23" fillId="0" borderId="0" xfId="0" applyFont="1" applyBorder="1" applyAlignment="1">
      <alignment horizontal="justify" vertical="top" wrapText="1"/>
    </xf>
    <xf numFmtId="0" fontId="23" fillId="0" borderId="0" xfId="0" applyFont="1" applyBorder="1" applyAlignment="1">
      <alignment horizontal="center" vertical="top"/>
    </xf>
    <xf numFmtId="2" fontId="19" fillId="0" borderId="0" xfId="35" applyNumberFormat="1" applyFont="1" applyBorder="1" applyAlignment="1">
      <alignment horizontal="center"/>
    </xf>
    <xf numFmtId="0" fontId="23" fillId="0" borderId="0" xfId="35" applyFont="1" applyBorder="1" applyAlignment="1">
      <alignment horizontal="justify" vertical="top" wrapText="1"/>
    </xf>
    <xf numFmtId="0" fontId="23" fillId="0" borderId="0" xfId="35" applyFont="1" applyBorder="1" applyAlignment="1">
      <alignment horizontal="center" vertical="top"/>
    </xf>
    <xf numFmtId="2" fontId="20" fillId="0" borderId="0" xfId="0" applyNumberFormat="1" applyFont="1" applyBorder="1"/>
    <xf numFmtId="0" fontId="19" fillId="0" borderId="12" xfId="35" applyFont="1" applyBorder="1" applyAlignment="1">
      <alignment horizontal="center" vertical="center" wrapText="1"/>
    </xf>
    <xf numFmtId="0" fontId="19" fillId="0" borderId="12" xfId="35" applyFont="1" applyBorder="1" applyAlignment="1">
      <alignment horizontal="center" vertical="center"/>
    </xf>
    <xf numFmtId="164" fontId="19" fillId="0" borderId="12" xfId="35" applyNumberFormat="1" applyFont="1" applyBorder="1" applyAlignment="1">
      <alignment horizontal="center" vertical="center"/>
    </xf>
    <xf numFmtId="2" fontId="29" fillId="0" borderId="0" xfId="35" applyNumberFormat="1" applyFont="1" applyAlignment="1">
      <alignment horizontal="center"/>
    </xf>
    <xf numFmtId="0" fontId="19" fillId="0" borderId="13" xfId="35" applyFont="1" applyBorder="1" applyAlignment="1">
      <alignment horizontal="left" vertical="center"/>
    </xf>
    <xf numFmtId="0" fontId="19" fillId="0" borderId="10" xfId="35" applyFont="1" applyBorder="1" applyAlignment="1">
      <alignment horizontal="left" vertical="center"/>
    </xf>
    <xf numFmtId="2" fontId="20" fillId="0" borderId="10" xfId="0" applyNumberFormat="1" applyFont="1" applyBorder="1" applyAlignment="1">
      <alignment horizontal="left" vertical="center"/>
    </xf>
    <xf numFmtId="2" fontId="19" fillId="0" borderId="13" xfId="35" applyNumberFormat="1" applyFont="1" applyBorder="1" applyAlignment="1">
      <alignment horizontal="left" vertical="center"/>
    </xf>
    <xf numFmtId="0" fontId="20" fillId="0" borderId="11" xfId="35" applyFont="1" applyBorder="1" applyAlignment="1">
      <alignment horizontal="left" vertical="center"/>
    </xf>
    <xf numFmtId="0" fontId="19" fillId="0" borderId="11" xfId="35" applyFont="1" applyBorder="1" applyAlignment="1">
      <alignment horizontal="left" vertical="center"/>
    </xf>
    <xf numFmtId="0" fontId="19" fillId="0" borderId="14" xfId="35" applyFont="1" applyBorder="1" applyAlignment="1">
      <alignment horizontal="left" vertical="center"/>
    </xf>
    <xf numFmtId="2" fontId="20" fillId="0" borderId="14" xfId="35" applyNumberFormat="1" applyFont="1" applyBorder="1" applyAlignment="1">
      <alignment horizontal="left" vertical="center"/>
    </xf>
    <xf numFmtId="2" fontId="19" fillId="0" borderId="12" xfId="35" applyNumberFormat="1" applyFont="1" applyBorder="1" applyAlignment="1">
      <alignment horizontal="center" vertical="center"/>
    </xf>
    <xf numFmtId="164" fontId="23" fillId="0" borderId="12" xfId="35" applyNumberFormat="1" applyFont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/>
    </xf>
    <xf numFmtId="2" fontId="19" fillId="0" borderId="10" xfId="35" applyNumberFormat="1" applyFont="1" applyBorder="1" applyAlignment="1">
      <alignment horizontal="center" vertical="center"/>
    </xf>
    <xf numFmtId="2" fontId="20" fillId="0" borderId="11" xfId="35" applyNumberFormat="1" applyFont="1" applyBorder="1" applyAlignment="1">
      <alignment horizontal="center" vertical="center"/>
    </xf>
    <xf numFmtId="0" fontId="22" fillId="0" borderId="0" xfId="35" applyFont="1" applyAlignment="1">
      <alignment horizontal="left" vertical="top"/>
    </xf>
    <xf numFmtId="0" fontId="22" fillId="0" borderId="0" xfId="0" applyFont="1"/>
    <xf numFmtId="0" fontId="23" fillId="0" borderId="12" xfId="35" applyFont="1" applyBorder="1" applyAlignment="1">
      <alignment horizontal="left" wrapText="1"/>
    </xf>
    <xf numFmtId="1" fontId="19" fillId="0" borderId="12" xfId="35" applyNumberFormat="1" applyFont="1" applyBorder="1" applyAlignment="1">
      <alignment horizontal="center" vertical="center" wrapText="1"/>
    </xf>
    <xf numFmtId="0" fontId="19" fillId="0" borderId="11" xfId="35" applyFont="1" applyBorder="1" applyAlignment="1">
      <alignment horizontal="left"/>
    </xf>
    <xf numFmtId="0" fontId="19" fillId="0" borderId="18" xfId="35" applyFont="1" applyBorder="1" applyAlignment="1">
      <alignment horizontal="left" vertical="top"/>
    </xf>
    <xf numFmtId="2" fontId="19" fillId="0" borderId="20" xfId="0" applyNumberFormat="1" applyFont="1" applyBorder="1" applyAlignment="1">
      <alignment horizontal="center" vertical="center"/>
    </xf>
    <xf numFmtId="2" fontId="19" fillId="0" borderId="10" xfId="0" applyNumberFormat="1" applyFont="1" applyBorder="1" applyAlignment="1">
      <alignment horizontal="center" vertical="center"/>
    </xf>
    <xf numFmtId="0" fontId="19" fillId="0" borderId="10" xfId="35" applyFont="1" applyBorder="1" applyAlignment="1">
      <alignment horizontal="left" vertical="top"/>
    </xf>
    <xf numFmtId="2" fontId="19" fillId="0" borderId="18" xfId="0" applyNumberFormat="1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0" fontId="23" fillId="0" borderId="18" xfId="26" applyFont="1" applyBorder="1" applyAlignment="1">
      <alignment horizontal="center"/>
    </xf>
    <xf numFmtId="0" fontId="23" fillId="0" borderId="11" xfId="26" applyFont="1" applyBorder="1" applyAlignment="1">
      <alignment horizontal="center"/>
    </xf>
    <xf numFmtId="2" fontId="19" fillId="0" borderId="18" xfId="26" applyNumberFormat="1" applyFont="1" applyBorder="1" applyAlignment="1">
      <alignment horizontal="right"/>
    </xf>
    <xf numFmtId="2" fontId="19" fillId="0" borderId="11" xfId="26" applyNumberFormat="1" applyFont="1" applyBorder="1" applyAlignment="1">
      <alignment horizontal="right"/>
    </xf>
    <xf numFmtId="0" fontId="23" fillId="0" borderId="18" xfId="26" applyFont="1" applyBorder="1" applyAlignment="1">
      <alignment horizontal="left"/>
    </xf>
    <xf numFmtId="0" fontId="23" fillId="0" borderId="10" xfId="26" applyFont="1" applyBorder="1" applyAlignment="1">
      <alignment horizontal="left"/>
    </xf>
    <xf numFmtId="0" fontId="23" fillId="0" borderId="11" xfId="26" applyFont="1" applyBorder="1" applyAlignment="1">
      <alignment horizontal="left"/>
    </xf>
    <xf numFmtId="2" fontId="19" fillId="0" borderId="10" xfId="26" applyNumberFormat="1" applyFont="1" applyBorder="1" applyAlignment="1">
      <alignment horizontal="center"/>
    </xf>
    <xf numFmtId="2" fontId="19" fillId="0" borderId="13" xfId="0" applyNumberFormat="1" applyFont="1" applyBorder="1" applyAlignment="1">
      <alignment horizontal="center" vertical="center"/>
    </xf>
    <xf numFmtId="0" fontId="19" fillId="0" borderId="10" xfId="35" applyNumberFormat="1" applyFont="1" applyBorder="1" applyAlignment="1">
      <alignment horizontal="center"/>
    </xf>
    <xf numFmtId="0" fontId="0" fillId="0" borderId="21" xfId="0" applyBorder="1"/>
    <xf numFmtId="0" fontId="19" fillId="0" borderId="12" xfId="0" applyFont="1" applyBorder="1" applyAlignment="1">
      <alignment horizontal="center" vertical="center"/>
    </xf>
    <xf numFmtId="0" fontId="23" fillId="0" borderId="0" xfId="26" applyFont="1" applyBorder="1" applyAlignment="1">
      <alignment horizontal="center" vertical="center"/>
    </xf>
    <xf numFmtId="0" fontId="24" fillId="0" borderId="0" xfId="26" applyFont="1" applyBorder="1" applyAlignment="1">
      <alignment horizontal="left" vertical="center" wrapText="1"/>
    </xf>
    <xf numFmtId="2" fontId="19" fillId="0" borderId="0" xfId="26" applyNumberFormat="1" applyFont="1" applyBorder="1" applyAlignment="1">
      <alignment horizontal="right" vertical="center"/>
    </xf>
    <xf numFmtId="0" fontId="29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9" fillId="0" borderId="0" xfId="0" applyFont="1" applyAlignment="1"/>
    <xf numFmtId="0" fontId="19" fillId="0" borderId="0" xfId="0" applyFont="1" applyAlignment="1"/>
    <xf numFmtId="2" fontId="0" fillId="0" borderId="0" xfId="0" applyNumberFormat="1"/>
    <xf numFmtId="0" fontId="19" fillId="0" borderId="19" xfId="35" applyFont="1" applyBorder="1"/>
    <xf numFmtId="0" fontId="20" fillId="0" borderId="19" xfId="35" applyFont="1" applyBorder="1"/>
    <xf numFmtId="0" fontId="22" fillId="0" borderId="19" xfId="35" applyFont="1" applyBorder="1"/>
    <xf numFmtId="2" fontId="19" fillId="0" borderId="11" xfId="0" applyNumberFormat="1" applyFont="1" applyBorder="1" applyAlignment="1">
      <alignment horizontal="center" vertical="center"/>
    </xf>
    <xf numFmtId="0" fontId="19" fillId="0" borderId="0" xfId="35" applyFont="1" applyAlignment="1">
      <alignment horizontal="left"/>
    </xf>
    <xf numFmtId="0" fontId="24" fillId="0" borderId="11" xfId="26" applyFont="1" applyBorder="1" applyAlignment="1">
      <alignment horizontal="center"/>
    </xf>
    <xf numFmtId="2" fontId="20" fillId="0" borderId="18" xfId="0" applyNumberFormat="1" applyFont="1" applyBorder="1" applyAlignment="1">
      <alignment horizontal="center" vertical="center"/>
    </xf>
    <xf numFmtId="2" fontId="20" fillId="0" borderId="11" xfId="0" applyNumberFormat="1" applyFont="1" applyBorder="1" applyAlignment="1">
      <alignment horizontal="center" vertical="center"/>
    </xf>
    <xf numFmtId="0" fontId="19" fillId="0" borderId="18" xfId="35" applyNumberFormat="1" applyFont="1" applyBorder="1" applyAlignment="1">
      <alignment horizontal="center" vertical="center" wrapText="1"/>
    </xf>
    <xf numFmtId="0" fontId="19" fillId="0" borderId="10" xfId="35" applyNumberFormat="1" applyFont="1" applyBorder="1" applyAlignment="1">
      <alignment horizontal="center" vertical="center" wrapText="1"/>
    </xf>
    <xf numFmtId="0" fontId="19" fillId="0" borderId="11" xfId="35" applyNumberFormat="1" applyFont="1" applyBorder="1" applyAlignment="1">
      <alignment horizontal="center" vertical="center" wrapText="1"/>
    </xf>
    <xf numFmtId="0" fontId="19" fillId="0" borderId="18" xfId="0" applyNumberFormat="1" applyFont="1" applyBorder="1" applyAlignment="1">
      <alignment horizontal="center" vertical="center"/>
    </xf>
    <xf numFmtId="0" fontId="19" fillId="0" borderId="11" xfId="0" applyNumberFormat="1" applyFont="1" applyBorder="1" applyAlignment="1">
      <alignment horizontal="center" vertical="center"/>
    </xf>
    <xf numFmtId="0" fontId="19" fillId="0" borderId="15" xfId="35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9" fillId="0" borderId="0" xfId="35" applyFont="1" applyAlignment="1">
      <alignment horizontal="left"/>
    </xf>
    <xf numFmtId="0" fontId="29" fillId="0" borderId="19" xfId="35" applyFont="1" applyBorder="1" applyAlignment="1">
      <alignment horizontal="center" vertical="center"/>
    </xf>
    <xf numFmtId="2" fontId="21" fillId="0" borderId="0" xfId="35" applyNumberFormat="1" applyFont="1" applyAlignment="1">
      <alignment horizontal="center"/>
    </xf>
    <xf numFmtId="0" fontId="22" fillId="0" borderId="0" xfId="35" applyFont="1" applyAlignment="1">
      <alignment horizontal="center" vertical="top"/>
    </xf>
    <xf numFmtId="0" fontId="21" fillId="0" borderId="0" xfId="35" applyFont="1" applyBorder="1" applyAlignment="1">
      <alignment horizontal="center"/>
    </xf>
    <xf numFmtId="2" fontId="29" fillId="0" borderId="0" xfId="35" applyNumberFormat="1" applyFont="1" applyAlignment="1">
      <alignment horizontal="center"/>
    </xf>
    <xf numFmtId="2" fontId="19" fillId="0" borderId="18" xfId="0" applyNumberFormat="1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0" fontId="19" fillId="0" borderId="18" xfId="35" applyFont="1" applyBorder="1" applyAlignment="1">
      <alignment horizontal="center" vertical="center" wrapText="1"/>
    </xf>
    <xf numFmtId="0" fontId="19" fillId="0" borderId="10" xfId="35" applyFont="1" applyBorder="1" applyAlignment="1">
      <alignment horizontal="center" vertical="center" wrapText="1"/>
    </xf>
    <xf numFmtId="0" fontId="19" fillId="0" borderId="11" xfId="35" applyFont="1" applyBorder="1" applyAlignment="1">
      <alignment horizontal="center" vertical="center" wrapText="1"/>
    </xf>
  </cellXfs>
  <cellStyles count="48">
    <cellStyle name="1 antraštė" xfId="1" builtinId="16" customBuiltin="1"/>
    <cellStyle name="2 antraštė" xfId="2" builtinId="17" customBuiltin="1"/>
    <cellStyle name="20% – paryškinimas 1" xfId="3" builtinId="30" customBuiltin="1"/>
    <cellStyle name="20% – paryškinimas 2" xfId="4" builtinId="34" customBuiltin="1"/>
    <cellStyle name="20% – paryškinimas 3" xfId="5" builtinId="38" customBuiltin="1"/>
    <cellStyle name="20% – paryškinimas 4" xfId="6" builtinId="42" customBuiltin="1"/>
    <cellStyle name="20% – paryškinimas 5" xfId="7" builtinId="46" customBuiltin="1"/>
    <cellStyle name="20% – paryškinimas 6" xfId="8" builtinId="50" customBuiltin="1"/>
    <cellStyle name="3 antraštė" xfId="9" builtinId="18" customBuiltin="1"/>
    <cellStyle name="4 antraštė" xfId="10" builtinId="19" customBuiltin="1"/>
    <cellStyle name="40% – paryškinimas 1" xfId="11" builtinId="31" customBuiltin="1"/>
    <cellStyle name="40% – paryškinimas 2" xfId="12" builtinId="35" customBuiltin="1"/>
    <cellStyle name="40% – paryškinimas 3" xfId="13" builtinId="39" customBuiltin="1"/>
    <cellStyle name="40% – paryškinimas 4" xfId="14" builtinId="43" customBuiltin="1"/>
    <cellStyle name="40% – paryškinimas 5" xfId="15" builtinId="47" customBuiltin="1"/>
    <cellStyle name="40% – paryškinimas 6" xfId="16" builtinId="51" customBuiltin="1"/>
    <cellStyle name="60% – paryškinimas 1" xfId="17" builtinId="32" customBuiltin="1"/>
    <cellStyle name="60% – paryškinimas 2" xfId="18" builtinId="36" customBuiltin="1"/>
    <cellStyle name="60% – paryškinimas 3" xfId="19" builtinId="40" customBuiltin="1"/>
    <cellStyle name="60% – paryškinimas 4" xfId="20" builtinId="44" customBuiltin="1"/>
    <cellStyle name="60% – paryškinimas 5" xfId="21" builtinId="48" customBuiltin="1"/>
    <cellStyle name="60% – paryškinimas 6" xfId="22" builtinId="52" customBuiltin="1"/>
    <cellStyle name="Aiškinamasis tekstas" xfId="23" builtinId="53" customBuiltin="1"/>
    <cellStyle name="Blogas" xfId="24" builtinId="27" customBuiltin="1"/>
    <cellStyle name="Geras" xfId="25" builtinId="26" customBuiltin="1"/>
    <cellStyle name="Įprastas 2" xfId="26"/>
    <cellStyle name="Įprastas 3" xfId="27"/>
    <cellStyle name="Įspėjimo tekstas" xfId="28" builtinId="11" customBuiltin="1"/>
    <cellStyle name="Išvestis" xfId="29" builtinId="21" customBuiltin="1"/>
    <cellStyle name="Įvestis" xfId="30" builtinId="20" customBuiltin="1"/>
    <cellStyle name="Neutralus" xfId="31" builtinId="28" customBuiltin="1"/>
    <cellStyle name="Paprastas" xfId="0" builtinId="0"/>
    <cellStyle name="Paprastas 2" xfId="32"/>
    <cellStyle name="Paprastas 3" xfId="33"/>
    <cellStyle name="Paprastas 4" xfId="34"/>
    <cellStyle name="Paprastas_Lapas1" xfId="35"/>
    <cellStyle name="Paryškinimas 1" xfId="36" builtinId="29" customBuiltin="1"/>
    <cellStyle name="Paryškinimas 2" xfId="37" builtinId="33" customBuiltin="1"/>
    <cellStyle name="Paryškinimas 3" xfId="38" builtinId="37" customBuiltin="1"/>
    <cellStyle name="Paryškinimas 4" xfId="39" builtinId="41" customBuiltin="1"/>
    <cellStyle name="Paryškinimas 5" xfId="40" builtinId="45" customBuiltin="1"/>
    <cellStyle name="Paryškinimas 6" xfId="41" builtinId="49" customBuiltin="1"/>
    <cellStyle name="Pastaba" xfId="42" builtinId="10" customBuiltin="1"/>
    <cellStyle name="Pavadinimas" xfId="43" builtinId="15" customBuiltin="1"/>
    <cellStyle name="Skaičiavimas" xfId="44" builtinId="22" customBuiltin="1"/>
    <cellStyle name="Suma" xfId="45" builtinId="25" customBuiltin="1"/>
    <cellStyle name="Susietas langelis" xfId="46" builtinId="24" customBuiltin="1"/>
    <cellStyle name="Tikrinimo langelis" xfId="47" builtinId="2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0"/>
  <sheetViews>
    <sheetView tabSelected="1" topLeftCell="A32" workbookViewId="0">
      <selection activeCell="I42" sqref="I42"/>
    </sheetView>
  </sheetViews>
  <sheetFormatPr defaultRowHeight="12.75"/>
  <cols>
    <col min="1" max="1" width="5" customWidth="1"/>
    <col min="2" max="2" width="36.7109375" customWidth="1"/>
    <col min="3" max="3" width="8" customWidth="1"/>
    <col min="4" max="4" width="11.85546875" customWidth="1"/>
    <col min="5" max="5" width="12.28515625" customWidth="1"/>
    <col min="6" max="6" width="12.5703125" customWidth="1"/>
    <col min="10" max="10" width="9.140625" customWidth="1"/>
  </cols>
  <sheetData>
    <row r="1" spans="1:6" ht="12.75" customHeight="1">
      <c r="A1" s="1" t="s">
        <v>2</v>
      </c>
      <c r="B1" s="2"/>
      <c r="C1" s="2"/>
      <c r="D1" s="2"/>
      <c r="E1" s="2"/>
      <c r="F1" s="2"/>
    </row>
    <row r="2" spans="1:6" ht="12.75" customHeight="1">
      <c r="A2" s="1"/>
      <c r="B2" s="3" t="s">
        <v>10</v>
      </c>
      <c r="C2" s="2"/>
      <c r="D2" s="2"/>
      <c r="E2" s="2"/>
      <c r="F2" s="2"/>
    </row>
    <row r="3" spans="1:6">
      <c r="A3" s="2"/>
      <c r="B3" s="4" t="s">
        <v>5</v>
      </c>
      <c r="C3" s="2"/>
      <c r="D3" s="2"/>
      <c r="E3" s="2"/>
      <c r="F3" s="3" t="s">
        <v>6</v>
      </c>
    </row>
    <row r="4" spans="1:6">
      <c r="A4" s="2"/>
      <c r="B4" s="2" t="s">
        <v>11</v>
      </c>
      <c r="C4" s="2"/>
      <c r="D4" s="2"/>
      <c r="E4" s="2"/>
      <c r="F4" s="2"/>
    </row>
    <row r="5" spans="1:6" ht="12.75" customHeight="1">
      <c r="A5" s="1"/>
      <c r="B5" s="2" t="s">
        <v>3</v>
      </c>
      <c r="C5" s="2"/>
      <c r="D5" s="2"/>
      <c r="E5" s="2"/>
      <c r="F5" s="2"/>
    </row>
    <row r="6" spans="1:6" ht="12.75" customHeight="1">
      <c r="A6" s="1" t="s">
        <v>0</v>
      </c>
      <c r="B6" s="2"/>
      <c r="C6" s="2"/>
      <c r="D6" s="2"/>
      <c r="E6" s="2"/>
      <c r="F6" s="2"/>
    </row>
    <row r="7" spans="1:6">
      <c r="A7" s="2"/>
      <c r="B7" s="89" t="s">
        <v>45</v>
      </c>
      <c r="C7" s="2"/>
      <c r="D7" s="2"/>
      <c r="E7" s="2"/>
      <c r="F7" s="2"/>
    </row>
    <row r="8" spans="1:6">
      <c r="A8" s="2"/>
      <c r="B8" s="2" t="s">
        <v>4</v>
      </c>
      <c r="C8" s="2"/>
      <c r="D8" s="2"/>
      <c r="E8" s="2"/>
      <c r="F8" s="2"/>
    </row>
    <row r="9" spans="1:6">
      <c r="A9" s="2"/>
      <c r="B9" s="2" t="s">
        <v>51</v>
      </c>
      <c r="C9" s="2"/>
      <c r="D9" s="2"/>
      <c r="E9" s="2"/>
      <c r="F9" s="2"/>
    </row>
    <row r="10" spans="1:6">
      <c r="A10" s="101" t="s">
        <v>26</v>
      </c>
      <c r="B10" s="101"/>
      <c r="C10" s="2"/>
      <c r="D10" s="2"/>
      <c r="E10" s="2"/>
      <c r="F10" s="2"/>
    </row>
    <row r="11" spans="1:6" ht="12.75" customHeight="1">
      <c r="A11" s="101" t="s">
        <v>27</v>
      </c>
      <c r="B11" s="101"/>
      <c r="C11" s="2"/>
      <c r="D11" s="2"/>
      <c r="E11" s="2"/>
      <c r="F11" s="2"/>
    </row>
    <row r="12" spans="1:6" ht="12.75" customHeight="1">
      <c r="A12" s="89" t="s">
        <v>43</v>
      </c>
      <c r="B12" s="89"/>
      <c r="C12" s="2"/>
      <c r="D12" s="2"/>
      <c r="E12" s="2"/>
      <c r="F12" s="2"/>
    </row>
    <row r="13" spans="1:6" ht="12.75" customHeight="1">
      <c r="A13" s="89" t="s">
        <v>44</v>
      </c>
      <c r="B13" s="89"/>
      <c r="C13" s="2"/>
      <c r="D13" s="2"/>
      <c r="E13" s="2"/>
      <c r="F13" s="2"/>
    </row>
    <row r="14" spans="1:6">
      <c r="A14" s="2"/>
      <c r="B14" s="5"/>
      <c r="C14" s="2"/>
      <c r="D14" s="2"/>
      <c r="E14" s="2"/>
      <c r="F14" s="2"/>
    </row>
    <row r="15" spans="1:6" ht="18" customHeight="1">
      <c r="A15" s="2"/>
      <c r="B15" s="104" t="s">
        <v>16</v>
      </c>
      <c r="C15" s="104"/>
      <c r="D15" s="104"/>
      <c r="E15" s="104"/>
      <c r="F15" s="104"/>
    </row>
    <row r="16" spans="1:6" ht="12.6" customHeight="1">
      <c r="A16" s="2"/>
      <c r="B16" s="40"/>
      <c r="C16" s="54"/>
      <c r="D16" s="54"/>
      <c r="E16" s="54"/>
      <c r="F16" s="54"/>
    </row>
    <row r="17" spans="1:6" ht="16.5" customHeight="1">
      <c r="A17" s="2"/>
      <c r="B17" s="103" t="s">
        <v>28</v>
      </c>
      <c r="C17" s="103"/>
      <c r="D17" s="103"/>
      <c r="E17" s="103"/>
      <c r="F17" s="103"/>
    </row>
    <row r="18" spans="1:6" ht="18" customHeight="1">
      <c r="A18" s="24"/>
      <c r="B18" s="105" t="s">
        <v>29</v>
      </c>
      <c r="C18" s="105"/>
      <c r="D18" s="105"/>
      <c r="E18" s="105"/>
      <c r="F18" s="105"/>
    </row>
    <row r="19" spans="1:6" ht="11.85" customHeight="1">
      <c r="A19" s="20"/>
      <c r="B19" s="25"/>
      <c r="C19" s="20"/>
      <c r="D19" s="20"/>
      <c r="E19" s="20"/>
      <c r="F19" s="20"/>
    </row>
    <row r="20" spans="1:6" ht="24.75" customHeight="1">
      <c r="A20" s="2"/>
      <c r="B20" s="106" t="s">
        <v>53</v>
      </c>
      <c r="C20" s="106"/>
      <c r="D20" s="106"/>
      <c r="E20" s="106"/>
      <c r="F20" s="106"/>
    </row>
    <row r="21" spans="1:6" ht="12.75" customHeight="1">
      <c r="A21" s="85"/>
      <c r="B21" s="86"/>
      <c r="C21" s="85"/>
      <c r="D21" s="87" t="s">
        <v>25</v>
      </c>
      <c r="E21" s="102" t="s">
        <v>48</v>
      </c>
      <c r="F21" s="102"/>
    </row>
    <row r="22" spans="1:6" ht="63.95" customHeight="1">
      <c r="A22" s="37" t="s">
        <v>7</v>
      </c>
      <c r="B22" s="38" t="s">
        <v>12</v>
      </c>
      <c r="C22" s="38" t="s">
        <v>8</v>
      </c>
      <c r="D22" s="37" t="s">
        <v>13</v>
      </c>
      <c r="E22" s="37" t="s">
        <v>14</v>
      </c>
      <c r="F22" s="37" t="s">
        <v>52</v>
      </c>
    </row>
    <row r="23" spans="1:6" ht="9.9499999999999993" customHeight="1">
      <c r="A23" s="57"/>
      <c r="B23" s="98"/>
      <c r="C23" s="99"/>
      <c r="D23" s="99"/>
      <c r="E23" s="99"/>
      <c r="F23" s="100"/>
    </row>
    <row r="24" spans="1:6" ht="12" customHeight="1">
      <c r="A24" s="109">
        <v>1</v>
      </c>
      <c r="B24" s="69" t="s">
        <v>37</v>
      </c>
      <c r="C24" s="65"/>
      <c r="D24" s="65"/>
      <c r="E24" s="67"/>
      <c r="F24" s="67"/>
    </row>
    <row r="25" spans="1:6" ht="12" customHeight="1">
      <c r="A25" s="110"/>
      <c r="B25" s="70" t="s">
        <v>41</v>
      </c>
      <c r="C25" s="61" t="s">
        <v>31</v>
      </c>
      <c r="D25" s="61">
        <v>26.89</v>
      </c>
      <c r="E25" s="72">
        <v>7.2</v>
      </c>
      <c r="F25" s="72">
        <v>193.59</v>
      </c>
    </row>
    <row r="26" spans="1:6" ht="12" customHeight="1">
      <c r="A26" s="111"/>
      <c r="B26" s="71" t="s">
        <v>49</v>
      </c>
      <c r="C26" s="66"/>
      <c r="D26" s="90"/>
      <c r="E26" s="68"/>
      <c r="F26" s="68"/>
    </row>
    <row r="27" spans="1:6" ht="12" customHeight="1">
      <c r="A27" s="93">
        <v>2</v>
      </c>
      <c r="B27" s="59" t="s">
        <v>42</v>
      </c>
      <c r="C27" s="63"/>
      <c r="D27" s="91"/>
      <c r="E27" s="63"/>
      <c r="F27" s="60"/>
    </row>
    <row r="28" spans="1:6" ht="12" customHeight="1">
      <c r="A28" s="94"/>
      <c r="B28" s="62" t="s">
        <v>38</v>
      </c>
      <c r="C28" s="61" t="s">
        <v>31</v>
      </c>
      <c r="D28" s="61">
        <v>855.05</v>
      </c>
      <c r="E28" s="61">
        <v>0.2</v>
      </c>
      <c r="F28" s="73">
        <v>171.01</v>
      </c>
    </row>
    <row r="29" spans="1:6" ht="12" customHeight="1">
      <c r="A29" s="95"/>
      <c r="B29" s="58" t="s">
        <v>46</v>
      </c>
      <c r="C29" s="61"/>
      <c r="D29" s="51"/>
      <c r="E29" s="61"/>
      <c r="F29" s="61"/>
    </row>
    <row r="30" spans="1:6" ht="12" customHeight="1">
      <c r="A30" s="96">
        <v>3</v>
      </c>
      <c r="B30" s="59" t="s">
        <v>39</v>
      </c>
      <c r="C30" s="107" t="s">
        <v>35</v>
      </c>
      <c r="D30" s="107">
        <v>0.23</v>
      </c>
      <c r="E30" s="107">
        <v>444</v>
      </c>
      <c r="F30" s="107">
        <v>102.12</v>
      </c>
    </row>
    <row r="31" spans="1:6" ht="12" customHeight="1">
      <c r="A31" s="97"/>
      <c r="B31" s="42" t="s">
        <v>47</v>
      </c>
      <c r="C31" s="108"/>
      <c r="D31" s="108"/>
      <c r="E31" s="108"/>
      <c r="F31" s="108"/>
    </row>
    <row r="32" spans="1:6" ht="12" customHeight="1">
      <c r="A32" s="93">
        <v>4</v>
      </c>
      <c r="B32" s="59" t="s">
        <v>36</v>
      </c>
      <c r="C32" s="63"/>
      <c r="D32" s="91"/>
      <c r="E32" s="63"/>
      <c r="F32" s="60"/>
    </row>
    <row r="33" spans="1:7" ht="12" customHeight="1">
      <c r="A33" s="94"/>
      <c r="B33" s="42" t="s">
        <v>40</v>
      </c>
      <c r="C33" s="61" t="s">
        <v>30</v>
      </c>
      <c r="D33" s="61">
        <v>0.12</v>
      </c>
      <c r="E33" s="61">
        <v>50388</v>
      </c>
      <c r="F33" s="61">
        <v>6046.56</v>
      </c>
    </row>
    <row r="34" spans="1:7" ht="12" customHeight="1">
      <c r="A34" s="95"/>
      <c r="B34" s="58" t="s">
        <v>50</v>
      </c>
      <c r="C34" s="64"/>
      <c r="D34" s="92"/>
      <c r="E34" s="64"/>
      <c r="F34" s="88"/>
    </row>
    <row r="35" spans="1:7" ht="15" customHeight="1">
      <c r="A35" s="76">
        <v>5</v>
      </c>
      <c r="B35" s="56" t="s">
        <v>33</v>
      </c>
      <c r="C35" s="38" t="s">
        <v>32</v>
      </c>
      <c r="D35" s="50">
        <v>5.33</v>
      </c>
      <c r="E35" s="49">
        <v>608</v>
      </c>
      <c r="F35" s="39">
        <v>3240.64</v>
      </c>
    </row>
    <row r="36" spans="1:7" ht="15" customHeight="1">
      <c r="A36" s="76">
        <v>6</v>
      </c>
      <c r="B36" s="56" t="s">
        <v>34</v>
      </c>
      <c r="C36" s="38" t="s">
        <v>32</v>
      </c>
      <c r="D36" s="50">
        <v>2.4700000000000002</v>
      </c>
      <c r="E36" s="49">
        <v>608</v>
      </c>
      <c r="F36" s="39">
        <v>1501.76</v>
      </c>
      <c r="G36" s="75"/>
    </row>
    <row r="37" spans="1:7" ht="15" customHeight="1">
      <c r="A37" s="74"/>
      <c r="B37" s="41" t="s">
        <v>1</v>
      </c>
      <c r="C37" s="42"/>
      <c r="D37" s="41"/>
      <c r="E37" s="43"/>
      <c r="F37" s="51">
        <f>SUM(F25,F28,F30,F33,F35,F36)</f>
        <v>11255.68</v>
      </c>
    </row>
    <row r="38" spans="1:7" ht="15" customHeight="1">
      <c r="A38" s="74"/>
      <c r="B38" s="42" t="s">
        <v>15</v>
      </c>
      <c r="C38" s="42"/>
      <c r="D38" s="41"/>
      <c r="E38" s="44"/>
      <c r="F38" s="52">
        <f>(F37*21)/100</f>
        <v>2363.6927999999998</v>
      </c>
    </row>
    <row r="39" spans="1:7" ht="15" customHeight="1">
      <c r="A39" s="13"/>
      <c r="B39" s="45" t="s">
        <v>9</v>
      </c>
      <c r="C39" s="46"/>
      <c r="D39" s="47"/>
      <c r="E39" s="48"/>
      <c r="F39" s="53">
        <f>F37+F38</f>
        <v>13619.372800000001</v>
      </c>
    </row>
    <row r="40" spans="1:7" ht="35.25" customHeight="1">
      <c r="A40" s="82" t="s">
        <v>18</v>
      </c>
      <c r="B40" s="9"/>
      <c r="C40" s="10"/>
      <c r="D40" s="10"/>
      <c r="E40" s="8"/>
      <c r="F40" s="79"/>
    </row>
    <row r="41" spans="1:7" ht="15" customHeight="1">
      <c r="A41" s="82" t="s">
        <v>19</v>
      </c>
      <c r="B41" s="11"/>
      <c r="C41" s="10"/>
      <c r="D41" s="10"/>
      <c r="E41" s="8"/>
      <c r="F41" s="79"/>
    </row>
    <row r="42" spans="1:7" ht="15" customHeight="1">
      <c r="A42" s="80" t="s">
        <v>20</v>
      </c>
      <c r="B42" s="78"/>
      <c r="C42" s="77"/>
      <c r="D42" s="77"/>
      <c r="E42" s="79"/>
      <c r="F42" s="79"/>
    </row>
    <row r="43" spans="1:7" ht="30" customHeight="1">
      <c r="A43" s="55"/>
      <c r="B43" s="11"/>
      <c r="C43" s="10"/>
      <c r="D43" s="12"/>
      <c r="E43" s="8"/>
      <c r="F43" s="8"/>
    </row>
    <row r="44" spans="1:7" ht="15" customHeight="1">
      <c r="A44" s="82" t="s">
        <v>17</v>
      </c>
      <c r="B44" s="83"/>
      <c r="C44" s="83"/>
      <c r="D44" s="83"/>
      <c r="E44" s="83"/>
      <c r="F44" s="83"/>
    </row>
    <row r="45" spans="1:7" ht="15" customHeight="1">
      <c r="A45" s="80" t="s">
        <v>21</v>
      </c>
      <c r="B45" s="81"/>
      <c r="C45" s="81"/>
      <c r="D45" s="81"/>
      <c r="E45" s="81"/>
      <c r="F45" s="81"/>
    </row>
    <row r="46" spans="1:7" ht="15" customHeight="1">
      <c r="A46" s="80" t="s">
        <v>22</v>
      </c>
      <c r="B46" s="83"/>
      <c r="C46" s="83"/>
      <c r="D46" s="83"/>
      <c r="E46" s="83"/>
      <c r="F46" s="83"/>
    </row>
    <row r="47" spans="1:7" ht="15" customHeight="1">
      <c r="A47" s="80" t="s">
        <v>23</v>
      </c>
      <c r="B47" s="83"/>
      <c r="C47" s="83"/>
      <c r="D47" s="83"/>
      <c r="E47" s="83"/>
      <c r="F47" s="83"/>
    </row>
    <row r="48" spans="1:7" ht="15" customHeight="1">
      <c r="A48" s="80" t="s">
        <v>24</v>
      </c>
      <c r="B48" s="81"/>
      <c r="C48" s="81"/>
      <c r="D48" s="81"/>
      <c r="E48" s="81"/>
      <c r="F48" s="81"/>
    </row>
    <row r="49" spans="1:11" ht="12" customHeight="1">
      <c r="A49" s="7"/>
      <c r="B49" s="11"/>
      <c r="C49" s="10"/>
      <c r="D49" s="12"/>
      <c r="E49" s="8"/>
      <c r="F49" s="8"/>
    </row>
    <row r="50" spans="1:11">
      <c r="C50" s="10"/>
      <c r="D50" s="10"/>
      <c r="E50" s="8"/>
      <c r="F50" s="8"/>
      <c r="G50" s="84"/>
      <c r="H50" s="84"/>
      <c r="I50" s="84"/>
      <c r="J50" s="84"/>
      <c r="K50" s="84"/>
    </row>
    <row r="51" spans="1:11">
      <c r="A51" s="7"/>
      <c r="C51" s="10"/>
      <c r="D51" s="10"/>
      <c r="E51" s="8"/>
      <c r="F51" s="8"/>
    </row>
    <row r="52" spans="1:11" ht="14.25">
      <c r="A52" s="24"/>
      <c r="B52" s="20"/>
      <c r="C52" s="20"/>
      <c r="D52" s="20"/>
      <c r="E52" s="20"/>
      <c r="F52" s="20"/>
    </row>
    <row r="53" spans="1:11" ht="14.25">
      <c r="A53" s="24"/>
      <c r="B53" s="21"/>
      <c r="C53" s="20"/>
      <c r="D53" s="20"/>
      <c r="E53" s="20"/>
      <c r="F53" s="20"/>
    </row>
    <row r="54" spans="1:11">
      <c r="A54" s="20"/>
      <c r="B54" s="25"/>
      <c r="C54" s="20"/>
      <c r="D54" s="20"/>
      <c r="E54" s="20"/>
      <c r="F54" s="20"/>
    </row>
    <row r="55" spans="1:11">
      <c r="A55" s="20"/>
      <c r="B55" s="20"/>
      <c r="C55" s="20"/>
      <c r="D55" s="20"/>
      <c r="E55" s="20"/>
      <c r="F55" s="20"/>
    </row>
    <row r="56" spans="1:11" ht="14.25">
      <c r="A56" s="24"/>
      <c r="B56" s="20"/>
      <c r="C56" s="20"/>
      <c r="D56" s="20"/>
      <c r="E56" s="20"/>
      <c r="F56" s="20"/>
    </row>
    <row r="57" spans="1:11" ht="14.25">
      <c r="A57" s="24"/>
      <c r="B57" s="20"/>
      <c r="C57" s="20"/>
      <c r="D57" s="20"/>
      <c r="E57" s="20"/>
      <c r="F57" s="20"/>
    </row>
    <row r="58" spans="1:11">
      <c r="A58" s="20"/>
      <c r="C58" s="20"/>
      <c r="D58" s="20"/>
      <c r="E58" s="20"/>
      <c r="F58" s="20"/>
    </row>
    <row r="59" spans="1:11">
      <c r="A59" s="20"/>
      <c r="B59" s="20"/>
      <c r="C59" s="20"/>
      <c r="D59" s="20"/>
      <c r="E59" s="20"/>
      <c r="F59" s="20"/>
    </row>
    <row r="60" spans="1:11">
      <c r="A60" s="20"/>
      <c r="B60" s="20"/>
      <c r="C60" s="20"/>
      <c r="D60" s="20"/>
      <c r="E60" s="20"/>
      <c r="F60" s="20"/>
    </row>
    <row r="61" spans="1:11">
      <c r="A61" s="20"/>
      <c r="B61" s="20"/>
      <c r="C61" s="20"/>
      <c r="D61" s="20"/>
      <c r="E61" s="20"/>
      <c r="F61" s="20"/>
    </row>
    <row r="62" spans="1:11" ht="15.75">
      <c r="A62" s="20"/>
      <c r="B62" s="26"/>
      <c r="C62" s="20"/>
      <c r="D62" s="20"/>
      <c r="E62" s="20"/>
      <c r="F62" s="20"/>
    </row>
    <row r="63" spans="1:11">
      <c r="A63" s="20"/>
      <c r="B63" s="5"/>
      <c r="C63" s="20"/>
      <c r="D63" s="20"/>
      <c r="E63" s="20"/>
      <c r="F63" s="20"/>
    </row>
    <row r="64" spans="1:11">
      <c r="A64" s="20"/>
      <c r="B64" s="5"/>
      <c r="C64" s="20"/>
      <c r="D64" s="20"/>
      <c r="E64" s="20"/>
      <c r="F64" s="20"/>
    </row>
    <row r="65" spans="1:6" ht="15.75">
      <c r="A65" s="6"/>
      <c r="B65" s="20"/>
      <c r="C65" s="26"/>
      <c r="D65" s="20"/>
      <c r="E65" s="20"/>
      <c r="F65" s="20"/>
    </row>
    <row r="66" spans="1:6" ht="15.75">
      <c r="A66" s="20"/>
      <c r="B66" s="26"/>
      <c r="C66" s="26"/>
      <c r="D66" s="20"/>
      <c r="E66" s="20"/>
      <c r="F66" s="20"/>
    </row>
    <row r="67" spans="1:6" ht="15.75">
      <c r="A67" s="20"/>
      <c r="B67" s="26"/>
      <c r="C67" s="26"/>
      <c r="D67" s="20"/>
      <c r="E67" s="20"/>
      <c r="F67" s="20"/>
    </row>
    <row r="68" spans="1:6" ht="15">
      <c r="A68" s="20"/>
      <c r="B68" s="21"/>
      <c r="C68" s="20"/>
      <c r="D68" s="27"/>
      <c r="E68" s="20"/>
      <c r="F68" s="20"/>
    </row>
    <row r="69" spans="1:6" ht="15">
      <c r="A69" s="20"/>
      <c r="B69" s="21"/>
      <c r="C69" s="20"/>
      <c r="D69" s="27"/>
      <c r="E69" s="20"/>
      <c r="F69" s="20"/>
    </row>
    <row r="70" spans="1:6" ht="15">
      <c r="A70" s="20"/>
      <c r="B70" s="21"/>
      <c r="C70" s="20"/>
      <c r="D70" s="27"/>
      <c r="E70" s="20"/>
      <c r="F70" s="20"/>
    </row>
    <row r="71" spans="1:6">
      <c r="A71" s="28"/>
      <c r="B71" s="19"/>
      <c r="C71" s="19"/>
      <c r="D71" s="19"/>
      <c r="E71" s="19"/>
      <c r="F71" s="19"/>
    </row>
    <row r="72" spans="1:6">
      <c r="A72" s="19"/>
      <c r="B72" s="29"/>
      <c r="C72" s="6"/>
      <c r="D72" s="30"/>
      <c r="E72" s="23"/>
      <c r="F72" s="23"/>
    </row>
    <row r="73" spans="1:6">
      <c r="A73" s="19"/>
      <c r="B73" s="31"/>
      <c r="C73" s="32"/>
      <c r="D73" s="32"/>
      <c r="E73" s="33"/>
      <c r="F73" s="33"/>
    </row>
    <row r="74" spans="1:6">
      <c r="A74" s="19"/>
      <c r="B74" s="34"/>
      <c r="C74" s="35"/>
      <c r="D74" s="35"/>
      <c r="E74" s="33"/>
      <c r="F74" s="33"/>
    </row>
    <row r="75" spans="1:6">
      <c r="A75" s="19"/>
      <c r="B75" s="34"/>
      <c r="C75" s="35"/>
      <c r="D75" s="35"/>
      <c r="E75" s="33"/>
      <c r="F75" s="33"/>
    </row>
    <row r="76" spans="1:6">
      <c r="A76" s="19"/>
      <c r="B76" s="20"/>
      <c r="C76" s="20"/>
      <c r="D76" s="20"/>
      <c r="E76" s="36"/>
      <c r="F76" s="36"/>
    </row>
    <row r="77" spans="1:6">
      <c r="A77" s="19"/>
      <c r="B77" s="20"/>
      <c r="C77" s="20"/>
      <c r="D77" s="20"/>
      <c r="E77" s="36"/>
      <c r="F77" s="36"/>
    </row>
    <row r="78" spans="1:6">
      <c r="A78" s="19"/>
      <c r="B78" s="20"/>
      <c r="C78" s="20"/>
      <c r="D78" s="20"/>
      <c r="E78" s="23"/>
      <c r="F78" s="23"/>
    </row>
    <row r="79" spans="1:6">
      <c r="A79" s="19"/>
      <c r="B79" s="21"/>
      <c r="C79" s="20"/>
      <c r="D79" s="20"/>
      <c r="E79" s="22"/>
      <c r="F79" s="22"/>
    </row>
    <row r="80" spans="1:6">
      <c r="A80" s="14"/>
      <c r="B80" s="5"/>
      <c r="C80" s="5"/>
      <c r="D80" s="5"/>
      <c r="E80" s="15"/>
      <c r="F80" s="15"/>
    </row>
    <row r="81" spans="1:6">
      <c r="A81" s="16"/>
      <c r="B81" s="5"/>
      <c r="C81" s="5"/>
      <c r="D81" s="5"/>
      <c r="E81" s="15"/>
      <c r="F81" s="15"/>
    </row>
    <row r="82" spans="1:6">
      <c r="A82" s="16"/>
      <c r="B82" s="17"/>
      <c r="C82" s="5"/>
      <c r="D82" s="5"/>
      <c r="E82" s="18"/>
      <c r="F82" s="18"/>
    </row>
    <row r="83" spans="1:6">
      <c r="A83" s="19"/>
      <c r="B83" s="21"/>
      <c r="C83" s="20"/>
      <c r="D83" s="20"/>
      <c r="E83" s="22"/>
      <c r="F83" s="22"/>
    </row>
    <row r="84" spans="1:6">
      <c r="A84" s="19"/>
      <c r="B84" s="20"/>
      <c r="C84" s="20"/>
      <c r="D84" s="20"/>
      <c r="E84" s="23"/>
      <c r="F84" s="23"/>
    </row>
    <row r="85" spans="1:6">
      <c r="A85" s="19"/>
      <c r="B85" s="20"/>
      <c r="C85" s="20"/>
      <c r="D85" s="20"/>
      <c r="E85" s="23"/>
      <c r="F85" s="23"/>
    </row>
    <row r="86" spans="1:6">
      <c r="A86" s="19"/>
      <c r="B86" s="20"/>
      <c r="C86" s="20"/>
      <c r="D86" s="20"/>
      <c r="E86" s="23"/>
      <c r="F86" s="23"/>
    </row>
    <row r="87" spans="1:6">
      <c r="A87" s="19"/>
      <c r="B87" s="20"/>
      <c r="C87" s="20"/>
      <c r="D87" s="20"/>
      <c r="E87" s="23"/>
      <c r="F87" s="23"/>
    </row>
    <row r="88" spans="1:6">
      <c r="A88" s="19"/>
      <c r="B88" s="20"/>
      <c r="C88" s="25"/>
      <c r="D88" s="20"/>
      <c r="E88" s="23"/>
      <c r="F88" s="23"/>
    </row>
    <row r="89" spans="1:6">
      <c r="A89" s="20"/>
      <c r="B89" s="20"/>
      <c r="C89" s="20"/>
      <c r="D89" s="20"/>
      <c r="E89" s="20"/>
      <c r="F89" s="20"/>
    </row>
    <row r="90" spans="1:6">
      <c r="A90" s="20"/>
      <c r="B90" s="20"/>
      <c r="C90" s="20"/>
      <c r="D90" s="20"/>
      <c r="E90" s="20"/>
      <c r="F90" s="20"/>
    </row>
  </sheetData>
  <mergeCells count="16">
    <mergeCell ref="A32:A34"/>
    <mergeCell ref="A30:A31"/>
    <mergeCell ref="B23:F23"/>
    <mergeCell ref="A10:B10"/>
    <mergeCell ref="A11:B11"/>
    <mergeCell ref="E21:F21"/>
    <mergeCell ref="B17:F17"/>
    <mergeCell ref="B15:F15"/>
    <mergeCell ref="B18:F18"/>
    <mergeCell ref="B20:F20"/>
    <mergeCell ref="C30:C31"/>
    <mergeCell ref="A24:A26"/>
    <mergeCell ref="A27:A29"/>
    <mergeCell ref="D30:D31"/>
    <mergeCell ref="E30:E31"/>
    <mergeCell ref="F30:F31"/>
  </mergeCells>
  <phoneticPr fontId="26" type="noConversion"/>
  <pageMargins left="1.2204724409448819" right="0.19685039370078741" top="0" bottom="0" header="0" footer="0"/>
  <pageSetup paperSize="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6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6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Lapas1</vt:lpstr>
      <vt:lpstr>Lapas2</vt:lpstr>
      <vt:lpstr>Lapas3</vt:lpstr>
    </vt:vector>
  </TitlesOfParts>
  <Company>UAB "Grinda"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Audrone</dc:creator>
  <cp:lastModifiedBy>Inga</cp:lastModifiedBy>
  <cp:lastPrinted>2015-03-02T11:30:12Z</cp:lastPrinted>
  <dcterms:created xsi:type="dcterms:W3CDTF">2010-03-01T11:12:31Z</dcterms:created>
  <dcterms:modified xsi:type="dcterms:W3CDTF">2015-03-02T11:38:42Z</dcterms:modified>
</cp:coreProperties>
</file>