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140"/>
  </bookViews>
  <sheets>
    <sheet name="Lapas1" sheetId="1" r:id="rId1"/>
    <sheet name="Lapas2" sheetId="2" r:id="rId2"/>
    <sheet name="Lapas3" sheetId="3" r:id="rId3"/>
  </sheets>
  <calcPr calcId="144525"/>
  <extLst/>
</workbook>
</file>

<file path=xl/sharedStrings.xml><?xml version="1.0" encoding="utf-8"?>
<sst xmlns="http://schemas.openxmlformats.org/spreadsheetml/2006/main" count="64">
  <si>
    <t>UŽSAKOVAS:  Vilniaus m. savivaldybės administracijos</t>
  </si>
  <si>
    <t>MIESTO ŪKIO IR TRANSPORTO DEPARTAMENTAS</t>
  </si>
  <si>
    <t>A.s. LT317044060001463755 AB SEB bankas</t>
  </si>
  <si>
    <t>15F03</t>
  </si>
  <si>
    <t>Įmonės kodas 188710061</t>
  </si>
  <si>
    <t>Konstitucijos pr.3, LT-09601 Vilnius</t>
  </si>
  <si>
    <t>RANGOVAS:  UAB "GRINDA"</t>
  </si>
  <si>
    <t>Eigulių g. 32, LT-03150 Vilnius</t>
  </si>
  <si>
    <t>A.s. LT76 7180 3000 1046 7627 AB Šiaulių bankas</t>
  </si>
  <si>
    <t>Įm. PVM kodas LT 201530410, įm. kodas 120153047</t>
  </si>
  <si>
    <t>2011m. gruodžio  mėn. 29 d.</t>
  </si>
  <si>
    <t xml:space="preserve">Sutartis Nr.A72- 2192 ( 3.1.36 - UK) </t>
  </si>
  <si>
    <t>2014 m. gruodžio 10 d. Vilniaus miesto savivaldybės tarybos sprendimas Nr. 1-2176</t>
  </si>
  <si>
    <t>2015m. balandžio  mėn. 23 d.</t>
  </si>
  <si>
    <t xml:space="preserve">Papildomas susitarimas  Nr.A72- 564/15 ( 3.1.36 - AD4) </t>
  </si>
  <si>
    <t>Objekto pavadinimas</t>
  </si>
  <si>
    <t>Maudymosi ir gyventojų poilsio prie vandens paslaugų organizavimas Vilniaus miesto</t>
  </si>
  <si>
    <t>paplūdimiuose</t>
  </si>
  <si>
    <t>Atliktų darbų aktas Nr.1202/06</t>
  </si>
  <si>
    <t xml:space="preserve">                             2012 m. liepos mėn.</t>
  </si>
  <si>
    <t>2015 m. birželio mėn.</t>
  </si>
  <si>
    <t>Eil. Nr.</t>
  </si>
  <si>
    <t>PASLAUGŲ  PAVADINIMAS</t>
  </si>
  <si>
    <t>Mato vnt.</t>
  </si>
  <si>
    <t>kaina</t>
  </si>
  <si>
    <t>kiekis</t>
  </si>
  <si>
    <t>Orientacinė paslaugų teikimo kaina Eur (be PVM)</t>
  </si>
  <si>
    <t>Atsitiktinių šiukšlių rinkimas paplūdimių</t>
  </si>
  <si>
    <t>100 m²</t>
  </si>
  <si>
    <t>teritorijoje (419900 m² x 30 kartų = 12597000 m²)</t>
  </si>
  <si>
    <t xml:space="preserve">Teritorijos šienavimas, šieno sugrėbimas ir  </t>
  </si>
  <si>
    <t>ha</t>
  </si>
  <si>
    <t>išvežimas (74900 m² x 1 kartas)</t>
  </si>
  <si>
    <t>Maudyklų dugno valymas (3930 m² x 1 kartas)</t>
  </si>
  <si>
    <t>Šiukšlių dėžių valymas ne mažesnių kaip 0.03 m³</t>
  </si>
  <si>
    <t>talpos, valoma kiekvieną dieną (60 vnt. x 30</t>
  </si>
  <si>
    <t>100 vnt.</t>
  </si>
  <si>
    <t>kartų = 1800 vnt.)</t>
  </si>
  <si>
    <t>Šiukšlių konteinerių 1.1 m³ valymas - 3 kartai per</t>
  </si>
  <si>
    <t>savaitę (9 vnt. x 13 kartų = 117 vnt.)</t>
  </si>
  <si>
    <t>Tualetų valymas (111 m² x 30 kartų = 3330 m²)</t>
  </si>
  <si>
    <t>m²</t>
  </si>
  <si>
    <t>Tualetų duobės išgriebimas, išvežimas,</t>
  </si>
  <si>
    <t>vnt.</t>
  </si>
  <si>
    <t>dezinfekavimas (6 vnt. x 1 kartas = 6 vnt.)</t>
  </si>
  <si>
    <t>4 medicinos felčerių darbo užmokestis</t>
  </si>
  <si>
    <t>val..</t>
  </si>
  <si>
    <t>5 gelbėtojų darbo užmokestis</t>
  </si>
  <si>
    <t>5 gelbėtojų - motoristų darbo užmokestis</t>
  </si>
  <si>
    <t>5 narų darbo užmokestis</t>
  </si>
  <si>
    <t>Paplūdimių ir jų maudyklų vandens kokybės</t>
  </si>
  <si>
    <t>kartai</t>
  </si>
  <si>
    <t>tyrimai</t>
  </si>
  <si>
    <t>VISO:</t>
  </si>
  <si>
    <t>PVM 21%</t>
  </si>
  <si>
    <t>IŠ VISO</t>
  </si>
  <si>
    <t>Darbus pridavė:                                            Gelbėjimo ir paplūdimių</t>
  </si>
  <si>
    <t xml:space="preserve">                                                                      priežiūros tarnybos vadovas</t>
  </si>
  <si>
    <t xml:space="preserve">                                                                      Albertas Baranauskas</t>
  </si>
  <si>
    <t>Darbus priėmė:                                            Vilniaus miesto savivaldybės administracijos</t>
  </si>
  <si>
    <t xml:space="preserve">                                                                     Miesto ūkio ir transporto departamento</t>
  </si>
  <si>
    <t xml:space="preserve">                                                                     Miesto tvarkymo skyriaus</t>
  </si>
  <si>
    <t xml:space="preserve">                                                                     Komunalinio ūkio poskyrio vyr. specialistas</t>
  </si>
  <si>
    <t xml:space="preserve">                                                                     Saulius Valickas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</si>
</sst>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</numFmts>
  <fonts count="32">
    <font>
      <sz val="10"/>
      <name val="Arial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0"/>
      <name val="Times New Roman"/>
      <charset val="134"/>
    </font>
    <font>
      <sz val="10"/>
      <color indexed="0"/>
      <name val="Times New Roman"/>
      <charset val="134"/>
    </font>
    <font>
      <sz val="11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Arial"/>
      <family val="2"/>
      <charset val="134"/>
    </font>
    <font>
      <b/>
      <sz val="10"/>
      <name val="Arial"/>
      <family val="2"/>
      <charset val="186"/>
    </font>
    <font>
      <sz val="12"/>
      <name val="Times New Roman"/>
      <charset val="134"/>
    </font>
    <font>
      <sz val="11"/>
      <color indexed="17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8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9"/>
      <name val="Calibri"/>
      <family val="2"/>
      <charset val="186"/>
    </font>
    <font>
      <b/>
      <sz val="15"/>
      <color indexed="62"/>
      <name val="Calibri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  <charset val="134"/>
    </font>
    <font>
      <b/>
      <sz val="13"/>
      <color indexed="62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9"/>
      <name val="Calibri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62"/>
      <name val="Calibri"/>
      <family val="2"/>
      <charset val="186"/>
    </font>
    <font>
      <b/>
      <sz val="11"/>
      <color indexed="63"/>
      <name val="Calibri"/>
      <family val="2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4">
    <xf numFmtId="0" fontId="14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0" borderId="1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9" borderId="12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31" fillId="17" borderId="20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17" borderId="16" applyNumberFormat="0" applyAlignment="0" applyProtection="0">
      <alignment vertical="center"/>
    </xf>
    <xf numFmtId="0" fontId="28" fillId="16" borderId="18" applyNumberFormat="0" applyAlignment="0" applyProtection="0">
      <alignment vertical="center"/>
    </xf>
  </cellStyleXfs>
  <cellXfs count="124">
    <xf numFmtId="0" fontId="0" fillId="0" borderId="0" xfId="23" applyAlignment="1"/>
    <xf numFmtId="0" fontId="1" fillId="0" borderId="0" xfId="14" applyNumberFormat="1" applyFont="1" applyFill="1" applyAlignment="1"/>
    <xf numFmtId="0" fontId="2" fillId="0" borderId="0" xfId="14" applyFont="1" applyAlignment="1"/>
    <xf numFmtId="0" fontId="1" fillId="0" borderId="0" xfId="14" applyFont="1" applyAlignment="1"/>
    <xf numFmtId="0" fontId="3" fillId="0" borderId="0" xfId="14" applyFont="1" applyAlignment="1"/>
    <xf numFmtId="0" fontId="2" fillId="0" borderId="0" xfId="14" applyFont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23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14" applyFont="1" applyAlignment="1">
      <alignment horizontal="center" vertical="top"/>
    </xf>
    <xf numFmtId="2" fontId="7" fillId="0" borderId="0" xfId="14" applyNumberFormat="1" applyFont="1" applyAlignment="1">
      <alignment horizontal="center"/>
    </xf>
    <xf numFmtId="0" fontId="6" fillId="0" borderId="0" xfId="14" applyFont="1" applyAlignment="1">
      <alignment horizontal="left" vertical="top"/>
    </xf>
    <xf numFmtId="2" fontId="8" fillId="0" borderId="0" xfId="14" applyNumberFormat="1" applyFont="1" applyAlignment="1">
      <alignment horizontal="center"/>
    </xf>
    <xf numFmtId="0" fontId="1" fillId="0" borderId="0" xfId="14" applyFont="1" applyBorder="1" applyAlignment="1"/>
    <xf numFmtId="0" fontId="8" fillId="0" borderId="0" xfId="14" applyFont="1" applyBorder="1" applyAlignment="1">
      <alignment horizontal="center"/>
    </xf>
    <xf numFmtId="0" fontId="2" fillId="0" borderId="0" xfId="14" applyFont="1" applyBorder="1" applyAlignment="1"/>
    <xf numFmtId="0" fontId="2" fillId="0" borderId="0" xfId="14" applyFont="1" applyBorder="1" applyAlignment="1">
      <alignment horizontal="left"/>
    </xf>
    <xf numFmtId="0" fontId="2" fillId="0" borderId="1" xfId="14" applyFont="1" applyBorder="1" applyAlignment="1"/>
    <xf numFmtId="0" fontId="3" fillId="0" borderId="1" xfId="14" applyFont="1" applyBorder="1" applyAlignment="1"/>
    <xf numFmtId="0" fontId="6" fillId="0" borderId="1" xfId="14" applyFont="1" applyBorder="1" applyAlignment="1"/>
    <xf numFmtId="0" fontId="7" fillId="0" borderId="1" xfId="14" applyFont="1" applyBorder="1" applyAlignment="1">
      <alignment horizontal="center" vertical="center"/>
    </xf>
    <xf numFmtId="0" fontId="2" fillId="0" borderId="2" xfId="14" applyFont="1" applyBorder="1" applyAlignment="1">
      <alignment horizontal="center" vertical="center" wrapText="1"/>
    </xf>
    <xf numFmtId="0" fontId="2" fillId="0" borderId="2" xfId="14" applyFont="1" applyBorder="1" applyAlignment="1">
      <alignment horizontal="center" vertical="center"/>
    </xf>
    <xf numFmtId="1" fontId="2" fillId="0" borderId="2" xfId="14" applyNumberFormat="1" applyFont="1" applyBorder="1" applyAlignment="1">
      <alignment horizontal="center" vertical="center" wrapText="1"/>
    </xf>
    <xf numFmtId="0" fontId="2" fillId="0" borderId="3" xfId="14" applyFont="1" applyBorder="1" applyAlignment="1">
      <alignment horizontal="left" vertical="center"/>
    </xf>
    <xf numFmtId="0" fontId="0" fillId="0" borderId="4" xfId="23" applyBorder="1" applyAlignment="1">
      <alignment horizontal="left" vertical="center"/>
    </xf>
    <xf numFmtId="0" fontId="0" fillId="0" borderId="5" xfId="23" applyBorder="1" applyAlignment="1">
      <alignment horizontal="left" vertical="center"/>
    </xf>
    <xf numFmtId="0" fontId="2" fillId="0" borderId="6" xfId="14" applyFont="1" applyBorder="1" applyAlignment="1">
      <alignment horizontal="center" vertical="center" wrapText="1"/>
    </xf>
    <xf numFmtId="0" fontId="9" fillId="0" borderId="6" xfId="44" applyFont="1" applyBorder="1" applyAlignment="1">
      <alignment horizontal="left"/>
    </xf>
    <xf numFmtId="0" fontId="9" fillId="0" borderId="6" xfId="44" applyFont="1" applyBorder="1" applyAlignment="1">
      <alignment horizontal="center" vertical="center"/>
    </xf>
    <xf numFmtId="2" fontId="2" fillId="0" borderId="6" xfId="44" applyNumberFormat="1" applyFont="1" applyBorder="1" applyAlignment="1">
      <alignment horizontal="center" vertical="center"/>
    </xf>
    <xf numFmtId="0" fontId="2" fillId="0" borderId="7" xfId="14" applyFont="1" applyBorder="1" applyAlignment="1">
      <alignment horizontal="center" vertical="center" wrapText="1"/>
    </xf>
    <xf numFmtId="0" fontId="9" fillId="0" borderId="7" xfId="44" applyFont="1" applyBorder="1" applyAlignment="1">
      <alignment horizontal="left"/>
    </xf>
    <xf numFmtId="0" fontId="9" fillId="0" borderId="7" xfId="44" applyFont="1" applyBorder="1" applyAlignment="1">
      <alignment horizontal="center" vertical="center"/>
    </xf>
    <xf numFmtId="2" fontId="2" fillId="0" borderId="7" xfId="44" applyNumberFormat="1" applyFont="1" applyBorder="1" applyAlignment="1">
      <alignment horizontal="center" vertical="center"/>
    </xf>
    <xf numFmtId="0" fontId="2" fillId="0" borderId="7" xfId="14" applyFont="1" applyBorder="1" applyAlignment="1">
      <alignment horizontal="left" vertical="top"/>
    </xf>
    <xf numFmtId="0" fontId="2" fillId="0" borderId="2" xfId="14" applyNumberFormat="1" applyFont="1" applyBorder="1" applyAlignment="1">
      <alignment horizontal="center" vertical="center" wrapText="1"/>
    </xf>
    <xf numFmtId="0" fontId="2" fillId="0" borderId="2" xfId="14" applyFont="1" applyBorder="1" applyAlignment="1">
      <alignment horizontal="left" vertical="top"/>
    </xf>
    <xf numFmtId="2" fontId="2" fillId="0" borderId="2" xfId="23" applyNumberFormat="1" applyFont="1" applyBorder="1" applyAlignment="1">
      <alignment horizontal="center" vertical="center"/>
    </xf>
    <xf numFmtId="2" fontId="2" fillId="0" borderId="5" xfId="23" applyNumberFormat="1" applyFont="1" applyBorder="1" applyAlignment="1">
      <alignment horizontal="center" vertical="center"/>
    </xf>
    <xf numFmtId="0" fontId="2" fillId="0" borderId="6" xfId="14" applyNumberFormat="1" applyFont="1" applyBorder="1" applyAlignment="1">
      <alignment horizontal="center" vertical="center" wrapText="1"/>
    </xf>
    <xf numFmtId="0" fontId="2" fillId="0" borderId="6" xfId="14" applyFont="1" applyBorder="1" applyAlignment="1">
      <alignment horizontal="left"/>
    </xf>
    <xf numFmtId="2" fontId="2" fillId="0" borderId="6" xfId="23" applyNumberFormat="1" applyFont="1" applyBorder="1" applyAlignment="1">
      <alignment horizontal="center" vertical="center"/>
    </xf>
    <xf numFmtId="0" fontId="2" fillId="0" borderId="8" xfId="23" applyNumberFormat="1" applyFont="1" applyBorder="1" applyAlignment="1">
      <alignment horizontal="center" vertical="center"/>
    </xf>
    <xf numFmtId="0" fontId="2" fillId="0" borderId="8" xfId="14" applyFont="1" applyBorder="1" applyAlignment="1">
      <alignment horizontal="left" vertical="top"/>
    </xf>
    <xf numFmtId="2" fontId="2" fillId="0" borderId="8" xfId="23" applyNumberFormat="1" applyFont="1" applyBorder="1" applyAlignment="1">
      <alignment horizontal="center" vertical="center"/>
    </xf>
    <xf numFmtId="0" fontId="2" fillId="0" borderId="7" xfId="23" applyNumberFormat="1" applyFont="1" applyBorder="1" applyAlignment="1">
      <alignment horizontal="center" vertical="center"/>
    </xf>
    <xf numFmtId="0" fontId="2" fillId="0" borderId="8" xfId="14" applyFont="1" applyBorder="1" applyAlignment="1">
      <alignment horizontal="left" vertical="center"/>
    </xf>
    <xf numFmtId="2" fontId="2" fillId="0" borderId="7" xfId="23" applyNumberFormat="1" applyFont="1" applyBorder="1" applyAlignment="1">
      <alignment horizontal="center" vertical="center"/>
    </xf>
    <xf numFmtId="0" fontId="2" fillId="0" borderId="6" xfId="14" applyFont="1" applyBorder="1" applyAlignment="1">
      <alignment horizontal="left" vertical="top"/>
    </xf>
    <xf numFmtId="0" fontId="2" fillId="0" borderId="7" xfId="14" applyNumberFormat="1" applyFont="1" applyBorder="1" applyAlignment="1">
      <alignment horizontal="center" vertical="center" wrapText="1"/>
    </xf>
    <xf numFmtId="0" fontId="2" fillId="0" borderId="7" xfId="14" applyFont="1" applyBorder="1" applyAlignment="1">
      <alignment horizontal="left" vertical="center"/>
    </xf>
    <xf numFmtId="0" fontId="2" fillId="0" borderId="7" xfId="14" applyFont="1" applyBorder="1" applyAlignment="1">
      <alignment horizontal="left"/>
    </xf>
    <xf numFmtId="0" fontId="2" fillId="0" borderId="6" xfId="23" applyFont="1" applyBorder="1" applyAlignment="1">
      <alignment horizontal="center" vertical="center"/>
    </xf>
    <xf numFmtId="0" fontId="9" fillId="0" borderId="6" xfId="14" applyFont="1" applyBorder="1" applyAlignment="1">
      <alignment horizontal="left" wrapText="1"/>
    </xf>
    <xf numFmtId="0" fontId="2" fillId="0" borderId="6" xfId="14" applyFont="1" applyBorder="1" applyAlignment="1">
      <alignment horizontal="center" vertical="center"/>
    </xf>
    <xf numFmtId="178" fontId="9" fillId="0" borderId="6" xfId="14" applyNumberFormat="1" applyFont="1" applyBorder="1" applyAlignment="1">
      <alignment horizontal="center" vertical="center"/>
    </xf>
    <xf numFmtId="2" fontId="2" fillId="0" borderId="6" xfId="14" applyNumberFormat="1" applyFont="1" applyBorder="1" applyAlignment="1">
      <alignment horizontal="center" vertical="center"/>
    </xf>
    <xf numFmtId="178" fontId="2" fillId="0" borderId="6" xfId="14" applyNumberFormat="1" applyFont="1" applyBorder="1" applyAlignment="1">
      <alignment horizontal="center" vertical="center"/>
    </xf>
    <xf numFmtId="0" fontId="2" fillId="0" borderId="7" xfId="23" applyFont="1" applyBorder="1" applyAlignment="1">
      <alignment horizontal="center" vertical="center"/>
    </xf>
    <xf numFmtId="0" fontId="9" fillId="0" borderId="7" xfId="14" applyFont="1" applyBorder="1" applyAlignment="1">
      <alignment horizontal="left" vertical="center" wrapText="1"/>
    </xf>
    <xf numFmtId="0" fontId="2" fillId="0" borderId="7" xfId="14" applyFont="1" applyBorder="1" applyAlignment="1">
      <alignment horizontal="center" vertical="center"/>
    </xf>
    <xf numFmtId="178" fontId="9" fillId="0" borderId="7" xfId="14" applyNumberFormat="1" applyFont="1" applyBorder="1" applyAlignment="1">
      <alignment horizontal="center" vertical="center"/>
    </xf>
    <xf numFmtId="2" fontId="2" fillId="0" borderId="7" xfId="14" applyNumberFormat="1" applyFont="1" applyBorder="1" applyAlignment="1">
      <alignment horizontal="center" vertical="center"/>
    </xf>
    <xf numFmtId="178" fontId="2" fillId="0" borderId="7" xfId="14" applyNumberFormat="1" applyFont="1" applyBorder="1" applyAlignment="1">
      <alignment horizontal="center" vertical="center"/>
    </xf>
    <xf numFmtId="0" fontId="2" fillId="0" borderId="2" xfId="23" applyFont="1" applyBorder="1" applyAlignment="1">
      <alignment horizontal="center" vertical="center"/>
    </xf>
    <xf numFmtId="0" fontId="9" fillId="0" borderId="2" xfId="14" applyFont="1" applyBorder="1" applyAlignment="1">
      <alignment horizontal="left" wrapText="1"/>
    </xf>
    <xf numFmtId="178" fontId="9" fillId="0" borderId="2" xfId="14" applyNumberFormat="1" applyFont="1" applyBorder="1" applyAlignment="1">
      <alignment horizontal="center" vertical="center"/>
    </xf>
    <xf numFmtId="2" fontId="2" fillId="0" borderId="2" xfId="14" applyNumberFormat="1" applyFont="1" applyBorder="1" applyAlignment="1">
      <alignment horizontal="center" vertical="center"/>
    </xf>
    <xf numFmtId="178" fontId="2" fillId="0" borderId="2" xfId="14" applyNumberFormat="1" applyFont="1" applyBorder="1" applyAlignment="1">
      <alignment horizontal="center" vertical="center"/>
    </xf>
    <xf numFmtId="0" fontId="9" fillId="0" borderId="7" xfId="14" applyFont="1" applyBorder="1" applyAlignment="1">
      <alignment horizontal="left" wrapText="1"/>
    </xf>
    <xf numFmtId="0" fontId="0" fillId="0" borderId="9" xfId="23" applyBorder="1" applyAlignment="1"/>
    <xf numFmtId="0" fontId="2" fillId="0" borderId="8" xfId="14" applyNumberFormat="1" applyFont="1" applyBorder="1" applyAlignment="1">
      <alignment horizontal="center"/>
    </xf>
    <xf numFmtId="0" fontId="2" fillId="0" borderId="10" xfId="14" applyFont="1" applyBorder="1" applyAlignment="1">
      <alignment horizontal="left" vertical="center"/>
    </xf>
    <xf numFmtId="2" fontId="3" fillId="0" borderId="8" xfId="23" applyNumberFormat="1" applyFont="1" applyBorder="1" applyAlignment="1">
      <alignment horizontal="left" vertical="center"/>
    </xf>
    <xf numFmtId="2" fontId="3" fillId="0" borderId="8" xfId="23" applyNumberFormat="1" applyFont="1" applyBorder="1" applyAlignment="1">
      <alignment horizontal="center" vertical="center"/>
    </xf>
    <xf numFmtId="2" fontId="2" fillId="0" borderId="10" xfId="14" applyNumberFormat="1" applyFont="1" applyBorder="1" applyAlignment="1">
      <alignment horizontal="left" vertical="center"/>
    </xf>
    <xf numFmtId="2" fontId="2" fillId="0" borderId="8" xfId="14" applyNumberFormat="1" applyFont="1" applyBorder="1" applyAlignment="1">
      <alignment horizontal="center" vertical="center"/>
    </xf>
    <xf numFmtId="0" fontId="2" fillId="0" borderId="7" xfId="14" applyFont="1" applyBorder="1" applyAlignment="1">
      <alignment horizontal="center"/>
    </xf>
    <xf numFmtId="0" fontId="3" fillId="0" borderId="7" xfId="14" applyFont="1" applyBorder="1" applyAlignment="1">
      <alignment horizontal="left" vertical="center"/>
    </xf>
    <xf numFmtId="0" fontId="2" fillId="0" borderId="11" xfId="14" applyFont="1" applyBorder="1" applyAlignment="1">
      <alignment horizontal="left" vertical="center"/>
    </xf>
    <xf numFmtId="2" fontId="3" fillId="0" borderId="11" xfId="14" applyNumberFormat="1" applyFont="1" applyBorder="1" applyAlignment="1">
      <alignment horizontal="left" vertical="center"/>
    </xf>
    <xf numFmtId="2" fontId="3" fillId="0" borderId="7" xfId="14" applyNumberFormat="1" applyFont="1" applyBorder="1" applyAlignment="1">
      <alignment horizontal="center" vertical="center"/>
    </xf>
    <xf numFmtId="0" fontId="7" fillId="0" borderId="0" xfId="23" applyFont="1" applyAlignment="1"/>
    <xf numFmtId="0" fontId="10" fillId="0" borderId="0" xfId="44" applyFont="1" applyBorder="1" applyAlignment="1">
      <alignment horizontal="left" wrapText="1"/>
    </xf>
    <xf numFmtId="0" fontId="9" fillId="0" borderId="0" xfId="44" applyFont="1" applyBorder="1" applyAlignment="1">
      <alignment horizontal="center"/>
    </xf>
    <xf numFmtId="2" fontId="2" fillId="0" borderId="0" xfId="44" applyNumberFormat="1" applyFont="1" applyBorder="1" applyAlignment="1">
      <alignment horizontal="right"/>
    </xf>
    <xf numFmtId="2" fontId="2" fillId="0" borderId="0" xfId="44" applyNumberFormat="1" applyFont="1" applyBorder="1" applyAlignment="1">
      <alignment horizontal="right" vertical="center"/>
    </xf>
    <xf numFmtId="0" fontId="9" fillId="0" borderId="0" xfId="44" applyFont="1" applyBorder="1" applyAlignment="1">
      <alignment horizontal="left" wrapText="1"/>
    </xf>
    <xf numFmtId="0" fontId="9" fillId="0" borderId="0" xfId="44" applyFont="1" applyBorder="1" applyAlignment="1">
      <alignment horizontal="center"/>
    </xf>
    <xf numFmtId="0" fontId="7" fillId="0" borderId="0" xfId="23" applyFont="1" applyAlignment="1">
      <alignment vertical="center"/>
    </xf>
    <xf numFmtId="0" fontId="10" fillId="0" borderId="0" xfId="44" applyFont="1" applyBorder="1" applyAlignment="1">
      <alignment horizontal="left" vertical="center" wrapText="1"/>
    </xf>
    <xf numFmtId="0" fontId="9" fillId="0" borderId="0" xfId="44" applyFont="1" applyBorder="1" applyAlignment="1">
      <alignment horizontal="center" vertical="center"/>
    </xf>
    <xf numFmtId="0" fontId="6" fillId="0" borderId="0" xfId="23" applyFont="1" applyAlignment="1"/>
    <xf numFmtId="0" fontId="9" fillId="0" borderId="0" xfId="44" applyFont="1" applyBorder="1" applyAlignment="1">
      <alignment horizontal="center" wrapText="1"/>
    </xf>
    <xf numFmtId="0" fontId="2" fillId="0" borderId="0" xfId="23" applyFont="1" applyAlignment="1">
      <alignment vertical="center"/>
    </xf>
    <xf numFmtId="0" fontId="2" fillId="0" borderId="0" xfId="23" applyFont="1" applyAlignment="1"/>
    <xf numFmtId="0" fontId="2" fillId="0" borderId="0" xfId="23" applyFont="1" applyBorder="1" applyAlignment="1">
      <alignment horizontal="center"/>
    </xf>
    <xf numFmtId="2" fontId="0" fillId="0" borderId="0" xfId="23" applyNumberFormat="1" applyAlignment="1"/>
    <xf numFmtId="0" fontId="3" fillId="0" borderId="0" xfId="14" applyFont="1" applyBorder="1" applyAlignment="1"/>
    <xf numFmtId="0" fontId="8" fillId="0" borderId="0" xfId="14" applyFont="1" applyBorder="1" applyAlignment="1"/>
    <xf numFmtId="0" fontId="11" fillId="0" borderId="0" xfId="23" applyFont="1" applyBorder="1" applyAlignment="1"/>
    <xf numFmtId="0" fontId="2" fillId="0" borderId="0" xfId="23" applyFont="1" applyBorder="1" applyAlignment="1"/>
    <xf numFmtId="0" fontId="6" fillId="0" borderId="0" xfId="14" applyFont="1" applyBorder="1" applyAlignment="1"/>
    <xf numFmtId="0" fontId="2" fillId="0" borderId="0" xfId="14" applyFont="1" applyBorder="1" applyAlignment="1">
      <alignment horizontal="center" wrapText="1"/>
    </xf>
    <xf numFmtId="0" fontId="2" fillId="0" borderId="0" xfId="14" applyFont="1" applyBorder="1" applyAlignment="1">
      <alignment horizontal="center"/>
    </xf>
    <xf numFmtId="0" fontId="2" fillId="0" borderId="0" xfId="49" applyFont="1" applyBorder="1" applyAlignment="1"/>
    <xf numFmtId="0" fontId="2" fillId="0" borderId="0" xfId="45" applyFont="1" applyBorder="1" applyAlignment="1"/>
    <xf numFmtId="2" fontId="2" fillId="0" borderId="0" xfId="14" applyNumberFormat="1" applyFont="1" applyBorder="1" applyAlignment="1"/>
    <xf numFmtId="0" fontId="9" fillId="0" borderId="0" xfId="23" applyFont="1" applyBorder="1" applyAlignment="1">
      <alignment horizontal="justify" vertical="top" wrapText="1"/>
    </xf>
    <xf numFmtId="0" fontId="9" fillId="0" borderId="0" xfId="23" applyFont="1" applyBorder="1" applyAlignment="1">
      <alignment horizontal="center" vertical="top"/>
    </xf>
    <xf numFmtId="2" fontId="2" fillId="0" borderId="0" xfId="14" applyNumberFormat="1" applyFont="1" applyBorder="1" applyAlignment="1">
      <alignment horizontal="center"/>
    </xf>
    <xf numFmtId="0" fontId="9" fillId="0" borderId="0" xfId="14" applyFont="1" applyBorder="1" applyAlignment="1">
      <alignment horizontal="justify" vertical="top" wrapText="1"/>
    </xf>
    <xf numFmtId="0" fontId="9" fillId="0" borderId="0" xfId="14" applyFont="1" applyBorder="1" applyAlignment="1">
      <alignment horizontal="center" vertical="top"/>
    </xf>
    <xf numFmtId="2" fontId="3" fillId="0" borderId="0" xfId="23" applyNumberFormat="1" applyFont="1" applyBorder="1" applyAlignment="1"/>
    <xf numFmtId="2" fontId="3" fillId="0" borderId="0" xfId="14" applyNumberFormat="1" applyFont="1" applyBorder="1" applyAlignment="1"/>
    <xf numFmtId="0" fontId="12" fillId="0" borderId="0" xfId="23" applyFont="1" applyBorder="1" applyAlignment="1">
      <alignment horizontal="center"/>
    </xf>
    <xf numFmtId="2" fontId="11" fillId="0" borderId="0" xfId="23" applyNumberFormat="1" applyFont="1" applyBorder="1" applyAlignment="1"/>
    <xf numFmtId="0" fontId="11" fillId="0" borderId="0" xfId="23" applyFont="1" applyBorder="1" applyAlignment="1">
      <alignment horizontal="center"/>
    </xf>
    <xf numFmtId="0" fontId="13" fillId="0" borderId="0" xfId="23" applyFont="1" applyBorder="1" applyAlignment="1"/>
    <xf numFmtId="2" fontId="13" fillId="0" borderId="0" xfId="23" applyNumberFormat="1" applyFont="1" applyBorder="1" applyAlignment="1"/>
  </cellXfs>
  <cellStyles count="54">
    <cellStyle name="Normal" xfId="0" builtinId="0"/>
    <cellStyle name="Paryškinimas 4" xfId="1"/>
    <cellStyle name="Įvestis" xfId="2"/>
    <cellStyle name="60% – paryškinimas 6" xfId="3"/>
    <cellStyle name="Comma" xfId="4" builtinId="3"/>
    <cellStyle name="1 antraštė" xfId="5"/>
    <cellStyle name="40% – paryškinimas 2" xfId="6"/>
    <cellStyle name="Paryškinimas 6" xfId="7"/>
    <cellStyle name="Currency" xfId="8" builtinId="4"/>
    <cellStyle name="Pavadinimas" xfId="9"/>
    <cellStyle name="Comma[0]" xfId="10" builtinId="6"/>
    <cellStyle name="Percent" xfId="11" builtinId="5"/>
    <cellStyle name="Currency[0]" xfId="12" builtinId="7"/>
    <cellStyle name="20% – paryškinimas 1" xfId="13"/>
    <cellStyle name="Paprastas_Lapas1" xfId="14"/>
    <cellStyle name="2 antraštė" xfId="15"/>
    <cellStyle name="20% – paryškinimas 2" xfId="16"/>
    <cellStyle name="20% – paryškinimas 3" xfId="17"/>
    <cellStyle name="20% – paryškinimas 4" xfId="18"/>
    <cellStyle name="20% – paryškinimas 5" xfId="19"/>
    <cellStyle name="Pastaba" xfId="20"/>
    <cellStyle name="20% – paryškinimas 6" xfId="21"/>
    <cellStyle name="3 antraštė" xfId="22"/>
    <cellStyle name="Įprastas" xfId="23"/>
    <cellStyle name="4 antraštė" xfId="24"/>
    <cellStyle name="Aiškinamasis tekstas" xfId="25"/>
    <cellStyle name="Suma" xfId="26"/>
    <cellStyle name="40% – paryškinimas 1" xfId="27"/>
    <cellStyle name="Paryškinimas 5" xfId="28"/>
    <cellStyle name="40% – paryškinimas 3" xfId="29"/>
    <cellStyle name="40% – paryškinimas 4" xfId="30"/>
    <cellStyle name="40% – paryškinimas 5" xfId="31"/>
    <cellStyle name="40% – paryškinimas 6" xfId="32"/>
    <cellStyle name="60% – paryškinimas 1" xfId="33"/>
    <cellStyle name="60% – paryškinimas 2" xfId="34"/>
    <cellStyle name="60% – paryškinimas 3" xfId="35"/>
    <cellStyle name="Paryškinimas 1" xfId="36"/>
    <cellStyle name="60% – paryškinimas 4" xfId="37"/>
    <cellStyle name="Įspėjimo tekstas" xfId="38"/>
    <cellStyle name="Paryškinimas 2" xfId="39"/>
    <cellStyle name="60% – paryškinimas 5" xfId="40"/>
    <cellStyle name="Paryškinimas 3" xfId="41"/>
    <cellStyle name="Blogas" xfId="42"/>
    <cellStyle name="Geras" xfId="43"/>
    <cellStyle name="Įprastas 2" xfId="44"/>
    <cellStyle name="Įprastas 3" xfId="45"/>
    <cellStyle name="Išvestis" xfId="46"/>
    <cellStyle name="Susietas langelis" xfId="47"/>
    <cellStyle name="Neutralus" xfId="48"/>
    <cellStyle name="Paprastas 4" xfId="49"/>
    <cellStyle name="Paprastas 2" xfId="50"/>
    <cellStyle name="Paprastas 3" xfId="51"/>
    <cellStyle name="Skaičiavimas" xfId="52"/>
    <cellStyle name="Tikrinimo langelis" xfId="5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6"/>
  <sheetViews>
    <sheetView tabSelected="1" workbookViewId="0">
      <selection activeCell="J56" sqref="J56"/>
    </sheetView>
  </sheetViews>
  <sheetFormatPr defaultColWidth="9" defaultRowHeight="12.75"/>
  <cols>
    <col min="1" max="1" width="5" customWidth="1"/>
    <col min="2" max="2" width="36.7142857142857" customWidth="1"/>
    <col min="3" max="3" width="8" customWidth="1"/>
    <col min="4" max="4" width="11.8571428571429" customWidth="1"/>
    <col min="5" max="5" width="12.2857142857143" customWidth="1"/>
    <col min="6" max="6" width="12.5714285714286" customWidth="1"/>
    <col min="10" max="10" width="9.14285714285714" customWidth="1"/>
  </cols>
  <sheetData>
    <row r="1" customHeight="1" spans="1:6">
      <c r="A1" s="1" t="s">
        <v>0</v>
      </c>
      <c r="B1" s="1"/>
      <c r="C1" s="1"/>
      <c r="D1" s="1"/>
      <c r="E1" s="2"/>
      <c r="F1" s="2"/>
    </row>
    <row r="2" customHeight="1" spans="1:6">
      <c r="A2" s="3"/>
      <c r="B2" s="4" t="s">
        <v>1</v>
      </c>
      <c r="C2" s="4"/>
      <c r="D2" s="4"/>
      <c r="E2" s="2"/>
      <c r="F2" s="2"/>
    </row>
    <row r="3" spans="1:6">
      <c r="A3" s="2"/>
      <c r="B3" s="5" t="s">
        <v>2</v>
      </c>
      <c r="C3" s="2"/>
      <c r="D3" s="2"/>
      <c r="E3" s="2"/>
      <c r="F3" s="4" t="s">
        <v>3</v>
      </c>
    </row>
    <row r="4" spans="1:6">
      <c r="A4" s="2"/>
      <c r="B4" s="2" t="s">
        <v>4</v>
      </c>
      <c r="C4" s="2"/>
      <c r="D4" s="2"/>
      <c r="E4" s="2"/>
      <c r="F4" s="2"/>
    </row>
    <row r="5" customHeight="1" spans="1:6">
      <c r="A5" s="3"/>
      <c r="B5" s="2" t="s">
        <v>5</v>
      </c>
      <c r="C5" s="2"/>
      <c r="D5" s="2"/>
      <c r="E5" s="2"/>
      <c r="F5" s="2"/>
    </row>
    <row r="6" customHeight="1" spans="1:6">
      <c r="A6" s="3" t="s">
        <v>6</v>
      </c>
      <c r="B6" s="2"/>
      <c r="C6" s="2"/>
      <c r="D6" s="2"/>
      <c r="E6" s="2"/>
      <c r="F6" s="2"/>
    </row>
    <row r="7" spans="1:6">
      <c r="A7" s="6"/>
      <c r="B7" s="7" t="s">
        <v>7</v>
      </c>
      <c r="C7" s="8"/>
      <c r="D7" s="2"/>
      <c r="E7" s="2"/>
      <c r="F7" s="2"/>
    </row>
    <row r="8" spans="1:4">
      <c r="A8" s="9"/>
      <c r="B8" s="10" t="s">
        <v>8</v>
      </c>
      <c r="C8" s="10"/>
      <c r="D8" s="2"/>
    </row>
    <row r="9" spans="1:4">
      <c r="A9" s="9"/>
      <c r="B9" s="11" t="s">
        <v>9</v>
      </c>
      <c r="C9" s="8"/>
      <c r="D9" s="2"/>
    </row>
    <row r="10" spans="1:4">
      <c r="A10" s="11" t="s">
        <v>10</v>
      </c>
      <c r="B10" s="8"/>
      <c r="C10" s="8"/>
      <c r="D10" s="2"/>
    </row>
    <row r="11" customHeight="1" spans="1:6">
      <c r="A11" s="11" t="s">
        <v>11</v>
      </c>
      <c r="B11" s="8"/>
      <c r="C11" s="8"/>
      <c r="D11" s="2"/>
      <c r="E11" s="2"/>
      <c r="F11" s="2"/>
    </row>
    <row r="12" customHeight="1" spans="1:6">
      <c r="A12" s="7" t="s">
        <v>12</v>
      </c>
      <c r="B12" s="8"/>
      <c r="C12" s="8"/>
      <c r="D12" s="2"/>
      <c r="E12" s="2"/>
      <c r="F12" s="2"/>
    </row>
    <row r="13" customHeight="1" spans="1:6">
      <c r="A13" s="11" t="s">
        <v>13</v>
      </c>
      <c r="B13" s="8"/>
      <c r="C13" s="8"/>
      <c r="D13" s="2"/>
      <c r="E13" s="2"/>
      <c r="F13" s="2"/>
    </row>
    <row r="14" spans="1:6">
      <c r="A14" s="11" t="s">
        <v>14</v>
      </c>
      <c r="B14" s="8"/>
      <c r="C14" s="8"/>
      <c r="D14" s="2"/>
      <c r="E14" s="2"/>
      <c r="F14" s="2"/>
    </row>
    <row r="15" ht="18" customHeight="1" spans="1:6">
      <c r="A15" s="2"/>
      <c r="B15" s="12" t="s">
        <v>15</v>
      </c>
      <c r="C15" s="12"/>
      <c r="D15" s="12"/>
      <c r="E15" s="12"/>
      <c r="F15" s="12"/>
    </row>
    <row r="16" ht="12.6" customHeight="1" spans="1:6">
      <c r="A16" s="2"/>
      <c r="B16" s="13"/>
      <c r="C16" s="14"/>
      <c r="D16" s="14"/>
      <c r="E16" s="14"/>
      <c r="F16" s="14"/>
    </row>
    <row r="17" ht="16.5" customHeight="1" spans="1:6">
      <c r="A17" s="2"/>
      <c r="B17" s="15" t="s">
        <v>16</v>
      </c>
      <c r="C17" s="15"/>
      <c r="D17" s="15"/>
      <c r="E17" s="15"/>
      <c r="F17" s="15"/>
    </row>
    <row r="18" ht="18" customHeight="1" spans="1:6">
      <c r="A18" s="16"/>
      <c r="B18" s="17" t="s">
        <v>17</v>
      </c>
      <c r="C18" s="17"/>
      <c r="D18" s="17"/>
      <c r="E18" s="17"/>
      <c r="F18" s="17"/>
    </row>
    <row r="19" ht="11.85" customHeight="1" spans="1:6">
      <c r="A19" s="18"/>
      <c r="B19" s="19"/>
      <c r="C19" s="18"/>
      <c r="D19" s="18"/>
      <c r="E19" s="18"/>
      <c r="F19" s="18"/>
    </row>
    <row r="20" ht="24.75" customHeight="1" spans="1:6">
      <c r="A20" s="2"/>
      <c r="B20" s="13" t="s">
        <v>18</v>
      </c>
      <c r="C20" s="13"/>
      <c r="D20" s="13"/>
      <c r="E20" s="13"/>
      <c r="F20" s="13"/>
    </row>
    <row r="21" customHeight="1" spans="1:6">
      <c r="A21" s="20"/>
      <c r="B21" s="21"/>
      <c r="C21" s="20"/>
      <c r="D21" s="22" t="s">
        <v>19</v>
      </c>
      <c r="E21" s="23" t="s">
        <v>20</v>
      </c>
      <c r="F21" s="23"/>
    </row>
    <row r="22" ht="63.95" customHeight="1" spans="1:6">
      <c r="A22" s="24" t="s">
        <v>21</v>
      </c>
      <c r="B22" s="25" t="s">
        <v>22</v>
      </c>
      <c r="C22" s="25" t="s">
        <v>23</v>
      </c>
      <c r="D22" s="24" t="s">
        <v>24</v>
      </c>
      <c r="E22" s="24" t="s">
        <v>25</v>
      </c>
      <c r="F22" s="24" t="s">
        <v>26</v>
      </c>
    </row>
    <row r="23" ht="9.95" customHeight="1" spans="1:6">
      <c r="A23" s="26"/>
      <c r="B23" s="27"/>
      <c r="C23" s="28"/>
      <c r="D23" s="28"/>
      <c r="E23" s="28"/>
      <c r="F23" s="29"/>
    </row>
    <row r="24" ht="12" customHeight="1" spans="1:6">
      <c r="A24" s="30">
        <v>1</v>
      </c>
      <c r="B24" s="31" t="s">
        <v>27</v>
      </c>
      <c r="C24" s="32" t="s">
        <v>28</v>
      </c>
      <c r="D24" s="32">
        <v>0.115</v>
      </c>
      <c r="E24" s="33">
        <v>125970</v>
      </c>
      <c r="F24" s="33">
        <f>D24*E24</f>
        <v>14486.55</v>
      </c>
    </row>
    <row r="25" ht="12" customHeight="1" spans="1:6">
      <c r="A25" s="34"/>
      <c r="B25" s="35" t="s">
        <v>29</v>
      </c>
      <c r="C25" s="36"/>
      <c r="D25" s="36"/>
      <c r="E25" s="37"/>
      <c r="F25" s="37"/>
    </row>
    <row r="26" ht="12" customHeight="1" spans="1:6">
      <c r="A26" s="30">
        <v>2</v>
      </c>
      <c r="B26" s="31" t="s">
        <v>30</v>
      </c>
      <c r="C26" s="32" t="s">
        <v>31</v>
      </c>
      <c r="D26" s="32">
        <v>132.67</v>
      </c>
      <c r="E26" s="33">
        <v>7.49</v>
      </c>
      <c r="F26" s="33">
        <v>993.7</v>
      </c>
    </row>
    <row r="27" ht="12" customHeight="1" spans="1:6">
      <c r="A27" s="34"/>
      <c r="B27" s="38" t="s">
        <v>32</v>
      </c>
      <c r="C27" s="36"/>
      <c r="D27" s="36"/>
      <c r="E27" s="37"/>
      <c r="F27" s="37"/>
    </row>
    <row r="28" ht="12" customHeight="1" spans="1:6">
      <c r="A28" s="39">
        <v>3</v>
      </c>
      <c r="B28" s="40" t="s">
        <v>33</v>
      </c>
      <c r="C28" s="41" t="s">
        <v>28</v>
      </c>
      <c r="D28" s="41">
        <v>8.7</v>
      </c>
      <c r="E28" s="41">
        <v>39.3</v>
      </c>
      <c r="F28" s="42">
        <f>D28*E28</f>
        <v>341.91</v>
      </c>
    </row>
    <row r="29" ht="12" customHeight="1" spans="1:6">
      <c r="A29" s="43"/>
      <c r="B29" s="44" t="s">
        <v>34</v>
      </c>
      <c r="C29" s="45"/>
      <c r="D29" s="45"/>
      <c r="E29" s="45"/>
      <c r="F29" s="45"/>
    </row>
    <row r="30" ht="12" customHeight="1" spans="1:6">
      <c r="A30" s="46">
        <v>4</v>
      </c>
      <c r="B30" s="47" t="s">
        <v>35</v>
      </c>
      <c r="C30" s="48" t="s">
        <v>36</v>
      </c>
      <c r="D30" s="48">
        <v>26.89</v>
      </c>
      <c r="E30" s="48">
        <v>18</v>
      </c>
      <c r="F30" s="48">
        <v>484.02</v>
      </c>
    </row>
    <row r="31" ht="12" customHeight="1" spans="1:6">
      <c r="A31" s="49"/>
      <c r="B31" s="50" t="s">
        <v>37</v>
      </c>
      <c r="C31" s="51"/>
      <c r="D31" s="51"/>
      <c r="E31" s="51"/>
      <c r="F31" s="51"/>
    </row>
    <row r="32" ht="12" customHeight="1" spans="1:6">
      <c r="A32" s="43">
        <v>5</v>
      </c>
      <c r="B32" s="52" t="s">
        <v>38</v>
      </c>
      <c r="C32" s="45" t="s">
        <v>36</v>
      </c>
      <c r="D32" s="45">
        <v>855.05</v>
      </c>
      <c r="E32" s="45">
        <v>1.17</v>
      </c>
      <c r="F32" s="45">
        <f t="shared" ref="F32:F41" si="0">D32*E32</f>
        <v>1000.4085</v>
      </c>
    </row>
    <row r="33" ht="12" customHeight="1" spans="1:6">
      <c r="A33" s="53"/>
      <c r="B33" s="54" t="s">
        <v>39</v>
      </c>
      <c r="C33" s="51"/>
      <c r="D33" s="51"/>
      <c r="E33" s="51"/>
      <c r="F33" s="51"/>
    </row>
    <row r="34" ht="12" customHeight="1" spans="1:6">
      <c r="A34" s="53">
        <v>6</v>
      </c>
      <c r="B34" s="55" t="s">
        <v>40</v>
      </c>
      <c r="C34" s="51" t="s">
        <v>41</v>
      </c>
      <c r="D34" s="51">
        <v>0.23</v>
      </c>
      <c r="E34" s="51">
        <v>3330</v>
      </c>
      <c r="F34" s="51">
        <f t="shared" ref="F34:F41" si="1">D34*E34</f>
        <v>765.9</v>
      </c>
    </row>
    <row r="35" ht="15" customHeight="1" spans="1:6">
      <c r="A35" s="56">
        <v>7</v>
      </c>
      <c r="B35" s="57" t="s">
        <v>42</v>
      </c>
      <c r="C35" s="58" t="s">
        <v>43</v>
      </c>
      <c r="D35" s="59">
        <v>49.21</v>
      </c>
      <c r="E35" s="60">
        <v>6</v>
      </c>
      <c r="F35" s="61">
        <v>295.26</v>
      </c>
    </row>
    <row r="36" ht="15" customHeight="1" spans="1:6">
      <c r="A36" s="62"/>
      <c r="B36" s="63" t="s">
        <v>44</v>
      </c>
      <c r="C36" s="64"/>
      <c r="D36" s="65"/>
      <c r="E36" s="66"/>
      <c r="F36" s="67"/>
    </row>
    <row r="37" ht="15" customHeight="1" spans="1:6">
      <c r="A37" s="68">
        <v>8</v>
      </c>
      <c r="B37" s="69" t="s">
        <v>45</v>
      </c>
      <c r="C37" s="25" t="s">
        <v>46</v>
      </c>
      <c r="D37" s="70">
        <v>3.95</v>
      </c>
      <c r="E37" s="71">
        <v>668</v>
      </c>
      <c r="F37" s="72">
        <f>D37*E37</f>
        <v>2638.6</v>
      </c>
    </row>
    <row r="38" ht="15" customHeight="1" spans="1:6">
      <c r="A38" s="68">
        <v>9</v>
      </c>
      <c r="B38" s="69" t="s">
        <v>47</v>
      </c>
      <c r="C38" s="25" t="s">
        <v>46</v>
      </c>
      <c r="D38" s="70">
        <v>5.33</v>
      </c>
      <c r="E38" s="71">
        <v>835</v>
      </c>
      <c r="F38" s="72">
        <f>D38*E38</f>
        <v>4450.55</v>
      </c>
    </row>
    <row r="39" ht="15" customHeight="1" spans="1:6">
      <c r="A39" s="68">
        <v>10</v>
      </c>
      <c r="B39" s="69" t="s">
        <v>48</v>
      </c>
      <c r="C39" s="25" t="s">
        <v>46</v>
      </c>
      <c r="D39" s="70">
        <v>5.33</v>
      </c>
      <c r="E39" s="71">
        <v>835</v>
      </c>
      <c r="F39" s="72">
        <f>D39*E39</f>
        <v>4450.55</v>
      </c>
    </row>
    <row r="40" ht="15" customHeight="1" spans="1:6">
      <c r="A40" s="68">
        <v>11</v>
      </c>
      <c r="B40" s="69" t="s">
        <v>49</v>
      </c>
      <c r="C40" s="25" t="s">
        <v>46</v>
      </c>
      <c r="D40" s="70">
        <v>6.09</v>
      </c>
      <c r="E40" s="71">
        <v>835</v>
      </c>
      <c r="F40" s="72">
        <f>D40*E40</f>
        <v>5085.15</v>
      </c>
    </row>
    <row r="41" ht="15" customHeight="1" spans="1:6">
      <c r="A41" s="56">
        <v>12</v>
      </c>
      <c r="B41" s="57" t="s">
        <v>50</v>
      </c>
      <c r="C41" s="58" t="s">
        <v>51</v>
      </c>
      <c r="D41" s="59">
        <v>109.53</v>
      </c>
      <c r="E41" s="60">
        <v>2</v>
      </c>
      <c r="F41" s="61">
        <f>D41*E41</f>
        <v>219.06</v>
      </c>
    </row>
    <row r="42" ht="15" customHeight="1" spans="1:7">
      <c r="A42" s="62"/>
      <c r="B42" s="73" t="s">
        <v>52</v>
      </c>
      <c r="C42" s="64"/>
      <c r="D42" s="65"/>
      <c r="E42" s="66"/>
      <c r="F42" s="67"/>
      <c r="G42" s="74"/>
    </row>
    <row r="43" ht="15" customHeight="1" spans="1:6">
      <c r="A43" s="75"/>
      <c r="B43" s="76" t="s">
        <v>53</v>
      </c>
      <c r="C43" s="50"/>
      <c r="D43" s="76"/>
      <c r="E43" s="77"/>
      <c r="F43" s="78">
        <f>SUM(F24:F42)</f>
        <v>35211.6585</v>
      </c>
    </row>
    <row r="44" ht="15" customHeight="1" spans="1:6">
      <c r="A44" s="75"/>
      <c r="B44" s="50" t="s">
        <v>54</v>
      </c>
      <c r="C44" s="50"/>
      <c r="D44" s="76"/>
      <c r="E44" s="79"/>
      <c r="F44" s="80">
        <f>(F43*21)/100</f>
        <v>7394.448285</v>
      </c>
    </row>
    <row r="45" ht="15" customHeight="1" spans="1:6">
      <c r="A45" s="81"/>
      <c r="B45" s="82" t="s">
        <v>55</v>
      </c>
      <c r="C45" s="54"/>
      <c r="D45" s="83"/>
      <c r="E45" s="84"/>
      <c r="F45" s="85">
        <f>SUM(F43:F44)</f>
        <v>42606.106785</v>
      </c>
    </row>
    <row r="46" ht="35.25" customHeight="1" spans="1:6">
      <c r="A46" s="86" t="s">
        <v>56</v>
      </c>
      <c r="B46" s="87"/>
      <c r="C46" s="88"/>
      <c r="D46" s="88"/>
      <c r="E46" s="89"/>
      <c r="F46" s="90"/>
    </row>
    <row r="47" ht="15" customHeight="1" spans="1:6">
      <c r="A47" s="86" t="s">
        <v>57</v>
      </c>
      <c r="B47" s="91"/>
      <c r="C47" s="92"/>
      <c r="D47" s="92"/>
      <c r="E47" s="92"/>
      <c r="F47" s="90"/>
    </row>
    <row r="48" ht="15" customHeight="1" spans="1:6">
      <c r="A48" s="93" t="s">
        <v>58</v>
      </c>
      <c r="B48" s="94"/>
      <c r="C48" s="95"/>
      <c r="D48" s="95"/>
      <c r="E48" s="90"/>
      <c r="F48" s="90"/>
    </row>
    <row r="49" ht="30" customHeight="1" spans="1:6">
      <c r="A49" s="96"/>
      <c r="B49" s="91"/>
      <c r="C49" s="88"/>
      <c r="D49" s="97"/>
      <c r="E49" s="89"/>
      <c r="F49" s="89"/>
    </row>
    <row r="50" ht="15" customHeight="1" spans="1:6">
      <c r="A50" s="86" t="s">
        <v>59</v>
      </c>
      <c r="B50" s="86"/>
      <c r="C50" s="86"/>
      <c r="D50" s="86"/>
      <c r="E50" s="86"/>
      <c r="F50" s="86"/>
    </row>
    <row r="51" ht="15" customHeight="1" spans="1:6">
      <c r="A51" s="93" t="s">
        <v>60</v>
      </c>
      <c r="B51" s="98"/>
      <c r="C51" s="98"/>
      <c r="D51" s="98"/>
      <c r="E51" s="98"/>
      <c r="F51" s="98"/>
    </row>
    <row r="52" ht="15" customHeight="1" spans="1:6">
      <c r="A52" s="93" t="s">
        <v>61</v>
      </c>
      <c r="B52" s="99"/>
      <c r="C52" s="99"/>
      <c r="D52" s="99"/>
      <c r="E52" s="99"/>
      <c r="F52" s="99"/>
    </row>
    <row r="53" ht="15" customHeight="1" spans="1:6">
      <c r="A53" s="93" t="s">
        <v>62</v>
      </c>
      <c r="B53" s="99"/>
      <c r="C53" s="99"/>
      <c r="D53" s="99"/>
      <c r="E53" s="99"/>
      <c r="F53" s="99"/>
    </row>
    <row r="54" ht="15" customHeight="1" spans="1:6">
      <c r="A54" s="93" t="s">
        <v>63</v>
      </c>
      <c r="B54" s="98"/>
      <c r="C54" s="98"/>
      <c r="D54" s="98"/>
      <c r="E54" s="98"/>
      <c r="F54" s="98"/>
    </row>
    <row r="55" ht="12" customHeight="1" spans="1:6">
      <c r="A55" s="100"/>
      <c r="B55" s="91"/>
      <c r="C55" s="88"/>
      <c r="D55" s="97"/>
      <c r="E55" s="89"/>
      <c r="F55" s="89"/>
    </row>
    <row r="56" spans="3:11">
      <c r="C56" s="88"/>
      <c r="D56" s="88"/>
      <c r="E56" s="89"/>
      <c r="F56" s="89"/>
      <c r="G56" s="101"/>
      <c r="H56" s="101"/>
      <c r="I56" s="101"/>
      <c r="J56" s="101"/>
      <c r="K56" s="101"/>
    </row>
    <row r="57" spans="1:6">
      <c r="A57" s="100"/>
      <c r="C57" s="88"/>
      <c r="D57" s="88"/>
      <c r="E57" s="89"/>
      <c r="F57" s="89"/>
    </row>
    <row r="58" ht="14.25" spans="1:6">
      <c r="A58" s="16"/>
      <c r="B58" s="18"/>
      <c r="C58" s="18"/>
      <c r="D58" s="18"/>
      <c r="E58" s="18"/>
      <c r="F58" s="18"/>
    </row>
    <row r="59" ht="14.25" spans="1:6">
      <c r="A59" s="16"/>
      <c r="B59" s="102"/>
      <c r="C59" s="18"/>
      <c r="D59" s="18"/>
      <c r="E59" s="18"/>
      <c r="F59" s="18"/>
    </row>
    <row r="60" spans="1:6">
      <c r="A60" s="18"/>
      <c r="B60" s="19"/>
      <c r="C60" s="18"/>
      <c r="D60" s="18"/>
      <c r="E60" s="18"/>
      <c r="F60" s="18"/>
    </row>
    <row r="61" spans="1:6">
      <c r="A61" s="18"/>
      <c r="B61" s="18"/>
      <c r="C61" s="18"/>
      <c r="D61" s="18"/>
      <c r="E61" s="18"/>
      <c r="F61" s="18"/>
    </row>
    <row r="62" ht="14.25" spans="1:6">
      <c r="A62" s="16"/>
      <c r="B62" s="18"/>
      <c r="C62" s="18"/>
      <c r="D62" s="18"/>
      <c r="E62" s="18"/>
      <c r="F62" s="18"/>
    </row>
    <row r="63" ht="14.25" spans="1:6">
      <c r="A63" s="16"/>
      <c r="B63" s="18"/>
      <c r="C63" s="18"/>
      <c r="D63" s="18"/>
      <c r="E63" s="18"/>
      <c r="F63" s="18"/>
    </row>
    <row r="64" spans="1:6">
      <c r="A64" s="18"/>
      <c r="C64" s="18"/>
      <c r="D64" s="18"/>
      <c r="E64" s="18"/>
      <c r="F64" s="18"/>
    </row>
    <row r="65" spans="1:6">
      <c r="A65" s="18"/>
      <c r="B65" s="18"/>
      <c r="C65" s="18"/>
      <c r="D65" s="18"/>
      <c r="E65" s="18"/>
      <c r="F65" s="18"/>
    </row>
    <row r="66" spans="1:6">
      <c r="A66" s="18"/>
      <c r="B66" s="18"/>
      <c r="C66" s="18"/>
      <c r="D66" s="18"/>
      <c r="E66" s="18"/>
      <c r="F66" s="18"/>
    </row>
    <row r="67" spans="1:6">
      <c r="A67" s="18"/>
      <c r="B67" s="18"/>
      <c r="C67" s="18"/>
      <c r="D67" s="18"/>
      <c r="E67" s="18"/>
      <c r="F67" s="18"/>
    </row>
    <row r="68" ht="15.75" spans="1:6">
      <c r="A68" s="18"/>
      <c r="B68" s="103"/>
      <c r="C68" s="18"/>
      <c r="D68" s="18"/>
      <c r="E68" s="18"/>
      <c r="F68" s="18"/>
    </row>
    <row r="69" spans="1:6">
      <c r="A69" s="18"/>
      <c r="B69" s="104"/>
      <c r="C69" s="18"/>
      <c r="D69" s="18"/>
      <c r="E69" s="18"/>
      <c r="F69" s="18"/>
    </row>
    <row r="70" spans="1:6">
      <c r="A70" s="18"/>
      <c r="B70" s="104"/>
      <c r="C70" s="18"/>
      <c r="D70" s="18"/>
      <c r="E70" s="18"/>
      <c r="F70" s="18"/>
    </row>
    <row r="71" ht="15.75" spans="1:6">
      <c r="A71" s="105"/>
      <c r="B71" s="18"/>
      <c r="C71" s="103"/>
      <c r="D71" s="18"/>
      <c r="E71" s="18"/>
      <c r="F71" s="18"/>
    </row>
    <row r="72" ht="15.75" spans="1:6">
      <c r="A72" s="18"/>
      <c r="B72" s="103"/>
      <c r="C72" s="103"/>
      <c r="D72" s="18"/>
      <c r="E72" s="18"/>
      <c r="F72" s="18"/>
    </row>
    <row r="73" ht="15.75" spans="1:6">
      <c r="A73" s="18"/>
      <c r="B73" s="103"/>
      <c r="C73" s="103"/>
      <c r="D73" s="18"/>
      <c r="E73" s="18"/>
      <c r="F73" s="18"/>
    </row>
    <row r="74" ht="15" spans="1:6">
      <c r="A74" s="18"/>
      <c r="B74" s="102"/>
      <c r="C74" s="18"/>
      <c r="D74" s="106"/>
      <c r="E74" s="18"/>
      <c r="F74" s="18"/>
    </row>
    <row r="75" ht="15" spans="1:6">
      <c r="A75" s="18"/>
      <c r="B75" s="102"/>
      <c r="C75" s="18"/>
      <c r="D75" s="106"/>
      <c r="E75" s="18"/>
      <c r="F75" s="18"/>
    </row>
    <row r="76" ht="15" spans="1:6">
      <c r="A76" s="18"/>
      <c r="B76" s="102"/>
      <c r="C76" s="18"/>
      <c r="D76" s="106"/>
      <c r="E76" s="18"/>
      <c r="F76" s="18"/>
    </row>
    <row r="77" spans="1:6">
      <c r="A77" s="107"/>
      <c r="B77" s="108"/>
      <c r="C77" s="108"/>
      <c r="D77" s="108"/>
      <c r="E77" s="108"/>
      <c r="F77" s="108"/>
    </row>
    <row r="78" spans="1:6">
      <c r="A78" s="108"/>
      <c r="B78" s="109"/>
      <c r="C78" s="105"/>
      <c r="D78" s="110"/>
      <c r="E78" s="111"/>
      <c r="F78" s="111"/>
    </row>
    <row r="79" spans="1:6">
      <c r="A79" s="108"/>
      <c r="B79" s="112"/>
      <c r="C79" s="113"/>
      <c r="D79" s="113"/>
      <c r="E79" s="114"/>
      <c r="F79" s="114"/>
    </row>
    <row r="80" spans="1:6">
      <c r="A80" s="108"/>
      <c r="B80" s="115"/>
      <c r="C80" s="116"/>
      <c r="D80" s="116"/>
      <c r="E80" s="114"/>
      <c r="F80" s="114"/>
    </row>
    <row r="81" spans="1:6">
      <c r="A81" s="108"/>
      <c r="B81" s="115"/>
      <c r="C81" s="116"/>
      <c r="D81" s="116"/>
      <c r="E81" s="114"/>
      <c r="F81" s="114"/>
    </row>
    <row r="82" spans="1:6">
      <c r="A82" s="108"/>
      <c r="B82" s="18"/>
      <c r="C82" s="18"/>
      <c r="D82" s="18"/>
      <c r="E82" s="117"/>
      <c r="F82" s="117"/>
    </row>
    <row r="83" spans="1:6">
      <c r="A83" s="108"/>
      <c r="B83" s="18"/>
      <c r="C83" s="18"/>
      <c r="D83" s="18"/>
      <c r="E83" s="117"/>
      <c r="F83" s="117"/>
    </row>
    <row r="84" spans="1:6">
      <c r="A84" s="108"/>
      <c r="B84" s="18"/>
      <c r="C84" s="18"/>
      <c r="D84" s="18"/>
      <c r="E84" s="111"/>
      <c r="F84" s="111"/>
    </row>
    <row r="85" spans="1:6">
      <c r="A85" s="108"/>
      <c r="B85" s="102"/>
      <c r="C85" s="18"/>
      <c r="D85" s="18"/>
      <c r="E85" s="118"/>
      <c r="F85" s="118"/>
    </row>
    <row r="86" spans="1:6">
      <c r="A86" s="119"/>
      <c r="B86" s="104"/>
      <c r="C86" s="104"/>
      <c r="D86" s="104"/>
      <c r="E86" s="120"/>
      <c r="F86" s="120"/>
    </row>
    <row r="87" spans="1:6">
      <c r="A87" s="121"/>
      <c r="B87" s="104"/>
      <c r="C87" s="104"/>
      <c r="D87" s="104"/>
      <c r="E87" s="120"/>
      <c r="F87" s="120"/>
    </row>
    <row r="88" spans="1:6">
      <c r="A88" s="121"/>
      <c r="B88" s="122"/>
      <c r="C88" s="104"/>
      <c r="D88" s="104"/>
      <c r="E88" s="123"/>
      <c r="F88" s="123"/>
    </row>
    <row r="89" spans="1:6">
      <c r="A89" s="108"/>
      <c r="B89" s="102"/>
      <c r="C89" s="18"/>
      <c r="D89" s="18"/>
      <c r="E89" s="118"/>
      <c r="F89" s="118"/>
    </row>
    <row r="90" spans="1:6">
      <c r="A90" s="108"/>
      <c r="B90" s="18"/>
      <c r="C90" s="18"/>
      <c r="D90" s="18"/>
      <c r="E90" s="111"/>
      <c r="F90" s="111"/>
    </row>
    <row r="91" spans="1:6">
      <c r="A91" s="108"/>
      <c r="B91" s="18"/>
      <c r="C91" s="18"/>
      <c r="D91" s="18"/>
      <c r="E91" s="111"/>
      <c r="F91" s="111"/>
    </row>
    <row r="92" spans="1:6">
      <c r="A92" s="108"/>
      <c r="B92" s="18"/>
      <c r="C92" s="18"/>
      <c r="D92" s="18"/>
      <c r="E92" s="111"/>
      <c r="F92" s="111"/>
    </row>
    <row r="93" spans="1:6">
      <c r="A93" s="108"/>
      <c r="B93" s="18"/>
      <c r="C93" s="18"/>
      <c r="D93" s="18"/>
      <c r="E93" s="111"/>
      <c r="F93" s="111"/>
    </row>
    <row r="94" spans="1:6">
      <c r="A94" s="108"/>
      <c r="B94" s="18"/>
      <c r="C94" s="19"/>
      <c r="D94" s="18"/>
      <c r="E94" s="111"/>
      <c r="F94" s="111"/>
    </row>
    <row r="95" spans="1:6">
      <c r="A95" s="18"/>
      <c r="B95" s="18"/>
      <c r="C95" s="18"/>
      <c r="D95" s="18"/>
      <c r="E95" s="18"/>
      <c r="F95" s="18"/>
    </row>
    <row r="96" spans="1:6">
      <c r="A96" s="18"/>
      <c r="B96" s="18"/>
      <c r="C96" s="18"/>
      <c r="D96" s="18"/>
      <c r="E96" s="18"/>
      <c r="F96" s="18"/>
    </row>
  </sheetData>
  <mergeCells count="35">
    <mergeCell ref="A1:D1"/>
    <mergeCell ref="B2:D2"/>
    <mergeCell ref="B8:C8"/>
    <mergeCell ref="B15:F15"/>
    <mergeCell ref="B17:F17"/>
    <mergeCell ref="B18:F18"/>
    <mergeCell ref="B20:F20"/>
    <mergeCell ref="E21:F21"/>
    <mergeCell ref="B23:F23"/>
    <mergeCell ref="A50:F50"/>
    <mergeCell ref="A24:A25"/>
    <mergeCell ref="A26:A27"/>
    <mergeCell ref="A32:A33"/>
    <mergeCell ref="A35:A36"/>
    <mergeCell ref="A41:A42"/>
    <mergeCell ref="C24:C25"/>
    <mergeCell ref="C26:C27"/>
    <mergeCell ref="C32:C33"/>
    <mergeCell ref="C35:C36"/>
    <mergeCell ref="C41:C42"/>
    <mergeCell ref="D24:D25"/>
    <mergeCell ref="D26:D27"/>
    <mergeCell ref="D32:D33"/>
    <mergeCell ref="D35:D36"/>
    <mergeCell ref="D41:D42"/>
    <mergeCell ref="E24:E25"/>
    <mergeCell ref="E26:E27"/>
    <mergeCell ref="E32:E33"/>
    <mergeCell ref="E35:E36"/>
    <mergeCell ref="E41:E42"/>
    <mergeCell ref="F24:F25"/>
    <mergeCell ref="F26:F27"/>
    <mergeCell ref="F32:F33"/>
    <mergeCell ref="F35:F36"/>
    <mergeCell ref="F41:F42"/>
  </mergeCells>
  <pageMargins left="1.22013888888889" right="0.196527777777778" top="0" bottom="0" header="0" footer="0"/>
  <pageSetup paperSize="9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" footer="0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UAB "Grinda"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GSGRINDA</cp:lastModifiedBy>
  <dcterms:created xsi:type="dcterms:W3CDTF">2010-03-01T11:12:00Z</dcterms:created>
  <cp:lastPrinted>2015-01-13T12:01:00Z</cp:lastPrinted>
  <dcterms:modified xsi:type="dcterms:W3CDTF">2015-06-29T11:08:22Z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