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285" windowWidth="19410" windowHeight="954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38" i="1" l="1"/>
  <c r="G37" i="1" l="1"/>
  <c r="XFD37" i="1" l="1"/>
  <c r="G34" i="1"/>
  <c r="G35" i="1"/>
  <c r="G36" i="1"/>
  <c r="G33" i="1"/>
  <c r="XFD36" i="1" l="1"/>
  <c r="XFD35" i="1"/>
  <c r="XFD34" i="1"/>
  <c r="XFD33" i="1"/>
  <c r="XFD41" i="1" l="1"/>
</calcChain>
</file>

<file path=xl/sharedStrings.xml><?xml version="1.0" encoding="utf-8"?>
<sst xmlns="http://schemas.openxmlformats.org/spreadsheetml/2006/main" count="47" uniqueCount="41">
  <si>
    <t xml:space="preserve">UŽSAKOVAS: </t>
  </si>
  <si>
    <t>Vilniaus miesto savivaldybės administracija</t>
  </si>
  <si>
    <t>Miesto ūkio ir transporto departamentas</t>
  </si>
  <si>
    <t>A.s. LT917044060001463742 AB SEB bankas</t>
  </si>
  <si>
    <t>Įmonės kodas 188710061</t>
  </si>
  <si>
    <t>Konstitucijos pr. 3, LT-09601 Vilnius</t>
  </si>
  <si>
    <t>RANGOVAS:</t>
  </si>
  <si>
    <t>Všį „Vilniaus miesto parkai“</t>
  </si>
  <si>
    <t>A.s. LT174010042403559487</t>
  </si>
  <si>
    <t>Įmonės kodas 30270515</t>
  </si>
  <si>
    <t>M. K. Čiurlionio g. 100, LT-03100 Vilnius</t>
  </si>
  <si>
    <t>Paslaugų teikimo sutartis Nr. A72-2230</t>
  </si>
  <si>
    <t>2011m. gruodžio 30 d.</t>
  </si>
  <si>
    <t>Objekto pavadinimas:</t>
  </si>
  <si>
    <t>Želdinių sodinimo, želdinių priežiūros ir sanitarinio valymo paslaugos</t>
  </si>
  <si>
    <t>Eil.</t>
  </si>
  <si>
    <t>Nr.</t>
  </si>
  <si>
    <t>Paslaugų pavadinimas</t>
  </si>
  <si>
    <t>Mato vnt.</t>
  </si>
  <si>
    <t>(be PVM)</t>
  </si>
  <si>
    <t>Kiekis</t>
  </si>
  <si>
    <t>Viso</t>
  </si>
  <si>
    <t>Vejos pjovimas</t>
  </si>
  <si>
    <t>100 m2</t>
  </si>
  <si>
    <t>Žolės sugrėbimas po šienavimo</t>
  </si>
  <si>
    <t xml:space="preserve">Atsitiktinių šiukšlių surinkimas </t>
  </si>
  <si>
    <t>Vnt.</t>
  </si>
  <si>
    <t>PVM21%</t>
  </si>
  <si>
    <t>IŠ VISO:</t>
  </si>
  <si>
    <t>Konteinerinių aikštelių priežiūra</t>
  </si>
  <si>
    <t>Darbus perdavė:</t>
  </si>
  <si>
    <t>Darbus priėmė:</t>
  </si>
  <si>
    <t>Darbų period.</t>
  </si>
  <si>
    <t>kartai per mėn.</t>
  </si>
  <si>
    <t>BERNARDINŲ SODAS</t>
  </si>
  <si>
    <t>Takelių valymas žiemą</t>
  </si>
  <si>
    <t>Vieneto kaina Eur</t>
  </si>
  <si>
    <t>Šiukšliadėžės</t>
  </si>
  <si>
    <t>DARBŲ ATLIKIMO AKTAS NR.2016/01B</t>
  </si>
  <si>
    <t>2016 m. sausio 1-31 d.</t>
  </si>
  <si>
    <t>Sniego nušlavimas nuo suolų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</si>
</sst>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;[Red]0.00"/>
  </numFmts>
  <fonts count="5" x14ac:knownFonts="1">
    <font>
      <sz val="11"/>
      <color theme="1"/>
      <name val="Calibri"/>
      <family val="2"/>
      <charset val="186"/>
      <scheme val="minor"/>
    </font>
    <font>
      <b/>
      <sz val="11"/>
      <color theme="1"/>
      <name val="Times New Roman"/>
      <family val="1"/>
      <charset val="186"/>
    </font>
    <font>
      <sz val="11"/>
      <color theme="1"/>
      <name val="Times New Roman"/>
      <family val="1"/>
      <charset val="186"/>
    </font>
    <font>
      <i/>
      <sz val="11"/>
      <color theme="1"/>
      <name val="Times New Roman"/>
      <family val="1"/>
      <charset val="186"/>
    </font>
    <font>
      <sz val="11"/>
      <color indexed="8"/>
      <name val="Times New Roman"/>
      <family val="1"/>
      <charset val="186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4" fillId="0" borderId="1" xfId="0" applyFont="1" applyFill="1" applyBorder="1" applyAlignment="1">
      <alignment vertical="center" wrapText="1"/>
    </xf>
    <xf numFmtId="2" fontId="4" fillId="0" borderId="1" xfId="0" applyNumberFormat="1" applyFont="1" applyFill="1" applyBorder="1" applyAlignment="1">
      <alignment vertical="center" wrapText="1"/>
    </xf>
    <xf numFmtId="1" fontId="4" fillId="0" borderId="1" xfId="0" applyNumberFormat="1" applyFont="1" applyFill="1" applyBorder="1" applyAlignment="1">
      <alignment vertical="center" wrapText="1"/>
    </xf>
    <xf numFmtId="0" fontId="4" fillId="0" borderId="1" xfId="0" applyFont="1" applyFill="1" applyBorder="1" applyAlignment="1">
      <alignment horizontal="right" vertical="top" wrapText="1"/>
    </xf>
    <xf numFmtId="0" fontId="0" fillId="0" borderId="2" xfId="0" applyFont="1" applyBorder="1"/>
    <xf numFmtId="0" fontId="0" fillId="0" borderId="0" xfId="0" applyFont="1" applyBorder="1"/>
    <xf numFmtId="0" fontId="2" fillId="0" borderId="0" xfId="0" applyFont="1" applyBorder="1"/>
    <xf numFmtId="0" fontId="2" fillId="0" borderId="1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2" fillId="0" borderId="6" xfId="0" applyFont="1" applyBorder="1" applyAlignment="1">
      <alignment vertical="center" wrapText="1"/>
    </xf>
    <xf numFmtId="0" fontId="2" fillId="0" borderId="1" xfId="0" applyFont="1" applyBorder="1" applyAlignment="1">
      <alignment horizontal="right" vertical="center" wrapText="1"/>
    </xf>
    <xf numFmtId="0" fontId="2" fillId="0" borderId="8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right" wrapText="1"/>
    </xf>
    <xf numFmtId="0" fontId="2" fillId="0" borderId="7" xfId="0" applyFont="1" applyBorder="1" applyAlignment="1">
      <alignment vertical="center" wrapText="1"/>
    </xf>
    <xf numFmtId="0" fontId="0" fillId="0" borderId="10" xfId="0" applyFont="1" applyBorder="1" applyAlignment="1">
      <alignment vertical="top" wrapText="1"/>
    </xf>
    <xf numFmtId="0" fontId="0" fillId="0" borderId="7" xfId="0" applyFont="1" applyBorder="1" applyAlignment="1">
      <alignment vertical="top" wrapText="1"/>
    </xf>
    <xf numFmtId="0" fontId="2" fillId="0" borderId="0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164" fontId="2" fillId="0" borderId="1" xfId="0" applyNumberFormat="1" applyFont="1" applyBorder="1" applyAlignment="1">
      <alignment wrapText="1"/>
    </xf>
    <xf numFmtId="164" fontId="2" fillId="0" borderId="1" xfId="0" applyNumberFormat="1" applyFont="1" applyBorder="1" applyAlignment="1">
      <alignment vertical="center" wrapText="1"/>
    </xf>
    <xf numFmtId="0" fontId="0" fillId="0" borderId="7" xfId="0" applyFont="1" applyBorder="1" applyAlignment="1">
      <alignment horizontal="center"/>
    </xf>
    <xf numFmtId="0" fontId="0" fillId="0" borderId="10" xfId="0" applyFont="1" applyBorder="1"/>
    <xf numFmtId="0" fontId="0" fillId="0" borderId="9" xfId="0" applyFont="1" applyBorder="1" applyAlignment="1">
      <alignment horizontal="center"/>
    </xf>
    <xf numFmtId="0" fontId="0" fillId="0" borderId="11" xfId="0" applyFont="1" applyBorder="1"/>
    <xf numFmtId="0" fontId="0" fillId="0" borderId="12" xfId="0" applyBorder="1"/>
    <xf numFmtId="0" fontId="2" fillId="0" borderId="1" xfId="0" applyFont="1" applyBorder="1" applyAlignment="1">
      <alignment vertical="center" wrapText="1"/>
    </xf>
    <xf numFmtId="0" fontId="2" fillId="0" borderId="13" xfId="0" applyFont="1" applyBorder="1" applyAlignment="1">
      <alignment wrapText="1"/>
    </xf>
    <xf numFmtId="0" fontId="2" fillId="0" borderId="13" xfId="0" applyFont="1" applyBorder="1" applyAlignment="1">
      <alignment vertical="center" wrapText="1"/>
    </xf>
    <xf numFmtId="0" fontId="4" fillId="0" borderId="13" xfId="0" applyFont="1" applyFill="1" applyBorder="1" applyAlignment="1">
      <alignment horizontal="justify" vertical="top" wrapText="1"/>
    </xf>
    <xf numFmtId="0" fontId="0" fillId="0" borderId="8" xfId="0" applyBorder="1"/>
    <xf numFmtId="0" fontId="2" fillId="0" borderId="1" xfId="0" applyFont="1" applyBorder="1" applyAlignment="1">
      <alignment vertical="center" wrapText="1"/>
    </xf>
    <xf numFmtId="14" fontId="2" fillId="0" borderId="0" xfId="0" applyNumberFormat="1" applyFont="1"/>
    <xf numFmtId="0" fontId="2" fillId="0" borderId="8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2" fillId="0" borderId="0" xfId="0" applyFont="1" applyFill="1" applyBorder="1" applyAlignment="1">
      <alignment horizontal="right" vertical="center" wrapText="1"/>
    </xf>
    <xf numFmtId="17" fontId="2" fillId="0" borderId="0" xfId="0" applyNumberFormat="1" applyFont="1"/>
    <xf numFmtId="0" fontId="2" fillId="0" borderId="1" xfId="0" applyFont="1" applyBorder="1" applyAlignment="1">
      <alignment vertical="center" wrapText="1"/>
    </xf>
    <xf numFmtId="0" fontId="0" fillId="0" borderId="2" xfId="0" applyBorder="1"/>
    <xf numFmtId="0" fontId="0" fillId="0" borderId="14" xfId="0" applyFont="1" applyBorder="1"/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2" fillId="0" borderId="10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FD45"/>
  <sheetViews>
    <sheetView tabSelected="1" topLeftCell="A19" workbookViewId="0">
      <selection activeCell="K44" sqref="K44"/>
    </sheetView>
  </sheetViews>
  <sheetFormatPr defaultRowHeight="15" x14ac:dyDescent="0.25"/>
  <cols>
    <col min="1" max="1" width="4.140625" customWidth="1"/>
    <col min="2" max="2" width="31.42578125" customWidth="1"/>
    <col min="5" max="6" width="9.140625" customWidth="1"/>
    <col min="7" max="7" width="11.42578125" customWidth="1"/>
  </cols>
  <sheetData>
    <row r="2" spans="1:1" x14ac:dyDescent="0.25">
      <c r="A2" s="2" t="s">
        <v>0</v>
      </c>
    </row>
    <row r="3" spans="1:1" x14ac:dyDescent="0.25">
      <c r="A3" s="3" t="s">
        <v>1</v>
      </c>
    </row>
    <row r="4" spans="1:1" x14ac:dyDescent="0.25">
      <c r="A4" s="3" t="s">
        <v>2</v>
      </c>
    </row>
    <row r="5" spans="1:1" x14ac:dyDescent="0.25">
      <c r="A5" s="3" t="s">
        <v>3</v>
      </c>
    </row>
    <row r="6" spans="1:1" x14ac:dyDescent="0.25">
      <c r="A6" s="3" t="s">
        <v>4</v>
      </c>
    </row>
    <row r="7" spans="1:1" x14ac:dyDescent="0.25">
      <c r="A7" s="3" t="s">
        <v>5</v>
      </c>
    </row>
    <row r="8" spans="1:1" hidden="1" x14ac:dyDescent="0.25">
      <c r="A8" s="3"/>
    </row>
    <row r="9" spans="1:1" x14ac:dyDescent="0.25">
      <c r="A9" s="3"/>
    </row>
    <row r="10" spans="1:1" x14ac:dyDescent="0.25">
      <c r="A10" s="2" t="s">
        <v>6</v>
      </c>
    </row>
    <row r="11" spans="1:1" x14ac:dyDescent="0.25">
      <c r="A11" s="3" t="s">
        <v>7</v>
      </c>
    </row>
    <row r="12" spans="1:1" x14ac:dyDescent="0.25">
      <c r="A12" s="3" t="s">
        <v>8</v>
      </c>
    </row>
    <row r="13" spans="1:1" x14ac:dyDescent="0.25">
      <c r="A13" s="3" t="s">
        <v>9</v>
      </c>
    </row>
    <row r="14" spans="1:1" x14ac:dyDescent="0.25">
      <c r="A14" s="3" t="s">
        <v>10</v>
      </c>
    </row>
    <row r="16" spans="1:1" x14ac:dyDescent="0.25">
      <c r="A16" s="4" t="s">
        <v>11</v>
      </c>
    </row>
    <row r="17" spans="1:7" x14ac:dyDescent="0.25">
      <c r="A17" s="4" t="s">
        <v>12</v>
      </c>
    </row>
    <row r="18" spans="1:7" x14ac:dyDescent="0.25">
      <c r="A18" s="1"/>
    </row>
    <row r="19" spans="1:7" x14ac:dyDescent="0.25">
      <c r="A19" s="3" t="s">
        <v>13</v>
      </c>
    </row>
    <row r="20" spans="1:7" x14ac:dyDescent="0.25">
      <c r="A20" s="2" t="s">
        <v>14</v>
      </c>
    </row>
    <row r="21" spans="1:7" x14ac:dyDescent="0.25">
      <c r="A21" s="5"/>
    </row>
    <row r="22" spans="1:7" x14ac:dyDescent="0.25">
      <c r="A22" s="6"/>
      <c r="B22" s="7" t="s">
        <v>38</v>
      </c>
      <c r="C22" s="47"/>
      <c r="D22" s="6"/>
    </row>
    <row r="23" spans="1:7" s="7" customFormat="1" x14ac:dyDescent="0.25">
      <c r="A23" s="6"/>
      <c r="B23" s="43">
        <v>42405</v>
      </c>
      <c r="D23" s="6"/>
    </row>
    <row r="24" spans="1:7" s="7" customFormat="1" x14ac:dyDescent="0.25">
      <c r="A24" s="6"/>
      <c r="B24" s="43"/>
      <c r="D24" s="6"/>
    </row>
    <row r="25" spans="1:7" s="7" customFormat="1" x14ac:dyDescent="0.25">
      <c r="E25" s="7" t="s">
        <v>39</v>
      </c>
    </row>
    <row r="26" spans="1:7" s="12" customFormat="1" ht="30" customHeight="1" x14ac:dyDescent="0.25">
      <c r="A26" s="18" t="s">
        <v>15</v>
      </c>
      <c r="B26" s="52" t="s">
        <v>17</v>
      </c>
      <c r="C26" s="52" t="s">
        <v>18</v>
      </c>
      <c r="D26" s="21" t="s">
        <v>36</v>
      </c>
      <c r="E26" s="53" t="s">
        <v>20</v>
      </c>
      <c r="F26" s="44" t="s">
        <v>32</v>
      </c>
      <c r="G26" s="53" t="s">
        <v>21</v>
      </c>
    </row>
    <row r="27" spans="1:7" s="13" customFormat="1" ht="30" x14ac:dyDescent="0.25">
      <c r="A27" s="16" t="s">
        <v>16</v>
      </c>
      <c r="B27" s="52"/>
      <c r="C27" s="52"/>
      <c r="D27" s="25" t="s">
        <v>19</v>
      </c>
      <c r="E27" s="54"/>
      <c r="F27" s="45" t="s">
        <v>33</v>
      </c>
      <c r="G27" s="54"/>
    </row>
    <row r="28" spans="1:7" s="13" customFormat="1" ht="1.5" customHeight="1" x14ac:dyDescent="0.25">
      <c r="A28" s="27"/>
      <c r="B28" s="52"/>
      <c r="C28" s="52"/>
      <c r="D28" s="27"/>
      <c r="E28" s="54"/>
      <c r="F28" s="27"/>
      <c r="G28" s="54"/>
    </row>
    <row r="29" spans="1:7" s="13" customFormat="1" hidden="1" x14ac:dyDescent="0.25">
      <c r="A29" s="26"/>
      <c r="B29" s="52"/>
      <c r="C29" s="52"/>
      <c r="D29" s="26"/>
      <c r="E29" s="55"/>
      <c r="F29" s="26"/>
      <c r="G29" s="55"/>
    </row>
    <row r="30" spans="1:7" x14ac:dyDescent="0.25">
      <c r="A30" s="41"/>
      <c r="B30" s="49"/>
      <c r="C30" s="49"/>
      <c r="D30" s="49"/>
      <c r="E30" s="49"/>
      <c r="F30" s="49"/>
      <c r="G30" s="36"/>
    </row>
    <row r="31" spans="1:7" s="29" customFormat="1" ht="15" customHeight="1" x14ac:dyDescent="0.25">
      <c r="A31" s="32"/>
      <c r="B31" s="28" t="s">
        <v>34</v>
      </c>
      <c r="G31" s="34"/>
    </row>
    <row r="32" spans="1:7" s="13" customFormat="1" ht="16.5" customHeight="1" x14ac:dyDescent="0.25">
      <c r="A32" s="33"/>
      <c r="B32" s="50"/>
      <c r="C32" s="50"/>
      <c r="D32" s="50"/>
      <c r="E32" s="50"/>
      <c r="F32" s="50"/>
      <c r="G32" s="35"/>
    </row>
    <row r="33" spans="1:7 16384:16384" s="14" customFormat="1" ht="15.75" hidden="1" customHeight="1" x14ac:dyDescent="0.25">
      <c r="A33" s="23">
        <v>1</v>
      </c>
      <c r="B33" s="38" t="s">
        <v>22</v>
      </c>
      <c r="C33" s="23" t="s">
        <v>23</v>
      </c>
      <c r="D33" s="24">
        <v>1.59</v>
      </c>
      <c r="E33" s="24">
        <v>251.1</v>
      </c>
      <c r="F33" s="24">
        <v>2</v>
      </c>
      <c r="G33" s="30">
        <f>SUM(D33)*E33*F33</f>
        <v>798.49800000000005</v>
      </c>
      <c r="XFD33" s="14">
        <f t="shared" ref="XFD33:XFD37" si="0">SUM(A33:XFC33)</f>
        <v>1054.1880000000001</v>
      </c>
    </row>
    <row r="34" spans="1:7 16384:16384" s="14" customFormat="1" hidden="1" x14ac:dyDescent="0.25">
      <c r="A34" s="42">
        <v>2</v>
      </c>
      <c r="B34" s="39" t="s">
        <v>24</v>
      </c>
      <c r="C34" s="15" t="s">
        <v>23</v>
      </c>
      <c r="D34" s="20">
        <v>0.67</v>
      </c>
      <c r="E34" s="20">
        <v>251.1</v>
      </c>
      <c r="F34" s="20">
        <v>2</v>
      </c>
      <c r="G34" s="30">
        <f t="shared" ref="G34:G36" si="1">SUM(D34)*E34*F34</f>
        <v>336.47399999999999</v>
      </c>
      <c r="XFD34" s="14">
        <f t="shared" si="0"/>
        <v>592.24399999999991</v>
      </c>
    </row>
    <row r="35" spans="1:7 16384:16384" s="14" customFormat="1" x14ac:dyDescent="0.25">
      <c r="A35" s="42">
        <v>1</v>
      </c>
      <c r="B35" s="39" t="s">
        <v>35</v>
      </c>
      <c r="C35" s="15" t="s">
        <v>23</v>
      </c>
      <c r="D35" s="20">
        <v>0.68</v>
      </c>
      <c r="E35" s="20">
        <v>167</v>
      </c>
      <c r="F35" s="20">
        <v>11</v>
      </c>
      <c r="G35" s="30">
        <f t="shared" si="1"/>
        <v>1249.1600000000001</v>
      </c>
      <c r="XFD35" s="14">
        <f t="shared" si="0"/>
        <v>1428.8400000000001</v>
      </c>
    </row>
    <row r="36" spans="1:7 16384:16384" s="14" customFormat="1" x14ac:dyDescent="0.25">
      <c r="A36" s="42">
        <v>2</v>
      </c>
      <c r="B36" s="39" t="s">
        <v>25</v>
      </c>
      <c r="C36" s="15" t="s">
        <v>23</v>
      </c>
      <c r="D36" s="20">
        <v>0.03</v>
      </c>
      <c r="E36" s="20">
        <v>700</v>
      </c>
      <c r="F36" s="20">
        <v>11</v>
      </c>
      <c r="G36" s="30">
        <f t="shared" si="1"/>
        <v>231</v>
      </c>
      <c r="XFD36" s="14">
        <f t="shared" si="0"/>
        <v>944.03</v>
      </c>
    </row>
    <row r="37" spans="1:7 16384:16384" s="14" customFormat="1" ht="18" customHeight="1" x14ac:dyDescent="0.25">
      <c r="A37" s="42">
        <v>3</v>
      </c>
      <c r="B37" s="39" t="s">
        <v>37</v>
      </c>
      <c r="C37" s="22" t="s">
        <v>26</v>
      </c>
      <c r="D37" s="20">
        <v>6.39</v>
      </c>
      <c r="E37" s="20">
        <v>81</v>
      </c>
      <c r="F37" s="20">
        <v>1</v>
      </c>
      <c r="G37" s="30">
        <f>SUM(D37)*E37*F37</f>
        <v>517.58999999999992</v>
      </c>
      <c r="XFD37" s="14">
        <f t="shared" si="0"/>
        <v>608.9799999999999</v>
      </c>
    </row>
    <row r="38" spans="1:7 16384:16384" s="14" customFormat="1" x14ac:dyDescent="0.25">
      <c r="A38" s="11">
        <v>4</v>
      </c>
      <c r="B38" s="40" t="s">
        <v>29</v>
      </c>
      <c r="C38" s="8" t="s">
        <v>23</v>
      </c>
      <c r="D38" s="9">
        <v>0.68</v>
      </c>
      <c r="E38" s="10">
        <v>2</v>
      </c>
      <c r="F38" s="10">
        <v>11</v>
      </c>
      <c r="G38" s="30">
        <f>SUM(D38)*E38*F38</f>
        <v>14.96</v>
      </c>
    </row>
    <row r="39" spans="1:7 16384:16384" s="14" customFormat="1" x14ac:dyDescent="0.25">
      <c r="A39" s="51">
        <v>5</v>
      </c>
      <c r="B39" s="19" t="s">
        <v>40</v>
      </c>
      <c r="C39" s="17" t="s">
        <v>23</v>
      </c>
      <c r="D39" s="17">
        <v>2.19</v>
      </c>
      <c r="E39" s="20">
        <v>7</v>
      </c>
      <c r="F39" s="17">
        <v>4</v>
      </c>
      <c r="G39" s="31">
        <v>61.32</v>
      </c>
    </row>
    <row r="40" spans="1:7 16384:16384" s="14" customFormat="1" x14ac:dyDescent="0.25">
      <c r="A40" s="48"/>
      <c r="B40" s="19"/>
      <c r="C40" s="17"/>
      <c r="D40" s="17"/>
      <c r="E40" s="20" t="s">
        <v>21</v>
      </c>
      <c r="F40" s="17"/>
      <c r="G40" s="31">
        <v>2074.0300000000002</v>
      </c>
    </row>
    <row r="41" spans="1:7 16384:16384" s="14" customFormat="1" ht="30" x14ac:dyDescent="0.25">
      <c r="A41" s="37"/>
      <c r="B41" s="19"/>
      <c r="C41" s="17"/>
      <c r="D41" s="17"/>
      <c r="E41" s="20" t="s">
        <v>27</v>
      </c>
      <c r="F41" s="17"/>
      <c r="G41" s="31">
        <v>435.55</v>
      </c>
      <c r="XFD41" s="14">
        <f t="shared" ref="XFD41" si="2">SUM(A41:XFC41)</f>
        <v>435.55</v>
      </c>
    </row>
    <row r="42" spans="1:7 16384:16384" s="14" customFormat="1" ht="27" customHeight="1" x14ac:dyDescent="0.25">
      <c r="A42" s="37"/>
      <c r="B42" s="19"/>
      <c r="C42" s="17"/>
      <c r="D42" s="17"/>
      <c r="E42" s="20" t="s">
        <v>28</v>
      </c>
      <c r="F42" s="17"/>
      <c r="G42" s="31">
        <v>2509.58</v>
      </c>
    </row>
    <row r="45" spans="1:7 16384:16384" x14ac:dyDescent="0.25">
      <c r="B45" t="s">
        <v>30</v>
      </c>
      <c r="D45" t="s">
        <v>31</v>
      </c>
      <c r="E45" s="46"/>
    </row>
  </sheetData>
  <mergeCells count="4">
    <mergeCell ref="B26:B29"/>
    <mergeCell ref="C26:C29"/>
    <mergeCell ref="E26:E29"/>
    <mergeCell ref="G26:G29"/>
  </mergeCells>
  <pageMargins left="0.55000000000000004" right="1.1200000000000001" top="0.32" bottom="0.48" header="0.22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VP</dc:creator>
  <cp:lastModifiedBy>VP</cp:lastModifiedBy>
  <cp:lastPrinted>2015-02-04T14:15:31Z</cp:lastPrinted>
  <dcterms:created xsi:type="dcterms:W3CDTF">2012-07-30T06:08:43Z</dcterms:created>
  <dcterms:modified xsi:type="dcterms:W3CDTF">2016-02-08T09:18:40Z</dcterms:modified>
</cp:coreProperties>
</file>