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4000" windowHeight="11025"/>
  </bookViews>
  <sheets>
    <sheet name="Lapas1" sheetId="1" r:id="rId1"/>
  </sheets>
  <definedNames>
    <definedName name="_xlnm._FilterDatabase" localSheetId="0" hidden="1">Lapas1!$A$7:$J$137</definedName>
  </definedNames>
  <calcPr calcId="152511"/>
</workbook>
</file>

<file path=xl/calcChain.xml><?xml version="1.0" encoding="utf-8"?>
<calcChain xmlns="http://schemas.openxmlformats.org/spreadsheetml/2006/main">
  <c r="F132" i="1" l="1"/>
  <c r="F88" i="1"/>
  <c r="F101" i="1"/>
</calcChain>
</file>

<file path=xl/sharedStrings.xml><?xml version="1.0" encoding="utf-8"?>
<sst xmlns="http://schemas.openxmlformats.org/spreadsheetml/2006/main" count="701" uniqueCount="363">
  <si>
    <t>Sutarties Nr., PVM sąskaitos Nr.</t>
  </si>
  <si>
    <t>Prekių, paslaugų, darbų pavadinimas</t>
  </si>
  <si>
    <t>Laimėtojo įmonės kodas</t>
  </si>
  <si>
    <t>Laimėtojo pavadinimas</t>
  </si>
  <si>
    <t>Kiti pirkime dalyvavę/apklausti tiekėjai</t>
  </si>
  <si>
    <t>Už pateiktų duomenų teisingumą atsakingas asmuo:</t>
  </si>
  <si>
    <t>Eil. nr.</t>
  </si>
  <si>
    <t>Pastabos</t>
  </si>
  <si>
    <t>Pirkimo įvykdymo data</t>
  </si>
  <si>
    <t>Mažos vertės pirkimų lentelės šablonas</t>
  </si>
  <si>
    <t>Pirkimų laikotarpis: 2015 m.</t>
  </si>
  <si>
    <t>Kategorija, grupė</t>
  </si>
  <si>
    <t xml:space="preserve">Pirkimo sutarties vertė Eur su PVM </t>
  </si>
  <si>
    <t>UAB "Namų ūkis"</t>
  </si>
  <si>
    <t>Pastato bendrosios nuosavybės objektų administravimas, bendrojo naudojimo objektų techninė priežiūra ir eksploatavimas</t>
  </si>
  <si>
    <t>-</t>
  </si>
  <si>
    <t>Paslaugos</t>
  </si>
  <si>
    <t>UAB "Ekonominė nauda"</t>
  </si>
  <si>
    <t>AB TEO LT</t>
  </si>
  <si>
    <t>AAS "BTA Baltic Insurance Company"</t>
  </si>
  <si>
    <t>VW Passat GEE384</t>
  </si>
  <si>
    <t>Prekės</t>
  </si>
  <si>
    <t>IT-PG50868199-150806</t>
  </si>
  <si>
    <t>ABBYY FineReader Professional Edition licence 1 user</t>
  </si>
  <si>
    <t>Statinio statybos techninio prižiūrėtojo civilinės atsakomybės privalomasis draudimas</t>
  </si>
  <si>
    <t>AB "Lietuvos draudimas"</t>
  </si>
  <si>
    <t>Kelio dangos techninio ir darbų projektų parengimo ir atstatymo (rekonstrukcijos) darbai</t>
  </si>
  <si>
    <t>UAB "Capital vertinimas"</t>
  </si>
  <si>
    <t>Turto vertinimas pagal nekilnojamojo turto sąrašą</t>
  </si>
  <si>
    <t>Lietaus nuotekų tinklų ir gatvės Vismaliukų g. 34 statybos projektas</t>
  </si>
  <si>
    <t>UAB "Kapitalo ekspertai"</t>
  </si>
  <si>
    <t>Pardavimų marketingo planas, kainodara ir objektų pirkėjų paieška</t>
  </si>
  <si>
    <t>Darbai</t>
  </si>
  <si>
    <t>J. Šalkausko personalinė įmonė</t>
  </si>
  <si>
    <t>Inžinerinis topografinis planas ir nekilnojamųjų daiktų kadastrinių matavimų bylos</t>
  </si>
  <si>
    <t>Dujų sistemos techninė priežiūra adresu Vismaliukų g. 32, Vilnius</t>
  </si>
  <si>
    <t>UAB "Rimgauda"</t>
  </si>
  <si>
    <t>Katilinės įrenginių eksploatavimas adresu Vismaliukų g. 32, Vilnius</t>
  </si>
  <si>
    <t>Transporto priemonių techninės priežiūros ir (ar) remonto paslaugos</t>
  </si>
  <si>
    <t>15-250</t>
  </si>
  <si>
    <t>UAB "Autovisatos servisas"</t>
  </si>
  <si>
    <t>Įmonių turto draudimas</t>
  </si>
  <si>
    <t>UAB DK "PZU Lietuva"</t>
  </si>
  <si>
    <t>Pastatų draudimas pagal sąrašą</t>
  </si>
  <si>
    <t>IĮ "Geobaitas"</t>
  </si>
  <si>
    <t>Vismaliukų g. kadastro bylos parengimas</t>
  </si>
  <si>
    <t>VšĮ "Viešųjų pirkimų agentūra"</t>
  </si>
  <si>
    <t>Matininkas Vytautas Pavasaris</t>
  </si>
  <si>
    <t>Žemės sklypo, esančio Vismaliukų g. 34, Vilnius, kadastrinių bylų parengimas</t>
  </si>
  <si>
    <t>UAB "Subtilis"</t>
  </si>
  <si>
    <t>Automatinės kelio užtvaros (1 kompl.) adresu Vismaliukų g. 34, Vilnius pristatymas ir sumontavimas</t>
  </si>
  <si>
    <t>VRT 15/997</t>
  </si>
  <si>
    <t>UAB "Vartonas"</t>
  </si>
  <si>
    <t>Žemės sklypo Vismaliukų g. 34, Vilnius topografinės nuotraukos atnaujinimas užstatytose ir miškingose teritorijose</t>
  </si>
  <si>
    <t>UAB "Statybų kodas"</t>
  </si>
  <si>
    <t>Apšvietimo šviestuvų su individualiai valdomu šviesos srautu įrengimas Vismaliukų g.</t>
  </si>
  <si>
    <t>UAB "Santermita"</t>
  </si>
  <si>
    <t>Nekilnojamųjų daiktų (vasaros klasės ir aikštelės) kadastrinių matavimų bylos</t>
  </si>
  <si>
    <t>Draudimo objektas - administracinės patalpos ir saulės baterijų bandymo laboratorija, laiko vandentiekio ir nuotekų šalinimo tinklai adresu Vismaliukų g. 34, Vilnius</t>
  </si>
  <si>
    <t>Draudimo objektas - administracinės paskirties pastatai, lauko vandentiekio ir nuotekų šalinimo tinklai adresu Vismaliukų g. 34, Vilnius</t>
  </si>
  <si>
    <t>Asociacija "Lietuvos verslo konfederacija"</t>
  </si>
  <si>
    <t>Kelionės organizavimas pagal programą</t>
  </si>
  <si>
    <t>UAB "Gutronikas"</t>
  </si>
  <si>
    <t>Nekilnojamųjų daiktų (kelių ir jų sudėtinių dalių) kadastrinių matavimų bylos</t>
  </si>
  <si>
    <t>UADBB "AON Baltic"</t>
  </si>
  <si>
    <t>Hyundai Santa Fe GBO983</t>
  </si>
  <si>
    <t>Advokatas Romualdas Lincevičius</t>
  </si>
  <si>
    <t>003016</t>
  </si>
  <si>
    <t>UAB "APUS Turtas"</t>
  </si>
  <si>
    <t>Turto, esančio Subačiaus g. 49A, Vlnius, vertinimas</t>
  </si>
  <si>
    <t>Namo, esančio adresu Mokyklos g. 8, sutvarkymo (sandarinimo) darbai</t>
  </si>
  <si>
    <t>UAB "Naleta",
UAB "STJ Legal"</t>
  </si>
  <si>
    <t>Robert Kijevič (pagal individualios veiklos pažymą Nr. 681662)</t>
  </si>
  <si>
    <t>IĮ "Devilmora",
UAB "Techmeta"</t>
  </si>
  <si>
    <t>UAB "Amec",
UAB "Capital real estate"</t>
  </si>
  <si>
    <t>UAB "Turto spektras",
UAB "Kovertas"</t>
  </si>
  <si>
    <t>Vandentiekio tinklų Vismaliukų g. 34, Vilnius statybos techninės priežiūros darbai</t>
  </si>
  <si>
    <t>Nuotekų surinkimo tinklų Vismaliukų g. 34, Vilnius statybos techninės priežiūros darbai</t>
  </si>
  <si>
    <t>Dujų tinklų Vismaliukų g. 34, Vilnius, statybos techninės priežiūros darbai</t>
  </si>
  <si>
    <t>37510260024,
48306060525</t>
  </si>
  <si>
    <t>Advokatų kontora "Vaišvila ir partneriai"</t>
  </si>
  <si>
    <t>Advokatų kontora Marcinkevičius ir partneriai JURIDICON, Advokatų profesinė bendrija Judickienė ir partneriai JUREX</t>
  </si>
  <si>
    <t>ERGO,
UAB DK "PZU Lietuva"</t>
  </si>
  <si>
    <t>UAB "Dextera",
UAB "Vartų technika"</t>
  </si>
  <si>
    <t>Lauko kamerų imitacijos su lauko baterijomis</t>
  </si>
  <si>
    <t>SEK 472</t>
  </si>
  <si>
    <t>Rolandas Kazlaukas</t>
  </si>
  <si>
    <t>Ind. v. nr. 375774</t>
  </si>
  <si>
    <t>4 vnt.</t>
  </si>
  <si>
    <t>SEK 478</t>
  </si>
  <si>
    <t>6 vnt.</t>
  </si>
  <si>
    <t>AB "Lietuvos draudimas",
ERGO</t>
  </si>
  <si>
    <t>UAB "Rimšara",
UAB "Autosistema"</t>
  </si>
  <si>
    <t>RTA Nr. 24286</t>
  </si>
  <si>
    <t>UAB "Reprografijos technologijos"</t>
  </si>
  <si>
    <t>MOP Nr. 011</t>
  </si>
  <si>
    <t>UAB "Energetiksas"</t>
  </si>
  <si>
    <t>FPG000129</t>
  </si>
  <si>
    <t>LD Nr. 205830</t>
  </si>
  <si>
    <t>UAB "Laisvalaikio dovanos"</t>
  </si>
  <si>
    <t>T401 Nr. 00065429</t>
  </si>
  <si>
    <t>UAB "RIMI Lietuva"</t>
  </si>
  <si>
    <t>RES Nr. 0010197</t>
  </si>
  <si>
    <t>UAB "Resolutions valuations"</t>
  </si>
  <si>
    <t>RTA Nr. 24234</t>
  </si>
  <si>
    <t>BAC-621</t>
  </si>
  <si>
    <t>UAB "Vakandra"</t>
  </si>
  <si>
    <t>UAB "Interneto vizija"</t>
  </si>
  <si>
    <t>IV Nr. 80744</t>
  </si>
  <si>
    <t>UAB "Diginet"</t>
  </si>
  <si>
    <t>DGPN Nr. 1485456</t>
  </si>
  <si>
    <t>FOL.3330</t>
  </si>
  <si>
    <t>UAB "SM 7"</t>
  </si>
  <si>
    <t>PNC 12692</t>
  </si>
  <si>
    <t>UAB "Gan Bei City"</t>
  </si>
  <si>
    <t>Svečių maitinimas</t>
  </si>
  <si>
    <t>SIE Nr. 02777</t>
  </si>
  <si>
    <t>UAB "Spaudos idėjos"</t>
  </si>
  <si>
    <t>EUR Nr. 734</t>
  </si>
  <si>
    <t>MTC Nr. 0059053</t>
  </si>
  <si>
    <t>UAB "MK Trade LT"</t>
  </si>
  <si>
    <t>VFM Nr. 010892</t>
  </si>
  <si>
    <t>Vilniaus prekybos, pramonės ir amatų rūmai</t>
  </si>
  <si>
    <t>VFM Nr. 01092</t>
  </si>
  <si>
    <t>Tarnybinio automobilio remontas</t>
  </si>
  <si>
    <t>UPSF Nr. 00010262</t>
  </si>
  <si>
    <t>UAB "Vildika"</t>
  </si>
  <si>
    <t>PAV177</t>
  </si>
  <si>
    <t>UAB "Celsis"</t>
  </si>
  <si>
    <t>MSI-KEL Nr. 000006</t>
  </si>
  <si>
    <t>UAB "Mokesčių srautas"</t>
  </si>
  <si>
    <t>VVLD131688</t>
  </si>
  <si>
    <t>UAB "Inchcape Motors"</t>
  </si>
  <si>
    <t>Ūkinės prekės</t>
  </si>
  <si>
    <t>UAB "Mediasta"</t>
  </si>
  <si>
    <t>Technika girioms ir parkams</t>
  </si>
  <si>
    <t>MED Nr. 2015045</t>
  </si>
  <si>
    <t>VS0000065388</t>
  </si>
  <si>
    <t>Technikos remontas</t>
  </si>
  <si>
    <t>UAB "Gati Kėbulai"</t>
  </si>
  <si>
    <t>GK Nr. 000645</t>
  </si>
  <si>
    <t>GSP Nr. 103133</t>
  </si>
  <si>
    <t>UAB "Greita spauda"</t>
  </si>
  <si>
    <t>VP0001058461</t>
  </si>
  <si>
    <t>Vizitinių kortelių gamyba</t>
  </si>
  <si>
    <t>UAB "Euron Invest"</t>
  </si>
  <si>
    <t>15TC30000973</t>
  </si>
  <si>
    <t>UAB "TC Prekyba"</t>
  </si>
  <si>
    <t>310-038954</t>
  </si>
  <si>
    <t>ERGO Insurance SE Lietuvos fil.</t>
  </si>
  <si>
    <t>AL Nr. 001</t>
  </si>
  <si>
    <t>UAB "Alainas"</t>
  </si>
  <si>
    <t>LVA Nr. 9382</t>
  </si>
  <si>
    <t>UAB "Levantina"</t>
  </si>
  <si>
    <t>MED Nr. 2015037</t>
  </si>
  <si>
    <t>DOG010050080</t>
  </si>
  <si>
    <t>UAB "Dogas"</t>
  </si>
  <si>
    <t>EUR Nr. 714</t>
  </si>
  <si>
    <t>FIM Nr. A0010086</t>
  </si>
  <si>
    <t>UAB "Fima"</t>
  </si>
  <si>
    <t>MB "Bunazi"</t>
  </si>
  <si>
    <t>ITP Nr. 010</t>
  </si>
  <si>
    <t>KR Nr. 000194.V</t>
  </si>
  <si>
    <t>MB "KoyaRelo"</t>
  </si>
  <si>
    <t>KRA Nr. 40340</t>
  </si>
  <si>
    <t>UAB "Kraustina"</t>
  </si>
  <si>
    <t>UAB "Finansų labirintas"</t>
  </si>
  <si>
    <t>UAB "Vaibra"</t>
  </si>
  <si>
    <t>VB Nr. 036181</t>
  </si>
  <si>
    <t>KRA Nr. 40348</t>
  </si>
  <si>
    <t>DOG0100494448</t>
  </si>
  <si>
    <t>UAB "Tanagra"</t>
  </si>
  <si>
    <t>UAB "Arvikta"</t>
  </si>
  <si>
    <t>EUR Nr. 694</t>
  </si>
  <si>
    <t>MED Nr. 2015031</t>
  </si>
  <si>
    <t>VSAA15 Nr. 00260</t>
  </si>
  <si>
    <t>ARV Nr. 14910</t>
  </si>
  <si>
    <t>ME Nr. 0024</t>
  </si>
  <si>
    <t>UAB "Mokymų ekspertai"</t>
  </si>
  <si>
    <t>Spaudos ir maketavimo paslaugos</t>
  </si>
  <si>
    <t>Energetinio sertifikavimo paslaugos</t>
  </si>
  <si>
    <t>Mokymų paslaugos</t>
  </si>
  <si>
    <t>Tarnybinio automobilio remontas ir detalių keitimas</t>
  </si>
  <si>
    <t>UAB "Geokada"</t>
  </si>
  <si>
    <t>UAB "Elneta"</t>
  </si>
  <si>
    <t>UAB "Miesto renovacija"</t>
  </si>
  <si>
    <t>UAB "Skytech.lt"</t>
  </si>
  <si>
    <t>UAB "Konica Minolta Baltia"</t>
  </si>
  <si>
    <t>GEO Nr. 005001</t>
  </si>
  <si>
    <t>ELN Nr. 15-0158</t>
  </si>
  <si>
    <t>EUR Nr. 669</t>
  </si>
  <si>
    <t>MR Nr. 1831</t>
  </si>
  <si>
    <t>RTA Nr. 22429</t>
  </si>
  <si>
    <t>S11 Nr. 036260</t>
  </si>
  <si>
    <t>LT006317</t>
  </si>
  <si>
    <t>Kopijavimo paslaugos</t>
  </si>
  <si>
    <t>Kasetė kopijavimo aparatui</t>
  </si>
  <si>
    <t>UAB "Šventė Jums"</t>
  </si>
  <si>
    <t>EUR Nr. 653</t>
  </si>
  <si>
    <t>ŠJS Nr. 003378</t>
  </si>
  <si>
    <t>VIPM-2175</t>
  </si>
  <si>
    <t>VšĮ Viešųjų pirkimų agentūra</t>
  </si>
  <si>
    <t>SF-V03 Nr. 010641</t>
  </si>
  <si>
    <t>RTA Nr. 22248</t>
  </si>
  <si>
    <t>VTNR.1</t>
  </si>
  <si>
    <t>IV Nr. 739581</t>
  </si>
  <si>
    <t>PIGU-LT Nr. 148726</t>
  </si>
  <si>
    <t>AB "Vilniaus lytagra"</t>
  </si>
  <si>
    <t>UAB "Vikarinos technologijos"</t>
  </si>
  <si>
    <t>UAB "Pigu"</t>
  </si>
  <si>
    <t>UAB "Justura"</t>
  </si>
  <si>
    <t>JUST Nr. 0000141</t>
  </si>
  <si>
    <t>Kvalifikacijos kėlimo kursai</t>
  </si>
  <si>
    <t>TEO Nr. 1065949</t>
  </si>
  <si>
    <t>Dzidas Miežis</t>
  </si>
  <si>
    <t>PVIA5 Nr. 00020</t>
  </si>
  <si>
    <t>Baldai</t>
  </si>
  <si>
    <t>Kavos pupelės</t>
  </si>
  <si>
    <t>Termoventiliatorius HL261/00</t>
  </si>
  <si>
    <t>Darbo užmokesčio apskaitos "Vikarina BDE" programos atnaujinimas</t>
  </si>
  <si>
    <t>Perėjimo nuo lito prie euro programavimas</t>
  </si>
  <si>
    <t>Domenų startvilnius.lt ir startvilnius.com palaikymas</t>
  </si>
  <si>
    <t>Lazerinis nespalvinis spausdintuvas Xerox Phaser 3010V/B</t>
  </si>
  <si>
    <t>ESET NOD32 Antivirus licencija 2 metams</t>
  </si>
  <si>
    <t>Metalinė rakinama spinta dokumentams ir stacionarus stelažas</t>
  </si>
  <si>
    <t>Kiemo statinių, esančių Vismaliukų g. 34, Vilnius kadastrinių matavimų bylos tikslinimas</t>
  </si>
  <si>
    <t>Interneto svetainės miestelis.lt metinis prieglobos paketas</t>
  </si>
  <si>
    <t>Energetinio naudingumo sertifikavimo paslaugos (Geležinio Vilko g. 21, Balandžių g. 10A ir Džiaugsmo g. 49, Vilnius)</t>
  </si>
  <si>
    <t>Skenavimo paslaugos</t>
  </si>
  <si>
    <t>Multifunkciniai įrenginiai, bevielė pelė, juodos kasetės</t>
  </si>
  <si>
    <t>H Nr. 744429</t>
  </si>
  <si>
    <t>UAB "Omnitel"</t>
  </si>
  <si>
    <t>Mobilieji telefonai iPhone 6</t>
  </si>
  <si>
    <t>2 vnt.</t>
  </si>
  <si>
    <t>Konsultacinis seminaras: Reikalavimai įmonių 2014 m. finansinei atskaitomybei</t>
  </si>
  <si>
    <t>TBL-AK Nr. 002542</t>
  </si>
  <si>
    <t>Artūras Kapitanovas</t>
  </si>
  <si>
    <t>Ind. v. nr. 36-30-03</t>
  </si>
  <si>
    <t>IT konsultacinės paslaugos</t>
  </si>
  <si>
    <t>SAL Nr. 0002895</t>
  </si>
  <si>
    <t>Geodeziniai darbai</t>
  </si>
  <si>
    <t>Baldų pervežimas</t>
  </si>
  <si>
    <t>Perkraustymo paslaugos</t>
  </si>
  <si>
    <t>15-92</t>
  </si>
  <si>
    <t>Finansų konsultacinės paslaugos</t>
  </si>
  <si>
    <t>Dalyvio mokestis už konferenciją "International Conference on Defence and Security Industries in Vilnius, Lithuania"</t>
  </si>
  <si>
    <t>Lietuvos gynybos ir saugumo pramonės asociacija</t>
  </si>
  <si>
    <t>LGSPA Nr. 1000052</t>
  </si>
  <si>
    <t>SAL Nr. 0002904</t>
  </si>
  <si>
    <t>Patalpų Markučių g. 45 Vilniuje energetinio naudingumo sertifikatas</t>
  </si>
  <si>
    <t>Nešiojamasis kompiuteris DELL Inspiration</t>
  </si>
  <si>
    <t>Ūkinės prekės (krūmpjovė, vėjapjovė ir kt.)</t>
  </si>
  <si>
    <t>Pažymos išdavimas</t>
  </si>
  <si>
    <t>Domofono perkėlimo darbai</t>
  </si>
  <si>
    <t>Žemės sklypo, esančio Vismaliukų g. 34, Vilnius, planų parengimas</t>
  </si>
  <si>
    <t>VP Nr. 0036</t>
  </si>
  <si>
    <t>Ind. v. nr. 057834</t>
  </si>
  <si>
    <t>Nekilnojamųjų daiktų kadastrinio matavimo bylų parengimas</t>
  </si>
  <si>
    <t>SAL Nr. 0002966</t>
  </si>
  <si>
    <t>Ūkinės prekės (pakabinama sienelė)</t>
  </si>
  <si>
    <t>Tarnybinio automobilio ratų montavimo darbai</t>
  </si>
  <si>
    <t>Nešiojamasis kompiuteris LENOVO Essential</t>
  </si>
  <si>
    <t>Dalyvavimas diskusijoje "Vilniaus miesto integruoto teritorijų vystymo programa ir daugiafunkcinio komplekso projektas"</t>
  </si>
  <si>
    <t>Bilietas Vilnius-Kijevas-Vilnius 
2015.06.23-2015.06.24</t>
  </si>
  <si>
    <t>RTA Nr. 23524</t>
  </si>
  <si>
    <t>Ekologiškas antspaudas</t>
  </si>
  <si>
    <t>BSA0123356</t>
  </si>
  <si>
    <t>UAB "O'pen Lietuva"</t>
  </si>
  <si>
    <t>Patalpų energetinio naudingumo sertifikatas</t>
  </si>
  <si>
    <t>MED Nr. 2015055</t>
  </si>
  <si>
    <t>GSP Nr. 103958</t>
  </si>
  <si>
    <t>Kompiuteris DELL su monitoriumi</t>
  </si>
  <si>
    <t>ITBS-010627</t>
  </si>
  <si>
    <t>UAB "ITBS"</t>
  </si>
  <si>
    <t>Kėdžių cheminis valymas</t>
  </si>
  <si>
    <t>MOB-0000203</t>
  </si>
  <si>
    <t>UAB "Mobili švara"</t>
  </si>
  <si>
    <t>GSP Nr. 104248</t>
  </si>
  <si>
    <t>Svetainės talpinimas ir el.paštas (startvilnius.lt) 1 m.</t>
  </si>
  <si>
    <t>Reklamos paslaugos</t>
  </si>
  <si>
    <t>Stendas</t>
  </si>
  <si>
    <t>Programinės įrangos licencija</t>
  </si>
  <si>
    <t>Nekilnojamojo turto vertinimo paslaugos</t>
  </si>
  <si>
    <t>UAB "Fresh Projects"</t>
  </si>
  <si>
    <t>Mokymai</t>
  </si>
  <si>
    <t>Maisto produktai</t>
  </si>
  <si>
    <t>UAB "Kilobaitas",
UAB "1A.lt"</t>
  </si>
  <si>
    <t>AB "Lietuvos draudimas",
PZU Lietuva</t>
  </si>
  <si>
    <t>ERGO Insurance Company,
AB "Lietuvos draudimas",
Gjensidige Baltic,
Seesam Insurance,
Compensa,
UABDK PZU Lietuva,
IF P&amp;C Insurance AS</t>
  </si>
  <si>
    <t>iDeal.lt,
UAB "Mobili linija"</t>
  </si>
  <si>
    <t>Draudimo bendrovė "IF",
PZU Lietuva,
BTA Baltic Insurance</t>
  </si>
  <si>
    <t>Organizacijos pavadinimas: UAB "Start Vilnius"</t>
  </si>
  <si>
    <t>Sutartis Nr. 17</t>
  </si>
  <si>
    <t>Patalpų savininkų (nuomininkų) bendrosios nuosavybės administravimas ir eksploatavimas</t>
  </si>
  <si>
    <t>Finansinių ataskaitų auditas</t>
  </si>
  <si>
    <t>Sutartis Nr. 15-91</t>
  </si>
  <si>
    <t>Sutartis Nr. 15-126</t>
  </si>
  <si>
    <t>Buto, esančio Totorių g. 21-14, Vilniuje, ir teritorijos, esančios Polocko g. 52, Vilniuje, sutvarkymo darbai</t>
  </si>
  <si>
    <t>Sutartis Nr. 15-109</t>
  </si>
  <si>
    <t>Lietuvos verslo konfederacijos verslo misijos Į Kazachstaną 2015 m. gegužės 18-21 d. paslaugos pagal įmonių grupinių eksporto iniciatyvų (IGEI) projektą</t>
  </si>
  <si>
    <t>IT paslaugos</t>
  </si>
  <si>
    <t>Sutartis Nr. IT50868199-150317</t>
  </si>
  <si>
    <t>Sutartis Nr. 15-127</t>
  </si>
  <si>
    <t>Infrastruktūros nuoma</t>
  </si>
  <si>
    <t>Sutartis Nr. IFN50868199-150601</t>
  </si>
  <si>
    <t>Sutartis Nr. 05/1868949</t>
  </si>
  <si>
    <t>Įprastinis TPVCA privalomasis draudimas</t>
  </si>
  <si>
    <t>Teisinės paslaugos</t>
  </si>
  <si>
    <t>Sutartis Nr. 39</t>
  </si>
  <si>
    <t>Sutartis Nr. 126112933</t>
  </si>
  <si>
    <t>Sutartis Nr. LD 103840559</t>
  </si>
  <si>
    <t>Sutartis Nr. LD 103840582</t>
  </si>
  <si>
    <t>Sutartis Nr. LD 103840574</t>
  </si>
  <si>
    <t>Viešųjų pirkimų dokumentų parengimas</t>
  </si>
  <si>
    <t>Sutartis Nr. VPA-20150803-1</t>
  </si>
  <si>
    <t>Sutartis Nr. JA-15/10</t>
  </si>
  <si>
    <t>Vertinimo paslaugos</t>
  </si>
  <si>
    <t>Sutartis Nr. 15-N09-10</t>
  </si>
  <si>
    <t>Sutartis Nr. LD 104098570</t>
  </si>
  <si>
    <t>Sutartis Nr. LD 104122460</t>
  </si>
  <si>
    <t>Sutartis Nr. 15-234</t>
  </si>
  <si>
    <t>Tarpininkavimo paslaugos</t>
  </si>
  <si>
    <t>Sutartis</t>
  </si>
  <si>
    <t>Dujų sistemos eksploatavimas ir techninė priežiūra</t>
  </si>
  <si>
    <t>Sutartis Nr. TP15/0929-2</t>
  </si>
  <si>
    <t>Šilumos vartojimo įrenginių eksploatavimas</t>
  </si>
  <si>
    <t>Sutartis Nr. 15/0929-3</t>
  </si>
  <si>
    <t>Sutartis Nr. 15-133-1</t>
  </si>
  <si>
    <t>Žemės sklypo inžinerinio topografinio plano parengimas</t>
  </si>
  <si>
    <t>Sutartis Nr. 2015/10-S07/2</t>
  </si>
  <si>
    <t>Nekilnojamojo turto vertinimo-konsultavimo paslaugos</t>
  </si>
  <si>
    <t>Sutartis Nr. 15/470 NT</t>
  </si>
  <si>
    <t>Sutartis Nr. PZULT 2032508</t>
  </si>
  <si>
    <t>Sutartis Nr. PZULT 2032405</t>
  </si>
  <si>
    <t>Sutartis Nr. GD-15-10-29</t>
  </si>
  <si>
    <t>Žemės sklypų kadastrinių matavimų bylų parengimas</t>
  </si>
  <si>
    <t>Sutartis Nr. 2015/10-S08</t>
  </si>
  <si>
    <t>Pastatų ir inžinerinių tinklų administravimo bei nuolatinės techninės priežiūros paslaugų teikimas</t>
  </si>
  <si>
    <t>Sutartis Nr. 11/16</t>
  </si>
  <si>
    <t>Buhalterinės apskaitos tvarkymo ir finansinių ataskaitų sudarymo paslaugos</t>
  </si>
  <si>
    <t>Sutartis Nr. 11/17</t>
  </si>
  <si>
    <t>Sutartis Nr. IT 047118</t>
  </si>
  <si>
    <t>Sutartis Nr. 15-295</t>
  </si>
  <si>
    <t>Sutartis Nr. IT 047547</t>
  </si>
  <si>
    <t>UAB "Insignis"</t>
  </si>
  <si>
    <t>Kadastro paslaugos</t>
  </si>
  <si>
    <t>RTA Nr. 24377, RTA Nr. 24384, RTA Nr. 24393</t>
  </si>
  <si>
    <t>Kava</t>
  </si>
  <si>
    <t>ARK06276</t>
  </si>
  <si>
    <t>UAB "Aromatinga kava"</t>
  </si>
  <si>
    <t>Už patalpų N. Vilnioje vertinimą</t>
  </si>
  <si>
    <t>Už buto Raugyklos g. 5-6 vertinimą</t>
  </si>
  <si>
    <t>RTA Nr. 24466, RTA Nr. 24495</t>
  </si>
  <si>
    <t>UADBB "Rinkos spektras"</t>
  </si>
  <si>
    <t>Draudimo paslaugos</t>
  </si>
  <si>
    <t>RSP Nr. 0002109</t>
  </si>
  <si>
    <t>Tarnybinio automobilio remonto darbai</t>
  </si>
  <si>
    <t>VVLD139056</t>
  </si>
  <si>
    <t>ARK063320</t>
  </si>
  <si>
    <t>ARK06353</t>
  </si>
  <si>
    <t>RTA Nr. 24906, RTA Nr. 24891</t>
  </si>
  <si>
    <t>Pagal faktišką sunaudojimą, bet ne daugiau nei 14500 plius PVM</t>
  </si>
  <si>
    <t>Duomenų pateikimo data: 2016 m. kovo 10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</si>
</sst>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Lt&quot;_-;\-* #,##0.00\ &quot;Lt&quot;_-;_-* &quot;-&quot;??\ &quot;Lt&quot;_-;_-@_-"/>
    <numFmt numFmtId="165" formatCode="yyyy/mm/dd;@"/>
  </numFmts>
  <fonts count="13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b/>
      <sz val="8"/>
      <name val="Arial"/>
      <family val="2"/>
      <charset val="186"/>
    </font>
    <font>
      <sz val="10"/>
      <name val="Arial"/>
      <family val="2"/>
      <charset val="186"/>
    </font>
    <font>
      <sz val="8"/>
      <color theme="1"/>
      <name val="Arial"/>
      <family val="2"/>
      <charset val="186"/>
    </font>
    <font>
      <b/>
      <sz val="8"/>
      <color theme="1"/>
      <name val="Arial"/>
      <family val="2"/>
      <charset val="186"/>
    </font>
    <font>
      <b/>
      <sz val="10"/>
      <color rgb="FFFF0000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b/>
      <sz val="11"/>
      <color theme="1"/>
      <name val="Arial"/>
      <family val="2"/>
      <charset val="186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164" fontId="8" fillId="0" borderId="0" applyFont="0" applyFill="0" applyBorder="0" applyAlignment="0" applyProtection="0"/>
  </cellStyleXfs>
  <cellXfs count="55">
    <xf numFmtId="0" fontId="0" fillId="0" borderId="0" xfId="0"/>
    <xf numFmtId="0" fontId="5" fillId="0" borderId="0" xfId="0" applyFont="1"/>
    <xf numFmtId="4" fontId="5" fillId="0" borderId="0" xfId="0" applyNumberFormat="1" applyFont="1"/>
    <xf numFmtId="0" fontId="7" fillId="0" borderId="0" xfId="0" applyFont="1" applyAlignment="1">
      <alignment horizontal="center" vertical="center"/>
    </xf>
    <xf numFmtId="164" fontId="5" fillId="0" borderId="0" xfId="3" applyFont="1"/>
    <xf numFmtId="0" fontId="5" fillId="0" borderId="0" xfId="0" applyFont="1" applyFill="1"/>
    <xf numFmtId="0" fontId="6" fillId="0" borderId="0" xfId="0" applyFont="1" applyFill="1"/>
    <xf numFmtId="164" fontId="5" fillId="0" borderId="0" xfId="0" applyNumberFormat="1" applyFont="1" applyFill="1"/>
    <xf numFmtId="0" fontId="2" fillId="2" borderId="3" xfId="1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1" fontId="3" fillId="0" borderId="4" xfId="1" applyNumberFormat="1" applyFont="1" applyBorder="1" applyAlignment="1">
      <alignment horizontal="center"/>
    </xf>
    <xf numFmtId="1" fontId="3" fillId="0" borderId="4" xfId="1" applyNumberFormat="1" applyFont="1" applyBorder="1" applyAlignment="1">
      <alignment horizontal="center" vertical="distributed" wrapText="1"/>
    </xf>
    <xf numFmtId="0" fontId="9" fillId="0" borderId="0" xfId="0" applyFont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2" fontId="5" fillId="0" borderId="0" xfId="3" applyNumberFormat="1" applyFont="1"/>
    <xf numFmtId="1" fontId="3" fillId="0" borderId="4" xfId="3" applyNumberFormat="1" applyFont="1" applyBorder="1" applyAlignment="1">
      <alignment horizontal="center" wrapText="1"/>
    </xf>
    <xf numFmtId="0" fontId="11" fillId="2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5" xfId="1" applyFont="1" applyFill="1" applyBorder="1" applyAlignment="1">
      <alignment horizontal="center" vertical="center" wrapText="1"/>
    </xf>
    <xf numFmtId="14" fontId="12" fillId="0" borderId="5" xfId="1" applyNumberFormat="1" applyFont="1" applyFill="1" applyBorder="1" applyAlignment="1">
      <alignment horizontal="center" vertical="center" wrapText="1"/>
    </xf>
    <xf numFmtId="2" fontId="12" fillId="0" borderId="5" xfId="3" applyNumberFormat="1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2" fillId="0" borderId="1" xfId="1" applyFont="1" applyFill="1" applyBorder="1" applyAlignment="1">
      <alignment horizontal="center" vertical="center" wrapText="1"/>
    </xf>
    <xf numFmtId="165" fontId="12" fillId="0" borderId="1" xfId="1" applyNumberFormat="1" applyFont="1" applyFill="1" applyBorder="1" applyAlignment="1">
      <alignment horizontal="center" vertical="center" wrapText="1"/>
    </xf>
    <xf numFmtId="0" fontId="12" fillId="0" borderId="1" xfId="1" applyNumberFormat="1" applyFont="1" applyFill="1" applyBorder="1" applyAlignment="1">
      <alignment horizontal="center" vertical="center" wrapText="1"/>
    </xf>
    <xf numFmtId="2" fontId="12" fillId="0" borderId="1" xfId="3" applyNumberFormat="1" applyFont="1" applyFill="1" applyBorder="1" applyAlignment="1">
      <alignment horizontal="center" vertical="center"/>
    </xf>
    <xf numFmtId="14" fontId="12" fillId="0" borderId="1" xfId="1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4" fontId="12" fillId="0" borderId="0" xfId="0" applyNumberFormat="1" applyFont="1" applyFill="1"/>
    <xf numFmtId="2" fontId="12" fillId="0" borderId="1" xfId="3" applyNumberFormat="1" applyFont="1" applyFill="1" applyBorder="1" applyAlignment="1">
      <alignment horizontal="center" vertical="center" wrapText="1"/>
    </xf>
    <xf numFmtId="49" fontId="12" fillId="0" borderId="1" xfId="1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 wrapText="1"/>
    </xf>
    <xf numFmtId="1" fontId="12" fillId="0" borderId="1" xfId="1" applyNumberFormat="1" applyFont="1" applyFill="1" applyBorder="1" applyAlignment="1">
      <alignment horizontal="center"/>
    </xf>
    <xf numFmtId="14" fontId="12" fillId="0" borderId="1" xfId="1" applyNumberFormat="1" applyFont="1" applyFill="1" applyBorder="1" applyAlignment="1">
      <alignment horizontal="center"/>
    </xf>
    <xf numFmtId="1" fontId="12" fillId="0" borderId="1" xfId="3" applyNumberFormat="1" applyFont="1" applyFill="1" applyBorder="1" applyAlignment="1">
      <alignment horizontal="center" wrapText="1"/>
    </xf>
    <xf numFmtId="2" fontId="12" fillId="0" borderId="1" xfId="1" applyNumberFormat="1" applyFont="1" applyFill="1" applyBorder="1" applyAlignment="1">
      <alignment horizontal="center"/>
    </xf>
    <xf numFmtId="1" fontId="12" fillId="0" borderId="1" xfId="1" applyNumberFormat="1" applyFont="1" applyFill="1" applyBorder="1" applyAlignment="1">
      <alignment horizontal="center" vertical="distributed" wrapText="1"/>
    </xf>
    <xf numFmtId="0" fontId="12" fillId="0" borderId="1" xfId="0" applyFont="1" applyFill="1" applyBorder="1" applyAlignment="1">
      <alignment horizontal="center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5" fillId="0" borderId="6" xfId="0" applyFont="1" applyFill="1" applyBorder="1" applyAlignment="1">
      <alignment horizontal="left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">
    <cellStyle name="Įprastas" xfId="0" builtinId="0"/>
    <cellStyle name="Paprastas 2" xfId="1"/>
    <cellStyle name="Paprastas 3" xfId="2"/>
    <cellStyle name="Valiuta" xfId="3" builtinId="4"/>
  </cellStyles>
  <dxfs count="0"/>
  <tableStyles count="0" defaultTableStyle="TableStyleMedium9" defaultPivotStyle="PivotStyleLight16"/>
  <colors>
    <mruColors>
      <color rgb="FF66FF33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6"/>
  <sheetViews>
    <sheetView tabSelected="1" zoomScaleNormal="100" workbookViewId="0">
      <pane ySplit="8" topLeftCell="A9" activePane="bottomLeft" state="frozen"/>
      <selection pane="bottomLeft" activeCell="L5" sqref="L5"/>
    </sheetView>
  </sheetViews>
  <sheetFormatPr defaultRowHeight="11.25" x14ac:dyDescent="0.2"/>
  <cols>
    <col min="1" max="1" width="7.140625" style="25" customWidth="1"/>
    <col min="2" max="2" width="32.7109375" style="1" customWidth="1"/>
    <col min="3" max="3" width="13.7109375" style="1" customWidth="1"/>
    <col min="4" max="4" width="17.85546875" style="1" customWidth="1"/>
    <col min="5" max="5" width="17.85546875" style="19" customWidth="1"/>
    <col min="6" max="6" width="20.28515625" style="4" customWidth="1"/>
    <col min="7" max="7" width="26.42578125" style="1" customWidth="1"/>
    <col min="8" max="8" width="13.7109375" style="1" customWidth="1"/>
    <col min="9" max="9" width="21" style="1" customWidth="1"/>
    <col min="10" max="10" width="29.42578125" style="1" customWidth="1"/>
    <col min="11" max="11" width="10" style="1" customWidth="1"/>
    <col min="12" max="12" width="14.42578125" style="1" customWidth="1"/>
    <col min="13" max="16384" width="9.140625" style="1"/>
  </cols>
  <sheetData>
    <row r="1" spans="1:12" x14ac:dyDescent="0.2">
      <c r="B1" s="50" t="s">
        <v>9</v>
      </c>
      <c r="C1" s="50"/>
      <c r="D1" s="50"/>
      <c r="E1" s="50"/>
      <c r="F1" s="50"/>
      <c r="G1" s="50"/>
      <c r="H1" s="50"/>
      <c r="I1" s="50"/>
    </row>
    <row r="2" spans="1:12" ht="15" x14ac:dyDescent="0.2">
      <c r="B2" s="51"/>
      <c r="C2" s="51"/>
      <c r="D2" s="51"/>
      <c r="E2" s="51"/>
      <c r="F2" s="51"/>
      <c r="G2" s="51"/>
      <c r="H2" s="51"/>
      <c r="I2" s="51"/>
      <c r="L2" s="2"/>
    </row>
    <row r="3" spans="1:12" ht="15" x14ac:dyDescent="0.2">
      <c r="B3" s="12"/>
      <c r="C3" s="53" t="s">
        <v>291</v>
      </c>
      <c r="D3" s="54"/>
      <c r="E3" s="54"/>
      <c r="F3" s="54"/>
      <c r="G3" s="12"/>
      <c r="H3" s="12"/>
      <c r="I3" s="12"/>
      <c r="L3" s="2"/>
    </row>
    <row r="4" spans="1:12" ht="15" x14ac:dyDescent="0.2">
      <c r="B4" s="12"/>
      <c r="C4" s="53" t="s">
        <v>10</v>
      </c>
      <c r="D4" s="54"/>
      <c r="E4" s="54"/>
      <c r="F4" s="54"/>
      <c r="G4" s="12"/>
      <c r="H4" s="12"/>
      <c r="I4" s="12"/>
      <c r="L4" s="2"/>
    </row>
    <row r="5" spans="1:12" ht="15" customHeight="1" x14ac:dyDescent="0.2">
      <c r="B5" s="12"/>
      <c r="C5" s="53" t="s">
        <v>5</v>
      </c>
      <c r="D5" s="54"/>
      <c r="E5" s="54"/>
      <c r="F5" s="54"/>
      <c r="G5" s="12"/>
      <c r="H5" s="12"/>
      <c r="I5" s="1" t="s">
        <v>362</v>
      </c>
      <c r="L5" s="2"/>
    </row>
    <row r="6" spans="1:12" ht="12" thickBot="1" x14ac:dyDescent="0.25">
      <c r="B6" s="52"/>
      <c r="C6" s="52"/>
      <c r="G6" s="5"/>
      <c r="H6" s="5"/>
      <c r="I6" s="6"/>
      <c r="J6" s="7"/>
      <c r="K6" s="5"/>
    </row>
    <row r="7" spans="1:12" ht="39" thickBot="1" x14ac:dyDescent="0.25">
      <c r="A7" s="22" t="s">
        <v>6</v>
      </c>
      <c r="B7" s="15" t="s">
        <v>1</v>
      </c>
      <c r="C7" s="13" t="s">
        <v>11</v>
      </c>
      <c r="D7" s="18" t="s">
        <v>8</v>
      </c>
      <c r="E7" s="15" t="s">
        <v>0</v>
      </c>
      <c r="F7" s="9" t="s">
        <v>12</v>
      </c>
      <c r="G7" s="8" t="s">
        <v>3</v>
      </c>
      <c r="H7" s="13" t="s">
        <v>2</v>
      </c>
      <c r="I7" s="14" t="s">
        <v>4</v>
      </c>
      <c r="J7" s="16" t="s">
        <v>7</v>
      </c>
      <c r="K7" s="3"/>
      <c r="L7" s="3"/>
    </row>
    <row r="8" spans="1:12" ht="12" thickBot="1" x14ac:dyDescent="0.25">
      <c r="A8" s="26"/>
      <c r="B8" s="10">
        <v>1</v>
      </c>
      <c r="C8" s="10">
        <v>2</v>
      </c>
      <c r="D8" s="10">
        <v>3</v>
      </c>
      <c r="E8" s="21">
        <v>4</v>
      </c>
      <c r="F8" s="10">
        <v>5</v>
      </c>
      <c r="G8" s="10">
        <v>6</v>
      </c>
      <c r="H8" s="11">
        <v>7</v>
      </c>
      <c r="I8" s="17">
        <v>8</v>
      </c>
      <c r="J8" s="17">
        <v>9</v>
      </c>
    </row>
    <row r="9" spans="1:12" s="31" customFormat="1" x14ac:dyDescent="0.2">
      <c r="A9" s="24">
        <v>1</v>
      </c>
      <c r="B9" s="44" t="s">
        <v>217</v>
      </c>
      <c r="C9" s="44" t="s">
        <v>21</v>
      </c>
      <c r="D9" s="45">
        <v>42009</v>
      </c>
      <c r="E9" s="46" t="s">
        <v>198</v>
      </c>
      <c r="F9" s="47">
        <v>73.69</v>
      </c>
      <c r="G9" s="44" t="s">
        <v>145</v>
      </c>
      <c r="H9" s="48">
        <v>302934854</v>
      </c>
      <c r="I9" s="49" t="s">
        <v>15</v>
      </c>
      <c r="J9" s="49"/>
    </row>
    <row r="10" spans="1:12" s="31" customFormat="1" x14ac:dyDescent="0.2">
      <c r="A10" s="24">
        <v>2</v>
      </c>
      <c r="B10" s="44" t="s">
        <v>115</v>
      </c>
      <c r="C10" s="44" t="s">
        <v>16</v>
      </c>
      <c r="D10" s="45">
        <v>42009</v>
      </c>
      <c r="E10" s="46" t="s">
        <v>199</v>
      </c>
      <c r="F10" s="47">
        <v>1576.98</v>
      </c>
      <c r="G10" s="44" t="s">
        <v>197</v>
      </c>
      <c r="H10" s="48">
        <v>300138036</v>
      </c>
      <c r="I10" s="49" t="s">
        <v>15</v>
      </c>
      <c r="J10" s="49"/>
    </row>
    <row r="11" spans="1:12" s="31" customFormat="1" x14ac:dyDescent="0.2">
      <c r="A11" s="24">
        <v>3</v>
      </c>
      <c r="B11" s="44" t="s">
        <v>216</v>
      </c>
      <c r="C11" s="44" t="s">
        <v>21</v>
      </c>
      <c r="D11" s="45">
        <v>42009</v>
      </c>
      <c r="E11" s="46" t="s">
        <v>215</v>
      </c>
      <c r="F11" s="47">
        <v>1389.85</v>
      </c>
      <c r="G11" s="44" t="s">
        <v>214</v>
      </c>
      <c r="H11" s="48" t="s">
        <v>15</v>
      </c>
      <c r="I11" s="49" t="s">
        <v>15</v>
      </c>
      <c r="J11" s="49"/>
    </row>
    <row r="12" spans="1:12" s="31" customFormat="1" x14ac:dyDescent="0.2">
      <c r="A12" s="23">
        <v>4</v>
      </c>
      <c r="B12" s="27" t="s">
        <v>212</v>
      </c>
      <c r="C12" s="27" t="s">
        <v>16</v>
      </c>
      <c r="D12" s="28">
        <v>42019</v>
      </c>
      <c r="E12" s="27" t="s">
        <v>200</v>
      </c>
      <c r="F12" s="29">
        <v>92.68</v>
      </c>
      <c r="G12" s="27" t="s">
        <v>201</v>
      </c>
      <c r="H12" s="27">
        <v>302648550</v>
      </c>
      <c r="I12" s="27" t="s">
        <v>15</v>
      </c>
      <c r="J12" s="30"/>
    </row>
    <row r="13" spans="1:12" s="31" customFormat="1" x14ac:dyDescent="0.2">
      <c r="A13" s="23">
        <v>5</v>
      </c>
      <c r="B13" s="27" t="s">
        <v>218</v>
      </c>
      <c r="C13" s="27" t="s">
        <v>21</v>
      </c>
      <c r="D13" s="28">
        <v>42019</v>
      </c>
      <c r="E13" s="27" t="s">
        <v>202</v>
      </c>
      <c r="F13" s="29">
        <v>208.5</v>
      </c>
      <c r="G13" s="27" t="s">
        <v>207</v>
      </c>
      <c r="H13" s="27">
        <v>121320015</v>
      </c>
      <c r="I13" s="27" t="s">
        <v>15</v>
      </c>
      <c r="J13" s="30"/>
    </row>
    <row r="14" spans="1:12" s="31" customFormat="1" x14ac:dyDescent="0.2">
      <c r="A14" s="23">
        <v>6</v>
      </c>
      <c r="B14" s="27" t="s">
        <v>195</v>
      </c>
      <c r="C14" s="27" t="s">
        <v>16</v>
      </c>
      <c r="D14" s="28">
        <v>42023</v>
      </c>
      <c r="E14" s="27" t="s">
        <v>203</v>
      </c>
      <c r="F14" s="29">
        <v>21.5</v>
      </c>
      <c r="G14" s="27" t="s">
        <v>94</v>
      </c>
      <c r="H14" s="27">
        <v>126097566</v>
      </c>
      <c r="I14" s="27" t="s">
        <v>15</v>
      </c>
      <c r="J14" s="30"/>
    </row>
    <row r="15" spans="1:12" s="31" customFormat="1" ht="22.5" x14ac:dyDescent="0.2">
      <c r="A15" s="23">
        <v>7</v>
      </c>
      <c r="B15" s="27" t="s">
        <v>219</v>
      </c>
      <c r="C15" s="27" t="s">
        <v>16</v>
      </c>
      <c r="D15" s="28">
        <v>42024</v>
      </c>
      <c r="E15" s="27" t="s">
        <v>204</v>
      </c>
      <c r="F15" s="29">
        <v>574.72</v>
      </c>
      <c r="G15" s="27" t="s">
        <v>208</v>
      </c>
      <c r="H15" s="27">
        <v>126292687</v>
      </c>
      <c r="I15" s="27" t="s">
        <v>15</v>
      </c>
      <c r="J15" s="30" t="s">
        <v>220</v>
      </c>
    </row>
    <row r="16" spans="1:12" s="31" customFormat="1" ht="22.5" x14ac:dyDescent="0.2">
      <c r="A16" s="23">
        <v>8</v>
      </c>
      <c r="B16" s="27" t="s">
        <v>221</v>
      </c>
      <c r="C16" s="27" t="s">
        <v>16</v>
      </c>
      <c r="D16" s="28">
        <v>42025</v>
      </c>
      <c r="E16" s="27" t="s">
        <v>205</v>
      </c>
      <c r="F16" s="29">
        <v>21.03</v>
      </c>
      <c r="G16" s="27" t="s">
        <v>107</v>
      </c>
      <c r="H16" s="27">
        <v>122238215</v>
      </c>
      <c r="I16" s="27" t="s">
        <v>15</v>
      </c>
      <c r="J16" s="30"/>
    </row>
    <row r="17" spans="1:11" s="31" customFormat="1" ht="22.5" x14ac:dyDescent="0.2">
      <c r="A17" s="23">
        <v>9</v>
      </c>
      <c r="B17" s="27" t="s">
        <v>222</v>
      </c>
      <c r="C17" s="27" t="s">
        <v>21</v>
      </c>
      <c r="D17" s="28">
        <v>42025</v>
      </c>
      <c r="E17" s="27" t="s">
        <v>206</v>
      </c>
      <c r="F17" s="29">
        <v>52.94</v>
      </c>
      <c r="G17" s="27" t="s">
        <v>209</v>
      </c>
      <c r="H17" s="27">
        <v>300866792</v>
      </c>
      <c r="I17" s="27" t="s">
        <v>15</v>
      </c>
      <c r="J17" s="30"/>
    </row>
    <row r="18" spans="1:11" s="31" customFormat="1" ht="45" x14ac:dyDescent="0.2">
      <c r="A18" s="24">
        <v>10</v>
      </c>
      <c r="B18" s="32" t="s">
        <v>293</v>
      </c>
      <c r="C18" s="32" t="s">
        <v>16</v>
      </c>
      <c r="D18" s="33">
        <v>42031</v>
      </c>
      <c r="E18" s="34" t="s">
        <v>292</v>
      </c>
      <c r="F18" s="35">
        <v>528</v>
      </c>
      <c r="G18" s="32" t="s">
        <v>13</v>
      </c>
      <c r="H18" s="32">
        <v>302692251</v>
      </c>
      <c r="I18" s="32" t="s">
        <v>15</v>
      </c>
      <c r="J18" s="37" t="s">
        <v>14</v>
      </c>
      <c r="K18" s="38"/>
    </row>
    <row r="19" spans="1:11" s="31" customFormat="1" x14ac:dyDescent="0.2">
      <c r="A19" s="24">
        <v>11</v>
      </c>
      <c r="B19" s="32" t="s">
        <v>223</v>
      </c>
      <c r="C19" s="32" t="s">
        <v>21</v>
      </c>
      <c r="D19" s="33">
        <v>42033</v>
      </c>
      <c r="E19" s="34" t="s">
        <v>213</v>
      </c>
      <c r="F19" s="35">
        <v>64.13</v>
      </c>
      <c r="G19" s="32" t="s">
        <v>18</v>
      </c>
      <c r="H19" s="32">
        <v>121215434</v>
      </c>
      <c r="I19" s="32" t="s">
        <v>15</v>
      </c>
      <c r="J19" s="37" t="s">
        <v>88</v>
      </c>
      <c r="K19" s="38"/>
    </row>
    <row r="20" spans="1:11" s="31" customFormat="1" ht="22.5" x14ac:dyDescent="0.2">
      <c r="A20" s="24">
        <v>12</v>
      </c>
      <c r="B20" s="32" t="s">
        <v>224</v>
      </c>
      <c r="C20" s="32" t="s">
        <v>21</v>
      </c>
      <c r="D20" s="33">
        <v>42034</v>
      </c>
      <c r="E20" s="34" t="s">
        <v>211</v>
      </c>
      <c r="F20" s="35">
        <v>946.19</v>
      </c>
      <c r="G20" s="32" t="s">
        <v>210</v>
      </c>
      <c r="H20" s="32">
        <v>123637612</v>
      </c>
      <c r="I20" s="32" t="s">
        <v>15</v>
      </c>
      <c r="J20" s="37"/>
      <c r="K20" s="38"/>
    </row>
    <row r="21" spans="1:11" s="31" customFormat="1" ht="22.5" x14ac:dyDescent="0.2">
      <c r="A21" s="24">
        <v>13</v>
      </c>
      <c r="B21" s="32" t="s">
        <v>225</v>
      </c>
      <c r="C21" s="32" t="s">
        <v>16</v>
      </c>
      <c r="D21" s="33">
        <v>42044</v>
      </c>
      <c r="E21" s="34" t="s">
        <v>188</v>
      </c>
      <c r="F21" s="35">
        <v>60.5</v>
      </c>
      <c r="G21" s="32" t="s">
        <v>183</v>
      </c>
      <c r="H21" s="32">
        <v>300019637</v>
      </c>
      <c r="I21" s="32" t="s">
        <v>15</v>
      </c>
      <c r="J21" s="37"/>
      <c r="K21" s="38"/>
    </row>
    <row r="22" spans="1:11" s="31" customFormat="1" ht="22.5" x14ac:dyDescent="0.2">
      <c r="A22" s="24">
        <v>14</v>
      </c>
      <c r="B22" s="32" t="s">
        <v>226</v>
      </c>
      <c r="C22" s="32" t="s">
        <v>16</v>
      </c>
      <c r="D22" s="33">
        <v>42045</v>
      </c>
      <c r="E22" s="34" t="s">
        <v>189</v>
      </c>
      <c r="F22" s="35">
        <v>45.2</v>
      </c>
      <c r="G22" s="32" t="s">
        <v>184</v>
      </c>
      <c r="H22" s="32">
        <v>121495349</v>
      </c>
      <c r="I22" s="32" t="s">
        <v>15</v>
      </c>
      <c r="J22" s="37"/>
      <c r="K22" s="38"/>
    </row>
    <row r="23" spans="1:11" s="31" customFormat="1" x14ac:dyDescent="0.2">
      <c r="A23" s="24">
        <v>15</v>
      </c>
      <c r="B23" s="32" t="s">
        <v>217</v>
      </c>
      <c r="C23" s="32" t="s">
        <v>21</v>
      </c>
      <c r="D23" s="33">
        <v>42045</v>
      </c>
      <c r="E23" s="34" t="s">
        <v>190</v>
      </c>
      <c r="F23" s="35">
        <v>84.22</v>
      </c>
      <c r="G23" s="32" t="s">
        <v>145</v>
      </c>
      <c r="H23" s="32">
        <v>302934854</v>
      </c>
      <c r="I23" s="32" t="s">
        <v>15</v>
      </c>
      <c r="J23" s="37"/>
      <c r="K23" s="38"/>
    </row>
    <row r="24" spans="1:11" s="31" customFormat="1" ht="33.75" x14ac:dyDescent="0.2">
      <c r="A24" s="24">
        <v>16</v>
      </c>
      <c r="B24" s="32" t="s">
        <v>227</v>
      </c>
      <c r="C24" s="32" t="s">
        <v>16</v>
      </c>
      <c r="D24" s="33">
        <v>42045</v>
      </c>
      <c r="E24" s="34" t="s">
        <v>191</v>
      </c>
      <c r="F24" s="35">
        <v>190</v>
      </c>
      <c r="G24" s="32" t="s">
        <v>185</v>
      </c>
      <c r="H24" s="32">
        <v>301533164</v>
      </c>
      <c r="I24" s="32" t="s">
        <v>15</v>
      </c>
      <c r="J24" s="37"/>
      <c r="K24" s="38"/>
    </row>
    <row r="25" spans="1:11" s="31" customFormat="1" x14ac:dyDescent="0.2">
      <c r="A25" s="24">
        <v>17</v>
      </c>
      <c r="B25" s="32" t="s">
        <v>228</v>
      </c>
      <c r="C25" s="32" t="s">
        <v>16</v>
      </c>
      <c r="D25" s="33">
        <v>42047</v>
      </c>
      <c r="E25" s="34" t="s">
        <v>192</v>
      </c>
      <c r="F25" s="35">
        <v>37</v>
      </c>
      <c r="G25" s="32" t="s">
        <v>94</v>
      </c>
      <c r="H25" s="32">
        <v>126097566</v>
      </c>
      <c r="I25" s="32" t="s">
        <v>15</v>
      </c>
      <c r="J25" s="37"/>
      <c r="K25" s="38"/>
    </row>
    <row r="26" spans="1:11" s="31" customFormat="1" ht="22.5" x14ac:dyDescent="0.2">
      <c r="A26" s="24">
        <v>18</v>
      </c>
      <c r="B26" s="32" t="s">
        <v>229</v>
      </c>
      <c r="C26" s="32" t="s">
        <v>21</v>
      </c>
      <c r="D26" s="33">
        <v>42053</v>
      </c>
      <c r="E26" s="34" t="s">
        <v>193</v>
      </c>
      <c r="F26" s="35">
        <v>224.27</v>
      </c>
      <c r="G26" s="32" t="s">
        <v>186</v>
      </c>
      <c r="H26" s="32">
        <v>302419473</v>
      </c>
      <c r="I26" s="32" t="s">
        <v>15</v>
      </c>
      <c r="J26" s="37"/>
      <c r="K26" s="38"/>
    </row>
    <row r="27" spans="1:11" s="31" customFormat="1" x14ac:dyDescent="0.2">
      <c r="A27" s="24">
        <v>19</v>
      </c>
      <c r="B27" s="32" t="s">
        <v>196</v>
      </c>
      <c r="C27" s="32" t="s">
        <v>21</v>
      </c>
      <c r="D27" s="33">
        <v>42054</v>
      </c>
      <c r="E27" s="34" t="s">
        <v>194</v>
      </c>
      <c r="F27" s="35">
        <v>40.31</v>
      </c>
      <c r="G27" s="32" t="s">
        <v>187</v>
      </c>
      <c r="H27" s="32">
        <v>122238215</v>
      </c>
      <c r="I27" s="32" t="s">
        <v>15</v>
      </c>
      <c r="J27" s="37"/>
      <c r="K27" s="38"/>
    </row>
    <row r="28" spans="1:11" s="31" customFormat="1" ht="22.5" x14ac:dyDescent="0.2">
      <c r="A28" s="24">
        <v>20</v>
      </c>
      <c r="B28" s="32" t="s">
        <v>232</v>
      </c>
      <c r="C28" s="32" t="s">
        <v>21</v>
      </c>
      <c r="D28" s="33">
        <v>42055</v>
      </c>
      <c r="E28" s="34" t="s">
        <v>230</v>
      </c>
      <c r="F28" s="35">
        <v>263.44</v>
      </c>
      <c r="G28" s="32" t="s">
        <v>231</v>
      </c>
      <c r="H28" s="32">
        <v>110305282</v>
      </c>
      <c r="I28" s="32" t="s">
        <v>289</v>
      </c>
      <c r="J28" s="37" t="s">
        <v>233</v>
      </c>
      <c r="K28" s="38"/>
    </row>
    <row r="29" spans="1:11" s="31" customFormat="1" x14ac:dyDescent="0.2">
      <c r="A29" s="24">
        <v>21</v>
      </c>
      <c r="B29" s="32" t="s">
        <v>240</v>
      </c>
      <c r="C29" s="32" t="s">
        <v>16</v>
      </c>
      <c r="D29" s="33">
        <v>42069</v>
      </c>
      <c r="E29" s="34" t="s">
        <v>239</v>
      </c>
      <c r="F29" s="35">
        <v>3448.5</v>
      </c>
      <c r="G29" s="32" t="s">
        <v>33</v>
      </c>
      <c r="H29" s="32">
        <v>124642733</v>
      </c>
      <c r="I29" s="32" t="s">
        <v>15</v>
      </c>
      <c r="J29" s="37"/>
      <c r="K29" s="38"/>
    </row>
    <row r="30" spans="1:11" s="31" customFormat="1" ht="22.5" x14ac:dyDescent="0.2">
      <c r="A30" s="24">
        <v>22</v>
      </c>
      <c r="B30" s="32" t="s">
        <v>234</v>
      </c>
      <c r="C30" s="32" t="s">
        <v>16</v>
      </c>
      <c r="D30" s="33">
        <v>42061</v>
      </c>
      <c r="E30" s="34" t="s">
        <v>235</v>
      </c>
      <c r="F30" s="35">
        <v>205.72</v>
      </c>
      <c r="G30" s="32" t="s">
        <v>236</v>
      </c>
      <c r="H30" s="32" t="s">
        <v>237</v>
      </c>
      <c r="I30" s="32" t="s">
        <v>15</v>
      </c>
      <c r="J30" s="37"/>
      <c r="K30" s="38"/>
    </row>
    <row r="31" spans="1:11" s="31" customFormat="1" x14ac:dyDescent="0.2">
      <c r="A31" s="24">
        <v>23</v>
      </c>
      <c r="B31" s="32" t="s">
        <v>244</v>
      </c>
      <c r="C31" s="32" t="s">
        <v>16</v>
      </c>
      <c r="D31" s="36">
        <v>42080</v>
      </c>
      <c r="E31" s="32" t="s">
        <v>243</v>
      </c>
      <c r="F31" s="35">
        <v>2117.5</v>
      </c>
      <c r="G31" s="32" t="s">
        <v>166</v>
      </c>
      <c r="H31" s="32">
        <v>226304350</v>
      </c>
      <c r="I31" s="32" t="s">
        <v>15</v>
      </c>
      <c r="J31" s="37"/>
    </row>
    <row r="32" spans="1:11" s="31" customFormat="1" x14ac:dyDescent="0.2">
      <c r="A32" s="24">
        <v>24</v>
      </c>
      <c r="B32" s="32" t="s">
        <v>238</v>
      </c>
      <c r="C32" s="32" t="s">
        <v>16</v>
      </c>
      <c r="D32" s="33">
        <v>42066</v>
      </c>
      <c r="E32" s="34" t="s">
        <v>161</v>
      </c>
      <c r="F32" s="35">
        <v>18.149999999999999</v>
      </c>
      <c r="G32" s="32" t="s">
        <v>160</v>
      </c>
      <c r="H32" s="32">
        <v>303021337</v>
      </c>
      <c r="I32" s="32" t="s">
        <v>15</v>
      </c>
      <c r="J32" s="37"/>
      <c r="K32" s="38"/>
    </row>
    <row r="33" spans="1:11" s="31" customFormat="1" x14ac:dyDescent="0.2">
      <c r="A33" s="24">
        <v>25</v>
      </c>
      <c r="B33" s="32" t="s">
        <v>241</v>
      </c>
      <c r="C33" s="32" t="s">
        <v>16</v>
      </c>
      <c r="D33" s="33">
        <v>42072</v>
      </c>
      <c r="E33" s="34" t="s">
        <v>162</v>
      </c>
      <c r="F33" s="35">
        <v>70</v>
      </c>
      <c r="G33" s="32" t="s">
        <v>163</v>
      </c>
      <c r="H33" s="32">
        <v>303048964</v>
      </c>
      <c r="I33" s="32" t="s">
        <v>15</v>
      </c>
      <c r="J33" s="37"/>
      <c r="K33" s="38"/>
    </row>
    <row r="34" spans="1:11" s="31" customFormat="1" x14ac:dyDescent="0.2">
      <c r="A34" s="24">
        <v>26</v>
      </c>
      <c r="B34" s="32" t="s">
        <v>294</v>
      </c>
      <c r="C34" s="32" t="s">
        <v>16</v>
      </c>
      <c r="D34" s="36">
        <v>42075</v>
      </c>
      <c r="E34" s="32" t="s">
        <v>295</v>
      </c>
      <c r="F34" s="35">
        <v>2600</v>
      </c>
      <c r="G34" s="32" t="s">
        <v>17</v>
      </c>
      <c r="H34" s="32">
        <v>125515863</v>
      </c>
      <c r="I34" s="32" t="s">
        <v>15</v>
      </c>
      <c r="J34" s="37"/>
    </row>
    <row r="35" spans="1:11" s="31" customFormat="1" x14ac:dyDescent="0.2">
      <c r="A35" s="24">
        <v>27</v>
      </c>
      <c r="B35" s="32" t="s">
        <v>240</v>
      </c>
      <c r="C35" s="32" t="s">
        <v>32</v>
      </c>
      <c r="D35" s="36">
        <v>42076</v>
      </c>
      <c r="E35" s="32" t="s">
        <v>248</v>
      </c>
      <c r="F35" s="35">
        <v>1718.2</v>
      </c>
      <c r="G35" s="32" t="s">
        <v>33</v>
      </c>
      <c r="H35" s="32">
        <v>124642733</v>
      </c>
      <c r="I35" s="32" t="s">
        <v>15</v>
      </c>
      <c r="J35" s="37"/>
    </row>
    <row r="36" spans="1:11" s="31" customFormat="1" x14ac:dyDescent="0.2">
      <c r="A36" s="24">
        <v>28</v>
      </c>
      <c r="B36" s="32" t="s">
        <v>242</v>
      </c>
      <c r="C36" s="32" t="s">
        <v>16</v>
      </c>
      <c r="D36" s="36">
        <v>42079</v>
      </c>
      <c r="E36" s="32" t="s">
        <v>164</v>
      </c>
      <c r="F36" s="35">
        <v>565.19000000000005</v>
      </c>
      <c r="G36" s="32" t="s">
        <v>165</v>
      </c>
      <c r="H36" s="32">
        <v>125719976</v>
      </c>
      <c r="I36" s="32" t="s">
        <v>15</v>
      </c>
      <c r="J36" s="37"/>
    </row>
    <row r="37" spans="1:11" s="31" customFormat="1" x14ac:dyDescent="0.2">
      <c r="A37" s="24">
        <v>29</v>
      </c>
      <c r="B37" s="32" t="s">
        <v>179</v>
      </c>
      <c r="C37" s="32" t="s">
        <v>16</v>
      </c>
      <c r="D37" s="36">
        <v>42080</v>
      </c>
      <c r="E37" s="32" t="s">
        <v>168</v>
      </c>
      <c r="F37" s="35">
        <v>3448.5</v>
      </c>
      <c r="G37" s="32" t="s">
        <v>167</v>
      </c>
      <c r="H37" s="32">
        <v>122238215</v>
      </c>
      <c r="I37" s="32" t="s">
        <v>15</v>
      </c>
      <c r="J37" s="37"/>
    </row>
    <row r="38" spans="1:11" s="31" customFormat="1" x14ac:dyDescent="0.2">
      <c r="A38" s="24">
        <v>30</v>
      </c>
      <c r="B38" s="32" t="s">
        <v>242</v>
      </c>
      <c r="C38" s="32" t="s">
        <v>16</v>
      </c>
      <c r="D38" s="36">
        <v>42081</v>
      </c>
      <c r="E38" s="32" t="s">
        <v>169</v>
      </c>
      <c r="F38" s="35">
        <v>466.58</v>
      </c>
      <c r="G38" s="32" t="s">
        <v>165</v>
      </c>
      <c r="H38" s="32">
        <v>125719976</v>
      </c>
      <c r="I38" s="32" t="s">
        <v>15</v>
      </c>
      <c r="J38" s="37"/>
    </row>
    <row r="39" spans="1:11" s="31" customFormat="1" ht="33.75" x14ac:dyDescent="0.2">
      <c r="A39" s="24">
        <v>31</v>
      </c>
      <c r="B39" s="32" t="s">
        <v>245</v>
      </c>
      <c r="C39" s="32" t="s">
        <v>16</v>
      </c>
      <c r="D39" s="36">
        <v>42082</v>
      </c>
      <c r="E39" s="32" t="s">
        <v>247</v>
      </c>
      <c r="F39" s="35">
        <v>198</v>
      </c>
      <c r="G39" s="32" t="s">
        <v>246</v>
      </c>
      <c r="H39" s="32">
        <v>303252536</v>
      </c>
      <c r="I39" s="32" t="s">
        <v>15</v>
      </c>
      <c r="J39" s="37" t="s">
        <v>233</v>
      </c>
    </row>
    <row r="40" spans="1:11" s="31" customFormat="1" x14ac:dyDescent="0.2">
      <c r="A40" s="24">
        <v>32</v>
      </c>
      <c r="B40" s="32" t="s">
        <v>133</v>
      </c>
      <c r="C40" s="32" t="s">
        <v>21</v>
      </c>
      <c r="D40" s="36">
        <v>42087</v>
      </c>
      <c r="E40" s="32" t="s">
        <v>170</v>
      </c>
      <c r="F40" s="35">
        <v>219.74</v>
      </c>
      <c r="G40" s="32" t="s">
        <v>156</v>
      </c>
      <c r="H40" s="32">
        <v>121183926</v>
      </c>
      <c r="I40" s="32" t="s">
        <v>15</v>
      </c>
      <c r="J40" s="37"/>
    </row>
    <row r="41" spans="1:11" s="31" customFormat="1" ht="33.75" x14ac:dyDescent="0.2">
      <c r="A41" s="24">
        <v>33</v>
      </c>
      <c r="B41" s="32" t="s">
        <v>297</v>
      </c>
      <c r="C41" s="32" t="s">
        <v>32</v>
      </c>
      <c r="D41" s="36">
        <v>42088</v>
      </c>
      <c r="E41" s="32" t="s">
        <v>296</v>
      </c>
      <c r="F41" s="39">
        <v>946.22</v>
      </c>
      <c r="G41" s="32" t="s">
        <v>62</v>
      </c>
      <c r="H41" s="32">
        <v>300046029</v>
      </c>
      <c r="I41" s="32" t="s">
        <v>15</v>
      </c>
      <c r="J41" s="37"/>
    </row>
    <row r="42" spans="1:11" s="31" customFormat="1" x14ac:dyDescent="0.2">
      <c r="A42" s="24">
        <v>34</v>
      </c>
      <c r="B42" s="32" t="s">
        <v>217</v>
      </c>
      <c r="C42" s="32" t="s">
        <v>21</v>
      </c>
      <c r="D42" s="36">
        <v>42089</v>
      </c>
      <c r="E42" s="32" t="s">
        <v>173</v>
      </c>
      <c r="F42" s="39">
        <v>67.52</v>
      </c>
      <c r="G42" s="32" t="s">
        <v>145</v>
      </c>
      <c r="H42" s="32">
        <v>302934854</v>
      </c>
      <c r="I42" s="32" t="s">
        <v>15</v>
      </c>
      <c r="J42" s="37"/>
    </row>
    <row r="43" spans="1:11" s="31" customFormat="1" ht="22.5" x14ac:dyDescent="0.2">
      <c r="A43" s="24">
        <v>35</v>
      </c>
      <c r="B43" s="32" t="s">
        <v>180</v>
      </c>
      <c r="C43" s="32" t="s">
        <v>16</v>
      </c>
      <c r="D43" s="36">
        <v>42089</v>
      </c>
      <c r="E43" s="32" t="s">
        <v>174</v>
      </c>
      <c r="F43" s="39">
        <v>45</v>
      </c>
      <c r="G43" s="32" t="s">
        <v>134</v>
      </c>
      <c r="H43" s="32">
        <v>302593584</v>
      </c>
      <c r="I43" s="32" t="s">
        <v>15</v>
      </c>
      <c r="J43" s="37" t="s">
        <v>249</v>
      </c>
    </row>
    <row r="44" spans="1:11" s="31" customFormat="1" ht="22.5" x14ac:dyDescent="0.2">
      <c r="A44" s="24">
        <v>36</v>
      </c>
      <c r="B44" s="32" t="s">
        <v>182</v>
      </c>
      <c r="C44" s="32" t="s">
        <v>16</v>
      </c>
      <c r="D44" s="36">
        <v>42089</v>
      </c>
      <c r="E44" s="32" t="s">
        <v>175</v>
      </c>
      <c r="F44" s="39">
        <v>421.07</v>
      </c>
      <c r="G44" s="32" t="s">
        <v>171</v>
      </c>
      <c r="H44" s="32">
        <v>222042160</v>
      </c>
      <c r="I44" s="32" t="s">
        <v>15</v>
      </c>
      <c r="J44" s="37"/>
    </row>
    <row r="45" spans="1:11" s="31" customFormat="1" x14ac:dyDescent="0.2">
      <c r="A45" s="24">
        <v>37</v>
      </c>
      <c r="B45" s="32" t="s">
        <v>133</v>
      </c>
      <c r="C45" s="32" t="s">
        <v>21</v>
      </c>
      <c r="D45" s="36">
        <v>42090</v>
      </c>
      <c r="E45" s="32" t="s">
        <v>176</v>
      </c>
      <c r="F45" s="39">
        <v>771.2</v>
      </c>
      <c r="G45" s="32" t="s">
        <v>172</v>
      </c>
      <c r="H45" s="32">
        <v>122655123</v>
      </c>
      <c r="I45" s="32" t="s">
        <v>15</v>
      </c>
      <c r="J45" s="37"/>
    </row>
    <row r="46" spans="1:11" s="31" customFormat="1" ht="45" x14ac:dyDescent="0.2">
      <c r="A46" s="24">
        <v>38</v>
      </c>
      <c r="B46" s="32" t="s">
        <v>299</v>
      </c>
      <c r="C46" s="32" t="s">
        <v>16</v>
      </c>
      <c r="D46" s="36">
        <v>42093</v>
      </c>
      <c r="E46" s="32" t="s">
        <v>298</v>
      </c>
      <c r="F46" s="39">
        <v>2600</v>
      </c>
      <c r="G46" s="32" t="s">
        <v>60</v>
      </c>
      <c r="H46" s="32">
        <v>110063950</v>
      </c>
      <c r="I46" s="32" t="s">
        <v>15</v>
      </c>
      <c r="J46" s="37" t="s">
        <v>61</v>
      </c>
    </row>
    <row r="47" spans="1:11" s="31" customFormat="1" x14ac:dyDescent="0.2">
      <c r="A47" s="24">
        <v>39</v>
      </c>
      <c r="B47" s="32" t="s">
        <v>181</v>
      </c>
      <c r="C47" s="32" t="s">
        <v>16</v>
      </c>
      <c r="D47" s="36">
        <v>42094</v>
      </c>
      <c r="E47" s="32" t="s">
        <v>177</v>
      </c>
      <c r="F47" s="39">
        <v>80</v>
      </c>
      <c r="G47" s="32" t="s">
        <v>178</v>
      </c>
      <c r="H47" s="32">
        <v>303448403</v>
      </c>
      <c r="I47" s="32" t="s">
        <v>15</v>
      </c>
      <c r="J47" s="37"/>
    </row>
    <row r="48" spans="1:11" s="31" customFormat="1" ht="33.75" x14ac:dyDescent="0.2">
      <c r="A48" s="24">
        <v>40</v>
      </c>
      <c r="B48" s="32" t="s">
        <v>300</v>
      </c>
      <c r="C48" s="32" t="s">
        <v>16</v>
      </c>
      <c r="D48" s="36">
        <v>42095</v>
      </c>
      <c r="E48" s="32" t="s">
        <v>301</v>
      </c>
      <c r="F48" s="39" t="s">
        <v>361</v>
      </c>
      <c r="G48" s="32" t="s">
        <v>18</v>
      </c>
      <c r="H48" s="32">
        <v>121215434</v>
      </c>
      <c r="I48" s="32" t="s">
        <v>15</v>
      </c>
      <c r="J48" s="37"/>
    </row>
    <row r="49" spans="1:10" s="31" customFormat="1" x14ac:dyDescent="0.2">
      <c r="A49" s="24">
        <v>41</v>
      </c>
      <c r="B49" s="32" t="s">
        <v>250</v>
      </c>
      <c r="C49" s="32" t="s">
        <v>21</v>
      </c>
      <c r="D49" s="36">
        <v>42101</v>
      </c>
      <c r="E49" s="32" t="s">
        <v>146</v>
      </c>
      <c r="F49" s="39">
        <v>847.92</v>
      </c>
      <c r="G49" s="32" t="s">
        <v>147</v>
      </c>
      <c r="H49" s="32">
        <v>135790459</v>
      </c>
      <c r="I49" s="32" t="s">
        <v>15</v>
      </c>
      <c r="J49" s="37"/>
    </row>
    <row r="50" spans="1:10" s="31" customFormat="1" ht="22.5" x14ac:dyDescent="0.2">
      <c r="A50" s="24">
        <v>42</v>
      </c>
      <c r="B50" s="32" t="s">
        <v>41</v>
      </c>
      <c r="C50" s="32" t="s">
        <v>16</v>
      </c>
      <c r="D50" s="36">
        <v>42101</v>
      </c>
      <c r="E50" s="32" t="s">
        <v>148</v>
      </c>
      <c r="F50" s="39">
        <v>450.2</v>
      </c>
      <c r="G50" s="32" t="s">
        <v>149</v>
      </c>
      <c r="H50" s="32">
        <v>302912288</v>
      </c>
      <c r="I50" s="32" t="s">
        <v>287</v>
      </c>
      <c r="J50" s="37"/>
    </row>
    <row r="51" spans="1:10" s="31" customFormat="1" x14ac:dyDescent="0.2">
      <c r="A51" s="24">
        <v>43</v>
      </c>
      <c r="B51" s="32" t="s">
        <v>133</v>
      </c>
      <c r="C51" s="32" t="s">
        <v>21</v>
      </c>
      <c r="D51" s="36">
        <v>42102</v>
      </c>
      <c r="E51" s="32" t="s">
        <v>150</v>
      </c>
      <c r="F51" s="39">
        <v>207</v>
      </c>
      <c r="G51" s="32" t="s">
        <v>151</v>
      </c>
      <c r="H51" s="32">
        <v>303292370</v>
      </c>
      <c r="I51" s="32" t="s">
        <v>15</v>
      </c>
      <c r="J51" s="37"/>
    </row>
    <row r="52" spans="1:10" s="31" customFormat="1" x14ac:dyDescent="0.2">
      <c r="A52" s="24">
        <v>44</v>
      </c>
      <c r="B52" s="32" t="s">
        <v>251</v>
      </c>
      <c r="C52" s="32" t="s">
        <v>21</v>
      </c>
      <c r="D52" s="36">
        <v>42104</v>
      </c>
      <c r="E52" s="32" t="s">
        <v>152</v>
      </c>
      <c r="F52" s="39">
        <v>1125.5</v>
      </c>
      <c r="G52" s="32" t="s">
        <v>153</v>
      </c>
      <c r="H52" s="32">
        <v>300028771</v>
      </c>
      <c r="I52" s="32" t="s">
        <v>15</v>
      </c>
      <c r="J52" s="37"/>
    </row>
    <row r="53" spans="1:10" s="31" customFormat="1" ht="22.5" x14ac:dyDescent="0.2">
      <c r="A53" s="24">
        <v>45</v>
      </c>
      <c r="B53" s="32" t="s">
        <v>240</v>
      </c>
      <c r="C53" s="32" t="s">
        <v>32</v>
      </c>
      <c r="D53" s="36">
        <v>42109</v>
      </c>
      <c r="E53" s="32" t="s">
        <v>302</v>
      </c>
      <c r="F53" s="39">
        <v>10703.75</v>
      </c>
      <c r="G53" s="32" t="s">
        <v>33</v>
      </c>
      <c r="H53" s="32">
        <v>124642733</v>
      </c>
      <c r="I53" s="32" t="s">
        <v>15</v>
      </c>
      <c r="J53" s="37" t="s">
        <v>63</v>
      </c>
    </row>
    <row r="54" spans="1:10" s="31" customFormat="1" x14ac:dyDescent="0.2">
      <c r="A54" s="24">
        <v>46</v>
      </c>
      <c r="B54" s="32" t="s">
        <v>252</v>
      </c>
      <c r="C54" s="32" t="s">
        <v>16</v>
      </c>
      <c r="D54" s="36">
        <v>42110</v>
      </c>
      <c r="E54" s="32" t="s">
        <v>154</v>
      </c>
      <c r="F54" s="39">
        <v>15</v>
      </c>
      <c r="G54" s="32" t="s">
        <v>134</v>
      </c>
      <c r="H54" s="32">
        <v>302593584</v>
      </c>
      <c r="I54" s="32" t="s">
        <v>15</v>
      </c>
      <c r="J54" s="37"/>
    </row>
    <row r="55" spans="1:10" s="31" customFormat="1" x14ac:dyDescent="0.2">
      <c r="A55" s="24">
        <v>47</v>
      </c>
      <c r="B55" s="32" t="s">
        <v>133</v>
      </c>
      <c r="C55" s="32" t="s">
        <v>21</v>
      </c>
      <c r="D55" s="36">
        <v>42114</v>
      </c>
      <c r="E55" s="32" t="s">
        <v>155</v>
      </c>
      <c r="F55" s="39">
        <v>151.33000000000001</v>
      </c>
      <c r="G55" s="32" t="s">
        <v>156</v>
      </c>
      <c r="H55" s="32">
        <v>122238215</v>
      </c>
      <c r="I55" s="32" t="s">
        <v>15</v>
      </c>
      <c r="J55" s="37"/>
    </row>
    <row r="56" spans="1:10" s="31" customFormat="1" x14ac:dyDescent="0.2">
      <c r="A56" s="24">
        <v>48</v>
      </c>
      <c r="B56" s="32" t="s">
        <v>217</v>
      </c>
      <c r="C56" s="32" t="s">
        <v>21</v>
      </c>
      <c r="D56" s="36">
        <v>42117</v>
      </c>
      <c r="E56" s="32" t="s">
        <v>157</v>
      </c>
      <c r="F56" s="39">
        <v>66.31</v>
      </c>
      <c r="G56" s="32" t="s">
        <v>145</v>
      </c>
      <c r="H56" s="32">
        <v>302934854</v>
      </c>
      <c r="I56" s="32" t="s">
        <v>15</v>
      </c>
      <c r="J56" s="37"/>
    </row>
    <row r="57" spans="1:10" s="31" customFormat="1" x14ac:dyDescent="0.2">
      <c r="A57" s="24">
        <v>49</v>
      </c>
      <c r="B57" s="32" t="s">
        <v>253</v>
      </c>
      <c r="C57" s="32" t="s">
        <v>32</v>
      </c>
      <c r="D57" s="36">
        <v>42117</v>
      </c>
      <c r="E57" s="32" t="s">
        <v>158</v>
      </c>
      <c r="F57" s="39">
        <v>155.57</v>
      </c>
      <c r="G57" s="32" t="s">
        <v>159</v>
      </c>
      <c r="H57" s="32">
        <v>121289694</v>
      </c>
      <c r="I57" s="32" t="s">
        <v>15</v>
      </c>
      <c r="J57" s="37"/>
    </row>
    <row r="58" spans="1:10" s="31" customFormat="1" ht="22.5" x14ac:dyDescent="0.2">
      <c r="A58" s="24">
        <v>50</v>
      </c>
      <c r="B58" s="32" t="s">
        <v>254</v>
      </c>
      <c r="C58" s="32" t="s">
        <v>32</v>
      </c>
      <c r="D58" s="36">
        <v>42123</v>
      </c>
      <c r="E58" s="32" t="s">
        <v>255</v>
      </c>
      <c r="F58" s="39">
        <v>2420</v>
      </c>
      <c r="G58" s="32" t="s">
        <v>47</v>
      </c>
      <c r="H58" s="32" t="s">
        <v>256</v>
      </c>
      <c r="I58" s="32" t="s">
        <v>15</v>
      </c>
      <c r="J58" s="37"/>
    </row>
    <row r="59" spans="1:10" s="31" customFormat="1" ht="22.5" x14ac:dyDescent="0.2">
      <c r="A59" s="24">
        <v>51</v>
      </c>
      <c r="B59" s="32" t="s">
        <v>257</v>
      </c>
      <c r="C59" s="32" t="s">
        <v>32</v>
      </c>
      <c r="D59" s="36">
        <v>42124</v>
      </c>
      <c r="E59" s="32" t="s">
        <v>258</v>
      </c>
      <c r="F59" s="39">
        <v>3100.02</v>
      </c>
      <c r="G59" s="32" t="s">
        <v>33</v>
      </c>
      <c r="H59" s="32">
        <v>124642733</v>
      </c>
      <c r="I59" s="32" t="s">
        <v>15</v>
      </c>
      <c r="J59" s="37"/>
    </row>
    <row r="60" spans="1:10" s="31" customFormat="1" x14ac:dyDescent="0.2">
      <c r="A60" s="24">
        <v>52</v>
      </c>
      <c r="B60" s="32" t="s">
        <v>259</v>
      </c>
      <c r="C60" s="32" t="s">
        <v>21</v>
      </c>
      <c r="D60" s="36">
        <v>42129</v>
      </c>
      <c r="E60" s="32" t="s">
        <v>125</v>
      </c>
      <c r="F60" s="39">
        <v>128.56</v>
      </c>
      <c r="G60" s="32" t="s">
        <v>126</v>
      </c>
      <c r="H60" s="32">
        <v>123633891</v>
      </c>
      <c r="I60" s="32" t="s">
        <v>15</v>
      </c>
      <c r="J60" s="37"/>
    </row>
    <row r="61" spans="1:10" s="31" customFormat="1" x14ac:dyDescent="0.2">
      <c r="A61" s="24">
        <v>53</v>
      </c>
      <c r="B61" s="32" t="s">
        <v>133</v>
      </c>
      <c r="C61" s="32" t="s">
        <v>21</v>
      </c>
      <c r="D61" s="36">
        <v>42131</v>
      </c>
      <c r="E61" s="32" t="s">
        <v>127</v>
      </c>
      <c r="F61" s="39">
        <v>726.75</v>
      </c>
      <c r="G61" s="32" t="s">
        <v>128</v>
      </c>
      <c r="H61" s="32">
        <v>149708810</v>
      </c>
      <c r="I61" s="32" t="s">
        <v>15</v>
      </c>
      <c r="J61" s="37"/>
    </row>
    <row r="62" spans="1:10" s="31" customFormat="1" x14ac:dyDescent="0.2">
      <c r="A62" s="24">
        <v>54</v>
      </c>
      <c r="B62" s="32" t="s">
        <v>212</v>
      </c>
      <c r="C62" s="32" t="s">
        <v>16</v>
      </c>
      <c r="D62" s="36">
        <v>42135</v>
      </c>
      <c r="E62" s="32" t="s">
        <v>129</v>
      </c>
      <c r="F62" s="39">
        <v>2206</v>
      </c>
      <c r="G62" s="32" t="s">
        <v>130</v>
      </c>
      <c r="H62" s="32">
        <v>124388313</v>
      </c>
      <c r="I62" s="32" t="s">
        <v>15</v>
      </c>
      <c r="J62" s="37"/>
    </row>
    <row r="63" spans="1:10" s="31" customFormat="1" x14ac:dyDescent="0.2">
      <c r="A63" s="24">
        <v>55</v>
      </c>
      <c r="B63" s="32" t="s">
        <v>260</v>
      </c>
      <c r="C63" s="32" t="s">
        <v>32</v>
      </c>
      <c r="D63" s="36">
        <v>42138</v>
      </c>
      <c r="E63" s="32" t="s">
        <v>131</v>
      </c>
      <c r="F63" s="39">
        <v>52.34</v>
      </c>
      <c r="G63" s="32" t="s">
        <v>132</v>
      </c>
      <c r="H63" s="32">
        <v>300805444</v>
      </c>
      <c r="I63" s="32" t="s">
        <v>15</v>
      </c>
      <c r="J63" s="37"/>
    </row>
    <row r="64" spans="1:10" s="31" customFormat="1" x14ac:dyDescent="0.2">
      <c r="A64" s="24">
        <v>56</v>
      </c>
      <c r="B64" s="32" t="s">
        <v>252</v>
      </c>
      <c r="C64" s="32" t="s">
        <v>16</v>
      </c>
      <c r="D64" s="36">
        <v>42142</v>
      </c>
      <c r="E64" s="32" t="s">
        <v>136</v>
      </c>
      <c r="F64" s="39">
        <v>345.09</v>
      </c>
      <c r="G64" s="32" t="s">
        <v>134</v>
      </c>
      <c r="H64" s="32">
        <v>302593584</v>
      </c>
      <c r="I64" s="32" t="s">
        <v>15</v>
      </c>
      <c r="J64" s="37"/>
    </row>
    <row r="65" spans="1:10" s="31" customFormat="1" x14ac:dyDescent="0.2">
      <c r="A65" s="24">
        <v>57</v>
      </c>
      <c r="B65" s="32" t="s">
        <v>138</v>
      </c>
      <c r="C65" s="32" t="s">
        <v>32</v>
      </c>
      <c r="D65" s="36">
        <v>42142</v>
      </c>
      <c r="E65" s="32" t="s">
        <v>137</v>
      </c>
      <c r="F65" s="39">
        <v>25</v>
      </c>
      <c r="G65" s="32" t="s">
        <v>135</v>
      </c>
      <c r="H65" s="32">
        <v>124482894</v>
      </c>
      <c r="I65" s="32" t="s">
        <v>15</v>
      </c>
      <c r="J65" s="37"/>
    </row>
    <row r="66" spans="1:10" s="31" customFormat="1" x14ac:dyDescent="0.2">
      <c r="A66" s="24">
        <v>58</v>
      </c>
      <c r="B66" s="32" t="s">
        <v>124</v>
      </c>
      <c r="C66" s="32" t="s">
        <v>16</v>
      </c>
      <c r="D66" s="36">
        <v>42149</v>
      </c>
      <c r="E66" s="32" t="s">
        <v>140</v>
      </c>
      <c r="F66" s="39">
        <v>138.63</v>
      </c>
      <c r="G66" s="32" t="s">
        <v>139</v>
      </c>
      <c r="H66" s="32">
        <v>302683672</v>
      </c>
      <c r="I66" s="32" t="s">
        <v>15</v>
      </c>
      <c r="J66" s="37"/>
    </row>
    <row r="67" spans="1:10" s="31" customFormat="1" x14ac:dyDescent="0.2">
      <c r="A67" s="24">
        <v>59</v>
      </c>
      <c r="B67" s="32" t="s">
        <v>144</v>
      </c>
      <c r="C67" s="32" t="s">
        <v>16</v>
      </c>
      <c r="D67" s="36">
        <v>42152</v>
      </c>
      <c r="E67" s="32" t="s">
        <v>141</v>
      </c>
      <c r="F67" s="39">
        <v>25.41</v>
      </c>
      <c r="G67" s="32" t="s">
        <v>142</v>
      </c>
      <c r="H67" s="32">
        <v>300630443</v>
      </c>
      <c r="I67" s="32" t="s">
        <v>15</v>
      </c>
      <c r="J67" s="37"/>
    </row>
    <row r="68" spans="1:10" s="31" customFormat="1" x14ac:dyDescent="0.2">
      <c r="A68" s="24">
        <v>60</v>
      </c>
      <c r="B68" s="32" t="s">
        <v>133</v>
      </c>
      <c r="C68" s="32" t="s">
        <v>21</v>
      </c>
      <c r="D68" s="36">
        <v>42152</v>
      </c>
      <c r="E68" s="32" t="s">
        <v>143</v>
      </c>
      <c r="F68" s="39">
        <v>26.2</v>
      </c>
      <c r="G68" s="32" t="s">
        <v>135</v>
      </c>
      <c r="H68" s="32">
        <v>124482894</v>
      </c>
      <c r="I68" s="32" t="s">
        <v>15</v>
      </c>
      <c r="J68" s="37"/>
    </row>
    <row r="69" spans="1:10" s="31" customFormat="1" ht="33.75" x14ac:dyDescent="0.2">
      <c r="A69" s="24">
        <v>61</v>
      </c>
      <c r="B69" s="32" t="s">
        <v>303</v>
      </c>
      <c r="C69" s="32" t="s">
        <v>16</v>
      </c>
      <c r="D69" s="36">
        <v>42156</v>
      </c>
      <c r="E69" s="32" t="s">
        <v>304</v>
      </c>
      <c r="F69" s="39" t="s">
        <v>361</v>
      </c>
      <c r="G69" s="32" t="s">
        <v>18</v>
      </c>
      <c r="H69" s="32">
        <v>121215434</v>
      </c>
      <c r="I69" s="32" t="s">
        <v>15</v>
      </c>
      <c r="J69" s="37"/>
    </row>
    <row r="70" spans="1:10" s="31" customFormat="1" x14ac:dyDescent="0.2">
      <c r="A70" s="24">
        <v>62</v>
      </c>
      <c r="B70" s="32" t="s">
        <v>217</v>
      </c>
      <c r="C70" s="32" t="s">
        <v>21</v>
      </c>
      <c r="D70" s="36">
        <v>42163</v>
      </c>
      <c r="E70" s="32" t="s">
        <v>118</v>
      </c>
      <c r="F70" s="39">
        <v>30.37</v>
      </c>
      <c r="G70" s="32" t="s">
        <v>145</v>
      </c>
      <c r="H70" s="32">
        <v>302934854</v>
      </c>
      <c r="I70" s="32" t="s">
        <v>15</v>
      </c>
      <c r="J70" s="37"/>
    </row>
    <row r="71" spans="1:10" s="31" customFormat="1" x14ac:dyDescent="0.2">
      <c r="A71" s="24">
        <v>63</v>
      </c>
      <c r="B71" s="32" t="s">
        <v>306</v>
      </c>
      <c r="C71" s="32" t="s">
        <v>16</v>
      </c>
      <c r="D71" s="36">
        <v>42163</v>
      </c>
      <c r="E71" s="32" t="s">
        <v>305</v>
      </c>
      <c r="F71" s="39">
        <v>142</v>
      </c>
      <c r="G71" s="32" t="s">
        <v>64</v>
      </c>
      <c r="H71" s="32">
        <v>110591289</v>
      </c>
      <c r="I71" s="32" t="s">
        <v>15</v>
      </c>
      <c r="J71" s="37" t="s">
        <v>65</v>
      </c>
    </row>
    <row r="72" spans="1:10" s="31" customFormat="1" x14ac:dyDescent="0.2">
      <c r="A72" s="24">
        <v>64</v>
      </c>
      <c r="B72" s="32" t="s">
        <v>261</v>
      </c>
      <c r="C72" s="32" t="s">
        <v>21</v>
      </c>
      <c r="D72" s="36">
        <v>42165</v>
      </c>
      <c r="E72" s="32" t="s">
        <v>119</v>
      </c>
      <c r="F72" s="39">
        <v>379.65</v>
      </c>
      <c r="G72" s="32" t="s">
        <v>120</v>
      </c>
      <c r="H72" s="32">
        <v>302975413</v>
      </c>
      <c r="I72" s="32" t="s">
        <v>15</v>
      </c>
      <c r="J72" s="37"/>
    </row>
    <row r="73" spans="1:10" s="31" customFormat="1" ht="33.75" x14ac:dyDescent="0.2">
      <c r="A73" s="24">
        <v>65</v>
      </c>
      <c r="B73" s="32" t="s">
        <v>262</v>
      </c>
      <c r="C73" s="32" t="s">
        <v>16</v>
      </c>
      <c r="D73" s="36">
        <v>42166</v>
      </c>
      <c r="E73" s="32" t="s">
        <v>121</v>
      </c>
      <c r="F73" s="39">
        <v>20</v>
      </c>
      <c r="G73" s="32" t="s">
        <v>122</v>
      </c>
      <c r="H73" s="32">
        <v>110067639</v>
      </c>
      <c r="I73" s="32" t="s">
        <v>15</v>
      </c>
      <c r="J73" s="37"/>
    </row>
    <row r="74" spans="1:10" s="31" customFormat="1" x14ac:dyDescent="0.2">
      <c r="A74" s="24">
        <v>66</v>
      </c>
      <c r="B74" s="32" t="s">
        <v>307</v>
      </c>
      <c r="C74" s="32" t="s">
        <v>16</v>
      </c>
      <c r="D74" s="36">
        <v>42167</v>
      </c>
      <c r="E74" s="32" t="s">
        <v>308</v>
      </c>
      <c r="F74" s="39">
        <v>1740</v>
      </c>
      <c r="G74" s="32" t="s">
        <v>66</v>
      </c>
      <c r="H74" s="40" t="s">
        <v>67</v>
      </c>
      <c r="I74" s="32" t="s">
        <v>15</v>
      </c>
      <c r="J74" s="37"/>
    </row>
    <row r="75" spans="1:10" s="31" customFormat="1" ht="22.5" x14ac:dyDescent="0.2">
      <c r="A75" s="24">
        <v>67</v>
      </c>
      <c r="B75" s="32" t="s">
        <v>263</v>
      </c>
      <c r="C75" s="32" t="s">
        <v>16</v>
      </c>
      <c r="D75" s="36">
        <v>42177</v>
      </c>
      <c r="E75" s="32" t="s">
        <v>123</v>
      </c>
      <c r="F75" s="39">
        <v>173</v>
      </c>
      <c r="G75" s="32" t="s">
        <v>122</v>
      </c>
      <c r="H75" s="32">
        <v>110067639</v>
      </c>
      <c r="I75" s="32" t="s">
        <v>15</v>
      </c>
      <c r="J75" s="37"/>
    </row>
    <row r="76" spans="1:10" s="31" customFormat="1" x14ac:dyDescent="0.2">
      <c r="A76" s="24">
        <v>68</v>
      </c>
      <c r="B76" s="32" t="s">
        <v>195</v>
      </c>
      <c r="C76" s="32" t="s">
        <v>16</v>
      </c>
      <c r="D76" s="36">
        <v>42186</v>
      </c>
      <c r="E76" s="32" t="s">
        <v>264</v>
      </c>
      <c r="F76" s="39">
        <v>9.9</v>
      </c>
      <c r="G76" s="32" t="s">
        <v>94</v>
      </c>
      <c r="H76" s="32">
        <v>126097566</v>
      </c>
      <c r="I76" s="32" t="s">
        <v>15</v>
      </c>
      <c r="J76" s="37"/>
    </row>
    <row r="77" spans="1:10" s="31" customFormat="1" x14ac:dyDescent="0.2">
      <c r="A77" s="24">
        <v>69</v>
      </c>
      <c r="B77" s="32" t="s">
        <v>265</v>
      </c>
      <c r="C77" s="32" t="s">
        <v>21</v>
      </c>
      <c r="D77" s="36">
        <v>42193</v>
      </c>
      <c r="E77" s="32" t="s">
        <v>266</v>
      </c>
      <c r="F77" s="39">
        <v>11.07</v>
      </c>
      <c r="G77" s="32" t="s">
        <v>267</v>
      </c>
      <c r="H77" s="32">
        <v>300062154</v>
      </c>
      <c r="I77" s="32" t="s">
        <v>15</v>
      </c>
      <c r="J77" s="37"/>
    </row>
    <row r="78" spans="1:10" s="31" customFormat="1" x14ac:dyDescent="0.2">
      <c r="A78" s="24">
        <v>70</v>
      </c>
      <c r="B78" s="32" t="s">
        <v>268</v>
      </c>
      <c r="C78" s="32" t="s">
        <v>16</v>
      </c>
      <c r="D78" s="36">
        <v>42193</v>
      </c>
      <c r="E78" s="32" t="s">
        <v>269</v>
      </c>
      <c r="F78" s="39">
        <v>193.6</v>
      </c>
      <c r="G78" s="32" t="s">
        <v>134</v>
      </c>
      <c r="H78" s="32">
        <v>302593584</v>
      </c>
      <c r="I78" s="32" t="s">
        <v>15</v>
      </c>
      <c r="J78" s="37"/>
    </row>
    <row r="79" spans="1:10" s="31" customFormat="1" x14ac:dyDescent="0.2">
      <c r="A79" s="24">
        <v>71</v>
      </c>
      <c r="B79" s="32" t="s">
        <v>144</v>
      </c>
      <c r="C79" s="32" t="s">
        <v>16</v>
      </c>
      <c r="D79" s="36">
        <v>42199</v>
      </c>
      <c r="E79" s="32" t="s">
        <v>270</v>
      </c>
      <c r="F79" s="39">
        <v>25.41</v>
      </c>
      <c r="G79" s="32" t="s">
        <v>142</v>
      </c>
      <c r="H79" s="32">
        <v>300630443</v>
      </c>
      <c r="I79" s="32" t="s">
        <v>15</v>
      </c>
      <c r="J79" s="37"/>
    </row>
    <row r="80" spans="1:10" s="31" customFormat="1" ht="22.5" x14ac:dyDescent="0.2">
      <c r="A80" s="24">
        <v>72</v>
      </c>
      <c r="B80" s="32" t="s">
        <v>271</v>
      </c>
      <c r="C80" s="32" t="s">
        <v>21</v>
      </c>
      <c r="D80" s="36">
        <v>42200</v>
      </c>
      <c r="E80" s="32" t="s">
        <v>272</v>
      </c>
      <c r="F80" s="39">
        <v>2044</v>
      </c>
      <c r="G80" s="32" t="s">
        <v>273</v>
      </c>
      <c r="H80" s="32">
        <v>122238215</v>
      </c>
      <c r="I80" s="32" t="s">
        <v>286</v>
      </c>
      <c r="J80" s="37"/>
    </row>
    <row r="81" spans="1:10" s="31" customFormat="1" x14ac:dyDescent="0.2">
      <c r="A81" s="24">
        <v>73</v>
      </c>
      <c r="B81" s="32" t="s">
        <v>274</v>
      </c>
      <c r="C81" s="32" t="s">
        <v>32</v>
      </c>
      <c r="D81" s="36">
        <v>42202</v>
      </c>
      <c r="E81" s="32" t="s">
        <v>275</v>
      </c>
      <c r="F81" s="39">
        <v>205.7</v>
      </c>
      <c r="G81" s="32" t="s">
        <v>276</v>
      </c>
      <c r="H81" s="32">
        <v>303195206</v>
      </c>
      <c r="I81" s="32" t="s">
        <v>15</v>
      </c>
      <c r="J81" s="37"/>
    </row>
    <row r="82" spans="1:10" s="31" customFormat="1" ht="78.75" x14ac:dyDescent="0.2">
      <c r="A82" s="24">
        <v>74</v>
      </c>
      <c r="B82" s="37" t="s">
        <v>306</v>
      </c>
      <c r="C82" s="41" t="s">
        <v>16</v>
      </c>
      <c r="D82" s="42">
        <v>42207</v>
      </c>
      <c r="E82" s="37" t="s">
        <v>309</v>
      </c>
      <c r="F82" s="35">
        <v>48.45</v>
      </c>
      <c r="G82" s="41" t="s">
        <v>19</v>
      </c>
      <c r="H82" s="41">
        <v>300665654</v>
      </c>
      <c r="I82" s="37" t="s">
        <v>288</v>
      </c>
      <c r="J82" s="37" t="s">
        <v>20</v>
      </c>
    </row>
    <row r="83" spans="1:10" s="31" customFormat="1" ht="33.75" x14ac:dyDescent="0.2">
      <c r="A83" s="24">
        <v>75</v>
      </c>
      <c r="B83" s="37" t="s">
        <v>24</v>
      </c>
      <c r="C83" s="41" t="s">
        <v>16</v>
      </c>
      <c r="D83" s="42">
        <v>42209</v>
      </c>
      <c r="E83" s="37" t="s">
        <v>310</v>
      </c>
      <c r="F83" s="35">
        <v>730.53</v>
      </c>
      <c r="G83" s="41" t="s">
        <v>25</v>
      </c>
      <c r="H83" s="41">
        <v>110051834</v>
      </c>
      <c r="I83" s="41" t="s">
        <v>15</v>
      </c>
      <c r="J83" s="37" t="s">
        <v>76</v>
      </c>
    </row>
    <row r="84" spans="1:10" s="31" customFormat="1" ht="33.75" x14ac:dyDescent="0.2">
      <c r="A84" s="24">
        <v>76</v>
      </c>
      <c r="B84" s="37" t="s">
        <v>24</v>
      </c>
      <c r="C84" s="41" t="s">
        <v>16</v>
      </c>
      <c r="D84" s="42">
        <v>42209</v>
      </c>
      <c r="E84" s="37" t="s">
        <v>311</v>
      </c>
      <c r="F84" s="35">
        <v>729.59</v>
      </c>
      <c r="G84" s="41" t="s">
        <v>25</v>
      </c>
      <c r="H84" s="41">
        <v>110051834</v>
      </c>
      <c r="I84" s="41" t="s">
        <v>15</v>
      </c>
      <c r="J84" s="37" t="s">
        <v>77</v>
      </c>
    </row>
    <row r="85" spans="1:10" s="31" customFormat="1" ht="33.75" x14ac:dyDescent="0.2">
      <c r="A85" s="24">
        <v>77</v>
      </c>
      <c r="B85" s="37" t="s">
        <v>24</v>
      </c>
      <c r="C85" s="41" t="s">
        <v>16</v>
      </c>
      <c r="D85" s="42">
        <v>42209</v>
      </c>
      <c r="E85" s="37" t="s">
        <v>312</v>
      </c>
      <c r="F85" s="35">
        <v>835.92</v>
      </c>
      <c r="G85" s="41" t="s">
        <v>25</v>
      </c>
      <c r="H85" s="41">
        <v>110051834</v>
      </c>
      <c r="I85" s="41" t="s">
        <v>15</v>
      </c>
      <c r="J85" s="37" t="s">
        <v>78</v>
      </c>
    </row>
    <row r="86" spans="1:10" s="31" customFormat="1" x14ac:dyDescent="0.2">
      <c r="A86" s="24">
        <v>78</v>
      </c>
      <c r="B86" s="37" t="s">
        <v>144</v>
      </c>
      <c r="C86" s="41" t="s">
        <v>16</v>
      </c>
      <c r="D86" s="42">
        <v>42214</v>
      </c>
      <c r="E86" s="37" t="s">
        <v>277</v>
      </c>
      <c r="F86" s="35">
        <v>25.41</v>
      </c>
      <c r="G86" s="41" t="s">
        <v>142</v>
      </c>
      <c r="H86" s="41">
        <v>300630443</v>
      </c>
      <c r="I86" s="41" t="s">
        <v>15</v>
      </c>
      <c r="J86" s="37"/>
    </row>
    <row r="87" spans="1:10" s="31" customFormat="1" ht="22.5" x14ac:dyDescent="0.2">
      <c r="A87" s="24">
        <v>79</v>
      </c>
      <c r="B87" s="37" t="s">
        <v>313</v>
      </c>
      <c r="C87" s="41" t="s">
        <v>16</v>
      </c>
      <c r="D87" s="42">
        <v>42219</v>
      </c>
      <c r="E87" s="37" t="s">
        <v>314</v>
      </c>
      <c r="F87" s="35">
        <v>400</v>
      </c>
      <c r="G87" s="41" t="s">
        <v>46</v>
      </c>
      <c r="H87" s="41">
        <v>302648550</v>
      </c>
      <c r="I87" s="41" t="s">
        <v>15</v>
      </c>
      <c r="J87" s="37"/>
    </row>
    <row r="88" spans="1:10" s="31" customFormat="1" ht="67.5" x14ac:dyDescent="0.2">
      <c r="A88" s="24">
        <v>80</v>
      </c>
      <c r="B88" s="37" t="s">
        <v>307</v>
      </c>
      <c r="C88" s="41" t="s">
        <v>16</v>
      </c>
      <c r="D88" s="42">
        <v>42219</v>
      </c>
      <c r="E88" s="37" t="s">
        <v>315</v>
      </c>
      <c r="F88" s="35">
        <f>3018.95+3194.4+5154.6+4665.6</f>
        <v>16033.550000000001</v>
      </c>
      <c r="G88" s="37" t="s">
        <v>80</v>
      </c>
      <c r="H88" s="37" t="s">
        <v>79</v>
      </c>
      <c r="I88" s="37" t="s">
        <v>81</v>
      </c>
      <c r="J88" s="37"/>
    </row>
    <row r="89" spans="1:10" s="31" customFormat="1" ht="22.5" x14ac:dyDescent="0.2">
      <c r="A89" s="24">
        <v>81</v>
      </c>
      <c r="B89" s="37" t="s">
        <v>278</v>
      </c>
      <c r="C89" s="41" t="s">
        <v>16</v>
      </c>
      <c r="D89" s="42">
        <v>42223</v>
      </c>
      <c r="E89" s="37" t="s">
        <v>108</v>
      </c>
      <c r="F89" s="35">
        <v>71.44</v>
      </c>
      <c r="G89" s="41" t="s">
        <v>107</v>
      </c>
      <c r="H89" s="41">
        <v>122238215</v>
      </c>
      <c r="I89" s="41" t="s">
        <v>15</v>
      </c>
      <c r="J89" s="37"/>
    </row>
    <row r="90" spans="1:10" s="31" customFormat="1" ht="22.5" x14ac:dyDescent="0.2">
      <c r="A90" s="24">
        <v>82</v>
      </c>
      <c r="B90" s="37" t="s">
        <v>281</v>
      </c>
      <c r="C90" s="41" t="s">
        <v>21</v>
      </c>
      <c r="D90" s="42">
        <v>42223</v>
      </c>
      <c r="E90" s="37" t="s">
        <v>22</v>
      </c>
      <c r="F90" s="35">
        <v>136</v>
      </c>
      <c r="G90" s="41" t="s">
        <v>18</v>
      </c>
      <c r="H90" s="41">
        <v>121215434</v>
      </c>
      <c r="I90" s="41" t="s">
        <v>15</v>
      </c>
      <c r="J90" s="37" t="s">
        <v>23</v>
      </c>
    </row>
    <row r="91" spans="1:10" s="31" customFormat="1" x14ac:dyDescent="0.2">
      <c r="A91" s="24">
        <v>83</v>
      </c>
      <c r="B91" s="37" t="s">
        <v>279</v>
      </c>
      <c r="C91" s="41" t="s">
        <v>16</v>
      </c>
      <c r="D91" s="42">
        <v>42228</v>
      </c>
      <c r="E91" s="37" t="s">
        <v>110</v>
      </c>
      <c r="F91" s="35">
        <v>220</v>
      </c>
      <c r="G91" s="41" t="s">
        <v>109</v>
      </c>
      <c r="H91" s="41">
        <v>300118172</v>
      </c>
      <c r="I91" s="41" t="s">
        <v>15</v>
      </c>
      <c r="J91" s="37"/>
    </row>
    <row r="92" spans="1:10" s="31" customFormat="1" x14ac:dyDescent="0.2">
      <c r="A92" s="24">
        <v>84</v>
      </c>
      <c r="B92" s="37" t="s">
        <v>115</v>
      </c>
      <c r="C92" s="41" t="s">
        <v>16</v>
      </c>
      <c r="D92" s="42">
        <v>42233</v>
      </c>
      <c r="E92" s="37" t="s">
        <v>111</v>
      </c>
      <c r="F92" s="35">
        <v>14.4</v>
      </c>
      <c r="G92" s="41" t="s">
        <v>112</v>
      </c>
      <c r="H92" s="41">
        <v>300633471</v>
      </c>
      <c r="I92" s="41" t="s">
        <v>15</v>
      </c>
      <c r="J92" s="37"/>
    </row>
    <row r="93" spans="1:10" s="31" customFormat="1" ht="33.75" x14ac:dyDescent="0.2">
      <c r="A93" s="24">
        <v>85</v>
      </c>
      <c r="B93" s="37" t="s">
        <v>70</v>
      </c>
      <c r="C93" s="41" t="s">
        <v>32</v>
      </c>
      <c r="D93" s="42">
        <v>42234</v>
      </c>
      <c r="E93" s="37" t="s">
        <v>15</v>
      </c>
      <c r="F93" s="35">
        <v>242.97</v>
      </c>
      <c r="G93" s="41" t="s">
        <v>62</v>
      </c>
      <c r="H93" s="41">
        <v>300046029</v>
      </c>
      <c r="I93" s="37" t="s">
        <v>72</v>
      </c>
      <c r="J93" s="37"/>
    </row>
    <row r="94" spans="1:10" s="31" customFormat="1" x14ac:dyDescent="0.2">
      <c r="A94" s="24">
        <v>86</v>
      </c>
      <c r="B94" s="37" t="s">
        <v>115</v>
      </c>
      <c r="C94" s="41" t="s">
        <v>16</v>
      </c>
      <c r="D94" s="42">
        <v>42237</v>
      </c>
      <c r="E94" s="37" t="s">
        <v>113</v>
      </c>
      <c r="F94" s="35">
        <v>20.5</v>
      </c>
      <c r="G94" s="41" t="s">
        <v>114</v>
      </c>
      <c r="H94" s="41">
        <v>300602294</v>
      </c>
      <c r="I94" s="37" t="s">
        <v>15</v>
      </c>
      <c r="J94" s="37"/>
    </row>
    <row r="95" spans="1:10" s="31" customFormat="1" x14ac:dyDescent="0.2">
      <c r="A95" s="24">
        <v>87</v>
      </c>
      <c r="B95" s="37" t="s">
        <v>280</v>
      </c>
      <c r="C95" s="41" t="s">
        <v>21</v>
      </c>
      <c r="D95" s="42">
        <v>42242</v>
      </c>
      <c r="E95" s="37" t="s">
        <v>116</v>
      </c>
      <c r="F95" s="35">
        <v>78.650000000000006</v>
      </c>
      <c r="G95" s="41" t="s">
        <v>117</v>
      </c>
      <c r="H95" s="41">
        <v>126002098</v>
      </c>
      <c r="I95" s="37" t="s">
        <v>15</v>
      </c>
      <c r="J95" s="37"/>
    </row>
    <row r="96" spans="1:10" s="31" customFormat="1" ht="22.5" x14ac:dyDescent="0.2">
      <c r="A96" s="24">
        <v>88</v>
      </c>
      <c r="B96" s="37" t="s">
        <v>316</v>
      </c>
      <c r="C96" s="41" t="s">
        <v>16</v>
      </c>
      <c r="D96" s="42">
        <v>42247</v>
      </c>
      <c r="E96" s="37" t="s">
        <v>317</v>
      </c>
      <c r="F96" s="35">
        <v>1000</v>
      </c>
      <c r="G96" s="41" t="s">
        <v>27</v>
      </c>
      <c r="H96" s="41">
        <v>300573191</v>
      </c>
      <c r="I96" s="37" t="s">
        <v>75</v>
      </c>
      <c r="J96" s="37" t="s">
        <v>28</v>
      </c>
    </row>
    <row r="97" spans="1:10" s="31" customFormat="1" ht="33.75" x14ac:dyDescent="0.2">
      <c r="A97" s="24">
        <v>89</v>
      </c>
      <c r="B97" s="37" t="s">
        <v>24</v>
      </c>
      <c r="C97" s="41" t="s">
        <v>16</v>
      </c>
      <c r="D97" s="42">
        <v>42254</v>
      </c>
      <c r="E97" s="37" t="s">
        <v>318</v>
      </c>
      <c r="F97" s="35">
        <v>486.15</v>
      </c>
      <c r="G97" s="41" t="s">
        <v>25</v>
      </c>
      <c r="H97" s="41">
        <v>110051834</v>
      </c>
      <c r="I97" s="37" t="s">
        <v>290</v>
      </c>
      <c r="J97" s="37" t="s">
        <v>26</v>
      </c>
    </row>
    <row r="98" spans="1:10" s="31" customFormat="1" ht="33.75" x14ac:dyDescent="0.2">
      <c r="A98" s="24">
        <v>90</v>
      </c>
      <c r="B98" s="37" t="s">
        <v>24</v>
      </c>
      <c r="C98" s="41" t="s">
        <v>16</v>
      </c>
      <c r="D98" s="42">
        <v>42257</v>
      </c>
      <c r="E98" s="37" t="s">
        <v>319</v>
      </c>
      <c r="F98" s="35">
        <v>436.8</v>
      </c>
      <c r="G98" s="41" t="s">
        <v>25</v>
      </c>
      <c r="H98" s="41">
        <v>110051834</v>
      </c>
      <c r="I98" s="37" t="s">
        <v>290</v>
      </c>
      <c r="J98" s="37" t="s">
        <v>29</v>
      </c>
    </row>
    <row r="99" spans="1:10" s="31" customFormat="1" x14ac:dyDescent="0.2">
      <c r="A99" s="24">
        <v>91</v>
      </c>
      <c r="B99" s="37" t="s">
        <v>115</v>
      </c>
      <c r="C99" s="41" t="s">
        <v>16</v>
      </c>
      <c r="D99" s="42">
        <v>42258</v>
      </c>
      <c r="E99" s="37" t="s">
        <v>105</v>
      </c>
      <c r="F99" s="35">
        <v>82.24</v>
      </c>
      <c r="G99" s="41" t="s">
        <v>106</v>
      </c>
      <c r="H99" s="41">
        <v>303409083</v>
      </c>
      <c r="I99" s="41" t="s">
        <v>15</v>
      </c>
      <c r="J99" s="37"/>
    </row>
    <row r="100" spans="1:10" s="31" customFormat="1" ht="33.75" x14ac:dyDescent="0.2">
      <c r="A100" s="24">
        <v>92</v>
      </c>
      <c r="B100" s="41" t="s">
        <v>240</v>
      </c>
      <c r="C100" s="41" t="s">
        <v>32</v>
      </c>
      <c r="D100" s="42">
        <v>42263</v>
      </c>
      <c r="E100" s="37" t="s">
        <v>320</v>
      </c>
      <c r="F100" s="35">
        <v>1028.5</v>
      </c>
      <c r="G100" s="41" t="s">
        <v>33</v>
      </c>
      <c r="H100" s="41">
        <v>124642733</v>
      </c>
      <c r="I100" s="41" t="s">
        <v>15</v>
      </c>
      <c r="J100" s="37" t="s">
        <v>34</v>
      </c>
    </row>
    <row r="101" spans="1:10" s="31" customFormat="1" ht="22.5" x14ac:dyDescent="0.2">
      <c r="A101" s="24">
        <v>93</v>
      </c>
      <c r="B101" s="37" t="s">
        <v>321</v>
      </c>
      <c r="C101" s="41" t="s">
        <v>16</v>
      </c>
      <c r="D101" s="42">
        <v>42264</v>
      </c>
      <c r="E101" s="37" t="s">
        <v>322</v>
      </c>
      <c r="F101" s="35">
        <f>1533.55+12093.74+6148.69</f>
        <v>19775.98</v>
      </c>
      <c r="G101" s="41" t="s">
        <v>30</v>
      </c>
      <c r="H101" s="41">
        <v>303246921</v>
      </c>
      <c r="I101" s="37" t="s">
        <v>74</v>
      </c>
      <c r="J101" s="37" t="s">
        <v>31</v>
      </c>
    </row>
    <row r="102" spans="1:10" s="31" customFormat="1" x14ac:dyDescent="0.2">
      <c r="A102" s="24">
        <v>94</v>
      </c>
      <c r="B102" s="37" t="s">
        <v>282</v>
      </c>
      <c r="C102" s="41" t="s">
        <v>16</v>
      </c>
      <c r="D102" s="42">
        <v>42265</v>
      </c>
      <c r="E102" s="37" t="s">
        <v>102</v>
      </c>
      <c r="F102" s="35">
        <v>1573</v>
      </c>
      <c r="G102" s="41" t="s">
        <v>103</v>
      </c>
      <c r="H102" s="41">
        <v>126212869</v>
      </c>
      <c r="I102" s="37" t="s">
        <v>15</v>
      </c>
      <c r="J102" s="37"/>
    </row>
    <row r="103" spans="1:10" s="31" customFormat="1" x14ac:dyDescent="0.2">
      <c r="A103" s="24">
        <v>95</v>
      </c>
      <c r="B103" s="37" t="s">
        <v>228</v>
      </c>
      <c r="C103" s="41" t="s">
        <v>16</v>
      </c>
      <c r="D103" s="42">
        <v>42270</v>
      </c>
      <c r="E103" s="37" t="s">
        <v>104</v>
      </c>
      <c r="F103" s="35">
        <v>11.6</v>
      </c>
      <c r="G103" s="41" t="s">
        <v>94</v>
      </c>
      <c r="H103" s="41">
        <v>126097566</v>
      </c>
      <c r="I103" s="37" t="s">
        <v>15</v>
      </c>
      <c r="J103" s="37"/>
    </row>
    <row r="104" spans="1:10" s="31" customFormat="1" x14ac:dyDescent="0.2">
      <c r="A104" s="24">
        <v>96</v>
      </c>
      <c r="B104" s="37" t="s">
        <v>115</v>
      </c>
      <c r="C104" s="41" t="s">
        <v>16</v>
      </c>
      <c r="D104" s="42">
        <v>42275</v>
      </c>
      <c r="E104" s="37" t="s">
        <v>97</v>
      </c>
      <c r="F104" s="35">
        <v>74.989999999999995</v>
      </c>
      <c r="G104" s="41" t="s">
        <v>283</v>
      </c>
      <c r="H104" s="41">
        <v>302430092</v>
      </c>
      <c r="I104" s="37" t="s">
        <v>15</v>
      </c>
      <c r="J104" s="37"/>
    </row>
    <row r="105" spans="1:10" s="31" customFormat="1" x14ac:dyDescent="0.2">
      <c r="A105" s="24">
        <v>97</v>
      </c>
      <c r="B105" s="37" t="s">
        <v>284</v>
      </c>
      <c r="C105" s="41" t="s">
        <v>16</v>
      </c>
      <c r="D105" s="42">
        <v>42275</v>
      </c>
      <c r="E105" s="37" t="s">
        <v>98</v>
      </c>
      <c r="F105" s="35">
        <v>66.319999999999993</v>
      </c>
      <c r="G105" s="41" t="s">
        <v>99</v>
      </c>
      <c r="H105" s="41">
        <v>300012393</v>
      </c>
      <c r="I105" s="37" t="s">
        <v>15</v>
      </c>
      <c r="J105" s="37"/>
    </row>
    <row r="106" spans="1:10" s="31" customFormat="1" x14ac:dyDescent="0.2">
      <c r="A106" s="24">
        <v>98</v>
      </c>
      <c r="B106" s="37" t="s">
        <v>285</v>
      </c>
      <c r="C106" s="41" t="s">
        <v>21</v>
      </c>
      <c r="D106" s="42">
        <v>42275</v>
      </c>
      <c r="E106" s="37" t="s">
        <v>100</v>
      </c>
      <c r="F106" s="35">
        <v>82.09</v>
      </c>
      <c r="G106" s="41" t="s">
        <v>101</v>
      </c>
      <c r="H106" s="41">
        <v>122238215</v>
      </c>
      <c r="I106" s="37" t="s">
        <v>15</v>
      </c>
      <c r="J106" s="37"/>
    </row>
    <row r="107" spans="1:10" s="31" customFormat="1" ht="22.5" x14ac:dyDescent="0.2">
      <c r="A107" s="24">
        <v>99</v>
      </c>
      <c r="B107" s="37" t="s">
        <v>323</v>
      </c>
      <c r="C107" s="41" t="s">
        <v>16</v>
      </c>
      <c r="D107" s="42">
        <v>42276</v>
      </c>
      <c r="E107" s="37" t="s">
        <v>324</v>
      </c>
      <c r="F107" s="35">
        <v>2614</v>
      </c>
      <c r="G107" s="41" t="s">
        <v>36</v>
      </c>
      <c r="H107" s="41">
        <v>300639104</v>
      </c>
      <c r="I107" s="41" t="s">
        <v>15</v>
      </c>
      <c r="J107" s="37" t="s">
        <v>35</v>
      </c>
    </row>
    <row r="108" spans="1:10" s="31" customFormat="1" ht="22.5" x14ac:dyDescent="0.2">
      <c r="A108" s="24">
        <v>100</v>
      </c>
      <c r="B108" s="37" t="s">
        <v>325</v>
      </c>
      <c r="C108" s="41" t="s">
        <v>16</v>
      </c>
      <c r="D108" s="42">
        <v>42276</v>
      </c>
      <c r="E108" s="37" t="s">
        <v>326</v>
      </c>
      <c r="F108" s="35">
        <v>2178</v>
      </c>
      <c r="G108" s="41" t="s">
        <v>36</v>
      </c>
      <c r="H108" s="41">
        <v>300639104</v>
      </c>
      <c r="I108" s="41" t="s">
        <v>15</v>
      </c>
      <c r="J108" s="37" t="s">
        <v>37</v>
      </c>
    </row>
    <row r="109" spans="1:10" s="31" customFormat="1" x14ac:dyDescent="0.2">
      <c r="A109" s="24">
        <v>101</v>
      </c>
      <c r="B109" s="37" t="s">
        <v>115</v>
      </c>
      <c r="C109" s="41" t="s">
        <v>16</v>
      </c>
      <c r="D109" s="42">
        <v>42277</v>
      </c>
      <c r="E109" s="37" t="s">
        <v>95</v>
      </c>
      <c r="F109" s="35">
        <v>43</v>
      </c>
      <c r="G109" s="41" t="s">
        <v>96</v>
      </c>
      <c r="H109" s="41">
        <v>300001564</v>
      </c>
      <c r="I109" s="41" t="s">
        <v>15</v>
      </c>
      <c r="J109" s="37"/>
    </row>
    <row r="110" spans="1:10" s="31" customFormat="1" x14ac:dyDescent="0.2">
      <c r="A110" s="24">
        <v>102</v>
      </c>
      <c r="B110" s="37" t="s">
        <v>195</v>
      </c>
      <c r="C110" s="41" t="s">
        <v>16</v>
      </c>
      <c r="D110" s="42">
        <v>42277</v>
      </c>
      <c r="E110" s="37" t="s">
        <v>93</v>
      </c>
      <c r="F110" s="35">
        <v>7.8</v>
      </c>
      <c r="G110" s="41" t="s">
        <v>94</v>
      </c>
      <c r="H110" s="41">
        <v>126097566</v>
      </c>
      <c r="I110" s="41"/>
      <c r="J110" s="37"/>
    </row>
    <row r="111" spans="1:10" s="31" customFormat="1" ht="33.75" x14ac:dyDescent="0.2">
      <c r="A111" s="24">
        <v>103</v>
      </c>
      <c r="B111" s="37" t="s">
        <v>55</v>
      </c>
      <c r="C111" s="41" t="s">
        <v>32</v>
      </c>
      <c r="D111" s="42">
        <v>42281</v>
      </c>
      <c r="E111" s="37" t="s">
        <v>327</v>
      </c>
      <c r="F111" s="35">
        <v>866.36</v>
      </c>
      <c r="G111" s="41" t="s">
        <v>54</v>
      </c>
      <c r="H111" s="41">
        <v>302711748</v>
      </c>
      <c r="I111" s="41" t="s">
        <v>15</v>
      </c>
      <c r="J111" s="37"/>
    </row>
    <row r="112" spans="1:10" s="31" customFormat="1" x14ac:dyDescent="0.2">
      <c r="A112" s="24">
        <v>104</v>
      </c>
      <c r="B112" s="37" t="s">
        <v>347</v>
      </c>
      <c r="C112" s="41" t="s">
        <v>21</v>
      </c>
      <c r="D112" s="42">
        <v>42286</v>
      </c>
      <c r="E112" s="37" t="s">
        <v>348</v>
      </c>
      <c r="F112" s="35">
        <v>48.28</v>
      </c>
      <c r="G112" s="41" t="s">
        <v>349</v>
      </c>
      <c r="H112" s="41">
        <v>300125494</v>
      </c>
      <c r="I112" s="41" t="s">
        <v>15</v>
      </c>
      <c r="J112" s="37"/>
    </row>
    <row r="113" spans="1:10" s="31" customFormat="1" x14ac:dyDescent="0.2">
      <c r="A113" s="24">
        <v>105</v>
      </c>
      <c r="B113" s="37" t="s">
        <v>345</v>
      </c>
      <c r="C113" s="41" t="s">
        <v>16</v>
      </c>
      <c r="D113" s="42">
        <v>42289</v>
      </c>
      <c r="E113" s="37"/>
      <c r="F113" s="35">
        <v>108</v>
      </c>
      <c r="G113" s="41" t="s">
        <v>344</v>
      </c>
      <c r="H113" s="41">
        <v>301980546</v>
      </c>
      <c r="I113" s="41" t="s">
        <v>15</v>
      </c>
      <c r="J113" s="37"/>
    </row>
    <row r="114" spans="1:10" s="31" customFormat="1" ht="22.5" x14ac:dyDescent="0.2">
      <c r="A114" s="24">
        <v>106</v>
      </c>
      <c r="B114" s="37" t="s">
        <v>195</v>
      </c>
      <c r="C114" s="41" t="s">
        <v>16</v>
      </c>
      <c r="D114" s="42">
        <v>42291</v>
      </c>
      <c r="E114" s="37" t="s">
        <v>346</v>
      </c>
      <c r="F114" s="35">
        <v>85.97</v>
      </c>
      <c r="G114" s="41" t="s">
        <v>94</v>
      </c>
      <c r="H114" s="41">
        <v>126097566</v>
      </c>
      <c r="I114" s="41" t="s">
        <v>15</v>
      </c>
      <c r="J114" s="37"/>
    </row>
    <row r="115" spans="1:10" s="31" customFormat="1" x14ac:dyDescent="0.2">
      <c r="A115" s="24">
        <v>107</v>
      </c>
      <c r="B115" s="37" t="s">
        <v>316</v>
      </c>
      <c r="C115" s="41" t="s">
        <v>16</v>
      </c>
      <c r="D115" s="42">
        <v>42293</v>
      </c>
      <c r="E115" s="37"/>
      <c r="F115" s="35">
        <v>605</v>
      </c>
      <c r="G115" s="41" t="s">
        <v>27</v>
      </c>
      <c r="H115" s="41">
        <v>300573191</v>
      </c>
      <c r="I115" s="41" t="s">
        <v>15</v>
      </c>
      <c r="J115" s="37" t="s">
        <v>350</v>
      </c>
    </row>
    <row r="116" spans="1:10" s="31" customFormat="1" x14ac:dyDescent="0.2">
      <c r="A116" s="24">
        <v>108</v>
      </c>
      <c r="B116" s="37" t="s">
        <v>316</v>
      </c>
      <c r="C116" s="41" t="s">
        <v>16</v>
      </c>
      <c r="D116" s="42">
        <v>42293</v>
      </c>
      <c r="E116" s="37"/>
      <c r="F116" s="35">
        <v>100</v>
      </c>
      <c r="G116" s="41" t="s">
        <v>27</v>
      </c>
      <c r="H116" s="41">
        <v>300573191</v>
      </c>
      <c r="I116" s="41" t="s">
        <v>15</v>
      </c>
      <c r="J116" s="37" t="s">
        <v>351</v>
      </c>
    </row>
    <row r="117" spans="1:10" s="31" customFormat="1" ht="22.5" x14ac:dyDescent="0.2">
      <c r="A117" s="24">
        <v>109</v>
      </c>
      <c r="B117" s="37" t="s">
        <v>38</v>
      </c>
      <c r="C117" s="41" t="s">
        <v>16</v>
      </c>
      <c r="D117" s="42">
        <v>42297</v>
      </c>
      <c r="E117" s="37" t="s">
        <v>39</v>
      </c>
      <c r="F117" s="35">
        <v>1106</v>
      </c>
      <c r="G117" s="41" t="s">
        <v>40</v>
      </c>
      <c r="H117" s="41">
        <v>225275440</v>
      </c>
      <c r="I117" s="37" t="s">
        <v>92</v>
      </c>
      <c r="J117" s="37"/>
    </row>
    <row r="118" spans="1:10" s="31" customFormat="1" ht="33.75" x14ac:dyDescent="0.2">
      <c r="A118" s="24">
        <v>110</v>
      </c>
      <c r="B118" s="37" t="s">
        <v>328</v>
      </c>
      <c r="C118" s="41" t="s">
        <v>32</v>
      </c>
      <c r="D118" s="42">
        <v>42297</v>
      </c>
      <c r="E118" s="37" t="s">
        <v>329</v>
      </c>
      <c r="F118" s="35">
        <v>6920</v>
      </c>
      <c r="G118" s="41" t="s">
        <v>47</v>
      </c>
      <c r="H118" s="41" t="s">
        <v>15</v>
      </c>
      <c r="I118" s="41" t="s">
        <v>15</v>
      </c>
      <c r="J118" s="37" t="s">
        <v>53</v>
      </c>
    </row>
    <row r="119" spans="1:10" s="31" customFormat="1" ht="22.5" x14ac:dyDescent="0.2">
      <c r="A119" s="24">
        <v>111</v>
      </c>
      <c r="B119" s="37" t="s">
        <v>330</v>
      </c>
      <c r="C119" s="41" t="s">
        <v>16</v>
      </c>
      <c r="D119" s="42">
        <v>42299</v>
      </c>
      <c r="E119" s="37" t="s">
        <v>331</v>
      </c>
      <c r="F119" s="35">
        <v>363</v>
      </c>
      <c r="G119" s="41" t="s">
        <v>68</v>
      </c>
      <c r="H119" s="41">
        <v>302249875</v>
      </c>
      <c r="I119" s="41" t="s">
        <v>15</v>
      </c>
      <c r="J119" s="37" t="s">
        <v>69</v>
      </c>
    </row>
    <row r="120" spans="1:10" s="31" customFormat="1" ht="22.5" x14ac:dyDescent="0.2">
      <c r="A120" s="24">
        <v>112</v>
      </c>
      <c r="B120" s="37" t="s">
        <v>195</v>
      </c>
      <c r="C120" s="41" t="s">
        <v>16</v>
      </c>
      <c r="D120" s="42">
        <v>42303</v>
      </c>
      <c r="E120" s="37" t="s">
        <v>352</v>
      </c>
      <c r="F120" s="35">
        <v>10.16</v>
      </c>
      <c r="G120" s="41" t="s">
        <v>94</v>
      </c>
      <c r="H120" s="41">
        <v>126097566</v>
      </c>
      <c r="I120" s="41" t="s">
        <v>15</v>
      </c>
      <c r="J120" s="37"/>
    </row>
    <row r="121" spans="1:10" s="31" customFormat="1" x14ac:dyDescent="0.2">
      <c r="A121" s="24">
        <v>113</v>
      </c>
      <c r="B121" s="37" t="s">
        <v>354</v>
      </c>
      <c r="C121" s="41" t="s">
        <v>16</v>
      </c>
      <c r="D121" s="42">
        <v>42306</v>
      </c>
      <c r="E121" s="37" t="s">
        <v>355</v>
      </c>
      <c r="F121" s="35">
        <v>9600</v>
      </c>
      <c r="G121" s="41" t="s">
        <v>353</v>
      </c>
      <c r="H121" s="41">
        <v>124277099</v>
      </c>
      <c r="I121" s="41" t="s">
        <v>15</v>
      </c>
      <c r="J121" s="37"/>
    </row>
    <row r="122" spans="1:10" s="31" customFormat="1" x14ac:dyDescent="0.2">
      <c r="A122" s="24">
        <v>114</v>
      </c>
      <c r="B122" s="37" t="s">
        <v>356</v>
      </c>
      <c r="C122" s="41" t="s">
        <v>32</v>
      </c>
      <c r="D122" s="42">
        <v>42306</v>
      </c>
      <c r="E122" s="37" t="s">
        <v>357</v>
      </c>
      <c r="F122" s="35">
        <v>183.96</v>
      </c>
      <c r="G122" s="41" t="s">
        <v>132</v>
      </c>
      <c r="H122" s="41">
        <v>300805444</v>
      </c>
      <c r="I122" s="41" t="s">
        <v>15</v>
      </c>
      <c r="J122" s="37"/>
    </row>
    <row r="123" spans="1:10" s="31" customFormat="1" ht="22.5" x14ac:dyDescent="0.2">
      <c r="A123" s="24">
        <v>115</v>
      </c>
      <c r="B123" s="37" t="s">
        <v>41</v>
      </c>
      <c r="C123" s="41" t="s">
        <v>16</v>
      </c>
      <c r="D123" s="42">
        <v>42306</v>
      </c>
      <c r="E123" s="37" t="s">
        <v>332</v>
      </c>
      <c r="F123" s="35">
        <v>604</v>
      </c>
      <c r="G123" s="41" t="s">
        <v>42</v>
      </c>
      <c r="H123" s="41">
        <v>110057869</v>
      </c>
      <c r="I123" s="37" t="s">
        <v>91</v>
      </c>
      <c r="J123" s="37" t="s">
        <v>43</v>
      </c>
    </row>
    <row r="124" spans="1:10" s="31" customFormat="1" ht="22.5" x14ac:dyDescent="0.2">
      <c r="A124" s="24">
        <v>116</v>
      </c>
      <c r="B124" s="37" t="s">
        <v>41</v>
      </c>
      <c r="C124" s="41" t="s">
        <v>16</v>
      </c>
      <c r="D124" s="42">
        <v>42306</v>
      </c>
      <c r="E124" s="37" t="s">
        <v>333</v>
      </c>
      <c r="F124" s="35">
        <v>1199.81</v>
      </c>
      <c r="G124" s="41" t="s">
        <v>42</v>
      </c>
      <c r="H124" s="41">
        <v>110057869</v>
      </c>
      <c r="I124" s="37" t="s">
        <v>91</v>
      </c>
      <c r="J124" s="37" t="s">
        <v>43</v>
      </c>
    </row>
    <row r="125" spans="1:10" s="31" customFormat="1" ht="22.5" x14ac:dyDescent="0.2">
      <c r="A125" s="24">
        <v>117</v>
      </c>
      <c r="B125" s="37" t="s">
        <v>240</v>
      </c>
      <c r="C125" s="41" t="s">
        <v>32</v>
      </c>
      <c r="D125" s="42">
        <v>42306</v>
      </c>
      <c r="E125" s="37" t="s">
        <v>334</v>
      </c>
      <c r="F125" s="35">
        <v>423.5</v>
      </c>
      <c r="G125" s="41" t="s">
        <v>44</v>
      </c>
      <c r="H125" s="41">
        <v>301844539</v>
      </c>
      <c r="I125" s="41" t="s">
        <v>15</v>
      </c>
      <c r="J125" s="37" t="s">
        <v>45</v>
      </c>
    </row>
    <row r="126" spans="1:10" s="31" customFormat="1" ht="24" customHeight="1" x14ac:dyDescent="0.2">
      <c r="A126" s="24">
        <v>118</v>
      </c>
      <c r="B126" s="37" t="s">
        <v>335</v>
      </c>
      <c r="C126" s="41" t="s">
        <v>32</v>
      </c>
      <c r="D126" s="42">
        <v>42307</v>
      </c>
      <c r="E126" s="37" t="s">
        <v>336</v>
      </c>
      <c r="F126" s="35">
        <v>2000</v>
      </c>
      <c r="G126" s="41" t="s">
        <v>47</v>
      </c>
      <c r="H126" s="41" t="s">
        <v>15</v>
      </c>
      <c r="I126" s="41" t="s">
        <v>15</v>
      </c>
      <c r="J126" s="37" t="s">
        <v>48</v>
      </c>
    </row>
    <row r="127" spans="1:10" s="31" customFormat="1" ht="24" customHeight="1" x14ac:dyDescent="0.2">
      <c r="A127" s="24">
        <v>119</v>
      </c>
      <c r="B127" s="37" t="s">
        <v>347</v>
      </c>
      <c r="C127" s="41" t="s">
        <v>21</v>
      </c>
      <c r="D127" s="42">
        <v>42314</v>
      </c>
      <c r="E127" s="37" t="s">
        <v>358</v>
      </c>
      <c r="F127" s="35">
        <v>43.44</v>
      </c>
      <c r="G127" s="41" t="s">
        <v>349</v>
      </c>
      <c r="H127" s="41">
        <v>300125494</v>
      </c>
      <c r="I127" s="41" t="s">
        <v>15</v>
      </c>
      <c r="J127" s="37"/>
    </row>
    <row r="128" spans="1:10" s="31" customFormat="1" ht="24" customHeight="1" x14ac:dyDescent="0.2">
      <c r="A128" s="24">
        <v>120</v>
      </c>
      <c r="B128" s="37" t="s">
        <v>84</v>
      </c>
      <c r="C128" s="41" t="s">
        <v>21</v>
      </c>
      <c r="D128" s="42">
        <v>42318</v>
      </c>
      <c r="E128" s="37" t="s">
        <v>85</v>
      </c>
      <c r="F128" s="35">
        <v>108</v>
      </c>
      <c r="G128" s="41" t="s">
        <v>86</v>
      </c>
      <c r="H128" s="41" t="s">
        <v>87</v>
      </c>
      <c r="I128" s="41" t="s">
        <v>15</v>
      </c>
      <c r="J128" s="37" t="s">
        <v>88</v>
      </c>
    </row>
    <row r="129" spans="1:10" s="31" customFormat="1" ht="24" customHeight="1" x14ac:dyDescent="0.2">
      <c r="A129" s="24">
        <v>121</v>
      </c>
      <c r="B129" s="37" t="s">
        <v>84</v>
      </c>
      <c r="C129" s="41" t="s">
        <v>21</v>
      </c>
      <c r="D129" s="42">
        <v>42324</v>
      </c>
      <c r="E129" s="37" t="s">
        <v>89</v>
      </c>
      <c r="F129" s="35">
        <v>162</v>
      </c>
      <c r="G129" s="41" t="s">
        <v>86</v>
      </c>
      <c r="H129" s="41" t="s">
        <v>87</v>
      </c>
      <c r="I129" s="41" t="s">
        <v>15</v>
      </c>
      <c r="J129" s="37" t="s">
        <v>90</v>
      </c>
    </row>
    <row r="130" spans="1:10" s="31" customFormat="1" ht="33.75" customHeight="1" x14ac:dyDescent="0.2">
      <c r="A130" s="24">
        <v>122</v>
      </c>
      <c r="B130" s="37" t="s">
        <v>50</v>
      </c>
      <c r="C130" s="41" t="s">
        <v>32</v>
      </c>
      <c r="D130" s="42">
        <v>42320</v>
      </c>
      <c r="E130" s="37" t="s">
        <v>51</v>
      </c>
      <c r="F130" s="35">
        <v>1928</v>
      </c>
      <c r="G130" s="41" t="s">
        <v>52</v>
      </c>
      <c r="H130" s="41">
        <v>234207940</v>
      </c>
      <c r="I130" s="37" t="s">
        <v>83</v>
      </c>
      <c r="J130" s="37"/>
    </row>
    <row r="131" spans="1:10" s="31" customFormat="1" ht="33.75" customHeight="1" x14ac:dyDescent="0.2">
      <c r="A131" s="24">
        <v>123</v>
      </c>
      <c r="B131" s="37" t="s">
        <v>337</v>
      </c>
      <c r="C131" s="41" t="s">
        <v>16</v>
      </c>
      <c r="D131" s="42">
        <v>42324</v>
      </c>
      <c r="E131" s="43" t="s">
        <v>338</v>
      </c>
      <c r="F131" s="35">
        <v>19368</v>
      </c>
      <c r="G131" s="41" t="s">
        <v>56</v>
      </c>
      <c r="H131" s="41">
        <v>236043660</v>
      </c>
      <c r="I131" s="37" t="s">
        <v>73</v>
      </c>
      <c r="J131" s="37"/>
    </row>
    <row r="132" spans="1:10" s="31" customFormat="1" ht="22.5" x14ac:dyDescent="0.2">
      <c r="A132" s="24">
        <v>124</v>
      </c>
      <c r="B132" s="37" t="s">
        <v>339</v>
      </c>
      <c r="C132" s="41" t="s">
        <v>16</v>
      </c>
      <c r="D132" s="42">
        <v>42325</v>
      </c>
      <c r="E132" s="43" t="s">
        <v>340</v>
      </c>
      <c r="F132" s="35">
        <f>2484.53+5324</f>
        <v>7808.5300000000007</v>
      </c>
      <c r="G132" s="41" t="s">
        <v>49</v>
      </c>
      <c r="H132" s="41">
        <v>300669161</v>
      </c>
      <c r="I132" s="37" t="s">
        <v>71</v>
      </c>
      <c r="J132" s="37"/>
    </row>
    <row r="133" spans="1:10" s="31" customFormat="1" x14ac:dyDescent="0.2">
      <c r="A133" s="24">
        <v>125</v>
      </c>
      <c r="B133" s="37" t="s">
        <v>347</v>
      </c>
      <c r="C133" s="41" t="s">
        <v>21</v>
      </c>
      <c r="D133" s="42">
        <v>42346</v>
      </c>
      <c r="E133" s="43" t="s">
        <v>359</v>
      </c>
      <c r="F133" s="35">
        <v>49.49</v>
      </c>
      <c r="G133" s="41" t="s">
        <v>349</v>
      </c>
      <c r="H133" s="41">
        <v>300125494</v>
      </c>
      <c r="I133" s="37" t="s">
        <v>15</v>
      </c>
      <c r="J133" s="37"/>
    </row>
    <row r="134" spans="1:10" s="31" customFormat="1" ht="45" x14ac:dyDescent="0.2">
      <c r="A134" s="24">
        <v>126</v>
      </c>
      <c r="B134" s="37" t="s">
        <v>41</v>
      </c>
      <c r="C134" s="41" t="s">
        <v>16</v>
      </c>
      <c r="D134" s="42">
        <v>42355</v>
      </c>
      <c r="E134" s="37" t="s">
        <v>341</v>
      </c>
      <c r="F134" s="35">
        <v>2477</v>
      </c>
      <c r="G134" s="41" t="s">
        <v>19</v>
      </c>
      <c r="H134" s="41">
        <v>300665654</v>
      </c>
      <c r="I134" s="37" t="s">
        <v>82</v>
      </c>
      <c r="J134" s="37" t="s">
        <v>59</v>
      </c>
    </row>
    <row r="135" spans="1:10" s="31" customFormat="1" ht="22.5" x14ac:dyDescent="0.2">
      <c r="A135" s="24">
        <v>127</v>
      </c>
      <c r="B135" s="37" t="s">
        <v>240</v>
      </c>
      <c r="C135" s="41" t="s">
        <v>32</v>
      </c>
      <c r="D135" s="42">
        <v>42359</v>
      </c>
      <c r="E135" s="37" t="s">
        <v>342</v>
      </c>
      <c r="F135" s="35">
        <v>1125.3</v>
      </c>
      <c r="G135" s="41" t="s">
        <v>33</v>
      </c>
      <c r="H135" s="41">
        <v>124642733</v>
      </c>
      <c r="I135" s="41" t="s">
        <v>15</v>
      </c>
      <c r="J135" s="37" t="s">
        <v>57</v>
      </c>
    </row>
    <row r="136" spans="1:10" s="31" customFormat="1" ht="56.25" x14ac:dyDescent="0.2">
      <c r="A136" s="24">
        <v>128</v>
      </c>
      <c r="B136" s="37" t="s">
        <v>41</v>
      </c>
      <c r="C136" s="41" t="s">
        <v>16</v>
      </c>
      <c r="D136" s="42">
        <v>42360</v>
      </c>
      <c r="E136" s="37" t="s">
        <v>343</v>
      </c>
      <c r="F136" s="35">
        <v>2660</v>
      </c>
      <c r="G136" s="41" t="s">
        <v>19</v>
      </c>
      <c r="H136" s="41">
        <v>300665654</v>
      </c>
      <c r="I136" s="37" t="s">
        <v>82</v>
      </c>
      <c r="J136" s="37" t="s">
        <v>58</v>
      </c>
    </row>
    <row r="137" spans="1:10" s="31" customFormat="1" ht="22.5" x14ac:dyDescent="0.2">
      <c r="A137" s="24">
        <v>129</v>
      </c>
      <c r="B137" s="37" t="s">
        <v>195</v>
      </c>
      <c r="C137" s="41" t="s">
        <v>16</v>
      </c>
      <c r="D137" s="42">
        <v>42360</v>
      </c>
      <c r="E137" s="37" t="s">
        <v>360</v>
      </c>
      <c r="F137" s="35">
        <v>19.850000000000001</v>
      </c>
      <c r="G137" s="41" t="s">
        <v>94</v>
      </c>
      <c r="H137" s="41">
        <v>126097566</v>
      </c>
      <c r="I137" s="41" t="s">
        <v>15</v>
      </c>
      <c r="J137" s="37"/>
    </row>
    <row r="138" spans="1:10" x14ac:dyDescent="0.2">
      <c r="B138" s="19"/>
      <c r="F138" s="20"/>
      <c r="J138" s="19"/>
    </row>
    <row r="139" spans="1:10" x14ac:dyDescent="0.2">
      <c r="F139" s="20"/>
    </row>
    <row r="140" spans="1:10" x14ac:dyDescent="0.2">
      <c r="F140" s="20"/>
    </row>
    <row r="141" spans="1:10" x14ac:dyDescent="0.2">
      <c r="F141" s="20"/>
    </row>
    <row r="142" spans="1:10" x14ac:dyDescent="0.2">
      <c r="F142" s="20"/>
    </row>
    <row r="143" spans="1:10" x14ac:dyDescent="0.2">
      <c r="F143" s="20"/>
    </row>
    <row r="144" spans="1:10" x14ac:dyDescent="0.2">
      <c r="F144" s="20"/>
    </row>
    <row r="145" spans="6:6" x14ac:dyDescent="0.2">
      <c r="F145" s="20"/>
    </row>
    <row r="146" spans="6:6" x14ac:dyDescent="0.2">
      <c r="F146" s="20"/>
    </row>
  </sheetData>
  <autoFilter ref="A7:J137"/>
  <mergeCells count="6">
    <mergeCell ref="B1:I1"/>
    <mergeCell ref="B2:I2"/>
    <mergeCell ref="B6:C6"/>
    <mergeCell ref="C3:F3"/>
    <mergeCell ref="C4:F4"/>
    <mergeCell ref="C5:F5"/>
  </mergeCells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>darbas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rasa.sileikaite</dc:creator>
  <cp:lastModifiedBy>Žana Kiseliova</cp:lastModifiedBy>
  <cp:lastPrinted>2015-05-12T06:07:45Z</cp:lastPrinted>
  <dcterms:created xsi:type="dcterms:W3CDTF">2013-01-02T07:18:37Z</dcterms:created>
  <dcterms:modified xsi:type="dcterms:W3CDTF">2016-03-15T13:31:42Z</dcterms:modified>
</cp:coreProperties>
</file>