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548A1E4-CF73-4150-9B21-2052D104581D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" i="2" l="1" a="1"/>
  <c r="R3" i="2" s="1"/>
  <c r="R12" i="2" a="1"/>
  <c r="U12" i="2" s="1"/>
  <c r="T16" i="2" l="1"/>
  <c r="V14" i="2"/>
  <c r="S13" i="2"/>
  <c r="S16" i="2"/>
  <c r="U14" i="2"/>
  <c r="R13" i="2"/>
  <c r="R4" i="2"/>
  <c r="U15" i="2"/>
  <c r="R14" i="2"/>
  <c r="T12" i="2"/>
  <c r="R6" i="2"/>
  <c r="T15" i="2"/>
  <c r="V13" i="2"/>
  <c r="S12" i="2"/>
  <c r="V16" i="2"/>
  <c r="S15" i="2"/>
  <c r="U13" i="2"/>
  <c r="R12" i="2"/>
  <c r="R5" i="2"/>
  <c r="U16" i="2"/>
  <c r="R15" i="2"/>
  <c r="T13" i="2"/>
  <c r="R16" i="2"/>
  <c r="T14" i="2"/>
  <c r="V12" i="2"/>
  <c r="R7" i="2"/>
  <c r="V15" i="2"/>
  <c r="S14" i="2"/>
  <c r="R19" i="2" l="1" a="1"/>
  <c r="S19" i="2" l="1"/>
  <c r="V20" i="2"/>
  <c r="T22" i="2"/>
  <c r="T19" i="2"/>
  <c r="R21" i="2"/>
  <c r="U22" i="2"/>
  <c r="R20" i="2"/>
  <c r="U21" i="2"/>
  <c r="S23" i="2"/>
  <c r="S20" i="2"/>
  <c r="V21" i="2"/>
  <c r="T23" i="2"/>
  <c r="T20" i="2"/>
  <c r="R22" i="2"/>
  <c r="U23" i="2"/>
  <c r="R19" i="2"/>
  <c r="U20" i="2"/>
  <c r="S22" i="2"/>
  <c r="V23" i="2"/>
  <c r="U19" i="2"/>
  <c r="S21" i="2"/>
  <c r="V22" i="2"/>
  <c r="V19" i="2"/>
  <c r="T21" i="2"/>
  <c r="R23" i="2"/>
  <c r="T4" i="2" l="1" a="1"/>
  <c r="T6" i="2" l="1"/>
  <c r="T5" i="2"/>
  <c r="T7" i="2"/>
  <c r="T8" i="2"/>
  <c r="T4" i="2"/>
</calcChain>
</file>

<file path=xl/sharedStrings.xml><?xml version="1.0" encoding="utf-8"?>
<sst xmlns="http://schemas.openxmlformats.org/spreadsheetml/2006/main" count="35" uniqueCount="30">
  <si>
    <t>Y</t>
  </si>
  <si>
    <t>X1</t>
  </si>
  <si>
    <t>X2</t>
  </si>
  <si>
    <t>X3</t>
  </si>
  <si>
    <t>X4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</si>
  <si>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</si>
  <si>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</si>
  <si>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</si>
  <si>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</si>
  <si>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</si>
  <si>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</si>
  <si>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</si>
  <si>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</si>
  <si>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</si>
  <si>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</si>
  <si>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</si>
  <si>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</si>
  <si>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</si>
  <si>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</si>
  <si>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</si>
  <si>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</si>
  <si>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</si>
  <si>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</si>
  <si>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</si>
  <si>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</si>
  <si>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matrix</t>
    </r>
  </si>
  <si>
    <t>XT*Y</t>
  </si>
  <si>
    <t>XT*X</t>
  </si>
  <si>
    <t>INVERESE(XT*X)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</si>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</sst>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 Unicode MS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2" fillId="0" borderId="13" xfId="0" applyFont="1" applyBorder="1" applyAlignment="1">
      <alignment horizontal="left" vertical="center"/>
    </xf>
    <xf numFmtId="0" fontId="1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 applyFill="1" applyBorder="1" applyAlignment="1">
      <alignment horizontal="left"/>
    </xf>
    <xf numFmtId="0" fontId="0" fillId="0" borderId="0" xfId="0" applyNumberFormat="1"/>
    <xf numFmtId="0" fontId="0" fillId="0" borderId="14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3" fillId="0" borderId="0" xfId="0" applyFont="1"/>
    <xf numFmtId="0" fontId="3" fillId="0" borderId="3" xfId="0" applyFont="1" applyFill="1" applyBorder="1" applyAlignment="1">
      <alignment horizontal="centerContinuous"/>
    </xf>
    <xf numFmtId="0" fontId="3" fillId="0" borderId="0" xfId="0" applyFont="1" applyFill="1" applyBorder="1" applyAlignment="1"/>
    <xf numFmtId="0" fontId="3" fillId="0" borderId="2" xfId="0" applyFont="1" applyFill="1" applyBorder="1" applyAlignment="1"/>
    <xf numFmtId="0" fontId="3" fillId="0" borderId="3" xfId="0" applyFont="1" applyFill="1" applyBorder="1" applyAlignment="1">
      <alignment horizontal="center"/>
    </xf>
    <xf numFmtId="11" fontId="3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Sheet1!$N$4:$N$66</c:f>
              <c:numCache>
                <c:formatCode>General</c:formatCode>
                <c:ptCount val="63"/>
              </c:numCache>
            </c:numRef>
          </c:xVal>
          <c:yVal>
            <c:numRef>
              <c:f>Sheet1!$O$4:$O$66</c:f>
              <c:numCache>
                <c:formatCode>General</c:formatCode>
                <c:ptCount val="6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6B-4539-9813-9F71C0650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665664"/>
        <c:axId val="552667960"/>
      </c:scatterChart>
      <c:valAx>
        <c:axId val="552665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52667960"/>
        <c:crosses val="autoZero"/>
        <c:crossBetween val="midCat"/>
      </c:valAx>
      <c:valAx>
        <c:axId val="5526679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5266566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190500</xdr:colOff>
      <xdr:row>54</xdr:row>
      <xdr:rowOff>133350</xdr:rowOff>
    </xdr:from>
    <xdr:to>
      <xdr:col>31</xdr:col>
      <xdr:colOff>190500</xdr:colOff>
      <xdr:row>65</xdr:row>
      <xdr:rowOff>41910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57DB018-0C16-4F2D-8674-5AF4D7A59B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DD5C-1301-4B67-B14E-60D1024D6E9D}">
  <dimension ref="B1:V41"/>
  <sheetViews>
    <sheetView showGridLines="0" tabSelected="1" zoomScale="61" workbookViewId="0">
      <selection activeCell="W30" sqref="W30"/>
    </sheetView>
  </sheetViews>
  <sheetFormatPr defaultRowHeight="14.4" x14ac:dyDescent="0.3"/>
  <cols>
    <col min="1" max="1" width="18.21875" style="29" customWidth="1"/>
    <col min="2" max="2" width="12.44140625" style="29" customWidth="1"/>
    <col min="3" max="3" width="15.33203125" style="29" customWidth="1"/>
    <col min="4" max="4" width="16.6640625" style="29" customWidth="1"/>
    <col min="5" max="5" width="14.21875" style="29" customWidth="1"/>
    <col min="6" max="6" width="13.21875" style="29" customWidth="1"/>
    <col min="7" max="7" width="23.33203125" style="29" customWidth="1"/>
    <col min="8" max="8" width="12.88671875" style="29" customWidth="1"/>
    <col min="9" max="9" width="12.21875" style="29" customWidth="1"/>
    <col min="10" max="16" width="8.88671875" style="29"/>
    <col min="17" max="17" width="24.21875" style="29" customWidth="1"/>
    <col min="18" max="16384" width="8.88671875" style="29"/>
  </cols>
  <sheetData>
    <row r="1" spans="2:22" x14ac:dyDescent="0.3">
      <c r="B1" s="38"/>
      <c r="C1" s="38"/>
      <c r="D1" s="38"/>
      <c r="E1" s="38"/>
      <c r="F1" s="38"/>
      <c r="G1" s="38"/>
      <c r="H1" s="38"/>
    </row>
    <row r="2" spans="2:22" ht="15" thickBot="1" x14ac:dyDescent="0.35">
      <c r="B2" s="38" t="s">
        <v>5</v>
      </c>
      <c r="C2" s="38"/>
      <c r="D2" s="38"/>
      <c r="E2" s="38"/>
      <c r="F2" s="38"/>
      <c r="G2" s="38"/>
      <c r="H2" s="38"/>
      <c r="K2"/>
      <c r="L2"/>
      <c r="M2"/>
      <c r="N2" t="s">
        <v>25</v>
      </c>
      <c r="O2"/>
      <c r="P2"/>
      <c r="Q2"/>
      <c r="R2"/>
      <c r="S2"/>
      <c r="T2"/>
      <c r="U2"/>
      <c r="V2"/>
    </row>
    <row r="3" spans="2:22" ht="15.6" thickBot="1" x14ac:dyDescent="0.35">
      <c r="B3" s="38"/>
      <c r="C3" s="38"/>
      <c r="D3" s="38"/>
      <c r="E3" s="38"/>
      <c r="F3" s="38"/>
      <c r="G3" s="38"/>
      <c r="H3" s="38"/>
      <c r="K3" s="3" t="s">
        <v>0</v>
      </c>
      <c r="L3" s="3"/>
      <c r="M3" s="15" t="s">
        <v>1</v>
      </c>
      <c r="N3" s="4" t="s">
        <v>2</v>
      </c>
      <c r="O3" s="4" t="s">
        <v>3</v>
      </c>
      <c r="P3" s="5" t="s">
        <v>4</v>
      </c>
      <c r="Q3" s="33" t="s">
        <v>26</v>
      </c>
      <c r="R3" s="30">
        <f t="array" ref="R3:R7">MMULT(TRANSPOSE(L4:P41),K4:K41)</f>
        <v>503.37999999999994</v>
      </c>
      <c r="S3"/>
      <c r="T3" t="s">
        <v>29</v>
      </c>
      <c r="V3"/>
    </row>
    <row r="4" spans="2:22" ht="15.6" thickBot="1" x14ac:dyDescent="0.35">
      <c r="B4" s="39" t="s">
        <v>6</v>
      </c>
      <c r="C4" s="39"/>
      <c r="D4" s="38"/>
      <c r="E4" s="38"/>
      <c r="F4" s="38"/>
      <c r="G4" s="38"/>
      <c r="H4" s="38"/>
      <c r="K4" s="6">
        <v>7.1</v>
      </c>
      <c r="L4" s="6">
        <v>1</v>
      </c>
      <c r="M4" s="16">
        <v>4.58</v>
      </c>
      <c r="N4" s="7">
        <v>2.48</v>
      </c>
      <c r="O4" s="7">
        <v>8.1300000000000008</v>
      </c>
      <c r="P4" s="8">
        <v>8.67</v>
      </c>
      <c r="Q4"/>
      <c r="R4" s="31">
        <v>3472.3157999999989</v>
      </c>
      <c r="S4"/>
      <c r="T4" s="35">
        <f t="array" ref="T4:T8">MMULT(R19:V23,R3:R7)</f>
        <v>1.6788396841084179</v>
      </c>
      <c r="V4"/>
    </row>
    <row r="5" spans="2:22" ht="15.6" thickBot="1" x14ac:dyDescent="0.35">
      <c r="B5" s="40" t="s">
        <v>7</v>
      </c>
      <c r="C5" s="40">
        <v>0.78798900780388581</v>
      </c>
      <c r="D5" s="38"/>
      <c r="E5" s="38"/>
      <c r="F5" s="38"/>
      <c r="G5" s="38"/>
      <c r="H5" s="38"/>
      <c r="K5" s="9">
        <v>12.12</v>
      </c>
      <c r="L5" s="6">
        <v>1</v>
      </c>
      <c r="M5" s="17">
        <v>9.8699999999999992</v>
      </c>
      <c r="N5" s="10">
        <v>5.18</v>
      </c>
      <c r="O5" s="10">
        <v>4.04</v>
      </c>
      <c r="P5" s="11">
        <v>3.02</v>
      </c>
      <c r="Q5"/>
      <c r="R5" s="31">
        <v>2197.616</v>
      </c>
      <c r="S5"/>
      <c r="T5" s="36">
        <v>1.7510656648979461</v>
      </c>
      <c r="V5"/>
    </row>
    <row r="6" spans="2:22" ht="15.6" thickBot="1" x14ac:dyDescent="0.35">
      <c r="B6" s="40" t="s">
        <v>8</v>
      </c>
      <c r="C6" s="40">
        <v>0.62092667641975241</v>
      </c>
      <c r="D6" s="38"/>
      <c r="E6" s="38"/>
      <c r="F6" s="38"/>
      <c r="G6" s="38"/>
      <c r="H6" s="38"/>
      <c r="K6" s="9">
        <v>9.9499999999999993</v>
      </c>
      <c r="L6" s="6">
        <v>1</v>
      </c>
      <c r="M6" s="17">
        <v>6.42</v>
      </c>
      <c r="N6" s="10">
        <v>8.59</v>
      </c>
      <c r="O6" s="10">
        <v>3.87</v>
      </c>
      <c r="P6" s="11">
        <v>2.5499999999999998</v>
      </c>
      <c r="Q6"/>
      <c r="R6" s="31">
        <v>3325.4284999999995</v>
      </c>
      <c r="S6"/>
      <c r="T6" s="36">
        <v>-1.0752377981548746</v>
      </c>
      <c r="V6"/>
    </row>
    <row r="7" spans="2:22" ht="15.6" thickBot="1" x14ac:dyDescent="0.35">
      <c r="B7" s="40" t="s">
        <v>9</v>
      </c>
      <c r="C7" s="40">
        <v>0.57497839477366175</v>
      </c>
      <c r="D7" s="38"/>
      <c r="E7" s="38"/>
      <c r="F7" s="38"/>
      <c r="G7" s="38"/>
      <c r="H7" s="38"/>
      <c r="K7" s="9">
        <v>2.86</v>
      </c>
      <c r="L7" s="6">
        <v>1</v>
      </c>
      <c r="M7" s="17">
        <v>5.17</v>
      </c>
      <c r="N7" s="10">
        <v>2.12</v>
      </c>
      <c r="O7" s="10">
        <v>2.4900000000000002</v>
      </c>
      <c r="P7" s="11">
        <v>9.0299999999999994</v>
      </c>
      <c r="Q7"/>
      <c r="R7" s="32">
        <v>2363.5835000000002</v>
      </c>
      <c r="S7"/>
      <c r="T7" s="36">
        <v>4.0451484116932122</v>
      </c>
      <c r="V7"/>
    </row>
    <row r="8" spans="2:22" ht="15.6" thickBot="1" x14ac:dyDescent="0.35">
      <c r="B8" s="40" t="s">
        <v>10</v>
      </c>
      <c r="C8" s="40">
        <v>10.293520219993722</v>
      </c>
      <c r="D8" s="38"/>
      <c r="E8" s="38"/>
      <c r="F8" s="38"/>
      <c r="G8" s="38"/>
      <c r="H8" s="38"/>
      <c r="K8" s="9">
        <v>16.739999999999998</v>
      </c>
      <c r="L8" s="6">
        <v>1</v>
      </c>
      <c r="M8" s="17">
        <v>7.71</v>
      </c>
      <c r="N8" s="10">
        <v>8.74</v>
      </c>
      <c r="O8" s="10">
        <v>4.55</v>
      </c>
      <c r="P8" s="11">
        <v>7.51</v>
      </c>
      <c r="Q8"/>
      <c r="R8"/>
      <c r="S8"/>
      <c r="T8" s="37">
        <v>-2.3771641460242208</v>
      </c>
      <c r="V8"/>
    </row>
    <row r="9" spans="2:22" ht="15.6" thickBot="1" x14ac:dyDescent="0.35">
      <c r="B9" s="41" t="s">
        <v>11</v>
      </c>
      <c r="C9" s="41">
        <v>38</v>
      </c>
      <c r="D9" s="38"/>
      <c r="E9" s="38"/>
      <c r="F9" s="38"/>
      <c r="G9" s="38"/>
      <c r="H9" s="38"/>
      <c r="K9" s="9">
        <v>31.29</v>
      </c>
      <c r="L9" s="6">
        <v>1</v>
      </c>
      <c r="M9" s="17">
        <v>6.07</v>
      </c>
      <c r="N9" s="10">
        <v>5.82</v>
      </c>
      <c r="O9" s="10">
        <v>6.72</v>
      </c>
      <c r="P9" s="11">
        <v>7.48</v>
      </c>
      <c r="Q9"/>
      <c r="R9"/>
      <c r="S9"/>
      <c r="T9"/>
      <c r="U9"/>
      <c r="V9"/>
    </row>
    <row r="10" spans="2:22" ht="15.6" thickBot="1" x14ac:dyDescent="0.35">
      <c r="B10" s="38"/>
      <c r="C10" s="38"/>
      <c r="D10" s="38"/>
      <c r="E10" s="38"/>
      <c r="F10" s="38"/>
      <c r="G10" s="38"/>
      <c r="H10" s="38"/>
      <c r="K10" s="9">
        <v>15.09</v>
      </c>
      <c r="L10" s="6">
        <v>1</v>
      </c>
      <c r="M10" s="17">
        <v>7.65</v>
      </c>
      <c r="N10" s="10">
        <v>4.17</v>
      </c>
      <c r="O10" s="10">
        <v>4.63</v>
      </c>
      <c r="P10" s="11">
        <v>7.34</v>
      </c>
      <c r="Q10"/>
      <c r="R10"/>
      <c r="S10"/>
      <c r="T10"/>
      <c r="U10"/>
      <c r="V10"/>
    </row>
    <row r="11" spans="2:22" ht="15.6" thickBot="1" x14ac:dyDescent="0.35">
      <c r="B11" s="38" t="s">
        <v>12</v>
      </c>
      <c r="C11" s="38"/>
      <c r="D11" s="38"/>
      <c r="E11" s="38"/>
      <c r="F11" s="38"/>
      <c r="G11" s="38"/>
      <c r="H11" s="38"/>
      <c r="K11" s="9">
        <v>-9.75</v>
      </c>
      <c r="L11" s="6">
        <v>1</v>
      </c>
      <c r="M11" s="17">
        <v>5.74</v>
      </c>
      <c r="N11" s="10">
        <v>6.65</v>
      </c>
      <c r="O11" s="10">
        <v>4.84</v>
      </c>
      <c r="P11" s="11">
        <v>8.7200000000000006</v>
      </c>
      <c r="Q11"/>
      <c r="R11"/>
      <c r="S11"/>
      <c r="T11"/>
      <c r="U11"/>
      <c r="V11"/>
    </row>
    <row r="12" spans="2:22" ht="15.6" thickBot="1" x14ac:dyDescent="0.35">
      <c r="B12" s="42"/>
      <c r="C12" s="42" t="s">
        <v>17</v>
      </c>
      <c r="D12" s="42" t="s">
        <v>18</v>
      </c>
      <c r="E12" s="42" t="s">
        <v>19</v>
      </c>
      <c r="F12" s="42" t="s">
        <v>20</v>
      </c>
      <c r="G12" s="42" t="s">
        <v>21</v>
      </c>
      <c r="H12" s="38"/>
      <c r="K12" s="9">
        <v>49.12</v>
      </c>
      <c r="L12" s="6">
        <v>1</v>
      </c>
      <c r="M12" s="17">
        <v>5.15</v>
      </c>
      <c r="N12" s="10">
        <v>0.3</v>
      </c>
      <c r="O12" s="10">
        <v>8.07</v>
      </c>
      <c r="P12" s="11">
        <v>7.15</v>
      </c>
      <c r="Q12" s="29" t="s">
        <v>27</v>
      </c>
      <c r="R12" s="19">
        <f t="array" ref="R12:V16">MMULT(TRANSPOSE(L4:P41),L4:P41)</f>
        <v>38</v>
      </c>
      <c r="S12" s="20">
        <v>211.66000000000003</v>
      </c>
      <c r="T12" s="20">
        <v>165.94000000000005</v>
      </c>
      <c r="U12" s="20">
        <v>188.97000000000006</v>
      </c>
      <c r="V12" s="21">
        <v>217.5</v>
      </c>
    </row>
    <row r="13" spans="2:22" ht="15.6" thickBot="1" x14ac:dyDescent="0.35">
      <c r="B13" s="40" t="s">
        <v>13</v>
      </c>
      <c r="C13" s="40">
        <v>4</v>
      </c>
      <c r="D13" s="40">
        <v>5727.4179899117844</v>
      </c>
      <c r="E13" s="40">
        <v>1431.8544974779461</v>
      </c>
      <c r="F13" s="40">
        <v>13.513599511780299</v>
      </c>
      <c r="G13" s="43">
        <v>1.2586467124439401E-6</v>
      </c>
      <c r="H13" s="38"/>
      <c r="K13" s="9">
        <v>19.54</v>
      </c>
      <c r="L13" s="6">
        <v>1</v>
      </c>
      <c r="M13" s="17">
        <v>9.7200000000000006</v>
      </c>
      <c r="N13" s="10">
        <v>9.9</v>
      </c>
      <c r="O13" s="10">
        <v>1.81</v>
      </c>
      <c r="P13" s="11">
        <v>2.75</v>
      </c>
      <c r="Q13"/>
      <c r="R13" s="22">
        <v>211.66000000000003</v>
      </c>
      <c r="S13" s="23">
        <v>1459.8010000000002</v>
      </c>
      <c r="T13" s="23">
        <v>1022.0045</v>
      </c>
      <c r="U13" s="23">
        <v>1078.9326000000001</v>
      </c>
      <c r="V13" s="24">
        <v>1137.8176999999998</v>
      </c>
    </row>
    <row r="14" spans="2:22" ht="15.6" thickBot="1" x14ac:dyDescent="0.35">
      <c r="B14" s="40" t="s">
        <v>14</v>
      </c>
      <c r="C14" s="40">
        <v>33</v>
      </c>
      <c r="D14" s="40">
        <v>3496.5664311408468</v>
      </c>
      <c r="E14" s="40">
        <v>105.9565585194196</v>
      </c>
      <c r="F14" s="40"/>
      <c r="G14" s="40"/>
      <c r="H14" s="38"/>
      <c r="K14" s="9">
        <v>32.4</v>
      </c>
      <c r="L14" s="6">
        <v>1</v>
      </c>
      <c r="M14" s="17">
        <v>9.9</v>
      </c>
      <c r="N14" s="10">
        <v>8.85</v>
      </c>
      <c r="O14" s="10">
        <v>8.41</v>
      </c>
      <c r="P14" s="11">
        <v>2.65</v>
      </c>
      <c r="Q14"/>
      <c r="R14" s="22">
        <v>165.94000000000005</v>
      </c>
      <c r="S14" s="23">
        <v>1022.0045</v>
      </c>
      <c r="T14" s="23">
        <v>1049.5094000000001</v>
      </c>
      <c r="U14" s="23">
        <v>846.61579999999992</v>
      </c>
      <c r="V14" s="24">
        <v>911.4987000000001</v>
      </c>
    </row>
    <row r="15" spans="2:22" ht="15.6" thickBot="1" x14ac:dyDescent="0.35">
      <c r="B15" s="41" t="s">
        <v>15</v>
      </c>
      <c r="C15" s="41">
        <v>37</v>
      </c>
      <c r="D15" s="41">
        <v>9223.9844210526317</v>
      </c>
      <c r="E15" s="41"/>
      <c r="F15" s="41"/>
      <c r="G15" s="41"/>
      <c r="H15" s="38"/>
      <c r="K15" s="9">
        <v>-11.33</v>
      </c>
      <c r="L15" s="6">
        <v>1</v>
      </c>
      <c r="M15" s="17">
        <v>1.76</v>
      </c>
      <c r="N15" s="10">
        <v>3.56</v>
      </c>
      <c r="O15" s="10">
        <v>2.66</v>
      </c>
      <c r="P15" s="11">
        <v>3.77</v>
      </c>
      <c r="Q15"/>
      <c r="R15" s="22">
        <v>188.97000000000006</v>
      </c>
      <c r="S15" s="23">
        <v>1078.9326000000001</v>
      </c>
      <c r="T15" s="23">
        <v>846.61579999999992</v>
      </c>
      <c r="U15" s="23">
        <v>1185.9157</v>
      </c>
      <c r="V15" s="24">
        <v>1164.4107000000001</v>
      </c>
    </row>
    <row r="16" spans="2:22" ht="15.6" thickBot="1" x14ac:dyDescent="0.35">
      <c r="B16" s="38"/>
      <c r="C16" s="38"/>
      <c r="D16" s="38"/>
      <c r="E16" s="38"/>
      <c r="F16" s="38"/>
      <c r="G16" s="38"/>
      <c r="H16" s="38"/>
      <c r="K16" s="9">
        <v>10.25</v>
      </c>
      <c r="L16" s="6">
        <v>1</v>
      </c>
      <c r="M16" s="17">
        <v>5.6</v>
      </c>
      <c r="N16" s="10">
        <v>8.3800000000000008</v>
      </c>
      <c r="O16" s="10">
        <v>4.4000000000000004</v>
      </c>
      <c r="P16" s="11">
        <v>5.35</v>
      </c>
      <c r="Q16"/>
      <c r="R16" s="25">
        <v>217.5</v>
      </c>
      <c r="S16" s="26">
        <v>1137.8176999999998</v>
      </c>
      <c r="T16" s="26">
        <v>911.4987000000001</v>
      </c>
      <c r="U16" s="26">
        <v>1164.4107000000001</v>
      </c>
      <c r="V16" s="27">
        <v>1566.6119999999999</v>
      </c>
    </row>
    <row r="17" spans="2:22" ht="15.6" thickBot="1" x14ac:dyDescent="0.35">
      <c r="B17" s="42"/>
      <c r="C17" s="42" t="s">
        <v>22</v>
      </c>
      <c r="D17" s="42" t="s">
        <v>10</v>
      </c>
      <c r="E17" s="42" t="s">
        <v>23</v>
      </c>
      <c r="F17" s="42" t="s">
        <v>24</v>
      </c>
      <c r="G17" s="38"/>
      <c r="H17" s="38"/>
      <c r="K17" s="9">
        <v>4.92</v>
      </c>
      <c r="L17" s="6">
        <v>1</v>
      </c>
      <c r="M17" s="17">
        <v>2.57</v>
      </c>
      <c r="N17" s="10">
        <v>6.5</v>
      </c>
      <c r="O17" s="10">
        <v>4.0999999999999996</v>
      </c>
      <c r="P17" s="11">
        <v>4.21</v>
      </c>
      <c r="Q17"/>
      <c r="R17"/>
      <c r="S17"/>
      <c r="T17"/>
      <c r="U17"/>
      <c r="V17"/>
    </row>
    <row r="18" spans="2:22" ht="15.6" thickBot="1" x14ac:dyDescent="0.35">
      <c r="B18" s="40" t="s">
        <v>16</v>
      </c>
      <c r="C18" s="40">
        <v>1.6788396841085067</v>
      </c>
      <c r="D18" s="40">
        <v>6.1319953456789831</v>
      </c>
      <c r="E18" s="40">
        <v>0.27378358747312653</v>
      </c>
      <c r="F18" s="40">
        <v>0.7859573543146422</v>
      </c>
      <c r="G18" s="38"/>
      <c r="H18" s="38"/>
      <c r="K18" s="9">
        <v>8.7799999999999994</v>
      </c>
      <c r="L18" s="6">
        <v>1</v>
      </c>
      <c r="M18" s="17">
        <v>1.08</v>
      </c>
      <c r="N18" s="10">
        <v>0.01</v>
      </c>
      <c r="O18" s="10">
        <v>7.43</v>
      </c>
      <c r="P18" s="11">
        <v>9.7899999999999991</v>
      </c>
      <c r="Q18"/>
      <c r="R18"/>
      <c r="S18"/>
      <c r="T18"/>
      <c r="U18"/>
      <c r="V18"/>
    </row>
    <row r="19" spans="2:22" ht="15.6" thickBot="1" x14ac:dyDescent="0.35">
      <c r="B19" s="40" t="s">
        <v>1</v>
      </c>
      <c r="C19" s="40">
        <v>1.7510656648979506</v>
      </c>
      <c r="D19" s="40">
        <v>0.67401135189499339</v>
      </c>
      <c r="E19" s="40">
        <v>2.5979765177171013</v>
      </c>
      <c r="F19" s="40">
        <v>1.3905845687615704E-2</v>
      </c>
      <c r="G19" s="38"/>
      <c r="H19" s="38"/>
      <c r="K19" s="9">
        <v>24.31</v>
      </c>
      <c r="L19" s="6">
        <v>1</v>
      </c>
      <c r="M19" s="17">
        <v>4.97</v>
      </c>
      <c r="N19" s="10">
        <v>4.05</v>
      </c>
      <c r="O19" s="10">
        <v>2.65</v>
      </c>
      <c r="P19" s="11">
        <v>0.06</v>
      </c>
      <c r="Q19" s="29" t="s">
        <v>28</v>
      </c>
      <c r="R19" s="19">
        <f t="array" ref="R19:V23">MINVERSE(R12:V16)</f>
        <v>0.35487531347611007</v>
      </c>
      <c r="S19" s="20">
        <v>-2.1359952479220522E-2</v>
      </c>
      <c r="T19" s="20">
        <v>-8.8490898329295978E-3</v>
      </c>
      <c r="U19" s="20">
        <v>-1.002667398640493E-2</v>
      </c>
      <c r="V19" s="21">
        <v>-2.1154279633347536E-2</v>
      </c>
    </row>
    <row r="20" spans="2:22" ht="15.6" thickBot="1" x14ac:dyDescent="0.35">
      <c r="B20" s="40" t="s">
        <v>2</v>
      </c>
      <c r="C20" s="40">
        <v>-1.0752377981548817</v>
      </c>
      <c r="D20" s="40">
        <v>0.60532599329517034</v>
      </c>
      <c r="E20" s="40">
        <v>-1.7762954343025743</v>
      </c>
      <c r="F20" s="40">
        <v>8.4905748539604267E-2</v>
      </c>
      <c r="G20" s="38"/>
      <c r="H20" s="38"/>
      <c r="K20" s="9">
        <v>24.98</v>
      </c>
      <c r="L20" s="6">
        <v>1</v>
      </c>
      <c r="M20" s="17">
        <v>9.9499999999999993</v>
      </c>
      <c r="N20" s="10">
        <v>6.09</v>
      </c>
      <c r="O20" s="10">
        <v>6.46</v>
      </c>
      <c r="P20" s="11">
        <v>1.4</v>
      </c>
      <c r="Q20"/>
      <c r="R20" s="22">
        <v>-2.1359952479220554E-2</v>
      </c>
      <c r="S20" s="23">
        <v>4.2875241403773461E-3</v>
      </c>
      <c r="T20" s="23">
        <v>-1.1214976147468534E-3</v>
      </c>
      <c r="U20" s="23">
        <v>-7.083038209501815E-4</v>
      </c>
      <c r="V20" s="24">
        <v>1.0304842385938412E-3</v>
      </c>
    </row>
    <row r="21" spans="2:22" ht="15.6" thickBot="1" x14ac:dyDescent="0.35">
      <c r="B21" s="40" t="s">
        <v>3</v>
      </c>
      <c r="C21" s="40">
        <v>4.0451484116932095</v>
      </c>
      <c r="D21" s="40">
        <v>0.70004561228787421</v>
      </c>
      <c r="E21" s="40">
        <v>5.7784069219046188</v>
      </c>
      <c r="F21" s="43">
        <v>1.8530380057894701E-6</v>
      </c>
      <c r="G21" s="38"/>
      <c r="H21" s="38"/>
      <c r="K21" s="9">
        <v>1.74</v>
      </c>
      <c r="L21" s="6">
        <v>1</v>
      </c>
      <c r="M21" s="17">
        <v>3.17</v>
      </c>
      <c r="N21" s="10">
        <v>2</v>
      </c>
      <c r="O21" s="10">
        <v>0.48</v>
      </c>
      <c r="P21" s="11">
        <v>4.6100000000000003</v>
      </c>
      <c r="Q21"/>
      <c r="R21" s="22">
        <v>-8.84908983292957E-3</v>
      </c>
      <c r="S21" s="23">
        <v>-1.121497614746856E-3</v>
      </c>
      <c r="T21" s="23">
        <v>3.4582055446018252E-3</v>
      </c>
      <c r="U21" s="23">
        <v>-2.5480502029835738E-4</v>
      </c>
      <c r="V21" s="24">
        <v>2.2040218576182473E-4</v>
      </c>
    </row>
    <row r="22" spans="2:22" ht="15.6" thickBot="1" x14ac:dyDescent="0.35">
      <c r="B22" s="41" t="s">
        <v>4</v>
      </c>
      <c r="C22" s="41">
        <v>-2.377164146024223</v>
      </c>
      <c r="D22" s="41">
        <v>0.62837009750260331</v>
      </c>
      <c r="E22" s="41">
        <v>-3.7830637636514437</v>
      </c>
      <c r="F22" s="41">
        <v>6.2004329064905899E-4</v>
      </c>
      <c r="G22" s="38"/>
      <c r="H22" s="38"/>
      <c r="K22" s="9">
        <v>-5.88</v>
      </c>
      <c r="L22" s="6">
        <v>1</v>
      </c>
      <c r="M22" s="17">
        <v>4.33</v>
      </c>
      <c r="N22" s="10">
        <v>6.25</v>
      </c>
      <c r="O22" s="10">
        <v>0.59</v>
      </c>
      <c r="P22" s="11">
        <v>6.75</v>
      </c>
      <c r="Q22"/>
      <c r="R22" s="22">
        <v>-1.00266739864049E-2</v>
      </c>
      <c r="S22" s="23">
        <v>-7.0830382095018486E-4</v>
      </c>
      <c r="T22" s="23">
        <v>-2.5480502029835754E-4</v>
      </c>
      <c r="U22" s="23">
        <v>4.6251394546160847E-3</v>
      </c>
      <c r="V22" s="24">
        <v>-1.3829749859530572E-3</v>
      </c>
    </row>
    <row r="23" spans="2:22" ht="15.6" thickBot="1" x14ac:dyDescent="0.35">
      <c r="B23" s="38"/>
      <c r="C23" s="38"/>
      <c r="D23" s="38"/>
      <c r="E23" s="38"/>
      <c r="F23" s="38"/>
      <c r="G23" s="38"/>
      <c r="H23" s="38"/>
      <c r="K23" s="9">
        <v>3.65</v>
      </c>
      <c r="L23" s="6">
        <v>1</v>
      </c>
      <c r="M23" s="17">
        <v>3.66</v>
      </c>
      <c r="N23" s="10">
        <v>1.88</v>
      </c>
      <c r="O23" s="10">
        <v>5.42</v>
      </c>
      <c r="P23" s="11">
        <v>7.19</v>
      </c>
      <c r="Q23"/>
      <c r="R23" s="25">
        <v>-2.115427963334756E-2</v>
      </c>
      <c r="S23" s="26">
        <v>1.030484238593841E-3</v>
      </c>
      <c r="T23" s="26">
        <v>2.2040218576182684E-4</v>
      </c>
      <c r="U23" s="26">
        <v>-1.3829749859530559E-3</v>
      </c>
      <c r="V23" s="27">
        <v>3.7265175931800744E-3</v>
      </c>
    </row>
    <row r="24" spans="2:22" ht="15.6" thickBot="1" x14ac:dyDescent="0.35">
      <c r="B24" s="38"/>
      <c r="C24" s="38"/>
      <c r="D24" s="38"/>
      <c r="E24" s="38"/>
      <c r="F24" s="38"/>
      <c r="G24" s="38"/>
      <c r="H24" s="38"/>
      <c r="K24" s="9">
        <v>4.26</v>
      </c>
      <c r="L24" s="6">
        <v>1</v>
      </c>
      <c r="M24" s="17">
        <v>3.99</v>
      </c>
      <c r="N24" s="10">
        <v>0.12</v>
      </c>
      <c r="O24" s="10">
        <v>3.36</v>
      </c>
      <c r="P24" s="11">
        <v>6.21</v>
      </c>
    </row>
    <row r="25" spans="2:22" ht="15.6" thickBot="1" x14ac:dyDescent="0.35">
      <c r="K25" s="9">
        <v>3.8</v>
      </c>
      <c r="L25" s="6">
        <v>1</v>
      </c>
      <c r="M25" s="17">
        <v>8.2799999999999994</v>
      </c>
      <c r="N25" s="10">
        <v>3.42</v>
      </c>
      <c r="O25" s="10">
        <v>3.22</v>
      </c>
      <c r="P25" s="11">
        <v>2.62</v>
      </c>
    </row>
    <row r="26" spans="2:22" ht="15.6" thickBot="1" x14ac:dyDescent="0.35">
      <c r="K26" s="9">
        <v>33.979999999999997</v>
      </c>
      <c r="L26" s="6">
        <v>1</v>
      </c>
      <c r="M26" s="17">
        <v>6.16</v>
      </c>
      <c r="N26" s="10">
        <v>5.41</v>
      </c>
      <c r="O26" s="10">
        <v>5.26</v>
      </c>
      <c r="P26" s="11">
        <v>1.78</v>
      </c>
    </row>
    <row r="27" spans="2:22" ht="15.6" thickBot="1" x14ac:dyDescent="0.35">
      <c r="K27" s="9">
        <v>-6.74</v>
      </c>
      <c r="L27" s="6">
        <v>1</v>
      </c>
      <c r="M27" s="17">
        <v>0.83</v>
      </c>
      <c r="N27" s="10">
        <v>3.65</v>
      </c>
      <c r="O27" s="10">
        <v>6.54</v>
      </c>
      <c r="P27" s="11">
        <v>8.8699999999999992</v>
      </c>
    </row>
    <row r="28" spans="2:22" ht="15.6" thickBot="1" x14ac:dyDescent="0.35">
      <c r="K28" s="9">
        <v>2.64</v>
      </c>
      <c r="L28" s="6">
        <v>1</v>
      </c>
      <c r="M28" s="17">
        <v>3.46</v>
      </c>
      <c r="N28" s="10">
        <v>4.3600000000000003</v>
      </c>
      <c r="O28" s="10">
        <v>5</v>
      </c>
      <c r="P28" s="11">
        <v>3.54</v>
      </c>
    </row>
    <row r="29" spans="2:22" ht="15.6" thickBot="1" x14ac:dyDescent="0.35">
      <c r="K29" s="9">
        <v>-5.99</v>
      </c>
      <c r="L29" s="6">
        <v>1</v>
      </c>
      <c r="M29" s="17">
        <v>1.7</v>
      </c>
      <c r="N29" s="10">
        <v>8.91</v>
      </c>
      <c r="O29" s="10">
        <v>2.87</v>
      </c>
      <c r="P29" s="11">
        <v>6.02</v>
      </c>
    </row>
    <row r="30" spans="2:22" ht="15.6" thickBot="1" x14ac:dyDescent="0.35">
      <c r="K30" s="9">
        <v>-7.12</v>
      </c>
      <c r="L30" s="6">
        <v>1</v>
      </c>
      <c r="M30" s="17">
        <v>5.01</v>
      </c>
      <c r="N30" s="10">
        <v>2.92</v>
      </c>
      <c r="O30" s="10">
        <v>4.21</v>
      </c>
      <c r="P30" s="11">
        <v>8.83</v>
      </c>
    </row>
    <row r="31" spans="2:22" ht="15.6" thickBot="1" x14ac:dyDescent="0.35">
      <c r="K31" s="9">
        <v>19.809999999999999</v>
      </c>
      <c r="L31" s="6">
        <v>1</v>
      </c>
      <c r="M31" s="17">
        <v>9.4</v>
      </c>
      <c r="N31" s="10">
        <v>4.01</v>
      </c>
      <c r="O31" s="10">
        <v>8.1300000000000008</v>
      </c>
      <c r="P31" s="11">
        <v>9.7200000000000006</v>
      </c>
    </row>
    <row r="32" spans="2:22" ht="15.6" thickBot="1" x14ac:dyDescent="0.35">
      <c r="K32" s="9">
        <v>43.04</v>
      </c>
      <c r="L32" s="6">
        <v>1</v>
      </c>
      <c r="M32" s="17">
        <v>6.31</v>
      </c>
      <c r="N32" s="10">
        <v>3.52</v>
      </c>
      <c r="O32" s="10">
        <v>6.85</v>
      </c>
      <c r="P32" s="11">
        <v>2.35</v>
      </c>
    </row>
    <row r="33" spans="11:16" ht="15.6" thickBot="1" x14ac:dyDescent="0.35">
      <c r="K33" s="9">
        <v>10.95</v>
      </c>
      <c r="L33" s="6">
        <v>1</v>
      </c>
      <c r="M33" s="17">
        <v>1.24</v>
      </c>
      <c r="N33" s="10">
        <v>7.73</v>
      </c>
      <c r="O33" s="10">
        <v>9.32</v>
      </c>
      <c r="P33" s="11">
        <v>9.68</v>
      </c>
    </row>
    <row r="34" spans="11:16" ht="15.6" thickBot="1" x14ac:dyDescent="0.35">
      <c r="K34" s="9">
        <v>19.78</v>
      </c>
      <c r="L34" s="6">
        <v>1</v>
      </c>
      <c r="M34" s="17">
        <v>5.68</v>
      </c>
      <c r="N34" s="10">
        <v>1.1599999999999999</v>
      </c>
      <c r="O34" s="10">
        <v>3.02</v>
      </c>
      <c r="P34" s="11">
        <v>7.83</v>
      </c>
    </row>
    <row r="35" spans="11:16" ht="15.6" thickBot="1" x14ac:dyDescent="0.35">
      <c r="K35" s="9">
        <v>33.21</v>
      </c>
      <c r="L35" s="6">
        <v>1</v>
      </c>
      <c r="M35" s="17">
        <v>8.52</v>
      </c>
      <c r="N35" s="10">
        <v>2.11</v>
      </c>
      <c r="O35" s="10">
        <v>6.63</v>
      </c>
      <c r="P35" s="11">
        <v>1.79</v>
      </c>
    </row>
    <row r="36" spans="11:16" ht="15.6" thickBot="1" x14ac:dyDescent="0.35">
      <c r="K36" s="9">
        <v>25.95</v>
      </c>
      <c r="L36" s="6">
        <v>1</v>
      </c>
      <c r="M36" s="17">
        <v>0.98</v>
      </c>
      <c r="N36" s="10">
        <v>0.99</v>
      </c>
      <c r="O36" s="10">
        <v>5.33</v>
      </c>
      <c r="P36" s="11">
        <v>3.45</v>
      </c>
    </row>
    <row r="37" spans="11:16" ht="15.6" thickBot="1" x14ac:dyDescent="0.35">
      <c r="K37" s="9">
        <v>36.83</v>
      </c>
      <c r="L37" s="6">
        <v>1</v>
      </c>
      <c r="M37" s="17">
        <v>8.5500000000000007</v>
      </c>
      <c r="N37" s="10">
        <v>6.83</v>
      </c>
      <c r="O37" s="10">
        <v>8.9600000000000009</v>
      </c>
      <c r="P37" s="11">
        <v>8.49</v>
      </c>
    </row>
    <row r="38" spans="11:16" ht="15.6" thickBot="1" x14ac:dyDescent="0.35">
      <c r="K38" s="9">
        <v>-10.89</v>
      </c>
      <c r="L38" s="6">
        <v>1</v>
      </c>
      <c r="M38" s="17">
        <v>5.79</v>
      </c>
      <c r="N38" s="10">
        <v>0.77</v>
      </c>
      <c r="O38" s="10">
        <v>1.1299999999999999</v>
      </c>
      <c r="P38" s="11">
        <v>9.49</v>
      </c>
    </row>
    <row r="39" spans="11:16" ht="15.6" thickBot="1" x14ac:dyDescent="0.35">
      <c r="K39" s="9">
        <v>31.67</v>
      </c>
      <c r="L39" s="6">
        <v>1</v>
      </c>
      <c r="M39" s="17">
        <v>4.6500000000000004</v>
      </c>
      <c r="N39" s="10">
        <v>0.3</v>
      </c>
      <c r="O39" s="10">
        <v>9.0500000000000007</v>
      </c>
      <c r="P39" s="11">
        <v>6.25</v>
      </c>
    </row>
    <row r="40" spans="11:16" ht="15.6" thickBot="1" x14ac:dyDescent="0.35">
      <c r="K40" s="9">
        <v>7.19</v>
      </c>
      <c r="L40" s="6">
        <v>1</v>
      </c>
      <c r="M40" s="17">
        <v>6.78</v>
      </c>
      <c r="N40" s="10">
        <v>0.4</v>
      </c>
      <c r="O40" s="10">
        <v>0.13</v>
      </c>
      <c r="P40" s="11">
        <v>1.54</v>
      </c>
    </row>
    <row r="41" spans="11:16" ht="15.6" thickBot="1" x14ac:dyDescent="0.35">
      <c r="K41" s="12">
        <v>13.13</v>
      </c>
      <c r="L41" s="28">
        <v>1</v>
      </c>
      <c r="M41" s="18">
        <v>9.26</v>
      </c>
      <c r="N41" s="13">
        <v>7.81</v>
      </c>
      <c r="O41" s="13">
        <v>8.2100000000000009</v>
      </c>
      <c r="P41" s="14">
        <v>9.0399999999999991</v>
      </c>
    </row>
  </sheetData>
  <sortState xmlns:xlrd2="http://schemas.microsoft.com/office/spreadsheetml/2017/richdata2" ref="G28:G65">
    <sortCondition ref="G2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2:X66"/>
  <sheetViews>
    <sheetView showGridLines="0" zoomScale="70" zoomScaleNormal="70" workbookViewId="0">
      <selection activeCell="B1" sqref="B1:M40"/>
    </sheetView>
  </sheetViews>
  <sheetFormatPr defaultRowHeight="14.4" x14ac:dyDescent="0.3"/>
  <cols>
    <col min="8" max="8" width="14.5546875" bestFit="1" customWidth="1"/>
    <col min="9" max="11" width="15.77734375" bestFit="1" customWidth="1"/>
    <col min="12" max="12" width="15.6640625" bestFit="1" customWidth="1"/>
    <col min="13" max="13" width="14.6640625" bestFit="1" customWidth="1"/>
  </cols>
  <sheetData>
    <row r="2" spans="18:24" x14ac:dyDescent="0.3">
      <c r="R2" s="34"/>
      <c r="S2" s="34"/>
      <c r="T2" s="34"/>
      <c r="U2" s="34"/>
      <c r="V2" s="34"/>
      <c r="W2" s="34"/>
      <c r="X2" s="34"/>
    </row>
    <row r="3" spans="18:24" x14ac:dyDescent="0.3">
      <c r="R3" s="34"/>
      <c r="T3" s="34"/>
      <c r="U3" s="34"/>
      <c r="V3" s="34"/>
      <c r="W3" s="34"/>
      <c r="X3" s="34"/>
    </row>
    <row r="4" spans="18:24" x14ac:dyDescent="0.3">
      <c r="R4" s="34"/>
      <c r="T4" s="34"/>
      <c r="U4" s="34"/>
      <c r="V4" s="34"/>
      <c r="W4" s="34"/>
      <c r="X4" s="34"/>
    </row>
    <row r="5" spans="18:24" x14ac:dyDescent="0.3">
      <c r="R5" s="34"/>
      <c r="T5" s="34"/>
      <c r="U5" s="34"/>
      <c r="V5" s="34"/>
      <c r="W5" s="34"/>
      <c r="X5" s="34"/>
    </row>
    <row r="6" spans="18:24" x14ac:dyDescent="0.3">
      <c r="R6" s="34"/>
      <c r="T6" s="34"/>
      <c r="U6" s="34"/>
      <c r="V6" s="34"/>
      <c r="W6" s="34"/>
      <c r="X6" s="34"/>
    </row>
    <row r="7" spans="18:24" x14ac:dyDescent="0.3">
      <c r="R7" s="34"/>
      <c r="T7" s="34"/>
      <c r="U7" s="34"/>
      <c r="V7" s="34"/>
      <c r="W7" s="34"/>
      <c r="X7" s="34"/>
    </row>
    <row r="8" spans="18:24" x14ac:dyDescent="0.3">
      <c r="R8" s="34"/>
      <c r="S8" s="34"/>
      <c r="T8" s="34"/>
      <c r="U8" s="34"/>
      <c r="V8" s="34"/>
      <c r="W8" s="34"/>
      <c r="X8" s="34"/>
    </row>
    <row r="38" spans="9:15" x14ac:dyDescent="0.3">
      <c r="N38" s="1"/>
      <c r="O38" s="1"/>
    </row>
    <row r="39" spans="9:15" x14ac:dyDescent="0.3">
      <c r="N39" s="1"/>
      <c r="O39" s="1"/>
    </row>
    <row r="40" spans="9:15" x14ac:dyDescent="0.3">
      <c r="N40" s="1"/>
      <c r="O40" s="1"/>
    </row>
    <row r="41" spans="9:15" x14ac:dyDescent="0.3">
      <c r="N41" s="1"/>
      <c r="O41" s="1"/>
    </row>
    <row r="42" spans="9:15" x14ac:dyDescent="0.3">
      <c r="N42" s="1"/>
      <c r="O42" s="1"/>
    </row>
    <row r="43" spans="9:15" x14ac:dyDescent="0.3">
      <c r="N43" s="1"/>
      <c r="O43" s="1"/>
    </row>
    <row r="44" spans="9:15" x14ac:dyDescent="0.3">
      <c r="N44" s="1"/>
      <c r="O44" s="1"/>
    </row>
    <row r="45" spans="9:15" x14ac:dyDescent="0.3">
      <c r="I45" s="1"/>
      <c r="J45" s="1"/>
      <c r="K45" s="1"/>
      <c r="L45" s="1"/>
      <c r="N45" s="1"/>
      <c r="O45" s="1"/>
    </row>
    <row r="46" spans="9:15" x14ac:dyDescent="0.3">
      <c r="I46" s="1"/>
      <c r="J46" s="1"/>
      <c r="K46" s="1"/>
      <c r="L46" s="1"/>
      <c r="N46" s="1"/>
      <c r="O46" s="1"/>
    </row>
    <row r="47" spans="9:15" x14ac:dyDescent="0.3">
      <c r="I47" s="1"/>
      <c r="J47" s="1"/>
      <c r="K47" s="1"/>
      <c r="L47" s="1"/>
      <c r="N47" s="1"/>
      <c r="O47" s="1"/>
    </row>
    <row r="48" spans="9:15" x14ac:dyDescent="0.3">
      <c r="I48" s="1"/>
      <c r="J48" s="1"/>
      <c r="K48" s="1"/>
      <c r="L48" s="1"/>
      <c r="N48" s="1"/>
      <c r="O48" s="1"/>
    </row>
    <row r="49" spans="9:15" x14ac:dyDescent="0.3">
      <c r="I49" s="1"/>
      <c r="J49" s="1"/>
      <c r="K49" s="1"/>
      <c r="L49" s="1"/>
      <c r="N49" s="1"/>
      <c r="O49" s="1"/>
    </row>
    <row r="50" spans="9:15" x14ac:dyDescent="0.3">
      <c r="I50" s="1"/>
      <c r="J50" s="1"/>
      <c r="K50" s="1"/>
      <c r="L50" s="1"/>
      <c r="N50" s="1"/>
      <c r="O50" s="1"/>
    </row>
    <row r="51" spans="9:15" x14ac:dyDescent="0.3">
      <c r="I51" s="1"/>
      <c r="J51" s="1"/>
      <c r="K51" s="1"/>
      <c r="L51" s="1"/>
      <c r="N51" s="1"/>
      <c r="O51" s="1"/>
    </row>
    <row r="52" spans="9:15" x14ac:dyDescent="0.3">
      <c r="I52" s="1"/>
      <c r="J52" s="1"/>
      <c r="K52" s="1"/>
      <c r="L52" s="1"/>
      <c r="N52" s="1"/>
      <c r="O52" s="1"/>
    </row>
    <row r="53" spans="9:15" x14ac:dyDescent="0.3">
      <c r="I53" s="1"/>
      <c r="J53" s="1"/>
      <c r="K53" s="1"/>
      <c r="L53" s="1"/>
      <c r="N53" s="1"/>
      <c r="O53" s="1"/>
    </row>
    <row r="54" spans="9:15" x14ac:dyDescent="0.3">
      <c r="I54" s="1"/>
      <c r="J54" s="1"/>
      <c r="K54" s="1"/>
      <c r="L54" s="1"/>
      <c r="N54" s="1"/>
      <c r="O54" s="1"/>
    </row>
    <row r="55" spans="9:15" x14ac:dyDescent="0.3">
      <c r="I55" s="1"/>
      <c r="J55" s="1"/>
      <c r="K55" s="1"/>
      <c r="L55" s="1"/>
      <c r="N55" s="1"/>
      <c r="O55" s="1"/>
    </row>
    <row r="56" spans="9:15" x14ac:dyDescent="0.3">
      <c r="J56" s="1"/>
      <c r="K56" s="1"/>
      <c r="L56" s="1"/>
      <c r="O56" s="1"/>
    </row>
    <row r="57" spans="9:15" x14ac:dyDescent="0.3">
      <c r="J57" s="1"/>
      <c r="K57" s="1"/>
      <c r="O57" s="1"/>
    </row>
    <row r="58" spans="9:15" x14ac:dyDescent="0.3">
      <c r="J58" s="1"/>
      <c r="K58" s="1"/>
      <c r="O58" s="1"/>
    </row>
    <row r="59" spans="9:15" x14ac:dyDescent="0.3">
      <c r="K59" s="1"/>
    </row>
    <row r="60" spans="9:15" x14ac:dyDescent="0.3">
      <c r="K60" s="1"/>
    </row>
    <row r="61" spans="9:15" x14ac:dyDescent="0.3">
      <c r="K61" s="1"/>
    </row>
    <row r="62" spans="9:15" x14ac:dyDescent="0.3">
      <c r="K62" s="1"/>
    </row>
    <row r="63" spans="9:15" x14ac:dyDescent="0.3">
      <c r="K63" s="1"/>
    </row>
    <row r="64" spans="9:15" x14ac:dyDescent="0.3">
      <c r="K64" s="1"/>
    </row>
    <row r="65" spans="11:11" x14ac:dyDescent="0.3">
      <c r="K65" s="1"/>
    </row>
    <row r="66" spans="11:11" ht="15" thickBot="1" x14ac:dyDescent="0.35">
      <c r="K66" s="2"/>
    </row>
  </sheetData>
  <sortState xmlns:xlrd2="http://schemas.microsoft.com/office/spreadsheetml/2017/richdata2" ref="O29:O66">
    <sortCondition ref="O29"/>
  </sortState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2019-09-02T15:14:03Z</dcterms:modified>
</cp:coreProperties>
</file>