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PE1-1 " sheetId="1" r:id="rId4"/>
    <sheet state="visible" name="NPE1-1" sheetId="2" r:id="rId5"/>
    <sheet state="visible" name="NPE4-1" sheetId="3" r:id="rId6"/>
    <sheet state="visible" name="NPE6-1" sheetId="4" r:id="rId7"/>
    <sheet state="visible" name="NPE6-1-V4" sheetId="5" r:id="rId8"/>
    <sheet state="visible" name="NPE6-1-Cash" sheetId="6" r:id="rId9"/>
    <sheet state="visible" name="NPE6-1-cash-V4" sheetId="7" r:id="rId10"/>
    <sheet state="visible" name="Stephen-1" sheetId="8" r:id="rId11"/>
    <sheet state="visible" name="NPE6-2" sheetId="9" r:id="rId12"/>
    <sheet state="visible" name="NPE6-2-V4" sheetId="10" r:id="rId13"/>
    <sheet state="visible" name="NPE9-1" sheetId="11" r:id="rId14"/>
    <sheet state="visible" name="NPE9-1-V4" sheetId="12" r:id="rId15"/>
    <sheet state="visible" name="NPE9-2" sheetId="13" r:id="rId16"/>
    <sheet state="visible" name="NPE9-2-V4" sheetId="14" r:id="rId17"/>
    <sheet state="visible" name="NPE9-2-Cash" sheetId="15" r:id="rId18"/>
    <sheet state="visible" name="NPE9-2-CASH-V4" sheetId="16" r:id="rId19"/>
    <sheet state="visible" name="NPE9-3" sheetId="17" r:id="rId20"/>
    <sheet state="visible" name="NPE9-3-V4" sheetId="18" r:id="rId21"/>
    <sheet state="visible" name="NPE9-4" sheetId="19" r:id="rId22"/>
    <sheet state="visible" name="NPE9-4-V4" sheetId="20" r:id="rId23"/>
    <sheet state="visible" name="NPE9-5" sheetId="21" r:id="rId24"/>
    <sheet state="visible" name="NPE9-6" sheetId="22" r:id="rId25"/>
    <sheet state="visible" name="NPE9-6-V4" sheetId="23" r:id="rId26"/>
    <sheet state="visible" name="NPE10-1" sheetId="24" r:id="rId27"/>
    <sheet state="visible" name="NPE10-2" sheetId="25" r:id="rId28"/>
    <sheet state="visible" name="NPE10-2-V4" sheetId="26" r:id="rId29"/>
    <sheet state="visible" name="NPE10-3" sheetId="27" r:id="rId30"/>
    <sheet state="visible" name="NPE10-3-V4" sheetId="28" r:id="rId31"/>
    <sheet state="visible" name="NPE10-4" sheetId="29" r:id="rId32"/>
    <sheet state="visible" name="NPE10-4-V4" sheetId="30" r:id="rId33"/>
    <sheet state="visible" name="NPE10-5" sheetId="31" r:id="rId34"/>
    <sheet state="visible" name="NPE10-5-V4" sheetId="32" r:id="rId35"/>
    <sheet state="visible" name="NPE11-1" sheetId="33" r:id="rId36"/>
    <sheet state="visible" name="DependantNP1" sheetId="34" r:id="rId37"/>
    <sheet state="visible" name="DependantNP1-V4" sheetId="35" r:id="rId38"/>
    <sheet state="visible" name="DependantNP1-V4_Threshold" sheetId="36" r:id="rId39"/>
    <sheet state="visible" name="DependantNP2" sheetId="37" r:id="rId40"/>
    <sheet state="visible" name="DependantNP2_Threshold" sheetId="38" r:id="rId41"/>
    <sheet state="visible" name="DependantNP2-V4" sheetId="39" r:id="rId42"/>
  </sheets>
  <definedNames/>
  <calcPr/>
</workbook>
</file>

<file path=xl/sharedStrings.xml><?xml version="1.0" encoding="utf-8"?>
<sst xmlns="http://schemas.openxmlformats.org/spreadsheetml/2006/main" count="6570" uniqueCount="264">
  <si>
    <t>Test active</t>
  </si>
  <si>
    <t>Test name</t>
  </si>
  <si>
    <t>NPE 1 - Test 1</t>
  </si>
  <si>
    <t>Notes</t>
  </si>
  <si>
    <t>CONTRIBUTION FROM CAPITAL TEST
1) 3 child dependants = £2657 gross income threshold
2) 2 adult dependants
3) Gross Income &amp; Disposable income test = Passed
4) Capital test = Passed
5) Overall Result = Passed
6) Applicant in Non-Mol so all upper thresholds are waived.
7) Pensioner disregard</t>
  </si>
  <si>
    <t>Object</t>
  </si>
  <si>
    <t>sub-object</t>
  </si>
  <si>
    <t>attribute</t>
  </si>
  <si>
    <t>value</t>
  </si>
  <si>
    <t>assessment</t>
  </si>
  <si>
    <t>submission_date</t>
  </si>
  <si>
    <t>matter_proceeding_type</t>
  </si>
  <si>
    <t>domestic_abuse</t>
  </si>
  <si>
    <t>applicant</t>
  </si>
  <si>
    <t>date_of_birth</t>
  </si>
  <si>
    <t>involvement_type</t>
  </si>
  <si>
    <t>defendant</t>
  </si>
  <si>
    <t>has_partner_opponent</t>
  </si>
  <si>
    <t>receives_qualifying_benefit</t>
  </si>
  <si>
    <t>dependants</t>
  </si>
  <si>
    <t>in_full_time_education</t>
  </si>
  <si>
    <t>relationship</t>
  </si>
  <si>
    <t>child_relative</t>
  </si>
  <si>
    <t>monthly_income</t>
  </si>
  <si>
    <t>assets_value</t>
  </si>
  <si>
    <t>adult_relative</t>
  </si>
  <si>
    <t>earned income</t>
  </si>
  <si>
    <t>employment 1</t>
  </si>
  <si>
    <t xml:space="preserve">date </t>
  </si>
  <si>
    <t>type</t>
  </si>
  <si>
    <t>wage</t>
  </si>
  <si>
    <t>gross</t>
  </si>
  <si>
    <t>paye</t>
  </si>
  <si>
    <t>nic</t>
  </si>
  <si>
    <t>outgoings</t>
  </si>
  <si>
    <t>rent</t>
  </si>
  <si>
    <t>payment_date</t>
  </si>
  <si>
    <t>client_id</t>
  </si>
  <si>
    <t>id</t>
  </si>
  <si>
    <t>amount</t>
  </si>
  <si>
    <t>capitals</t>
  </si>
  <si>
    <t>bank_accounts</t>
  </si>
  <si>
    <t>description</t>
  </si>
  <si>
    <t>Bank acct 1</t>
  </si>
  <si>
    <t>desciption</t>
  </si>
  <si>
    <t>bank acct 2</t>
  </si>
  <si>
    <t>bank acct 3</t>
  </si>
  <si>
    <t>vehicles</t>
  </si>
  <si>
    <t>date_of_purchase</t>
  </si>
  <si>
    <t>in_regular_use</t>
  </si>
  <si>
    <t>loan_amount_outstanding</t>
  </si>
  <si>
    <t>Expected results</t>
  </si>
  <si>
    <t>passported</t>
  </si>
  <si>
    <t>assessment_result</t>
  </si>
  <si>
    <t>ineligible</t>
  </si>
  <si>
    <t>gross_income_summary</t>
  </si>
  <si>
    <t>monthly_other_income</t>
  </si>
  <si>
    <t>upper_threshold</t>
  </si>
  <si>
    <t>monthly_state_benefits</t>
  </si>
  <si>
    <t>total_gross_income</t>
  </si>
  <si>
    <t>disposable_income_summary</t>
  </si>
  <si>
    <t>childcare</t>
  </si>
  <si>
    <t>dependant_allowance</t>
  </si>
  <si>
    <t>maintenance</t>
  </si>
  <si>
    <t>gross_housing_costs</t>
  </si>
  <si>
    <t>housing_benefit</t>
  </si>
  <si>
    <t>net_housing_costs</t>
  </si>
  <si>
    <t>total_outgoings_and_allowances</t>
  </si>
  <si>
    <t>total_disposable_income</t>
  </si>
  <si>
    <t>lower_threshold</t>
  </si>
  <si>
    <t>capital</t>
  </si>
  <si>
    <t>total_liquid</t>
  </si>
  <si>
    <t>total_non_liquid</t>
  </si>
  <si>
    <t>total_vehicle</t>
  </si>
  <si>
    <t>total_mortgage_allowance</t>
  </si>
  <si>
    <t>total_capital</t>
  </si>
  <si>
    <t>pensioner_capital_disregard</t>
  </si>
  <si>
    <t>assessed_capital</t>
  </si>
  <si>
    <t>eligible</t>
  </si>
  <si>
    <t>capital_contribution</t>
  </si>
  <si>
    <t>monthly_income_equivalents</t>
  </si>
  <si>
    <t>friends_or_family</t>
  </si>
  <si>
    <t>maintenance_in</t>
  </si>
  <si>
    <t>property_or_lodger</t>
  </si>
  <si>
    <t>student_loan</t>
  </si>
  <si>
    <t>pension</t>
  </si>
  <si>
    <t>monthly_outgoing_equivalents</t>
  </si>
  <si>
    <t>maintenance_out</t>
  </si>
  <si>
    <t>child_care</t>
  </si>
  <si>
    <t>rent_or_mortgage</t>
  </si>
  <si>
    <t>legal_aid</t>
  </si>
  <si>
    <t>deductions</t>
  </si>
  <si>
    <t>dependants_allowance</t>
  </si>
  <si>
    <t>disregarded_state_benefits</t>
  </si>
  <si>
    <t>NPE1 - Test 1</t>
  </si>
  <si>
    <t>OUT OF SCOPE gross income TEST
1) 2 dependants = £2657 gross income threshold
2) Gross Income test = Failed
3) Capital test = Passed
4) Overall Result = Failed
5) Defendant in Non-Mol so all thresholds apply.</t>
  </si>
  <si>
    <t>other_incomes</t>
  </si>
  <si>
    <t>date</t>
  </si>
  <si>
    <t>state_benefits</t>
  </si>
  <si>
    <t>Child benefit</t>
  </si>
  <si>
    <t>4 weekly</t>
  </si>
  <si>
    <t/>
  </si>
  <si>
    <t>mortgage</t>
  </si>
  <si>
    <t>non_liquid_capital</t>
  </si>
  <si>
    <t>properties</t>
  </si>
  <si>
    <t>main_home</t>
  </si>
  <si>
    <t>outstanding_mortgage</t>
  </si>
  <si>
    <t>percentage_owned</t>
  </si>
  <si>
    <t>shared_with_housing_assoc</t>
  </si>
  <si>
    <t>additional_properties</t>
  </si>
  <si>
    <t>percentage_owened</t>
  </si>
  <si>
    <t>NPE4 - Test 1</t>
  </si>
  <si>
    <t>IN SCOPE CONTRIBUTION INC/CAP TEST
1) 4 dependants = £2657 gross income threshold
2) Gross Income &amp; Disposable income test = Passed
3) Capital test = Passed
4) Overall Result = Passed
5) Applicant in Non-Mol so all upper thresholds are void.
6) Contribution from both income and capital</t>
  </si>
  <si>
    <t>&lt; 18 y.o.</t>
  </si>
  <si>
    <t>&gt; 18 y.o.</t>
  </si>
  <si>
    <t>becomes an adult</t>
  </si>
  <si>
    <t>vase</t>
  </si>
  <si>
    <t>picture of sunflowers</t>
  </si>
  <si>
    <t>ming vase</t>
  </si>
  <si>
    <t>NPE6 Test 1</t>
  </si>
  <si>
    <t>Age:</t>
  </si>
  <si>
    <t>housing_cost_type</t>
  </si>
  <si>
    <t>Shared in a public limited company</t>
  </si>
  <si>
    <t>Life assurance</t>
  </si>
  <si>
    <t>PEPs, unit trusts, capital bonds and government stocks</t>
  </si>
  <si>
    <t>land</t>
  </si>
  <si>
    <t>contribution_required</t>
  </si>
  <si>
    <t xml:space="preserve">291.49 * 5 </t>
  </si>
  <si>
    <t>total prop</t>
  </si>
  <si>
    <t>income_contribution</t>
  </si>
  <si>
    <t>total liquid</t>
  </si>
  <si>
    <t>total non liquid</t>
  </si>
  <si>
    <t>vehicle</t>
  </si>
  <si>
    <t>property</t>
  </si>
  <si>
    <t>transaction_allce</t>
  </si>
  <si>
    <t>mortgage all</t>
  </si>
  <si>
    <t>net_property</t>
  </si>
  <si>
    <t>percentage ownde</t>
  </si>
  <si>
    <t>net_prop_share</t>
  </si>
  <si>
    <t>main-Home allce</t>
  </si>
  <si>
    <t>CORRECT</t>
  </si>
  <si>
    <t>incorrect</t>
  </si>
  <si>
    <t>version</t>
  </si>
  <si>
    <t>proceeding_type_codes</t>
  </si>
  <si>
    <t>DA004</t>
  </si>
  <si>
    <t>matter_types</t>
  </si>
  <si>
    <t>proceeding_type: DA004</t>
  </si>
  <si>
    <t>capital_lower_threshold</t>
  </si>
  <si>
    <t>capital_upper_threshold</t>
  </si>
  <si>
    <t>gross_income_upper_threshold</t>
  </si>
  <si>
    <t>disposable_income_lower_threshold</t>
  </si>
  <si>
    <t>disposable_income_upper_threshold</t>
  </si>
  <si>
    <t>monthly_student_loan</t>
  </si>
  <si>
    <t>cash_transactions_income</t>
  </si>
  <si>
    <t>ct1</t>
  </si>
  <si>
    <t>ct2</t>
  </si>
  <si>
    <t>ct3</t>
  </si>
  <si>
    <t>cash_transactions_outgoings</t>
  </si>
  <si>
    <t>ct21</t>
  </si>
  <si>
    <t>ct22</t>
  </si>
  <si>
    <t>ct23</t>
  </si>
  <si>
    <t>PSR-1</t>
  </si>
  <si>
    <t>Test for bug on monthly-ouotgoing equivalents</t>
  </si>
  <si>
    <t>monthly equiv</t>
  </si>
  <si>
    <t>housing_costs</t>
  </si>
  <si>
    <t>elgible</t>
  </si>
  <si>
    <t>NPE6 - Test 2</t>
  </si>
  <si>
    <t>CONTRIBUTION FROM CAPITAL TEST (inc inc cont)
1) 3 child dependants = £2657 gross income threshold
2) 2 adult dependants (1 with income &amp; capital)
3) Gross Income &amp; Disposable income test = Passed
4) Capital test = Passed
5) Overall Result = Passed
6) Applicant in Non-Mol so all upper thresholds are void.
7) Pensioner disregard</t>
  </si>
  <si>
    <t>No childcare because applicant is not employed or in full time education</t>
  </si>
  <si>
    <t>291.49 * 5 less 200 monthly income  of one of the dependants</t>
  </si>
  <si>
    <t>Capital calculation</t>
  </si>
  <si>
    <t>liquid</t>
  </si>
  <si>
    <t>non-liquid</t>
  </si>
  <si>
    <t>1631.67 - 1307.45</t>
  </si>
  <si>
    <t>transaction allce</t>
  </si>
  <si>
    <t>prop val</t>
  </si>
  <si>
    <t>share</t>
  </si>
  <si>
    <t xml:space="preserve">35% of (324.22 - 311) </t>
  </si>
  <si>
    <t>equity</t>
  </si>
  <si>
    <t>main home allce</t>
  </si>
  <si>
    <t>NPE 9 - Test 1</t>
  </si>
  <si>
    <t>NON-PASSPORT TEST - CONTRIBUTIONS
1) 3 child dependants = £2657 gross income threshold
2) 2 adult dependants
3) Gross Income &amp; Disposable income test = Passed
4) Capital test = Passed
5) Overall Result = Passed
6) Applicant in Non-Mol so upper thresholds waived.
7) Pensioner disregard</t>
  </si>
  <si>
    <t>This will be fun: irregular dates and amounts</t>
  </si>
  <si>
    <t>xxxx</t>
  </si>
  <si>
    <t>AP-2982 NOW SHOWING NEGATIVE DISPOSABLE INCOME OF -890.78</t>
  </si>
  <si>
    <t>NPE 9 Test 2</t>
  </si>
  <si>
    <t>NON-PASSPORTED TEST - INCOME CONTRIBUTION
1) 0 dependants = £2657 gross income threshold
2) Gross Income test = Passed
3) Disposable Income test - Passed
3) Capital test = Passed
4) Overall Result = Passed
5) Applicant in Non-Mol so all thresholds waived.</t>
  </si>
  <si>
    <t>one of rent, mortgage, board_and_lodging</t>
  </si>
  <si>
    <t>capped at 545</t>
  </si>
  <si>
    <t>Ming vase</t>
  </si>
  <si>
    <t>original spreadsheet called for ineligible.</t>
  </si>
  <si>
    <t>Dave Note - Original Spreadhseet incorrect.  Contribution Required is the correct result</t>
  </si>
  <si>
    <t>correct</t>
  </si>
  <si>
    <t>1278.01-545</t>
  </si>
  <si>
    <t>121.85+((733.01-616)*70%)</t>
  </si>
  <si>
    <t>amending the formula to 616 from 616.99 returns 203.76</t>
  </si>
  <si>
    <t>INCORRECT</t>
  </si>
  <si>
    <t>What's this?  There is no property to assess on this test?</t>
  </si>
  <si>
    <t>038095d2-dc03-446f-9b68-d18f1727ed85</t>
  </si>
  <si>
    <t>ct11</t>
  </si>
  <si>
    <t>ct12</t>
  </si>
  <si>
    <t>ct13</t>
  </si>
  <si>
    <t>Shouldn't this be 700?</t>
  </si>
  <si>
    <t>NPE9 Test 3</t>
  </si>
  <si>
    <t>Average 600 every 2 weeks = 1300 per month</t>
  </si>
  <si>
    <t>Child Benefit</t>
  </si>
  <si>
    <t>£100.00 not counted</t>
  </si>
  <si>
    <t>291.49 * 5</t>
  </si>
  <si>
    <t>1516.67 - 1507.45</t>
  </si>
  <si>
    <t>NPE9 - Test 4</t>
  </si>
  <si>
    <t>IN SCOPE CONTRIBUTION INC/CAP TEST
1) 4 dependants = £2657 gross income threshold
2) Gross Income &amp; Disposable income test = Passed
3) Capital test = Passed
4) Overall Result = Passed
5) Applicant in Non-Mol so all upper thresholds are waived.
6) Contribution from both income and capital</t>
  </si>
  <si>
    <t>291.49*4</t>
  </si>
  <si>
    <t>NPE9 - Test 5</t>
  </si>
  <si>
    <t>Disability Living Allowance</t>
  </si>
  <si>
    <t>DISREGARDED</t>
  </si>
  <si>
    <t>35% of income in excess of 311</t>
  </si>
  <si>
    <t>NPE 9 - Test 6</t>
  </si>
  <si>
    <t>AP-2982 NOW SHOWING NEGATIVE DISPOSABLE INCOME OF -866.58</t>
  </si>
  <si>
    <t>NPE10 - Test 1</t>
  </si>
  <si>
    <t>NON-PASSPORT TEST - CONCERN1 - SINGLE TRANSACTION
1) Post 6th April dependant Rates
2) Single transaction for each income and outgoing category
3) Contibutions</t>
  </si>
  <si>
    <t>will average I assume - 1000/3 = 333.33</t>
  </si>
  <si>
    <t>164.17?</t>
  </si>
  <si>
    <t>what will it do 350 or 233.33?</t>
  </si>
  <si>
    <t>it should do (350 +350)/3 = 233.33</t>
  </si>
  <si>
    <t>Savings 1</t>
  </si>
  <si>
    <t>NPE 10 - 2</t>
  </si>
  <si>
    <t>NON-PASSPORT TEST - CONCERN2 - IRREGULAR DATES
1) Post 6th April dependant Rates
2) Multiple transactions with irregular dates for each income and outgoing category
3) Contibutions</t>
  </si>
  <si>
    <t>REDUCES ALLOWANCE</t>
  </si>
  <si>
    <t>IRREGULAR DATES - WILL AVG TO ((250x5) / 3) = 416.67?</t>
  </si>
  <si>
    <t>IRREGULAR DATES - WILL AVG TO ((84.32x3) / 3) = 84.32?</t>
  </si>
  <si>
    <t>COPE WITH LEAP YEAR DATE?</t>
  </si>
  <si>
    <t>IRREGULAR DATES - WILL AVG TO ((200x3) / 3) = 200?</t>
  </si>
  <si>
    <t>NOT ALLOWED AS AN OUTGOING IN THIS SCENARIO.</t>
  </si>
  <si>
    <t>NEGATIVE TEST</t>
  </si>
  <si>
    <t>NO OFFESET</t>
  </si>
  <si>
    <t>MINUS 55 INCOME</t>
  </si>
  <si>
    <t>TEST WHAT HAPPENS HERE WHEN NO PROPERTY</t>
  </si>
  <si>
    <t>NPE 10 - 3</t>
  </si>
  <si>
    <t>NON-PASSPORT TEST - CONCERN3 - IRREGULAR AMOUNTS
1) Post 6th April dependant Rates
2) Multiple transactions with irregular £ amounts for each income and outgoing category
3) Contibutions</t>
  </si>
  <si>
    <t>IRREGULAR £ VALUES - WHAT WILL IT DO?</t>
  </si>
  <si>
    <t>PAID EVERY 2 WEEKS</t>
  </si>
  <si>
    <t>£1104 / 7 = £157.71 average every 2 weeks.</t>
  </si>
  <si>
    <t>(£157.71 / 2) x (52/12) = £341.71 pcm average</t>
  </si>
  <si>
    <t>NPE 10 - 4</t>
  </si>
  <si>
    <t>NON-PASSPORT TEST - CONCERN4 - CHILDCARE ALLOWED
1) Post 6th April dependant Rates
2) Client has education income and dependnat under 15</t>
  </si>
  <si>
    <t>irregular_income</t>
  </si>
  <si>
    <t>or negative?</t>
  </si>
  <si>
    <t>AP-2982 NOW SHOWING NEGATIVE DISPOSABLE INCOME OF -396.65</t>
  </si>
  <si>
    <t>NPE 10 - 5</t>
  </si>
  <si>
    <t>NON-PASSPORT TEST - CONCERN4 - CHILDCARE NOT ALLOWED
1) Post 6th April dependant Rates
2) Client has education income and dependnat under 15</t>
  </si>
  <si>
    <t>AP-2982 NOW SHOWING NEGATIVE DISPOSABLE INCOME OF -196.65</t>
  </si>
  <si>
    <t>NPE11-1</t>
  </si>
  <si>
    <t>CCMS INTEGRATION ISSUES TEST - MIKE'S DATA 1
1) This data is a copy of what Mike has put through CCMS.  On his test the output onto the means report is showing odd disposable income figures and contribution figures.  Replicating it here to see what happens 'behind the scenes' on the actual calculation.
2) Test case refs were 300000645680 &amp; 300000645720</t>
  </si>
  <si>
    <t>private_pension</t>
  </si>
  <si>
    <t>DependantNP1</t>
  </si>
  <si>
    <t>CONTRIBUTION FROM CAPITAL TEST (inc inc cont)
1) 3 child dependants = £2657 gross income threshold
2) 2 adult dependants (1 with income &amp; capital)
3) Gross Income &amp; Disposable income test = Passed
4) Capital test = Passed
5) Overall Result = Passed
6) Applicant in Non-Mol so all upper thresholds are void.
7) Post 12th April dependant Rates</t>
  </si>
  <si>
    <t>298.08 * 5 less 200 monthly income  of one of the dependants</t>
  </si>
  <si>
    <t>CONTRIBUTION FROM CAPITAL TEST (inc inc cont)
1) 3 child dependants = £2657 gross income threshold
2) 2 adult dependants (1 with income &amp; capital)
3) Gross Income &amp; Disposable income test = Passed
4) Capital test = Passed
5) Overall Result = Passed
6) Applicant in Non-Mol so all upper thresholds are void.
7) Post 11th April 2022 dependant Rates</t>
  </si>
  <si>
    <t>this is the result returned by CFE need to check wioth Dave about calculations</t>
  </si>
  <si>
    <t xml:space="preserve">  </t>
  </si>
  <si>
    <t>DependantNP2</t>
  </si>
  <si>
    <t xml:space="preserve">NON-PASSPORT TEST - CHILDCARE ALLOWED
1) Post 12th April dependant Rates
2) Client has education income and dependant under 15 3) In Band A £315 monthly disposable income </t>
  </si>
  <si>
    <t>Adult dependant = zero allowance due to income</t>
  </si>
  <si>
    <t xml:space="preserve">NON-PASSPORT TEST - CHILDCARE ALLOWED
1) Post 11th April 2022 dependant Rates
2) Client has education income and dependant under 15 3) In Band A £315 monthly disposable income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</si>
</sst>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yyyy-mm-dd"/>
    <numFmt numFmtId="167" formatCode="dd/mm/yyyy"/>
  </numFmts>
  <fonts count="13">
    <font>
      <sz val="10.0"/>
      <color rgb="FF000000"/>
      <name val="Arial"/>
      <scheme val="minor"/>
    </font>
    <font>
      <color theme="1"/>
      <name val="Arial"/>
      <scheme val="minor"/>
    </font>
    <font>
      <b/>
      <color theme="1"/>
      <name val="Arial"/>
      <scheme val="minor"/>
    </font>
    <font>
      <color theme="1"/>
      <name val="Arial"/>
    </font>
    <font>
      <color rgb="FF0000FF"/>
      <name val="Arial"/>
      <scheme val="minor"/>
    </font>
    <font>
      <sz val="9.0"/>
      <color rgb="FF48484C"/>
      <name val="Arial"/>
    </font>
    <font>
      <sz val="9.0"/>
      <color rgb="FF48484C"/>
      <name val="Menlo"/>
    </font>
    <font>
      <sz val="9.0"/>
      <color rgb="FFDD1144"/>
      <name val="Arial"/>
    </font>
    <font>
      <color rgb="FF000000"/>
      <name val="Arial"/>
    </font>
    <font>
      <b/>
      <color theme="1"/>
      <name val="Arial"/>
    </font>
    <font>
      <color rgb="FF000000"/>
      <name val="Roboto"/>
    </font>
    <font>
      <color rgb="FFFF0000"/>
      <name val="Arial"/>
      <scheme val="minor"/>
    </font>
    <font>
      <color rgb="FF0000FF"/>
      <name val="Arial"/>
    </font>
  </fonts>
  <fills count="22">
    <fill>
      <patternFill patternType="none"/>
    </fill>
    <fill>
      <patternFill patternType="lightGray"/>
    </fill>
    <fill>
      <patternFill patternType="solid">
        <fgColor rgb="FFFCE5CD"/>
        <bgColor rgb="FFFCE5CD"/>
      </patternFill>
    </fill>
    <fill>
      <patternFill patternType="solid">
        <fgColor rgb="FFA4C2F4"/>
        <bgColor rgb="FFA4C2F4"/>
      </patternFill>
    </fill>
    <fill>
      <patternFill patternType="solid">
        <fgColor rgb="FFCCCCCC"/>
        <bgColor rgb="FFCCCCCC"/>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7F7F9"/>
        <bgColor rgb="FFF7F7F9"/>
      </patternFill>
    </fill>
    <fill>
      <patternFill patternType="solid">
        <fgColor rgb="FFE69138"/>
        <bgColor rgb="FFE69138"/>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FFFF00"/>
        <bgColor rgb="FFFFFF00"/>
      </patternFill>
    </fill>
    <fill>
      <patternFill patternType="solid">
        <fgColor rgb="FFB7B7B7"/>
        <bgColor rgb="FFB7B7B7"/>
      </patternFill>
    </fill>
    <fill>
      <patternFill patternType="solid">
        <fgColor rgb="FFB6D7A8"/>
        <bgColor rgb="FFB6D7A8"/>
      </patternFill>
    </fill>
    <fill>
      <patternFill patternType="solid">
        <fgColor rgb="FFFF9900"/>
        <bgColor rgb="FFFF9900"/>
      </patternFill>
    </fill>
    <fill>
      <patternFill patternType="solid">
        <fgColor rgb="FFEA9999"/>
        <bgColor rgb="FFEA9999"/>
      </patternFill>
    </fill>
    <fill>
      <patternFill patternType="solid">
        <fgColor rgb="FFE06666"/>
        <bgColor rgb="FFE06666"/>
      </patternFill>
    </fill>
    <fill>
      <patternFill patternType="solid">
        <fgColor rgb="FFF3F3F3"/>
        <bgColor rgb="FFF3F3F3"/>
      </patternFill>
    </fill>
    <fill>
      <patternFill patternType="solid">
        <fgColor rgb="FFFFFFFF"/>
        <bgColor rgb="FFFFFFFF"/>
      </patternFill>
    </fill>
    <fill>
      <patternFill patternType="solid">
        <fgColor rgb="FFF9CB9C"/>
        <bgColor rgb="FFF9CB9C"/>
      </patternFill>
    </fill>
  </fills>
  <borders count="7">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1" numFmtId="4" xfId="0" applyAlignment="1" applyFont="1" applyNumberFormat="1">
      <alignment horizontal="right"/>
    </xf>
    <xf borderId="0" fillId="2" fontId="1" numFmtId="0" xfId="0" applyAlignment="1" applyFont="1">
      <alignment readingOrder="0" vertical="top"/>
    </xf>
    <xf borderId="0" fillId="3" fontId="2" numFmtId="0" xfId="0" applyAlignment="1" applyFill="1" applyFont="1">
      <alignment readingOrder="0"/>
    </xf>
    <xf borderId="0" fillId="4" fontId="2" numFmtId="0" xfId="0" applyAlignment="1" applyFill="1" applyFont="1">
      <alignment readingOrder="0"/>
    </xf>
    <xf borderId="0" fillId="4" fontId="2" numFmtId="4" xfId="0" applyAlignment="1" applyFont="1" applyNumberFormat="1">
      <alignment horizontal="right" readingOrder="0"/>
    </xf>
    <xf borderId="0" fillId="4" fontId="2" numFmtId="0" xfId="0" applyFont="1"/>
    <xf borderId="0" fillId="5" fontId="1" numFmtId="0" xfId="0" applyAlignment="1" applyFill="1" applyFont="1">
      <alignment readingOrder="0"/>
    </xf>
    <xf borderId="0" fillId="5" fontId="1" numFmtId="0" xfId="0" applyFont="1"/>
    <xf borderId="0" fillId="5" fontId="1" numFmtId="164" xfId="0" applyAlignment="1" applyFont="1" applyNumberFormat="1">
      <alignment horizontal="right" readingOrder="0"/>
    </xf>
    <xf borderId="1" fillId="5" fontId="1" numFmtId="0" xfId="0" applyBorder="1" applyFont="1"/>
    <xf borderId="1" fillId="5" fontId="1" numFmtId="0" xfId="0" applyAlignment="1" applyBorder="1" applyFont="1">
      <alignment readingOrder="0"/>
    </xf>
    <xf borderId="1" fillId="5" fontId="1" numFmtId="4" xfId="0" applyAlignment="1" applyBorder="1" applyFont="1" applyNumberFormat="1">
      <alignment horizontal="right" readingOrder="0"/>
    </xf>
    <xf borderId="0" fillId="0" fontId="1" numFmtId="0" xfId="0" applyAlignment="1" applyFont="1">
      <alignment readingOrder="0"/>
    </xf>
    <xf borderId="0" fillId="0" fontId="1" numFmtId="164" xfId="0" applyAlignment="1" applyFont="1" applyNumberFormat="1">
      <alignment horizontal="right" readingOrder="0"/>
    </xf>
    <xf borderId="0" fillId="0" fontId="3" numFmtId="4" xfId="0" applyAlignment="1" applyFont="1" applyNumberFormat="1">
      <alignment horizontal="right" readingOrder="0" vertical="bottom"/>
    </xf>
    <xf borderId="0" fillId="0" fontId="3" numFmtId="4" xfId="0" applyAlignment="1" applyFont="1" applyNumberFormat="1">
      <alignment horizontal="right" vertical="bottom"/>
    </xf>
    <xf borderId="1" fillId="0" fontId="1" numFmtId="0" xfId="0" applyBorder="1" applyFont="1"/>
    <xf borderId="1" fillId="0" fontId="1" numFmtId="0" xfId="0" applyAlignment="1" applyBorder="1" applyFont="1">
      <alignment readingOrder="0"/>
    </xf>
    <xf borderId="1" fillId="0" fontId="3" numFmtId="4" xfId="0" applyAlignment="1" applyBorder="1" applyFont="1" applyNumberFormat="1">
      <alignment horizontal="right" vertical="bottom"/>
    </xf>
    <xf borderId="0" fillId="5" fontId="2" numFmtId="0" xfId="0" applyAlignment="1" applyFont="1">
      <alignment readingOrder="0"/>
    </xf>
    <xf borderId="0" fillId="5" fontId="3" numFmtId="4" xfId="0" applyAlignment="1" applyFont="1" applyNumberFormat="1">
      <alignment horizontal="right" vertical="bottom"/>
    </xf>
    <xf borderId="1" fillId="5" fontId="3" numFmtId="4" xfId="0" applyAlignment="1" applyBorder="1" applyFont="1" applyNumberFormat="1">
      <alignment horizontal="right" vertical="bottom"/>
    </xf>
    <xf borderId="0" fillId="6" fontId="1" numFmtId="0" xfId="0" applyAlignment="1" applyFill="1" applyFont="1">
      <alignment readingOrder="0"/>
    </xf>
    <xf borderId="0" fillId="6" fontId="2" numFmtId="0" xfId="0" applyAlignment="1" applyFont="1">
      <alignment readingOrder="0"/>
    </xf>
    <xf borderId="0" fillId="6" fontId="3" numFmtId="164" xfId="0" applyAlignment="1" applyFont="1" applyNumberFormat="1">
      <alignment horizontal="right" readingOrder="0" vertical="bottom"/>
    </xf>
    <xf borderId="0" fillId="6" fontId="1" numFmtId="0" xfId="0" applyFont="1"/>
    <xf borderId="0" fillId="6" fontId="3" numFmtId="0" xfId="0" applyAlignment="1" applyFont="1">
      <alignment horizontal="right" readingOrder="0" vertical="bottom"/>
    </xf>
    <xf borderId="1" fillId="6" fontId="1" numFmtId="0" xfId="0" applyAlignment="1" applyBorder="1" applyFont="1">
      <alignment readingOrder="0"/>
    </xf>
    <xf borderId="1" fillId="6" fontId="3" numFmtId="0" xfId="0" applyAlignment="1" applyBorder="1" applyFont="1">
      <alignment horizontal="right" readingOrder="0" vertical="bottom"/>
    </xf>
    <xf borderId="1" fillId="6" fontId="1" numFmtId="0" xfId="0" applyBorder="1" applyFont="1"/>
    <xf borderId="0" fillId="0" fontId="2" numFmtId="0" xfId="0" applyAlignment="1" applyFont="1">
      <alignment readingOrder="0"/>
    </xf>
    <xf borderId="0" fillId="0" fontId="1" numFmtId="4" xfId="0" applyAlignment="1" applyFont="1" applyNumberFormat="1">
      <alignment horizontal="right" readingOrder="0"/>
    </xf>
    <xf borderId="1" fillId="0" fontId="1" numFmtId="4" xfId="0" applyAlignment="1" applyBorder="1" applyFont="1" applyNumberFormat="1">
      <alignment horizontal="right" readingOrder="0"/>
    </xf>
    <xf borderId="0" fillId="5" fontId="1" numFmtId="4" xfId="0" applyAlignment="1" applyFont="1" applyNumberFormat="1">
      <alignment horizontal="right" readingOrder="0"/>
    </xf>
    <xf borderId="0" fillId="4" fontId="2" numFmtId="4" xfId="0" applyAlignment="1" applyFont="1" applyNumberFormat="1">
      <alignment horizontal="right"/>
    </xf>
    <xf borderId="0" fillId="7" fontId="4" numFmtId="0" xfId="0" applyAlignment="1" applyFill="1" applyFont="1">
      <alignment readingOrder="0"/>
    </xf>
    <xf borderId="0" fillId="7" fontId="4" numFmtId="0" xfId="0" applyFont="1"/>
    <xf borderId="0" fillId="7" fontId="4" numFmtId="4" xfId="0" applyAlignment="1" applyFont="1" applyNumberFormat="1">
      <alignment horizontal="right" readingOrder="0"/>
    </xf>
    <xf borderId="0" fillId="0" fontId="1" numFmtId="4" xfId="0" applyAlignment="1" applyFont="1" applyNumberFormat="1">
      <alignment horizontal="right"/>
    </xf>
    <xf borderId="0" fillId="8" fontId="5" numFmtId="0" xfId="0" applyAlignment="1" applyFill="1" applyFont="1">
      <alignment readingOrder="0" shrinkToFit="0" wrapText="1"/>
    </xf>
    <xf borderId="0" fillId="8" fontId="6" numFmtId="0" xfId="0" applyAlignment="1" applyFont="1">
      <alignment readingOrder="0" shrinkToFit="0" wrapText="1"/>
    </xf>
    <xf borderId="0" fillId="8" fontId="7" numFmtId="0" xfId="0" applyAlignment="1" applyFont="1">
      <alignment readingOrder="0" shrinkToFit="0" wrapText="1"/>
    </xf>
    <xf borderId="0" fillId="0" fontId="3" numFmtId="164" xfId="0" applyAlignment="1" applyFont="1" applyNumberFormat="1">
      <alignment horizontal="right" vertical="bottom"/>
    </xf>
    <xf borderId="0" fillId="0" fontId="1" numFmtId="165" xfId="0" applyAlignment="1" applyFont="1" applyNumberFormat="1">
      <alignment horizontal="left" readingOrder="0"/>
    </xf>
    <xf quotePrefix="1" borderId="1" fillId="5" fontId="1" numFmtId="0" xfId="0" applyAlignment="1" applyBorder="1" applyFont="1">
      <alignment readingOrder="0"/>
    </xf>
    <xf borderId="1" fillId="0" fontId="1" numFmtId="4" xfId="0" applyAlignment="1" applyBorder="1" applyFont="1" applyNumberFormat="1">
      <alignment horizontal="right"/>
    </xf>
    <xf borderId="0" fillId="5" fontId="3" numFmtId="4" xfId="0" applyAlignment="1" applyFont="1" applyNumberFormat="1">
      <alignment horizontal="right" readingOrder="0" vertical="bottom"/>
    </xf>
    <xf borderId="0" fillId="2" fontId="1" numFmtId="0" xfId="0" applyAlignment="1" applyFont="1">
      <alignment horizontal="right"/>
    </xf>
    <xf borderId="0" fillId="4" fontId="1" numFmtId="0" xfId="0" applyAlignment="1" applyFont="1">
      <alignment readingOrder="0"/>
    </xf>
    <xf borderId="0" fillId="4" fontId="1" numFmtId="0" xfId="0" applyAlignment="1" applyFont="1">
      <alignment horizontal="right" readingOrder="0"/>
    </xf>
    <xf borderId="0" fillId="4" fontId="1" numFmtId="0" xfId="0" applyFont="1"/>
    <xf borderId="0" fillId="5" fontId="1" numFmtId="165" xfId="0" applyAlignment="1" applyFont="1" applyNumberFormat="1">
      <alignment horizontal="right" readingOrder="0"/>
    </xf>
    <xf borderId="1" fillId="5" fontId="1" numFmtId="0" xfId="0" applyAlignment="1" applyBorder="1" applyFont="1">
      <alignment horizontal="right" readingOrder="0"/>
    </xf>
    <xf borderId="0" fillId="9" fontId="1" numFmtId="0" xfId="0" applyAlignment="1" applyFill="1" applyFont="1">
      <alignment readingOrder="0"/>
    </xf>
    <xf borderId="0" fillId="9" fontId="1" numFmtId="0" xfId="0" applyFont="1"/>
    <xf borderId="0" fillId="9" fontId="1" numFmtId="164" xfId="0" applyAlignment="1" applyFont="1" applyNumberFormat="1">
      <alignment horizontal="right" readingOrder="0"/>
    </xf>
    <xf borderId="0" fillId="9" fontId="1" numFmtId="0" xfId="0" applyAlignment="1" applyFont="1">
      <alignment horizontal="right" readingOrder="0"/>
    </xf>
    <xf borderId="0" fillId="9" fontId="1" numFmtId="3" xfId="0" applyFont="1" applyNumberFormat="1"/>
    <xf borderId="1" fillId="9" fontId="1" numFmtId="0" xfId="0" applyAlignment="1" applyBorder="1" applyFont="1">
      <alignment readingOrder="0"/>
    </xf>
    <xf borderId="1" fillId="9" fontId="1" numFmtId="0" xfId="0" applyBorder="1" applyFont="1"/>
    <xf borderId="1" fillId="9" fontId="1" numFmtId="164" xfId="0" applyAlignment="1" applyBorder="1" applyFont="1" applyNumberFormat="1">
      <alignment horizontal="right" readingOrder="0"/>
    </xf>
    <xf borderId="1" fillId="9" fontId="1" numFmtId="3" xfId="0" applyBorder="1" applyFont="1" applyNumberFormat="1"/>
    <xf borderId="0" fillId="10" fontId="1" numFmtId="0" xfId="0" applyAlignment="1" applyFill="1" applyFont="1">
      <alignment readingOrder="0"/>
    </xf>
    <xf borderId="0" fillId="10" fontId="1" numFmtId="0" xfId="0" applyFont="1"/>
    <xf borderId="0" fillId="10" fontId="2" numFmtId="0" xfId="0" applyAlignment="1" applyFont="1">
      <alignment readingOrder="0"/>
    </xf>
    <xf borderId="0" fillId="10" fontId="2" numFmtId="164" xfId="0" applyAlignment="1" applyFont="1" applyNumberFormat="1">
      <alignment horizontal="right" readingOrder="0"/>
    </xf>
    <xf borderId="0" fillId="10" fontId="1" numFmtId="164" xfId="0" applyAlignment="1" applyFont="1" applyNumberFormat="1">
      <alignment horizontal="right" readingOrder="0"/>
    </xf>
    <xf borderId="0" fillId="10" fontId="1" numFmtId="4" xfId="0" applyAlignment="1" applyFont="1" applyNumberFormat="1">
      <alignment horizontal="right" readingOrder="0"/>
    </xf>
    <xf borderId="1" fillId="10" fontId="1" numFmtId="0" xfId="0" applyAlignment="1" applyBorder="1" applyFont="1">
      <alignment readingOrder="0"/>
    </xf>
    <xf borderId="1" fillId="10" fontId="1" numFmtId="0" xfId="0" applyBorder="1" applyFont="1"/>
    <xf borderId="1" fillId="10" fontId="1" numFmtId="4" xfId="0" applyAlignment="1" applyBorder="1" applyFont="1" applyNumberFormat="1">
      <alignment horizontal="right" readingOrder="0"/>
    </xf>
    <xf borderId="0" fillId="11" fontId="1" numFmtId="0" xfId="0" applyAlignment="1" applyFill="1" applyFont="1">
      <alignment readingOrder="0"/>
    </xf>
    <xf borderId="0" fillId="11" fontId="2" numFmtId="0" xfId="0" applyAlignment="1" applyFont="1">
      <alignment readingOrder="0"/>
    </xf>
    <xf borderId="0" fillId="11" fontId="3" numFmtId="164" xfId="0" applyAlignment="1" applyFont="1" applyNumberFormat="1">
      <alignment horizontal="right" vertical="bottom"/>
    </xf>
    <xf borderId="0" fillId="11" fontId="1" numFmtId="0" xfId="0" applyFont="1"/>
    <xf borderId="0" fillId="11" fontId="3" numFmtId="0" xfId="0" applyAlignment="1" applyFont="1">
      <alignment horizontal="right" readingOrder="0" vertical="bottom"/>
    </xf>
    <xf borderId="1" fillId="11" fontId="1" numFmtId="0" xfId="0" applyAlignment="1" applyBorder="1" applyFont="1">
      <alignment readingOrder="0"/>
    </xf>
    <xf borderId="1" fillId="11" fontId="2" numFmtId="0" xfId="0" applyAlignment="1" applyBorder="1" applyFont="1">
      <alignment readingOrder="0"/>
    </xf>
    <xf borderId="1" fillId="11" fontId="3" numFmtId="4" xfId="0" applyAlignment="1" applyBorder="1" applyFont="1" applyNumberFormat="1">
      <alignment horizontal="right" vertical="bottom"/>
    </xf>
    <xf borderId="1" fillId="11" fontId="1" numFmtId="0" xfId="0" applyBorder="1" applyFont="1"/>
    <xf borderId="0" fillId="11" fontId="8" numFmtId="0" xfId="0" applyAlignment="1" applyFont="1">
      <alignment horizontal="right" readingOrder="0"/>
    </xf>
    <xf borderId="0" fillId="5" fontId="1" numFmtId="0" xfId="0" applyAlignment="1" applyFont="1">
      <alignment horizontal="right" readingOrder="0"/>
    </xf>
    <xf borderId="0" fillId="12" fontId="1" numFmtId="0" xfId="0" applyAlignment="1" applyFill="1" applyFont="1">
      <alignment readingOrder="0"/>
    </xf>
    <xf borderId="0" fillId="12" fontId="1" numFmtId="164" xfId="0" applyAlignment="1" applyFont="1" applyNumberFormat="1">
      <alignment horizontal="right" readingOrder="0"/>
    </xf>
    <xf borderId="0" fillId="12" fontId="1" numFmtId="0" xfId="0" applyFont="1"/>
    <xf borderId="0" fillId="12" fontId="1" numFmtId="0" xfId="0" applyAlignment="1" applyFont="1">
      <alignment horizontal="right" readingOrder="0"/>
    </xf>
    <xf borderId="1" fillId="12" fontId="1" numFmtId="0" xfId="0" applyAlignment="1" applyBorder="1" applyFont="1">
      <alignment readingOrder="0"/>
    </xf>
    <xf borderId="1" fillId="12" fontId="1" numFmtId="0" xfId="0" applyAlignment="1" applyBorder="1" applyFont="1">
      <alignment horizontal="right" readingOrder="0"/>
    </xf>
    <xf borderId="1" fillId="12" fontId="1" numFmtId="0" xfId="0" applyBorder="1" applyFont="1"/>
    <xf borderId="0" fillId="2" fontId="1" numFmtId="4" xfId="0" applyAlignment="1" applyFont="1" applyNumberFormat="1">
      <alignment horizontal="right" readingOrder="0"/>
    </xf>
    <xf borderId="1" fillId="2" fontId="1" numFmtId="0" xfId="0" applyAlignment="1" applyBorder="1" applyFont="1">
      <alignment readingOrder="0"/>
    </xf>
    <xf borderId="1" fillId="2" fontId="1" numFmtId="4" xfId="0" applyAlignment="1" applyBorder="1" applyFont="1" applyNumberFormat="1">
      <alignment horizontal="right" readingOrder="0"/>
    </xf>
    <xf borderId="1" fillId="2" fontId="1" numFmtId="0" xfId="0" applyBorder="1" applyFont="1"/>
    <xf borderId="0" fillId="13" fontId="1" numFmtId="0" xfId="0" applyAlignment="1" applyFill="1" applyFont="1">
      <alignment readingOrder="0"/>
    </xf>
    <xf borderId="0" fillId="13" fontId="1" numFmtId="4" xfId="0" applyAlignment="1" applyFont="1" applyNumberFormat="1">
      <alignment horizontal="right" readingOrder="0"/>
    </xf>
    <xf borderId="0" fillId="13" fontId="1" numFmtId="0" xfId="0" applyFont="1"/>
    <xf borderId="1" fillId="13" fontId="1" numFmtId="0" xfId="0" applyAlignment="1" applyBorder="1" applyFont="1">
      <alignment readingOrder="0"/>
    </xf>
    <xf borderId="1" fillId="13" fontId="1" numFmtId="4" xfId="0" applyAlignment="1" applyBorder="1" applyFont="1" applyNumberFormat="1">
      <alignment horizontal="right" readingOrder="0"/>
    </xf>
    <xf borderId="1" fillId="13" fontId="1" numFmtId="0" xfId="0" applyBorder="1" applyFont="1"/>
    <xf borderId="0" fillId="14" fontId="1" numFmtId="0" xfId="0" applyAlignment="1" applyFill="1" applyFont="1">
      <alignment readingOrder="0"/>
    </xf>
    <xf borderId="1" fillId="14" fontId="1" numFmtId="0" xfId="0" applyAlignment="1" applyBorder="1" applyFont="1">
      <alignment readingOrder="0"/>
    </xf>
    <xf borderId="0" fillId="15" fontId="1" numFmtId="0" xfId="0" applyAlignment="1" applyFill="1" applyFont="1">
      <alignment readingOrder="0"/>
    </xf>
    <xf borderId="0" fillId="15" fontId="1" numFmtId="0" xfId="0" applyFont="1"/>
    <xf borderId="0" fillId="15" fontId="2" numFmtId="0" xfId="0" applyAlignment="1" applyFont="1">
      <alignment readingOrder="0"/>
    </xf>
    <xf borderId="0" fillId="15" fontId="1" numFmtId="4" xfId="0" applyAlignment="1" applyFont="1" applyNumberFormat="1">
      <alignment horizontal="right" readingOrder="0"/>
    </xf>
    <xf borderId="0" fillId="15" fontId="1" numFmtId="164" xfId="0" applyAlignment="1" applyFont="1" applyNumberFormat="1">
      <alignment horizontal="right" readingOrder="0"/>
    </xf>
    <xf borderId="1" fillId="15" fontId="1" numFmtId="0" xfId="0" applyAlignment="1" applyBorder="1" applyFont="1">
      <alignment readingOrder="0"/>
    </xf>
    <xf borderId="1" fillId="15" fontId="1" numFmtId="0" xfId="0" applyBorder="1" applyFont="1"/>
    <xf borderId="1" fillId="15" fontId="1" numFmtId="4" xfId="0" applyAlignment="1" applyBorder="1" applyFont="1" applyNumberFormat="1">
      <alignment horizontal="right" readingOrder="0"/>
    </xf>
    <xf borderId="0" fillId="4" fontId="2" numFmtId="0" xfId="0" applyAlignment="1" applyFont="1">
      <alignment horizontal="left" readingOrder="0"/>
    </xf>
    <xf borderId="0" fillId="4" fontId="2" numFmtId="0" xfId="0" applyAlignment="1" applyFont="1">
      <alignment horizontal="right"/>
    </xf>
    <xf borderId="0" fillId="7" fontId="4" numFmtId="4" xfId="0" applyAlignment="1" applyFont="1" applyNumberFormat="1">
      <alignment horizontal="left" readingOrder="0"/>
    </xf>
    <xf borderId="0" fillId="16" fontId="4" numFmtId="4" xfId="0" applyAlignment="1" applyFill="1" applyFont="1" applyNumberFormat="1">
      <alignment horizontal="right" readingOrder="0"/>
    </xf>
    <xf borderId="0" fillId="6" fontId="4" numFmtId="4" xfId="0" applyAlignment="1" applyFont="1" applyNumberFormat="1">
      <alignment horizontal="right" readingOrder="0"/>
    </xf>
    <xf borderId="0" fillId="13" fontId="4" numFmtId="4" xfId="0" applyAlignment="1" applyFont="1" applyNumberFormat="1">
      <alignment horizontal="left" readingOrder="0"/>
    </xf>
    <xf borderId="0" fillId="13" fontId="4" numFmtId="4" xfId="0" applyAlignment="1" applyFont="1" applyNumberFormat="1">
      <alignment horizontal="right" readingOrder="0"/>
    </xf>
    <xf borderId="0" fillId="13" fontId="1" numFmtId="9" xfId="0" applyAlignment="1" applyFont="1" applyNumberFormat="1">
      <alignment horizontal="right" readingOrder="0"/>
    </xf>
    <xf borderId="0" fillId="17" fontId="1" numFmtId="0" xfId="0" applyAlignment="1" applyFill="1" applyFont="1">
      <alignment readingOrder="0"/>
    </xf>
    <xf borderId="0" fillId="0" fontId="1" numFmtId="0" xfId="0" applyAlignment="1" applyFont="1">
      <alignment horizontal="right"/>
    </xf>
    <xf borderId="0" fillId="0" fontId="1" numFmtId="166" xfId="0" applyAlignment="1" applyFont="1" applyNumberFormat="1">
      <alignment readingOrder="0"/>
    </xf>
    <xf borderId="1" fillId="11" fontId="3" numFmtId="4" xfId="0" applyAlignment="1" applyBorder="1" applyFont="1" applyNumberFormat="1">
      <alignment horizontal="right" readingOrder="0" vertical="bottom"/>
    </xf>
    <xf borderId="2" fillId="18" fontId="3" numFmtId="0" xfId="0" applyAlignment="1" applyBorder="1" applyFill="1" applyFont="1">
      <alignment vertical="bottom"/>
    </xf>
    <xf borderId="2" fillId="18" fontId="9" numFmtId="0" xfId="0" applyAlignment="1" applyBorder="1" applyFont="1">
      <alignment vertical="bottom"/>
    </xf>
    <xf borderId="2" fillId="18" fontId="3" numFmtId="165" xfId="0" applyAlignment="1" applyBorder="1" applyFont="1" applyNumberFormat="1">
      <alignment horizontal="right" vertical="bottom"/>
    </xf>
    <xf borderId="2" fillId="18" fontId="3" numFmtId="0" xfId="0" applyAlignment="1" applyBorder="1" applyFont="1">
      <alignment vertical="bottom"/>
    </xf>
    <xf borderId="0" fillId="18" fontId="3" numFmtId="0" xfId="0" applyAlignment="1" applyFont="1">
      <alignment vertical="bottom"/>
    </xf>
    <xf borderId="0" fillId="18" fontId="3" numFmtId="0" xfId="0" applyAlignment="1" applyFont="1">
      <alignment vertical="bottom"/>
    </xf>
    <xf borderId="0" fillId="18" fontId="3" numFmtId="0" xfId="0" applyAlignment="1" applyFont="1">
      <alignment readingOrder="0" vertical="bottom"/>
    </xf>
    <xf borderId="0" fillId="18" fontId="3" numFmtId="4" xfId="0" applyAlignment="1" applyFont="1" applyNumberFormat="1">
      <alignment horizontal="right" readingOrder="0" vertical="bottom"/>
    </xf>
    <xf borderId="0" fillId="18" fontId="9" numFmtId="0" xfId="0" applyAlignment="1" applyFont="1">
      <alignment vertical="bottom"/>
    </xf>
    <xf borderId="0" fillId="18" fontId="3" numFmtId="165" xfId="0" applyAlignment="1" applyFont="1" applyNumberFormat="1">
      <alignment horizontal="right" vertical="bottom"/>
    </xf>
    <xf borderId="0" fillId="18" fontId="3" numFmtId="4" xfId="0" applyAlignment="1" applyFont="1" applyNumberFormat="1">
      <alignment horizontal="right" vertical="bottom"/>
    </xf>
    <xf borderId="0" fillId="0" fontId="1" numFmtId="0" xfId="0" applyFont="1"/>
    <xf borderId="0" fillId="0" fontId="1" numFmtId="9" xfId="0" applyAlignment="1" applyFont="1" applyNumberFormat="1">
      <alignment horizontal="right" readingOrder="0"/>
    </xf>
    <xf borderId="0" fillId="9" fontId="3" numFmtId="4" xfId="0" applyAlignment="1" applyFont="1" applyNumberFormat="1">
      <alignment horizontal="right" vertical="bottom"/>
    </xf>
    <xf borderId="1" fillId="9" fontId="3" numFmtId="4" xfId="0" applyAlignment="1" applyBorder="1" applyFont="1" applyNumberFormat="1">
      <alignment horizontal="right" vertical="bottom"/>
    </xf>
    <xf borderId="0" fillId="10" fontId="3" numFmtId="4" xfId="0" applyAlignment="1" applyFont="1" applyNumberFormat="1">
      <alignment horizontal="right" vertical="bottom"/>
    </xf>
    <xf borderId="1" fillId="10" fontId="3" numFmtId="4" xfId="0" applyAlignment="1" applyBorder="1" applyFont="1" applyNumberFormat="1">
      <alignment horizontal="right" vertical="bottom"/>
    </xf>
    <xf borderId="1" fillId="10" fontId="3" numFmtId="4" xfId="0" applyAlignment="1" applyBorder="1" applyFont="1" applyNumberFormat="1">
      <alignment horizontal="right" readingOrder="0" vertical="bottom"/>
    </xf>
    <xf borderId="0" fillId="10" fontId="3" numFmtId="4" xfId="0" applyAlignment="1" applyFont="1" applyNumberFormat="1">
      <alignment horizontal="right" readingOrder="0" vertical="bottom"/>
    </xf>
    <xf borderId="0" fillId="11" fontId="3" numFmtId="4" xfId="0" applyAlignment="1" applyFont="1" applyNumberFormat="1">
      <alignment horizontal="right" readingOrder="0" vertical="bottom"/>
    </xf>
    <xf borderId="0" fillId="11" fontId="1" numFmtId="165" xfId="0" applyAlignment="1" applyFont="1" applyNumberFormat="1">
      <alignment horizontal="left" readingOrder="0"/>
    </xf>
    <xf borderId="0" fillId="11" fontId="3" numFmtId="4" xfId="0" applyAlignment="1" applyFont="1" applyNumberFormat="1">
      <alignment horizontal="right" vertical="bottom"/>
    </xf>
    <xf borderId="0" fillId="12" fontId="2" numFmtId="0" xfId="0" applyAlignment="1" applyFont="1">
      <alignment readingOrder="0"/>
    </xf>
    <xf borderId="0" fillId="12" fontId="1" numFmtId="4" xfId="0" applyAlignment="1" applyFont="1" applyNumberFormat="1">
      <alignment horizontal="right" readingOrder="0"/>
    </xf>
    <xf borderId="1" fillId="12" fontId="1" numFmtId="4" xfId="0" applyAlignment="1" applyBorder="1" applyFont="1" applyNumberFormat="1">
      <alignment horizontal="right" readingOrder="0"/>
    </xf>
    <xf borderId="1" fillId="14" fontId="1" numFmtId="0" xfId="0" applyAlignment="1" applyBorder="1" applyFont="1">
      <alignment horizontal="right" readingOrder="0"/>
    </xf>
    <xf borderId="0" fillId="19" fontId="1" numFmtId="0" xfId="0" applyAlignment="1" applyFill="1" applyFont="1">
      <alignment readingOrder="0"/>
    </xf>
    <xf borderId="0" fillId="19" fontId="1" numFmtId="4" xfId="0" applyAlignment="1" applyFont="1" applyNumberFormat="1">
      <alignment readingOrder="0"/>
    </xf>
    <xf borderId="0" fillId="0" fontId="1" numFmtId="4" xfId="0" applyAlignment="1" applyFont="1" applyNumberFormat="1">
      <alignment readingOrder="0"/>
    </xf>
    <xf borderId="0" fillId="19" fontId="1" numFmtId="9" xfId="0" applyAlignment="1" applyFont="1" applyNumberFormat="1">
      <alignment readingOrder="0"/>
    </xf>
    <xf borderId="0" fillId="19" fontId="1" numFmtId="0" xfId="0" applyFont="1"/>
    <xf borderId="0" fillId="0" fontId="1" numFmtId="9" xfId="0" applyAlignment="1" applyFont="1" applyNumberFormat="1">
      <alignment readingOrder="0"/>
    </xf>
    <xf borderId="0" fillId="2" fontId="2" numFmtId="0" xfId="0" applyAlignment="1" applyFont="1">
      <alignment readingOrder="0"/>
    </xf>
    <xf borderId="0" fillId="14" fontId="2" numFmtId="0" xfId="0" applyAlignment="1" applyFont="1">
      <alignment readingOrder="0"/>
    </xf>
    <xf borderId="0" fillId="14" fontId="1" numFmtId="4" xfId="0" applyAlignment="1" applyFont="1" applyNumberFormat="1">
      <alignment horizontal="right" readingOrder="0"/>
    </xf>
    <xf borderId="0" fillId="14" fontId="1" numFmtId="0" xfId="0" applyFont="1"/>
    <xf borderId="1" fillId="14" fontId="1" numFmtId="0" xfId="0" applyBorder="1" applyFont="1"/>
    <xf borderId="1" fillId="14" fontId="1" numFmtId="4" xfId="0" applyAlignment="1" applyBorder="1" applyFont="1" applyNumberFormat="1">
      <alignment horizontal="right" readingOrder="0"/>
    </xf>
    <xf borderId="0" fillId="13" fontId="4" numFmtId="0" xfId="0" applyFont="1"/>
    <xf borderId="0" fillId="13" fontId="4" numFmtId="0" xfId="0" applyAlignment="1" applyFont="1">
      <alignment readingOrder="0"/>
    </xf>
    <xf borderId="0" fillId="20" fontId="10" numFmtId="4" xfId="0" applyAlignment="1" applyFill="1" applyFont="1" applyNumberFormat="1">
      <alignment readingOrder="0"/>
    </xf>
    <xf borderId="0" fillId="20" fontId="10" numFmtId="0" xfId="0" applyAlignment="1" applyFont="1">
      <alignment readingOrder="0"/>
    </xf>
    <xf borderId="0" fillId="13" fontId="10" numFmtId="0" xfId="0" applyAlignment="1" applyFont="1">
      <alignment readingOrder="0"/>
    </xf>
    <xf borderId="0" fillId="7" fontId="11" numFmtId="4" xfId="0" applyAlignment="1" applyFont="1" applyNumberFormat="1">
      <alignment horizontal="right" readingOrder="0"/>
    </xf>
    <xf borderId="0" fillId="21" fontId="2" numFmtId="0" xfId="0" applyAlignment="1" applyFill="1" applyFont="1">
      <alignment readingOrder="0"/>
    </xf>
    <xf borderId="0" fillId="21" fontId="1" numFmtId="0" xfId="0" applyFont="1"/>
    <xf borderId="0" fillId="0" fontId="2" numFmtId="0" xfId="0" applyFont="1"/>
    <xf borderId="3" fillId="18" fontId="3" numFmtId="0" xfId="0" applyAlignment="1" applyBorder="1" applyFont="1">
      <alignment vertical="bottom"/>
    </xf>
    <xf borderId="3" fillId="18" fontId="9" numFmtId="0" xfId="0" applyAlignment="1" applyBorder="1" applyFont="1">
      <alignment vertical="bottom"/>
    </xf>
    <xf borderId="3" fillId="18" fontId="3" numFmtId="165" xfId="0" applyAlignment="1" applyBorder="1" applyFont="1" applyNumberFormat="1">
      <alignment horizontal="right" vertical="bottom"/>
    </xf>
    <xf borderId="3" fillId="18" fontId="3" numFmtId="0" xfId="0" applyAlignment="1" applyBorder="1" applyFont="1">
      <alignment vertical="bottom"/>
    </xf>
    <xf borderId="0" fillId="18" fontId="3" numFmtId="4" xfId="0" applyAlignment="1" applyFont="1" applyNumberFormat="1">
      <alignment horizontal="right" readingOrder="0" vertical="bottom"/>
    </xf>
    <xf borderId="0" fillId="18" fontId="3" numFmtId="0" xfId="0" applyAlignment="1" applyFont="1">
      <alignment horizontal="right" readingOrder="0" vertical="bottom"/>
    </xf>
    <xf borderId="0" fillId="18" fontId="1" numFmtId="4" xfId="0" applyAlignment="1" applyFont="1" applyNumberFormat="1">
      <alignment horizontal="right" readingOrder="0"/>
    </xf>
    <xf borderId="0" fillId="11" fontId="3" numFmtId="164" xfId="0" applyAlignment="1" applyFont="1" applyNumberFormat="1">
      <alignment horizontal="right" readingOrder="0" vertical="bottom"/>
    </xf>
    <xf borderId="0" fillId="11" fontId="3" numFmtId="167" xfId="0" applyAlignment="1" applyFont="1" applyNumberFormat="1">
      <alignment horizontal="right" readingOrder="0" vertical="bottom"/>
    </xf>
    <xf borderId="0" fillId="7" fontId="12" numFmtId="4" xfId="0" applyAlignment="1" applyFont="1" applyNumberFormat="1">
      <alignment horizontal="right" readingOrder="0" vertical="bottom"/>
    </xf>
    <xf borderId="0" fillId="7" fontId="12" numFmtId="4" xfId="0" applyAlignment="1" applyFont="1" applyNumberFormat="1">
      <alignment horizontal="right" vertical="bottom"/>
    </xf>
    <xf borderId="0" fillId="5" fontId="1" numFmtId="167" xfId="0" applyAlignment="1" applyFont="1" applyNumberFormat="1">
      <alignment horizontal="right" readingOrder="0"/>
    </xf>
    <xf borderId="4" fillId="11" fontId="1" numFmtId="0" xfId="0" applyAlignment="1" applyBorder="1" applyFont="1">
      <alignment readingOrder="0"/>
    </xf>
    <xf borderId="5" fillId="11" fontId="1" numFmtId="0" xfId="0" applyAlignment="1" applyBorder="1" applyFont="1">
      <alignment readingOrder="0"/>
    </xf>
    <xf borderId="5" fillId="11" fontId="2" numFmtId="0" xfId="0" applyAlignment="1" applyBorder="1" applyFont="1">
      <alignment readingOrder="0"/>
    </xf>
    <xf borderId="5" fillId="11" fontId="3" numFmtId="4" xfId="0" applyAlignment="1" applyBorder="1" applyFont="1" applyNumberFormat="1">
      <alignment horizontal="right" readingOrder="0" vertical="bottom"/>
    </xf>
    <xf borderId="5" fillId="11" fontId="1" numFmtId="0" xfId="0" applyBorder="1" applyFont="1"/>
    <xf borderId="6" fillId="11" fontId="1" numFmtId="0" xfId="0" applyBorder="1" applyFont="1"/>
    <xf borderId="0" fillId="3" fontId="2" numFmtId="0" xfId="0" applyAlignment="1" applyFont="1">
      <alignment readingOrder="0" shrinkToFit="0" vertical="top" wrapText="1"/>
    </xf>
    <xf borderId="3" fillId="11" fontId="1" numFmtId="0" xfId="0" applyAlignment="1" applyBorder="1" applyFont="1">
      <alignment readingOrder="0"/>
    </xf>
    <xf borderId="3" fillId="11" fontId="2" numFmtId="0" xfId="0" applyAlignment="1" applyBorder="1" applyFont="1">
      <alignment readingOrder="0"/>
    </xf>
    <xf borderId="3" fillId="11" fontId="3" numFmtId="167" xfId="0" applyAlignment="1" applyBorder="1" applyFont="1" applyNumberFormat="1">
      <alignment horizontal="right" readingOrder="0" vertical="bottom"/>
    </xf>
    <xf borderId="3" fillId="11" fontId="1" numFmtId="0" xfId="0" applyBorder="1" applyFont="1"/>
    <xf borderId="3" fillId="11" fontId="3" numFmtId="165" xfId="0" applyAlignment="1" applyBorder="1" applyFont="1" applyNumberFormat="1">
      <alignment horizontal="right" readingOrder="0" vertical="bottom"/>
    </xf>
    <xf borderId="0" fillId="12" fontId="1" numFmtId="167" xfId="0" applyAlignment="1" applyFont="1" applyNumberFormat="1">
      <alignment horizontal="right" readingOrder="0"/>
    </xf>
    <xf borderId="0" fillId="13" fontId="1" numFmtId="164" xfId="0" applyAlignment="1" applyFont="1" applyNumberFormat="1">
      <alignment horizontal="right" readingOrder="0"/>
    </xf>
    <xf borderId="0" fillId="13" fontId="1" numFmtId="167" xfId="0" applyAlignment="1" applyFont="1" applyNumberFormat="1">
      <alignment horizontal="right" readingOrder="0"/>
    </xf>
    <xf borderId="0" fillId="13" fontId="12" numFmtId="4" xfId="0" applyAlignment="1" applyFont="1" applyNumberFormat="1">
      <alignment horizontal="right" readingOrder="0" vertical="bottom"/>
    </xf>
  </cellXfs>
  <cellStyles count="1">
    <cellStyle xfId="0" name="Normal" builtinId="0"/>
  </cellStyles>
  <dxfs count="2">
    <dxf>
      <font/>
      <fill>
        <patternFill patternType="solid">
          <fgColor rgb="FF93C47D"/>
          <bgColor rgb="FF93C47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4</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15" t="s">
        <v>13</v>
      </c>
      <c r="C7" s="15" t="s">
        <v>14</v>
      </c>
      <c r="D7" s="16">
        <v>27117.0</v>
      </c>
    </row>
    <row r="8">
      <c r="C8" s="15" t="s">
        <v>15</v>
      </c>
      <c r="D8" s="17" t="s">
        <v>16</v>
      </c>
    </row>
    <row r="9">
      <c r="C9" s="15" t="s">
        <v>17</v>
      </c>
      <c r="D9" s="18" t="b">
        <v>0</v>
      </c>
    </row>
    <row r="10">
      <c r="A10" s="19"/>
      <c r="B10" s="19"/>
      <c r="C10" s="20" t="s">
        <v>18</v>
      </c>
      <c r="D10" s="21" t="b">
        <v>0</v>
      </c>
      <c r="E10" s="19"/>
      <c r="F10" s="19"/>
      <c r="G10" s="19"/>
      <c r="H10" s="19"/>
      <c r="I10" s="19"/>
      <c r="J10" s="19"/>
      <c r="K10" s="19"/>
      <c r="L10" s="19"/>
      <c r="M10" s="19"/>
      <c r="N10" s="19"/>
      <c r="O10" s="19"/>
      <c r="P10" s="19"/>
      <c r="Q10" s="19"/>
      <c r="R10" s="19"/>
      <c r="S10" s="19"/>
      <c r="T10" s="19"/>
      <c r="U10" s="19"/>
      <c r="V10" s="19"/>
      <c r="W10" s="19"/>
      <c r="X10" s="19"/>
      <c r="Y10" s="19"/>
      <c r="Z10" s="19"/>
    </row>
    <row r="11">
      <c r="A11" s="9" t="s">
        <v>19</v>
      </c>
      <c r="B11" s="10"/>
      <c r="C11" s="22" t="s">
        <v>14</v>
      </c>
      <c r="D11" s="11">
        <v>38385.0</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c r="A12" s="10"/>
      <c r="B12" s="10"/>
      <c r="C12" s="9" t="s">
        <v>20</v>
      </c>
      <c r="D12" s="23" t="b">
        <v>1</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c r="A13" s="10"/>
      <c r="B13" s="10"/>
      <c r="C13" s="9" t="s">
        <v>21</v>
      </c>
      <c r="D13" s="23" t="s">
        <v>22</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c r="A14" s="10"/>
      <c r="B14" s="10"/>
      <c r="C14" s="9" t="s">
        <v>23</v>
      </c>
      <c r="D14" s="23">
        <v>0.0</v>
      </c>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c r="A15" s="12"/>
      <c r="B15" s="12"/>
      <c r="C15" s="13" t="s">
        <v>24</v>
      </c>
      <c r="D15" s="24">
        <v>0.0</v>
      </c>
      <c r="E15" s="12"/>
      <c r="F15" s="12"/>
      <c r="G15" s="12"/>
      <c r="H15" s="12"/>
      <c r="I15" s="12"/>
      <c r="J15" s="12"/>
      <c r="K15" s="12"/>
      <c r="L15" s="12"/>
      <c r="M15" s="12"/>
      <c r="N15" s="12"/>
      <c r="O15" s="12"/>
      <c r="P15" s="12"/>
      <c r="Q15" s="12"/>
      <c r="R15" s="12"/>
      <c r="S15" s="12"/>
      <c r="T15" s="12"/>
      <c r="U15" s="12"/>
      <c r="V15" s="12"/>
      <c r="W15" s="12"/>
      <c r="X15" s="12"/>
      <c r="Y15" s="12"/>
      <c r="Z15" s="12"/>
      <c r="AA15" s="10"/>
      <c r="AB15" s="10"/>
      <c r="AC15" s="10"/>
      <c r="AD15" s="10"/>
      <c r="AE15" s="10"/>
      <c r="AF15" s="10"/>
      <c r="AG15" s="10"/>
      <c r="AH15" s="10"/>
      <c r="AI15" s="10"/>
      <c r="AJ15" s="10"/>
      <c r="AK15" s="10"/>
    </row>
    <row r="16">
      <c r="A16" s="10"/>
      <c r="B16" s="10"/>
      <c r="C16" s="22" t="s">
        <v>14</v>
      </c>
      <c r="D16" s="11">
        <v>39483.0</v>
      </c>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c r="A17" s="10"/>
      <c r="B17" s="10"/>
      <c r="C17" s="9" t="s">
        <v>20</v>
      </c>
      <c r="D17" s="23" t="b">
        <v>1</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c r="A18" s="10"/>
      <c r="B18" s="10"/>
      <c r="C18" s="9" t="s">
        <v>21</v>
      </c>
      <c r="D18" s="23" t="s">
        <v>22</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c r="A19" s="10"/>
      <c r="B19" s="10"/>
      <c r="C19" s="9" t="s">
        <v>23</v>
      </c>
      <c r="D19" s="23">
        <v>0.0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c r="A20" s="12"/>
      <c r="B20" s="12"/>
      <c r="C20" s="13" t="s">
        <v>24</v>
      </c>
      <c r="D20" s="24">
        <v>0.0</v>
      </c>
      <c r="E20" s="12"/>
      <c r="F20" s="12"/>
      <c r="G20" s="12"/>
      <c r="H20" s="12"/>
      <c r="I20" s="12"/>
      <c r="J20" s="12"/>
      <c r="K20" s="12"/>
      <c r="L20" s="12"/>
      <c r="M20" s="12"/>
      <c r="N20" s="12"/>
      <c r="O20" s="12"/>
      <c r="P20" s="12"/>
      <c r="Q20" s="12"/>
      <c r="R20" s="12"/>
      <c r="S20" s="12"/>
      <c r="T20" s="12"/>
      <c r="U20" s="12"/>
      <c r="V20" s="12"/>
      <c r="W20" s="12"/>
      <c r="X20" s="12"/>
      <c r="Y20" s="12"/>
      <c r="Z20" s="12"/>
      <c r="AA20" s="10"/>
      <c r="AB20" s="10"/>
      <c r="AC20" s="10"/>
      <c r="AD20" s="10"/>
      <c r="AE20" s="10"/>
      <c r="AF20" s="10"/>
      <c r="AG20" s="10"/>
      <c r="AH20" s="10"/>
      <c r="AI20" s="10"/>
      <c r="AJ20" s="10"/>
      <c r="AK20" s="10"/>
    </row>
    <row r="21">
      <c r="A21" s="10"/>
      <c r="B21" s="10"/>
      <c r="C21" s="22" t="s">
        <v>14</v>
      </c>
      <c r="D21" s="11">
        <v>40214.0</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c r="A22" s="10"/>
      <c r="B22" s="10"/>
      <c r="C22" s="9" t="s">
        <v>20</v>
      </c>
      <c r="D22" s="23" t="b">
        <v>1</v>
      </c>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c r="A23" s="10"/>
      <c r="B23" s="10"/>
      <c r="C23" s="9" t="s">
        <v>21</v>
      </c>
      <c r="D23" s="23" t="s">
        <v>22</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c r="A24" s="10"/>
      <c r="B24" s="10"/>
      <c r="C24" s="9" t="s">
        <v>23</v>
      </c>
      <c r="D24" s="23">
        <v>0.0</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c r="A25" s="12"/>
      <c r="B25" s="12"/>
      <c r="C25" s="13" t="s">
        <v>24</v>
      </c>
      <c r="D25" s="24">
        <v>0.0</v>
      </c>
      <c r="E25" s="12"/>
      <c r="F25" s="12"/>
      <c r="G25" s="12"/>
      <c r="H25" s="12"/>
      <c r="I25" s="12"/>
      <c r="J25" s="12"/>
      <c r="K25" s="12"/>
      <c r="L25" s="12"/>
      <c r="M25" s="12"/>
      <c r="N25" s="12"/>
      <c r="O25" s="12"/>
      <c r="P25" s="12"/>
      <c r="Q25" s="12"/>
      <c r="R25" s="12"/>
      <c r="S25" s="12"/>
      <c r="T25" s="12"/>
      <c r="U25" s="12"/>
      <c r="V25" s="12"/>
      <c r="W25" s="12"/>
      <c r="X25" s="12"/>
      <c r="Y25" s="12"/>
      <c r="Z25" s="12"/>
      <c r="AA25" s="10"/>
      <c r="AB25" s="10"/>
      <c r="AC25" s="10"/>
      <c r="AD25" s="10"/>
      <c r="AE25" s="10"/>
      <c r="AF25" s="10"/>
      <c r="AG25" s="10"/>
      <c r="AH25" s="10"/>
      <c r="AI25" s="10"/>
      <c r="AJ25" s="10"/>
      <c r="AK25" s="10"/>
    </row>
    <row r="26">
      <c r="A26" s="10"/>
      <c r="B26" s="10"/>
      <c r="C26" s="22" t="s">
        <v>14</v>
      </c>
      <c r="D26" s="11">
        <v>32544.0</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c r="A27" s="10"/>
      <c r="B27" s="10"/>
      <c r="C27" s="9" t="s">
        <v>20</v>
      </c>
      <c r="D27" s="23" t="b">
        <v>0</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c r="A28" s="10"/>
      <c r="B28" s="10"/>
      <c r="C28" s="9" t="s">
        <v>21</v>
      </c>
      <c r="D28" s="23" t="s">
        <v>25</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c r="A29" s="10"/>
      <c r="B29" s="10"/>
      <c r="C29" s="9" t="s">
        <v>23</v>
      </c>
      <c r="D29" s="23">
        <v>0.0</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c r="A30" s="12"/>
      <c r="B30" s="12"/>
      <c r="C30" s="13" t="s">
        <v>24</v>
      </c>
      <c r="D30" s="24">
        <v>0.0</v>
      </c>
      <c r="E30" s="12"/>
      <c r="F30" s="12"/>
      <c r="G30" s="12"/>
      <c r="H30" s="12"/>
      <c r="I30" s="12"/>
      <c r="J30" s="12"/>
      <c r="K30" s="12"/>
      <c r="L30" s="12"/>
      <c r="M30" s="12"/>
      <c r="N30" s="12"/>
      <c r="O30" s="12"/>
      <c r="P30" s="12"/>
      <c r="Q30" s="12"/>
      <c r="R30" s="12"/>
      <c r="S30" s="12"/>
      <c r="T30" s="12"/>
      <c r="U30" s="12"/>
      <c r="V30" s="12"/>
      <c r="W30" s="12"/>
      <c r="X30" s="12"/>
      <c r="Y30" s="12"/>
      <c r="Z30" s="12"/>
      <c r="AA30" s="10"/>
      <c r="AB30" s="10"/>
      <c r="AC30" s="10"/>
      <c r="AD30" s="10"/>
      <c r="AE30" s="10"/>
      <c r="AF30" s="10"/>
      <c r="AG30" s="10"/>
      <c r="AH30" s="10"/>
      <c r="AI30" s="10"/>
      <c r="AJ30" s="10"/>
      <c r="AK30" s="10"/>
    </row>
    <row r="31">
      <c r="A31" s="9"/>
      <c r="B31" s="9"/>
      <c r="C31" s="22" t="s">
        <v>14</v>
      </c>
      <c r="D31" s="11">
        <v>31813.0</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c r="A32" s="9"/>
      <c r="B32" s="9"/>
      <c r="C32" s="9" t="s">
        <v>20</v>
      </c>
      <c r="D32" s="23" t="b">
        <v>0</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c r="A33" s="9"/>
      <c r="B33" s="9"/>
      <c r="C33" s="9" t="s">
        <v>21</v>
      </c>
      <c r="D33" s="23" t="s">
        <v>25</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c r="A34" s="9"/>
      <c r="B34" s="9"/>
      <c r="C34" s="9" t="s">
        <v>23</v>
      </c>
      <c r="D34" s="23">
        <v>0.0</v>
      </c>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c r="A35" s="13"/>
      <c r="B35" s="13"/>
      <c r="C35" s="13" t="s">
        <v>24</v>
      </c>
      <c r="D35" s="24">
        <v>0.0</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row>
    <row r="36">
      <c r="A36" s="25" t="s">
        <v>26</v>
      </c>
      <c r="B36" s="25" t="s">
        <v>27</v>
      </c>
      <c r="C36" s="26" t="s">
        <v>28</v>
      </c>
      <c r="D36" s="27">
        <v>43524.0</v>
      </c>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c r="A37" s="25"/>
      <c r="B37" s="25"/>
      <c r="C37" s="25" t="s">
        <v>29</v>
      </c>
      <c r="D37" s="29" t="s">
        <v>30</v>
      </c>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c r="A38" s="25"/>
      <c r="B38" s="25"/>
      <c r="C38" s="25" t="s">
        <v>31</v>
      </c>
      <c r="D38" s="29">
        <v>2800.0</v>
      </c>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c r="A39" s="25"/>
      <c r="B39" s="25"/>
      <c r="C39" s="25" t="s">
        <v>32</v>
      </c>
      <c r="D39" s="29">
        <v>350.0</v>
      </c>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c r="A40" s="30"/>
      <c r="B40" s="30"/>
      <c r="C40" s="30" t="s">
        <v>33</v>
      </c>
      <c r="D40" s="31">
        <v>250.0</v>
      </c>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row>
    <row r="41">
      <c r="A41" s="25"/>
      <c r="B41" s="25"/>
      <c r="C41" s="26" t="s">
        <v>28</v>
      </c>
      <c r="D41" s="27">
        <v>43555.0</v>
      </c>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c r="A42" s="25"/>
      <c r="B42" s="25"/>
      <c r="C42" s="25" t="s">
        <v>29</v>
      </c>
      <c r="D42" s="29" t="s">
        <v>30</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c r="A43" s="25"/>
      <c r="B43" s="25"/>
      <c r="C43" s="25" t="s">
        <v>31</v>
      </c>
      <c r="D43" s="29">
        <v>2800.0</v>
      </c>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c r="A44" s="25"/>
      <c r="B44" s="25"/>
      <c r="C44" s="25" t="s">
        <v>32</v>
      </c>
      <c r="D44" s="29">
        <v>350.0</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c r="A45" s="30"/>
      <c r="B45" s="30"/>
      <c r="C45" s="30" t="s">
        <v>33</v>
      </c>
      <c r="D45" s="31">
        <v>250.0</v>
      </c>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row>
    <row r="46">
      <c r="A46" s="25"/>
      <c r="B46" s="25"/>
      <c r="C46" s="26" t="s">
        <v>28</v>
      </c>
      <c r="D46" s="27">
        <v>43585.0</v>
      </c>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c r="A47" s="25"/>
      <c r="B47" s="25"/>
      <c r="C47" s="25" t="s">
        <v>29</v>
      </c>
      <c r="D47" s="29" t="s">
        <v>30</v>
      </c>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c r="A48" s="25"/>
      <c r="B48" s="25"/>
      <c r="C48" s="25" t="s">
        <v>31</v>
      </c>
      <c r="D48" s="29">
        <v>2800.0</v>
      </c>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c r="A49" s="25"/>
      <c r="B49" s="25"/>
      <c r="C49" s="25" t="s">
        <v>32</v>
      </c>
      <c r="D49" s="29">
        <v>350.0</v>
      </c>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c r="A50" s="30"/>
      <c r="B50" s="30"/>
      <c r="C50" s="30" t="s">
        <v>33</v>
      </c>
      <c r="D50" s="31">
        <v>250.0</v>
      </c>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row>
    <row r="51">
      <c r="A51" s="15" t="s">
        <v>34</v>
      </c>
      <c r="B51" s="15" t="s">
        <v>35</v>
      </c>
      <c r="C51" s="33" t="s">
        <v>36</v>
      </c>
      <c r="D51" s="16">
        <v>43600.0</v>
      </c>
    </row>
    <row r="52">
      <c r="C52" s="15" t="s">
        <v>37</v>
      </c>
      <c r="D52" s="34" t="s">
        <v>38</v>
      </c>
    </row>
    <row r="53">
      <c r="A53" s="19"/>
      <c r="B53" s="19"/>
      <c r="C53" s="20" t="s">
        <v>39</v>
      </c>
      <c r="D53" s="35">
        <v>500.0</v>
      </c>
      <c r="E53" s="19"/>
      <c r="F53" s="19"/>
      <c r="G53" s="19"/>
      <c r="H53" s="19"/>
      <c r="I53" s="19"/>
      <c r="J53" s="19"/>
      <c r="K53" s="19"/>
      <c r="L53" s="19"/>
      <c r="M53" s="19"/>
      <c r="N53" s="19"/>
      <c r="O53" s="19"/>
      <c r="P53" s="19"/>
      <c r="Q53" s="19"/>
      <c r="R53" s="19"/>
      <c r="S53" s="19"/>
      <c r="T53" s="19"/>
      <c r="U53" s="19"/>
      <c r="V53" s="19"/>
      <c r="W53" s="19"/>
      <c r="X53" s="19"/>
      <c r="Y53" s="19"/>
      <c r="Z53" s="19"/>
    </row>
    <row r="54">
      <c r="C54" s="33" t="s">
        <v>36</v>
      </c>
      <c r="D54" s="16">
        <v>43570.0</v>
      </c>
    </row>
    <row r="55">
      <c r="C55" s="15" t="s">
        <v>37</v>
      </c>
      <c r="D55" s="34" t="s">
        <v>38</v>
      </c>
    </row>
    <row r="56">
      <c r="A56" s="19"/>
      <c r="B56" s="19"/>
      <c r="C56" s="20" t="s">
        <v>39</v>
      </c>
      <c r="D56" s="35">
        <v>500.0</v>
      </c>
      <c r="E56" s="19"/>
      <c r="F56" s="19"/>
      <c r="G56" s="19"/>
      <c r="H56" s="19"/>
      <c r="I56" s="19"/>
      <c r="J56" s="19"/>
      <c r="K56" s="19"/>
      <c r="L56" s="19"/>
      <c r="M56" s="19"/>
      <c r="N56" s="19"/>
      <c r="O56" s="19"/>
      <c r="P56" s="19"/>
      <c r="Q56" s="19"/>
      <c r="R56" s="19"/>
      <c r="S56" s="19"/>
      <c r="T56" s="19"/>
      <c r="U56" s="19"/>
      <c r="V56" s="19"/>
      <c r="W56" s="19"/>
      <c r="X56" s="19"/>
      <c r="Y56" s="19"/>
      <c r="Z56" s="19"/>
    </row>
    <row r="57">
      <c r="C57" s="33" t="s">
        <v>36</v>
      </c>
      <c r="D57" s="16">
        <v>43539.0</v>
      </c>
    </row>
    <row r="58">
      <c r="C58" s="15" t="s">
        <v>37</v>
      </c>
      <c r="D58" s="34" t="s">
        <v>38</v>
      </c>
    </row>
    <row r="59">
      <c r="A59" s="19"/>
      <c r="B59" s="19"/>
      <c r="C59" s="20" t="s">
        <v>39</v>
      </c>
      <c r="D59" s="35">
        <v>500.0</v>
      </c>
      <c r="E59" s="19"/>
      <c r="F59" s="19"/>
      <c r="G59" s="19"/>
      <c r="H59" s="19"/>
      <c r="I59" s="19"/>
      <c r="J59" s="19"/>
      <c r="K59" s="19"/>
      <c r="L59" s="19"/>
      <c r="M59" s="19"/>
      <c r="N59" s="19"/>
      <c r="O59" s="19"/>
      <c r="P59" s="19"/>
      <c r="Q59" s="19"/>
      <c r="R59" s="19"/>
      <c r="S59" s="19"/>
      <c r="T59" s="19"/>
      <c r="U59" s="19"/>
      <c r="V59" s="19"/>
      <c r="W59" s="19"/>
      <c r="X59" s="19"/>
      <c r="Y59" s="19"/>
      <c r="Z59" s="19"/>
    </row>
    <row r="60">
      <c r="A60" s="9" t="s">
        <v>40</v>
      </c>
      <c r="B60" s="9" t="s">
        <v>41</v>
      </c>
      <c r="C60" s="22" t="s">
        <v>42</v>
      </c>
      <c r="D60" s="36" t="s">
        <v>43</v>
      </c>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c r="A61" s="12"/>
      <c r="B61" s="12"/>
      <c r="C61" s="13" t="s">
        <v>8</v>
      </c>
      <c r="D61" s="14">
        <v>5000.0</v>
      </c>
      <c r="E61" s="12"/>
      <c r="F61" s="12"/>
      <c r="G61" s="12"/>
      <c r="H61" s="12"/>
      <c r="I61" s="12"/>
      <c r="J61" s="12"/>
      <c r="K61" s="12"/>
      <c r="L61" s="12"/>
      <c r="M61" s="12"/>
      <c r="N61" s="12"/>
      <c r="O61" s="12"/>
      <c r="P61" s="12"/>
      <c r="Q61" s="12"/>
      <c r="R61" s="12"/>
      <c r="S61" s="12"/>
      <c r="T61" s="12"/>
      <c r="U61" s="12"/>
      <c r="V61" s="12"/>
      <c r="W61" s="12"/>
      <c r="X61" s="12"/>
      <c r="Y61" s="12"/>
      <c r="Z61" s="12"/>
      <c r="AA61" s="10"/>
      <c r="AB61" s="10"/>
      <c r="AC61" s="10"/>
      <c r="AD61" s="10"/>
      <c r="AE61" s="10"/>
      <c r="AF61" s="10"/>
      <c r="AG61" s="10"/>
      <c r="AH61" s="10"/>
      <c r="AI61" s="10"/>
      <c r="AJ61" s="10"/>
      <c r="AK61" s="10"/>
    </row>
    <row r="62">
      <c r="A62" s="10"/>
      <c r="B62" s="10"/>
      <c r="C62" s="22" t="s">
        <v>44</v>
      </c>
      <c r="D62" s="36" t="s">
        <v>45</v>
      </c>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row>
    <row r="63">
      <c r="A63" s="12"/>
      <c r="B63" s="12"/>
      <c r="C63" s="13" t="s">
        <v>8</v>
      </c>
      <c r="D63" s="14">
        <v>0.0</v>
      </c>
      <c r="E63" s="12"/>
      <c r="F63" s="12"/>
      <c r="G63" s="12"/>
      <c r="H63" s="12"/>
      <c r="I63" s="12"/>
      <c r="J63" s="12"/>
      <c r="K63" s="12"/>
      <c r="L63" s="12"/>
      <c r="M63" s="12"/>
      <c r="N63" s="12"/>
      <c r="O63" s="12"/>
      <c r="P63" s="12"/>
      <c r="Q63" s="12"/>
      <c r="R63" s="12"/>
      <c r="S63" s="12"/>
      <c r="T63" s="12"/>
      <c r="U63" s="12"/>
      <c r="V63" s="12"/>
      <c r="W63" s="12"/>
      <c r="X63" s="12"/>
      <c r="Y63" s="12"/>
      <c r="Z63" s="12"/>
      <c r="AA63" s="10"/>
      <c r="AB63" s="10"/>
      <c r="AC63" s="10"/>
      <c r="AD63" s="10"/>
      <c r="AE63" s="10"/>
      <c r="AF63" s="10"/>
      <c r="AG63" s="10"/>
      <c r="AH63" s="10"/>
      <c r="AI63" s="10"/>
      <c r="AJ63" s="10"/>
      <c r="AK63" s="10"/>
    </row>
    <row r="64">
      <c r="A64" s="10"/>
      <c r="B64" s="9"/>
      <c r="C64" s="22" t="s">
        <v>42</v>
      </c>
      <c r="D64" s="36" t="s">
        <v>46</v>
      </c>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row>
    <row r="65">
      <c r="A65" s="12"/>
      <c r="B65" s="13"/>
      <c r="C65" s="13" t="s">
        <v>8</v>
      </c>
      <c r="D65" s="14">
        <v>0.0</v>
      </c>
      <c r="E65" s="12"/>
      <c r="F65" s="12"/>
      <c r="G65" s="12"/>
      <c r="H65" s="12"/>
      <c r="I65" s="12"/>
      <c r="J65" s="12"/>
      <c r="K65" s="12"/>
      <c r="L65" s="12"/>
      <c r="M65" s="12"/>
      <c r="N65" s="12"/>
      <c r="O65" s="12"/>
      <c r="P65" s="12"/>
      <c r="Q65" s="12"/>
      <c r="R65" s="12"/>
      <c r="S65" s="12"/>
      <c r="T65" s="12"/>
      <c r="U65" s="12"/>
      <c r="V65" s="12"/>
      <c r="W65" s="12"/>
      <c r="X65" s="12"/>
      <c r="Y65" s="12"/>
      <c r="Z65" s="12"/>
      <c r="AA65" s="10"/>
      <c r="AB65" s="10"/>
      <c r="AC65" s="10"/>
      <c r="AD65" s="10"/>
      <c r="AE65" s="10"/>
      <c r="AF65" s="10"/>
      <c r="AG65" s="10"/>
      <c r="AH65" s="10"/>
      <c r="AI65" s="10"/>
      <c r="AJ65" s="10"/>
      <c r="AK65" s="10"/>
    </row>
    <row r="66">
      <c r="A66" s="9" t="s">
        <v>47</v>
      </c>
      <c r="B66" s="10"/>
      <c r="C66" s="22" t="s">
        <v>8</v>
      </c>
      <c r="D66" s="36">
        <v>9000.0</v>
      </c>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row>
    <row r="67">
      <c r="A67" s="10"/>
      <c r="B67" s="10"/>
      <c r="C67" s="9" t="s">
        <v>48</v>
      </c>
      <c r="D67" s="11">
        <v>43240.0</v>
      </c>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c r="A68" s="10"/>
      <c r="B68" s="10"/>
      <c r="C68" s="9" t="s">
        <v>49</v>
      </c>
      <c r="D68" s="36" t="b">
        <v>0</v>
      </c>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row>
    <row r="69">
      <c r="A69" s="12"/>
      <c r="B69" s="12"/>
      <c r="C69" s="13" t="s">
        <v>50</v>
      </c>
      <c r="D69" s="14">
        <v>0.0</v>
      </c>
      <c r="E69" s="12"/>
      <c r="F69" s="12"/>
      <c r="G69" s="12"/>
      <c r="H69" s="12"/>
      <c r="I69" s="12"/>
      <c r="J69" s="12"/>
      <c r="K69" s="12"/>
      <c r="L69" s="12"/>
      <c r="M69" s="12"/>
      <c r="N69" s="12"/>
      <c r="O69" s="12"/>
      <c r="P69" s="12"/>
      <c r="Q69" s="12"/>
      <c r="R69" s="12"/>
      <c r="S69" s="12"/>
      <c r="T69" s="12"/>
      <c r="U69" s="12"/>
      <c r="V69" s="12"/>
      <c r="W69" s="12"/>
      <c r="X69" s="12"/>
      <c r="Y69" s="12"/>
      <c r="Z69" s="12"/>
      <c r="AA69" s="10"/>
      <c r="AB69" s="10"/>
      <c r="AC69" s="10"/>
      <c r="AD69" s="10"/>
      <c r="AE69" s="10"/>
      <c r="AF69" s="10"/>
      <c r="AG69" s="10"/>
      <c r="AH69" s="10"/>
      <c r="AI69" s="10"/>
      <c r="AJ69" s="10"/>
      <c r="AK69" s="10"/>
    </row>
    <row r="70">
      <c r="A70" s="9"/>
      <c r="B70" s="10"/>
      <c r="C70" s="22" t="s">
        <v>8</v>
      </c>
      <c r="D70" s="36">
        <v>9000.0</v>
      </c>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row>
    <row r="71">
      <c r="A71" s="10"/>
      <c r="B71" s="10"/>
      <c r="C71" s="9" t="s">
        <v>48</v>
      </c>
      <c r="D71" s="11">
        <v>43240.0</v>
      </c>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row>
    <row r="72">
      <c r="A72" s="10"/>
      <c r="B72" s="10"/>
      <c r="C72" s="9" t="s">
        <v>49</v>
      </c>
      <c r="D72" s="36" t="b">
        <v>0</v>
      </c>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row>
    <row r="73">
      <c r="A73" s="12"/>
      <c r="B73" s="12"/>
      <c r="C73" s="13" t="s">
        <v>50</v>
      </c>
      <c r="D73" s="14">
        <v>0.0</v>
      </c>
      <c r="E73" s="12"/>
      <c r="F73" s="12"/>
      <c r="G73" s="12"/>
      <c r="H73" s="12"/>
      <c r="I73" s="12"/>
      <c r="J73" s="12"/>
      <c r="K73" s="12"/>
      <c r="L73" s="12"/>
      <c r="M73" s="12"/>
      <c r="N73" s="12"/>
      <c r="O73" s="12"/>
      <c r="P73" s="12"/>
      <c r="Q73" s="12"/>
      <c r="R73" s="12"/>
      <c r="S73" s="12"/>
      <c r="T73" s="12"/>
      <c r="U73" s="12"/>
      <c r="V73" s="12"/>
      <c r="W73" s="12"/>
      <c r="X73" s="12"/>
      <c r="Y73" s="12"/>
      <c r="Z73" s="12"/>
      <c r="AA73" s="10"/>
      <c r="AB73" s="10"/>
      <c r="AC73" s="10"/>
      <c r="AD73" s="10"/>
      <c r="AE73" s="10"/>
      <c r="AF73" s="10"/>
      <c r="AG73" s="10"/>
      <c r="AH73" s="10"/>
      <c r="AI73" s="10"/>
      <c r="AJ73" s="10"/>
      <c r="AK73" s="10"/>
    </row>
    <row r="74">
      <c r="A74" s="6" t="s">
        <v>51</v>
      </c>
      <c r="B74" s="8"/>
      <c r="C74" s="8"/>
      <c r="D74" s="37"/>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c r="A75" s="38" t="s">
        <v>9</v>
      </c>
      <c r="B75" s="38" t="s">
        <v>52</v>
      </c>
      <c r="C75" s="39"/>
      <c r="D75" s="40" t="b">
        <v>0</v>
      </c>
    </row>
    <row r="76">
      <c r="A76" s="39"/>
      <c r="B76" s="38" t="s">
        <v>53</v>
      </c>
      <c r="C76" s="39"/>
      <c r="D76" s="40" t="s">
        <v>54</v>
      </c>
    </row>
    <row r="77">
      <c r="A77" s="38" t="s">
        <v>55</v>
      </c>
      <c r="B77" s="38" t="s">
        <v>56</v>
      </c>
      <c r="C77" s="39"/>
      <c r="D77" s="40"/>
    </row>
    <row r="78">
      <c r="A78" s="39"/>
      <c r="B78" s="38" t="s">
        <v>57</v>
      </c>
      <c r="C78" s="39"/>
      <c r="D78" s="40">
        <v>2657.0</v>
      </c>
    </row>
    <row r="79">
      <c r="A79" s="39"/>
      <c r="B79" s="38" t="s">
        <v>58</v>
      </c>
      <c r="C79" s="39"/>
      <c r="D79" s="40"/>
    </row>
    <row r="80">
      <c r="A80" s="39"/>
      <c r="B80" s="38" t="s">
        <v>59</v>
      </c>
      <c r="C80" s="39"/>
      <c r="D80" s="40">
        <v>2800.0</v>
      </c>
    </row>
    <row r="81">
      <c r="A81" s="39"/>
      <c r="B81" s="38" t="s">
        <v>53</v>
      </c>
      <c r="C81" s="39"/>
      <c r="D81" s="40" t="s">
        <v>54</v>
      </c>
    </row>
    <row r="82">
      <c r="A82" s="38" t="s">
        <v>60</v>
      </c>
      <c r="B82" s="38" t="s">
        <v>61</v>
      </c>
      <c r="C82" s="39"/>
      <c r="D82" s="40"/>
    </row>
    <row r="83">
      <c r="A83" s="39"/>
      <c r="B83" s="38" t="s">
        <v>62</v>
      </c>
      <c r="C83" s="39"/>
      <c r="D83" s="40"/>
    </row>
    <row r="84">
      <c r="A84" s="39"/>
      <c r="B84" s="38" t="s">
        <v>63</v>
      </c>
      <c r="C84" s="39"/>
      <c r="D84" s="40"/>
    </row>
    <row r="85">
      <c r="A85" s="39"/>
      <c r="B85" s="38" t="s">
        <v>64</v>
      </c>
      <c r="C85" s="39"/>
      <c r="D85" s="40"/>
    </row>
    <row r="86">
      <c r="A86" s="39"/>
      <c r="B86" s="38" t="s">
        <v>65</v>
      </c>
      <c r="C86" s="39"/>
      <c r="D86" s="40"/>
    </row>
    <row r="87">
      <c r="A87" s="39"/>
      <c r="B87" s="38" t="s">
        <v>66</v>
      </c>
      <c r="C87" s="39"/>
      <c r="D87" s="40"/>
    </row>
    <row r="88">
      <c r="A88" s="39"/>
      <c r="B88" s="38" t="s">
        <v>67</v>
      </c>
      <c r="C88" s="39"/>
      <c r="D88" s="40"/>
    </row>
    <row r="89">
      <c r="A89" s="39"/>
      <c r="B89" s="38" t="s">
        <v>68</v>
      </c>
      <c r="C89" s="39"/>
      <c r="D89" s="40">
        <v>2172.02</v>
      </c>
    </row>
    <row r="90">
      <c r="A90" s="39"/>
      <c r="B90" s="38" t="s">
        <v>69</v>
      </c>
      <c r="C90" s="39"/>
      <c r="D90" s="40"/>
    </row>
    <row r="91">
      <c r="A91" s="39"/>
      <c r="B91" s="38" t="s">
        <v>57</v>
      </c>
      <c r="C91" s="39"/>
      <c r="D91" s="40">
        <v>733.0</v>
      </c>
    </row>
    <row r="92">
      <c r="A92" s="39"/>
      <c r="B92" s="38" t="s">
        <v>53</v>
      </c>
      <c r="C92" s="39"/>
      <c r="D92" s="40" t="s">
        <v>54</v>
      </c>
    </row>
    <row r="93">
      <c r="A93" s="38" t="s">
        <v>70</v>
      </c>
      <c r="B93" s="38" t="s">
        <v>71</v>
      </c>
      <c r="C93" s="39"/>
      <c r="D93" s="40">
        <v>5000.0</v>
      </c>
    </row>
    <row r="94">
      <c r="A94" s="39"/>
      <c r="B94" s="38" t="s">
        <v>72</v>
      </c>
      <c r="C94" s="39"/>
      <c r="D94" s="40">
        <v>0.0</v>
      </c>
    </row>
    <row r="95">
      <c r="A95" s="39"/>
      <c r="B95" s="38" t="s">
        <v>73</v>
      </c>
      <c r="C95" s="39"/>
      <c r="D95" s="40">
        <v>0.0</v>
      </c>
    </row>
    <row r="96">
      <c r="A96" s="39"/>
      <c r="B96" s="38" t="s">
        <v>74</v>
      </c>
      <c r="C96" s="39"/>
      <c r="D96" s="40">
        <v>100000.0</v>
      </c>
    </row>
    <row r="97">
      <c r="A97" s="39"/>
      <c r="B97" s="38" t="s">
        <v>75</v>
      </c>
      <c r="C97" s="39"/>
      <c r="D97" s="40">
        <v>0.0</v>
      </c>
    </row>
    <row r="98">
      <c r="A98" s="39"/>
      <c r="B98" s="38" t="s">
        <v>76</v>
      </c>
      <c r="C98" s="39"/>
      <c r="D98" s="40">
        <v>0.0</v>
      </c>
    </row>
    <row r="99">
      <c r="A99" s="39"/>
      <c r="B99" s="38" t="s">
        <v>77</v>
      </c>
      <c r="C99" s="39"/>
      <c r="D99" s="40">
        <v>5000.0</v>
      </c>
    </row>
    <row r="100">
      <c r="A100" s="39"/>
      <c r="B100" s="38" t="s">
        <v>69</v>
      </c>
      <c r="C100" s="39"/>
      <c r="D100" s="40">
        <v>3000.0</v>
      </c>
    </row>
    <row r="101">
      <c r="A101" s="39"/>
      <c r="B101" s="38" t="s">
        <v>57</v>
      </c>
      <c r="C101" s="39"/>
      <c r="D101" s="40">
        <v>8000.0</v>
      </c>
    </row>
    <row r="102">
      <c r="A102" s="39"/>
      <c r="B102" s="38" t="s">
        <v>53</v>
      </c>
      <c r="C102" s="39"/>
      <c r="D102" s="40" t="s">
        <v>78</v>
      </c>
    </row>
    <row r="103">
      <c r="A103" s="39"/>
      <c r="B103" s="38" t="s">
        <v>79</v>
      </c>
      <c r="C103" s="39"/>
      <c r="D103" s="40">
        <v>0.0</v>
      </c>
    </row>
    <row r="104">
      <c r="A104" s="15" t="s">
        <v>80</v>
      </c>
      <c r="B104" s="15" t="s">
        <v>81</v>
      </c>
      <c r="D104" s="34">
        <v>0.0</v>
      </c>
    </row>
    <row r="105">
      <c r="B105" s="15" t="s">
        <v>82</v>
      </c>
      <c r="D105" s="34">
        <v>0.0</v>
      </c>
    </row>
    <row r="106">
      <c r="B106" s="15" t="s">
        <v>83</v>
      </c>
      <c r="D106" s="34">
        <v>0.0</v>
      </c>
    </row>
    <row r="107">
      <c r="B107" s="15" t="s">
        <v>84</v>
      </c>
      <c r="D107" s="34">
        <v>0.0</v>
      </c>
    </row>
    <row r="108">
      <c r="B108" s="15" t="s">
        <v>85</v>
      </c>
      <c r="D108" s="34">
        <v>0.0</v>
      </c>
    </row>
    <row r="109">
      <c r="A109" s="15" t="s">
        <v>86</v>
      </c>
      <c r="B109" s="15" t="s">
        <v>87</v>
      </c>
      <c r="D109" s="34">
        <v>0.0</v>
      </c>
    </row>
    <row r="110">
      <c r="B110" s="15" t="s">
        <v>88</v>
      </c>
      <c r="D110" s="34">
        <v>0.0</v>
      </c>
    </row>
    <row r="111">
      <c r="B111" s="15" t="s">
        <v>89</v>
      </c>
      <c r="D111" s="34">
        <v>0.0</v>
      </c>
    </row>
    <row r="112">
      <c r="B112" s="15" t="s">
        <v>90</v>
      </c>
      <c r="D112" s="34">
        <v>0.0</v>
      </c>
    </row>
    <row r="113">
      <c r="A113" s="15" t="s">
        <v>91</v>
      </c>
      <c r="B113" s="15" t="s">
        <v>92</v>
      </c>
      <c r="D113" s="34">
        <v>0.0</v>
      </c>
    </row>
    <row r="114">
      <c r="B114" s="15" t="s">
        <v>93</v>
      </c>
      <c r="D114" s="34">
        <v>0.0</v>
      </c>
    </row>
    <row r="115">
      <c r="D115" s="41"/>
    </row>
    <row r="116">
      <c r="A116" s="42"/>
      <c r="D116" s="41"/>
    </row>
    <row r="117">
      <c r="A117" s="42"/>
      <c r="D117" s="41"/>
    </row>
    <row r="118">
      <c r="A118" s="42"/>
      <c r="D118" s="41"/>
    </row>
    <row r="119">
      <c r="A119" s="43"/>
      <c r="D119" s="41"/>
    </row>
    <row r="120">
      <c r="A120" s="42"/>
      <c r="D120" s="41"/>
    </row>
    <row r="121">
      <c r="A121" s="42"/>
      <c r="D121" s="41"/>
    </row>
    <row r="122">
      <c r="A122" s="42"/>
      <c r="D122" s="41"/>
    </row>
    <row r="123">
      <c r="A123" s="42"/>
      <c r="D123" s="41"/>
    </row>
    <row r="124">
      <c r="A124" s="42"/>
      <c r="D124" s="41"/>
    </row>
    <row r="125">
      <c r="A125" s="42"/>
      <c r="D125" s="41"/>
    </row>
    <row r="126">
      <c r="A126" s="42"/>
      <c r="D126" s="41"/>
    </row>
    <row r="127">
      <c r="A127" s="44"/>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2.38"/>
    <col customWidth="1" min="3" max="3" width="28.25"/>
    <col customWidth="1" min="4" max="4" width="16.63"/>
    <col customWidth="1" min="5" max="5" width="7.5"/>
    <col customWidth="1" min="6" max="6" width="2.88"/>
  </cols>
  <sheetData>
    <row r="1">
      <c r="A1" s="15" t="s">
        <v>0</v>
      </c>
      <c r="B1" s="15" t="b">
        <v>1</v>
      </c>
    </row>
    <row r="2">
      <c r="A2" s="15" t="s">
        <v>1</v>
      </c>
      <c r="B2" s="15" t="s">
        <v>166</v>
      </c>
    </row>
    <row r="3">
      <c r="A3" s="15" t="s">
        <v>3</v>
      </c>
      <c r="B3" s="15" t="s">
        <v>167</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21334.0</v>
      </c>
      <c r="E8" s="15" t="s">
        <v>120</v>
      </c>
      <c r="F8" s="15">
        <v>61.0</v>
      </c>
    </row>
    <row r="9">
      <c r="C9" s="15" t="s">
        <v>15</v>
      </c>
      <c r="D9" s="15" t="s">
        <v>13</v>
      </c>
    </row>
    <row r="10">
      <c r="C10" s="15" t="s">
        <v>17</v>
      </c>
      <c r="D10" s="15" t="b">
        <v>0</v>
      </c>
    </row>
    <row r="11">
      <c r="C11" s="15" t="s">
        <v>18</v>
      </c>
      <c r="D11" s="15" t="b">
        <v>0</v>
      </c>
    </row>
    <row r="12">
      <c r="A12" s="15" t="s">
        <v>104</v>
      </c>
      <c r="B12" s="15" t="s">
        <v>105</v>
      </c>
      <c r="C12" s="15" t="s">
        <v>8</v>
      </c>
      <c r="D12" s="15">
        <v>500000.0</v>
      </c>
    </row>
    <row r="13">
      <c r="C13" s="15" t="s">
        <v>106</v>
      </c>
      <c r="D13" s="15">
        <v>150000.0</v>
      </c>
    </row>
    <row r="14">
      <c r="C14" s="15" t="s">
        <v>107</v>
      </c>
      <c r="D14" s="15">
        <v>50.0</v>
      </c>
    </row>
    <row r="15">
      <c r="C15" s="15" t="s">
        <v>108</v>
      </c>
      <c r="D15" s="15" t="b">
        <v>0</v>
      </c>
    </row>
    <row r="16">
      <c r="A16" s="15" t="s">
        <v>47</v>
      </c>
      <c r="C16" s="15" t="s">
        <v>8</v>
      </c>
      <c r="D16" s="15">
        <v>9000.0</v>
      </c>
    </row>
    <row r="17">
      <c r="C17" s="15" t="s">
        <v>48</v>
      </c>
      <c r="D17" s="122">
        <v>43240.0</v>
      </c>
    </row>
    <row r="18">
      <c r="C18" s="15" t="s">
        <v>49</v>
      </c>
      <c r="D18" s="15" t="b">
        <v>0</v>
      </c>
    </row>
    <row r="19">
      <c r="C19" s="15" t="s">
        <v>50</v>
      </c>
      <c r="D19" s="15">
        <v>0.0</v>
      </c>
    </row>
    <row r="20">
      <c r="A20" s="15" t="s">
        <v>19</v>
      </c>
      <c r="C20" s="15" t="s">
        <v>14</v>
      </c>
      <c r="D20" s="122">
        <v>38385.0</v>
      </c>
    </row>
    <row r="21">
      <c r="C21" s="15" t="s">
        <v>20</v>
      </c>
      <c r="D21" s="15" t="b">
        <v>1</v>
      </c>
    </row>
    <row r="22">
      <c r="C22" s="15" t="s">
        <v>21</v>
      </c>
      <c r="D22" s="15" t="s">
        <v>22</v>
      </c>
    </row>
    <row r="23">
      <c r="C23" s="15" t="s">
        <v>23</v>
      </c>
      <c r="D23" s="15">
        <v>0.0</v>
      </c>
    </row>
    <row r="24">
      <c r="C24" s="15" t="s">
        <v>24</v>
      </c>
      <c r="D24" s="15">
        <v>0.0</v>
      </c>
    </row>
    <row r="25">
      <c r="C25" s="15" t="s">
        <v>14</v>
      </c>
      <c r="D25" s="122">
        <v>39483.0</v>
      </c>
    </row>
    <row r="26">
      <c r="C26" s="15" t="s">
        <v>20</v>
      </c>
      <c r="D26" s="15" t="b">
        <v>1</v>
      </c>
    </row>
    <row r="27">
      <c r="C27" s="15" t="s">
        <v>21</v>
      </c>
      <c r="D27" s="15" t="s">
        <v>22</v>
      </c>
    </row>
    <row r="28">
      <c r="C28" s="15" t="s">
        <v>23</v>
      </c>
      <c r="D28" s="15">
        <v>0.0</v>
      </c>
    </row>
    <row r="29">
      <c r="C29" s="15" t="s">
        <v>24</v>
      </c>
      <c r="D29" s="15">
        <v>0.0</v>
      </c>
    </row>
    <row r="30">
      <c r="C30" s="15" t="s">
        <v>14</v>
      </c>
      <c r="D30" s="122">
        <v>40214.0</v>
      </c>
    </row>
    <row r="31">
      <c r="C31" s="15" t="s">
        <v>20</v>
      </c>
      <c r="D31" s="15" t="b">
        <v>1</v>
      </c>
    </row>
    <row r="32">
      <c r="C32" s="15" t="s">
        <v>21</v>
      </c>
      <c r="D32" s="15" t="s">
        <v>22</v>
      </c>
    </row>
    <row r="33">
      <c r="C33" s="15" t="s">
        <v>23</v>
      </c>
      <c r="D33" s="15">
        <v>0.0</v>
      </c>
    </row>
    <row r="34">
      <c r="C34" s="15" t="s">
        <v>24</v>
      </c>
      <c r="D34" s="15">
        <v>0.0</v>
      </c>
    </row>
    <row r="35">
      <c r="C35" s="15" t="s">
        <v>14</v>
      </c>
      <c r="D35" s="122">
        <v>32544.0</v>
      </c>
    </row>
    <row r="36">
      <c r="C36" s="15" t="s">
        <v>20</v>
      </c>
      <c r="D36" s="15" t="b">
        <v>0</v>
      </c>
    </row>
    <row r="37">
      <c r="C37" s="15" t="s">
        <v>21</v>
      </c>
      <c r="D37" s="15" t="s">
        <v>25</v>
      </c>
    </row>
    <row r="38">
      <c r="C38" s="15" t="s">
        <v>23</v>
      </c>
      <c r="D38" s="15">
        <v>0.0</v>
      </c>
    </row>
    <row r="39">
      <c r="C39" s="15" t="s">
        <v>24</v>
      </c>
      <c r="D39" s="15">
        <v>1000.0</v>
      </c>
    </row>
    <row r="40">
      <c r="C40" s="15" t="s">
        <v>14</v>
      </c>
      <c r="D40" s="122">
        <v>31813.0</v>
      </c>
    </row>
    <row r="41">
      <c r="C41" s="15" t="s">
        <v>20</v>
      </c>
      <c r="D41" s="15" t="b">
        <v>0</v>
      </c>
    </row>
    <row r="42">
      <c r="C42" s="15" t="s">
        <v>21</v>
      </c>
      <c r="D42" s="15" t="s">
        <v>25</v>
      </c>
    </row>
    <row r="43">
      <c r="C43" s="15" t="s">
        <v>23</v>
      </c>
      <c r="D43" s="15">
        <v>200.0</v>
      </c>
    </row>
    <row r="44">
      <c r="C44" s="15" t="s">
        <v>24</v>
      </c>
      <c r="D44" s="15">
        <v>7999.0</v>
      </c>
    </row>
    <row r="45">
      <c r="A45" s="15" t="s">
        <v>34</v>
      </c>
      <c r="B45" s="15" t="s">
        <v>89</v>
      </c>
      <c r="C45" s="15" t="s">
        <v>36</v>
      </c>
      <c r="D45" s="122">
        <v>43539.0</v>
      </c>
    </row>
    <row r="46">
      <c r="C46" s="15" t="s">
        <v>121</v>
      </c>
      <c r="D46" s="15" t="s">
        <v>102</v>
      </c>
    </row>
    <row r="47">
      <c r="C47" s="15" t="s">
        <v>37</v>
      </c>
      <c r="D47" s="15" t="s">
        <v>38</v>
      </c>
    </row>
    <row r="48">
      <c r="C48" s="15" t="s">
        <v>39</v>
      </c>
      <c r="D48" s="15">
        <v>50.0</v>
      </c>
    </row>
    <row r="49">
      <c r="C49" s="15" t="s">
        <v>36</v>
      </c>
      <c r="D49" s="122">
        <v>43570.0</v>
      </c>
    </row>
    <row r="50">
      <c r="C50" s="15" t="s">
        <v>121</v>
      </c>
      <c r="D50" s="15" t="s">
        <v>102</v>
      </c>
    </row>
    <row r="51">
      <c r="C51" s="15" t="s">
        <v>37</v>
      </c>
      <c r="D51" s="15" t="s">
        <v>38</v>
      </c>
    </row>
    <row r="52">
      <c r="C52" s="15" t="s">
        <v>39</v>
      </c>
      <c r="D52" s="15">
        <v>50.0</v>
      </c>
    </row>
    <row r="53">
      <c r="C53" s="15" t="s">
        <v>36</v>
      </c>
      <c r="D53" s="122">
        <v>43600.0</v>
      </c>
    </row>
    <row r="54">
      <c r="C54" s="15" t="s">
        <v>121</v>
      </c>
      <c r="D54" s="15" t="s">
        <v>102</v>
      </c>
    </row>
    <row r="55">
      <c r="C55" s="15" t="s">
        <v>37</v>
      </c>
      <c r="D55" s="15" t="s">
        <v>38</v>
      </c>
    </row>
    <row r="56">
      <c r="C56" s="15" t="s">
        <v>39</v>
      </c>
      <c r="D56" s="15">
        <v>50.0</v>
      </c>
    </row>
    <row r="57">
      <c r="B57" s="15" t="s">
        <v>88</v>
      </c>
      <c r="C57" s="15" t="s">
        <v>36</v>
      </c>
      <c r="D57" s="122">
        <v>43539.0</v>
      </c>
    </row>
    <row r="58">
      <c r="C58" s="15" t="s">
        <v>37</v>
      </c>
      <c r="D58" s="15" t="s">
        <v>38</v>
      </c>
    </row>
    <row r="59">
      <c r="C59" s="15" t="s">
        <v>39</v>
      </c>
      <c r="D59" s="15">
        <v>100.0</v>
      </c>
    </row>
    <row r="60">
      <c r="C60" s="15" t="s">
        <v>36</v>
      </c>
      <c r="D60" s="122">
        <v>43570.0</v>
      </c>
    </row>
    <row r="61">
      <c r="C61" s="15" t="s">
        <v>37</v>
      </c>
      <c r="D61" s="15" t="s">
        <v>38</v>
      </c>
    </row>
    <row r="62">
      <c r="C62" s="15" t="s">
        <v>39</v>
      </c>
      <c r="D62" s="15">
        <v>100.0</v>
      </c>
    </row>
    <row r="63">
      <c r="C63" s="15" t="s">
        <v>36</v>
      </c>
      <c r="D63" s="122">
        <v>43570.0</v>
      </c>
    </row>
    <row r="64">
      <c r="C64" s="15" t="s">
        <v>37</v>
      </c>
      <c r="D64" s="15" t="s">
        <v>38</v>
      </c>
    </row>
    <row r="65">
      <c r="C65" s="15" t="s">
        <v>39</v>
      </c>
      <c r="D65" s="15">
        <v>100.0</v>
      </c>
    </row>
    <row r="66">
      <c r="A66" s="15" t="s">
        <v>96</v>
      </c>
      <c r="B66" s="15" t="s">
        <v>81</v>
      </c>
      <c r="C66" s="15" t="s">
        <v>97</v>
      </c>
      <c r="D66" s="122">
        <v>43524.0</v>
      </c>
    </row>
    <row r="67">
      <c r="C67" s="15" t="s">
        <v>37</v>
      </c>
      <c r="D67" s="15" t="s">
        <v>38</v>
      </c>
    </row>
    <row r="68">
      <c r="C68" s="15" t="s">
        <v>39</v>
      </c>
      <c r="D68" s="15">
        <v>1415.0</v>
      </c>
    </row>
    <row r="69">
      <c r="C69" s="15" t="s">
        <v>97</v>
      </c>
      <c r="D69" s="122">
        <v>43555.0</v>
      </c>
    </row>
    <row r="70">
      <c r="C70" s="15" t="s">
        <v>37</v>
      </c>
      <c r="D70" s="15" t="s">
        <v>38</v>
      </c>
    </row>
    <row r="71">
      <c r="C71" s="15" t="s">
        <v>39</v>
      </c>
      <c r="D71" s="15">
        <v>1415.0</v>
      </c>
    </row>
    <row r="72">
      <c r="C72" s="15" t="s">
        <v>97</v>
      </c>
      <c r="D72" s="122">
        <v>43585.0</v>
      </c>
    </row>
    <row r="73">
      <c r="C73" s="15" t="s">
        <v>37</v>
      </c>
      <c r="D73" s="15" t="s">
        <v>38</v>
      </c>
    </row>
    <row r="74">
      <c r="C74" s="15" t="s">
        <v>39</v>
      </c>
      <c r="D74" s="15">
        <v>1415.0</v>
      </c>
    </row>
    <row r="75">
      <c r="A75" s="15" t="s">
        <v>98</v>
      </c>
      <c r="B75" s="15" t="s">
        <v>99</v>
      </c>
      <c r="C75" s="15" t="s">
        <v>97</v>
      </c>
      <c r="D75" s="122">
        <v>43497.0</v>
      </c>
      <c r="E75" s="15" t="s">
        <v>100</v>
      </c>
    </row>
    <row r="76">
      <c r="C76" s="15" t="s">
        <v>37</v>
      </c>
      <c r="D76" s="15" t="s">
        <v>38</v>
      </c>
    </row>
    <row r="77">
      <c r="C77" s="15" t="s">
        <v>39</v>
      </c>
      <c r="D77" s="15">
        <v>200.0</v>
      </c>
    </row>
    <row r="78">
      <c r="C78" s="15" t="s">
        <v>97</v>
      </c>
      <c r="D78" s="122">
        <v>43525.0</v>
      </c>
      <c r="E78" s="15" t="s">
        <v>100</v>
      </c>
    </row>
    <row r="79">
      <c r="C79" s="15" t="s">
        <v>37</v>
      </c>
      <c r="D79" s="15" t="s">
        <v>38</v>
      </c>
    </row>
    <row r="80">
      <c r="C80" s="15" t="s">
        <v>39</v>
      </c>
      <c r="D80" s="15">
        <v>200.0</v>
      </c>
    </row>
    <row r="81">
      <c r="C81" s="15" t="s">
        <v>97</v>
      </c>
      <c r="D81" s="122">
        <v>43553.0</v>
      </c>
      <c r="E81" s="15" t="s">
        <v>100</v>
      </c>
    </row>
    <row r="82">
      <c r="C82" s="15" t="s">
        <v>37</v>
      </c>
      <c r="D82" s="15" t="s">
        <v>38</v>
      </c>
    </row>
    <row r="83">
      <c r="C83" s="15" t="s">
        <v>39</v>
      </c>
      <c r="D83" s="15">
        <v>200.0</v>
      </c>
    </row>
    <row r="84">
      <c r="A84" s="15" t="s">
        <v>51</v>
      </c>
    </row>
    <row r="85">
      <c r="A85" s="15" t="s">
        <v>9</v>
      </c>
      <c r="B85" s="15" t="s">
        <v>52</v>
      </c>
      <c r="D85" s="15" t="b">
        <v>0</v>
      </c>
    </row>
    <row r="86">
      <c r="B86" s="15" t="s">
        <v>53</v>
      </c>
      <c r="D86" s="15" t="s">
        <v>126</v>
      </c>
    </row>
    <row r="87">
      <c r="B87" s="15" t="s">
        <v>145</v>
      </c>
      <c r="C87" s="15" t="s">
        <v>12</v>
      </c>
      <c r="D87" s="15" t="s">
        <v>126</v>
      </c>
    </row>
    <row r="88">
      <c r="B88" s="15" t="s">
        <v>146</v>
      </c>
      <c r="C88" s="15" t="s">
        <v>53</v>
      </c>
      <c r="D88" s="15" t="s">
        <v>126</v>
      </c>
    </row>
    <row r="89">
      <c r="C89" s="15" t="s">
        <v>147</v>
      </c>
      <c r="D89" s="15">
        <v>3000.0</v>
      </c>
    </row>
    <row r="90">
      <c r="C90" s="15" t="s">
        <v>148</v>
      </c>
      <c r="D90" s="15">
        <v>9.99999999999E11</v>
      </c>
    </row>
    <row r="91">
      <c r="C91" s="15" t="s">
        <v>149</v>
      </c>
    </row>
    <row r="92">
      <c r="C92" s="15" t="s">
        <v>150</v>
      </c>
      <c r="D92" s="15">
        <v>315.0</v>
      </c>
    </row>
    <row r="93">
      <c r="C93" s="15" t="s">
        <v>151</v>
      </c>
      <c r="D93" s="15">
        <v>9.99999999999E11</v>
      </c>
    </row>
    <row r="94">
      <c r="A94" s="15" t="s">
        <v>55</v>
      </c>
      <c r="B94" s="15" t="s">
        <v>56</v>
      </c>
      <c r="D94" s="15">
        <v>1415.0</v>
      </c>
    </row>
    <row r="95">
      <c r="B95" s="15" t="s">
        <v>58</v>
      </c>
      <c r="D95" s="15">
        <v>216.67</v>
      </c>
    </row>
    <row r="96">
      <c r="B96" s="15" t="s">
        <v>152</v>
      </c>
    </row>
    <row r="97">
      <c r="B97" s="15" t="s">
        <v>59</v>
      </c>
      <c r="D97" s="15">
        <v>1631.67</v>
      </c>
    </row>
    <row r="98">
      <c r="A98" s="15" t="s">
        <v>60</v>
      </c>
      <c r="B98" s="15" t="s">
        <v>61</v>
      </c>
      <c r="D98" s="15">
        <v>0.0</v>
      </c>
    </row>
    <row r="99">
      <c r="B99" s="15" t="s">
        <v>62</v>
      </c>
      <c r="D99" s="15">
        <v>1257.45</v>
      </c>
    </row>
    <row r="100">
      <c r="B100" s="15" t="s">
        <v>63</v>
      </c>
      <c r="D100" s="15">
        <v>0.0</v>
      </c>
    </row>
    <row r="101">
      <c r="B101" s="15" t="s">
        <v>64</v>
      </c>
      <c r="D101" s="15">
        <v>50.0</v>
      </c>
    </row>
    <row r="102">
      <c r="B102" s="15" t="s">
        <v>65</v>
      </c>
      <c r="D102" s="15">
        <v>0.0</v>
      </c>
    </row>
    <row r="103">
      <c r="B103" s="15" t="s">
        <v>66</v>
      </c>
      <c r="D103" s="15">
        <v>50.0</v>
      </c>
    </row>
    <row r="104">
      <c r="B104" s="15" t="s">
        <v>67</v>
      </c>
      <c r="D104" s="15">
        <v>1307.45</v>
      </c>
    </row>
    <row r="105">
      <c r="B105" s="15" t="s">
        <v>68</v>
      </c>
      <c r="D105" s="15">
        <v>324.22</v>
      </c>
    </row>
    <row r="106">
      <c r="B106" s="15" t="s">
        <v>129</v>
      </c>
    </row>
    <row r="107">
      <c r="A107" s="15" t="s">
        <v>70</v>
      </c>
      <c r="B107" s="15" t="s">
        <v>71</v>
      </c>
      <c r="D107" s="15">
        <v>0.0</v>
      </c>
    </row>
    <row r="108">
      <c r="B108" s="15" t="s">
        <v>72</v>
      </c>
      <c r="D108" s="15">
        <v>0.0</v>
      </c>
    </row>
    <row r="109">
      <c r="B109" s="15" t="s">
        <v>73</v>
      </c>
      <c r="D109" s="15">
        <v>9000.0</v>
      </c>
    </row>
    <row r="110">
      <c r="B110" s="15" t="s">
        <v>74</v>
      </c>
      <c r="D110" s="15">
        <v>100000.0</v>
      </c>
    </row>
    <row r="111">
      <c r="B111" s="15" t="s">
        <v>75</v>
      </c>
      <c r="D111" s="15">
        <v>101500.0</v>
      </c>
    </row>
    <row r="112">
      <c r="B112" s="15" t="s">
        <v>76</v>
      </c>
      <c r="D112" s="15">
        <v>0.0</v>
      </c>
    </row>
    <row r="113">
      <c r="B113" s="15" t="s">
        <v>77</v>
      </c>
      <c r="D113" s="15">
        <v>101500.0</v>
      </c>
    </row>
    <row r="114">
      <c r="B114" s="15" t="s">
        <v>79</v>
      </c>
      <c r="D114" s="15">
        <v>98500.0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180</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181</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21334.0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0">
        <v>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65"/>
      <c r="B31" s="65"/>
      <c r="C31" s="67" t="s">
        <v>14</v>
      </c>
      <c r="D31" s="69">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5"/>
      <c r="C32" s="65" t="s">
        <v>20</v>
      </c>
      <c r="D32" s="13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5"/>
      <c r="C33" s="65" t="s">
        <v>21</v>
      </c>
      <c r="D33" s="13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5"/>
      <c r="C34" s="65" t="s">
        <v>23</v>
      </c>
      <c r="D34" s="139">
        <v>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1"/>
      <c r="C35" s="71" t="s">
        <v>24</v>
      </c>
      <c r="D35" s="140">
        <v>0.0</v>
      </c>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row>
    <row r="36">
      <c r="A36" s="74" t="s">
        <v>96</v>
      </c>
      <c r="B36" s="74" t="s">
        <v>81</v>
      </c>
      <c r="C36" s="75" t="s">
        <v>97</v>
      </c>
      <c r="D36" s="76">
        <v>43524.0</v>
      </c>
      <c r="E36" s="77"/>
      <c r="F36" s="74" t="s">
        <v>182</v>
      </c>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7"/>
      <c r="B37" s="77"/>
      <c r="C37" s="74" t="s">
        <v>37</v>
      </c>
      <c r="D37" s="143"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82"/>
      <c r="B38" s="82"/>
      <c r="C38" s="79" t="s">
        <v>39</v>
      </c>
      <c r="D38" s="123">
        <v>500.0</v>
      </c>
      <c r="E38" s="82"/>
      <c r="F38" s="82"/>
      <c r="G38" s="82"/>
      <c r="H38" s="82"/>
      <c r="I38" s="82"/>
      <c r="J38" s="82"/>
      <c r="K38" s="82"/>
      <c r="L38" s="82"/>
      <c r="M38" s="82"/>
      <c r="N38" s="82"/>
      <c r="O38" s="82"/>
      <c r="P38" s="82"/>
      <c r="Q38" s="82"/>
      <c r="R38" s="82"/>
      <c r="S38" s="82"/>
      <c r="T38" s="82"/>
      <c r="U38" s="82"/>
      <c r="V38" s="82"/>
      <c r="W38" s="82"/>
      <c r="X38" s="82"/>
      <c r="Y38" s="82"/>
      <c r="Z38" s="82"/>
      <c r="AA38" s="77"/>
      <c r="AB38" s="77"/>
      <c r="AC38" s="77"/>
      <c r="AD38" s="77"/>
      <c r="AE38" s="77"/>
      <c r="AF38" s="77"/>
      <c r="AG38" s="77"/>
      <c r="AH38" s="77"/>
      <c r="AI38" s="77"/>
      <c r="AJ38" s="77"/>
      <c r="AK38" s="77"/>
    </row>
    <row r="39">
      <c r="A39" s="77"/>
      <c r="B39" s="77"/>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7"/>
      <c r="B40" s="77"/>
      <c r="C40" s="74" t="s">
        <v>37</v>
      </c>
      <c r="D40" s="143"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82"/>
      <c r="B41" s="82"/>
      <c r="C41" s="79" t="s">
        <v>39</v>
      </c>
      <c r="D41" s="123">
        <v>300.0</v>
      </c>
      <c r="E41" s="82"/>
      <c r="F41" s="82"/>
      <c r="G41" s="82"/>
      <c r="H41" s="82"/>
      <c r="I41" s="82"/>
      <c r="J41" s="82"/>
      <c r="K41" s="82"/>
      <c r="L41" s="82"/>
      <c r="M41" s="82"/>
      <c r="N41" s="82"/>
      <c r="O41" s="82"/>
      <c r="P41" s="82"/>
      <c r="Q41" s="82"/>
      <c r="R41" s="82"/>
      <c r="S41" s="82"/>
      <c r="T41" s="82"/>
      <c r="U41" s="82"/>
      <c r="V41" s="82"/>
      <c r="W41" s="82"/>
      <c r="X41" s="82"/>
      <c r="Y41" s="82"/>
      <c r="Z41" s="82"/>
      <c r="AA41" s="77"/>
      <c r="AB41" s="77"/>
      <c r="AC41" s="77"/>
      <c r="AD41" s="77"/>
      <c r="AE41" s="77"/>
      <c r="AF41" s="77"/>
      <c r="AG41" s="77"/>
      <c r="AH41" s="77"/>
      <c r="AI41" s="77"/>
      <c r="AJ41" s="77"/>
      <c r="AK41" s="77"/>
    </row>
    <row r="42">
      <c r="A42" s="77"/>
      <c r="B42" s="77"/>
      <c r="C42" s="75" t="s">
        <v>97</v>
      </c>
      <c r="D42" s="76">
        <v>43585.0</v>
      </c>
      <c r="E42" s="77"/>
      <c r="F42" s="77"/>
      <c r="G42" s="77"/>
      <c r="H42" s="77"/>
      <c r="I42" s="77"/>
      <c r="J42" s="77"/>
      <c r="K42" s="77"/>
      <c r="L42" s="74"/>
      <c r="M42" s="74"/>
      <c r="N42" s="74"/>
      <c r="O42" s="144"/>
      <c r="P42" s="77"/>
      <c r="Q42" s="77"/>
      <c r="R42" s="77"/>
      <c r="S42" s="77"/>
      <c r="T42" s="77"/>
      <c r="U42" s="77"/>
      <c r="V42" s="77"/>
      <c r="W42" s="77"/>
      <c r="X42" s="77"/>
      <c r="Y42" s="77"/>
      <c r="Z42" s="77"/>
      <c r="AA42" s="77"/>
      <c r="AB42" s="77"/>
      <c r="AC42" s="77"/>
      <c r="AD42" s="77"/>
      <c r="AE42" s="77"/>
      <c r="AF42" s="77"/>
      <c r="AG42" s="77"/>
      <c r="AH42" s="77"/>
      <c r="AI42" s="77"/>
      <c r="AJ42" s="77"/>
      <c r="AK42" s="77"/>
    </row>
    <row r="43">
      <c r="A43" s="77"/>
      <c r="B43" s="77"/>
      <c r="C43" s="74" t="s">
        <v>37</v>
      </c>
      <c r="D43" s="14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82"/>
      <c r="B44" s="82"/>
      <c r="C44" s="79" t="s">
        <v>39</v>
      </c>
      <c r="D44" s="123">
        <v>400.0</v>
      </c>
      <c r="E44" s="82"/>
      <c r="F44" s="82"/>
      <c r="G44" s="82"/>
      <c r="H44" s="82"/>
      <c r="I44" s="82"/>
      <c r="J44" s="82"/>
      <c r="K44" s="82"/>
      <c r="L44" s="82"/>
      <c r="M44" s="82"/>
      <c r="N44" s="82"/>
      <c r="O44" s="82"/>
      <c r="P44" s="82"/>
      <c r="Q44" s="82"/>
      <c r="R44" s="82"/>
      <c r="S44" s="82"/>
      <c r="T44" s="82"/>
      <c r="U44" s="82"/>
      <c r="V44" s="82"/>
      <c r="W44" s="82"/>
      <c r="X44" s="82"/>
      <c r="Y44" s="82"/>
      <c r="Z44" s="82"/>
      <c r="AA44" s="77"/>
      <c r="AB44" s="77"/>
      <c r="AC44" s="77"/>
      <c r="AD44" s="77"/>
      <c r="AE44" s="77"/>
      <c r="AF44" s="77"/>
      <c r="AG44" s="77"/>
      <c r="AH44" s="77"/>
      <c r="AI44" s="77"/>
      <c r="AJ44" s="77"/>
      <c r="AK44" s="77"/>
    </row>
    <row r="45">
      <c r="A45" s="9" t="s">
        <v>98</v>
      </c>
      <c r="B45" s="9" t="s">
        <v>99</v>
      </c>
      <c r="C45" s="22" t="s">
        <v>97</v>
      </c>
      <c r="D45" s="11">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9"/>
      <c r="C46" s="9" t="s">
        <v>37</v>
      </c>
      <c r="D46" s="36"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0"/>
      <c r="AB47" s="10"/>
      <c r="AC47" s="10"/>
      <c r="AD47" s="10"/>
      <c r="AE47" s="10"/>
      <c r="AF47" s="10"/>
      <c r="AG47" s="10"/>
      <c r="AH47" s="10"/>
      <c r="AI47" s="10"/>
      <c r="AJ47" s="10"/>
      <c r="AK47" s="10"/>
    </row>
    <row r="48">
      <c r="A48" s="10"/>
      <c r="B48" s="10"/>
      <c r="C48" s="22" t="s">
        <v>97</v>
      </c>
      <c r="D48" s="11">
        <v>43525.0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36"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0"/>
      <c r="AB50" s="10"/>
      <c r="AC50" s="10"/>
      <c r="AD50" s="10"/>
      <c r="AE50" s="10"/>
      <c r="AF50" s="10"/>
      <c r="AG50" s="10"/>
      <c r="AH50" s="10"/>
      <c r="AI50" s="10"/>
      <c r="AJ50" s="10"/>
      <c r="AK50" s="10"/>
    </row>
    <row r="51">
      <c r="A51" s="10"/>
      <c r="B51" s="10"/>
      <c r="C51" s="22" t="s">
        <v>97</v>
      </c>
      <c r="D51" s="11">
        <v>43553.0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36"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0"/>
      <c r="AB53" s="10"/>
      <c r="AC53" s="10"/>
      <c r="AD53" s="10"/>
      <c r="AE53" s="10"/>
      <c r="AF53" s="10"/>
      <c r="AG53" s="10"/>
      <c r="AH53" s="10"/>
      <c r="AI53" s="10"/>
      <c r="AJ53" s="10"/>
      <c r="AK53" s="10"/>
    </row>
    <row r="54">
      <c r="A54" s="85" t="s">
        <v>34</v>
      </c>
      <c r="B54" s="85" t="s">
        <v>89</v>
      </c>
      <c r="C54" s="146"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7"/>
      <c r="B55" s="87"/>
      <c r="C55" s="85" t="s">
        <v>37</v>
      </c>
      <c r="D55" s="147" t="s">
        <v>38</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87"/>
      <c r="B56" s="87"/>
      <c r="C56" s="85" t="s">
        <v>121</v>
      </c>
      <c r="D56" s="147" t="s">
        <v>102</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row>
    <row r="57">
      <c r="A57" s="91"/>
      <c r="B57" s="91"/>
      <c r="C57" s="89" t="s">
        <v>39</v>
      </c>
      <c r="D57" s="148">
        <v>50.0</v>
      </c>
      <c r="E57" s="91"/>
      <c r="F57" s="91"/>
      <c r="G57" s="91"/>
      <c r="H57" s="91"/>
      <c r="I57" s="91"/>
      <c r="J57" s="91"/>
      <c r="K57" s="91"/>
      <c r="L57" s="91"/>
      <c r="M57" s="91"/>
      <c r="N57" s="91"/>
      <c r="O57" s="91"/>
      <c r="P57" s="91"/>
      <c r="Q57" s="91"/>
      <c r="R57" s="91"/>
      <c r="S57" s="91"/>
      <c r="T57" s="91"/>
      <c r="U57" s="91"/>
      <c r="V57" s="91"/>
      <c r="W57" s="91"/>
      <c r="X57" s="91"/>
      <c r="Y57" s="91"/>
      <c r="Z57" s="91"/>
      <c r="AA57" s="87"/>
      <c r="AB57" s="87"/>
      <c r="AC57" s="87"/>
      <c r="AD57" s="87"/>
      <c r="AE57" s="87"/>
      <c r="AF57" s="87"/>
      <c r="AG57" s="87"/>
      <c r="AH57" s="87"/>
      <c r="AI57" s="87"/>
      <c r="AJ57" s="87"/>
      <c r="AK57" s="87"/>
    </row>
    <row r="58">
      <c r="A58" s="87"/>
      <c r="B58" s="87"/>
      <c r="C58" s="146" t="s">
        <v>36</v>
      </c>
      <c r="D58" s="86">
        <v>43570.0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7"/>
      <c r="B59" s="87"/>
      <c r="C59" s="85" t="s">
        <v>37</v>
      </c>
      <c r="D59" s="147" t="s">
        <v>38</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7"/>
      <c r="B60" s="87"/>
      <c r="C60" s="85" t="s">
        <v>121</v>
      </c>
      <c r="D60" s="147" t="s">
        <v>102</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91"/>
      <c r="B61" s="91"/>
      <c r="C61" s="89" t="s">
        <v>39</v>
      </c>
      <c r="D61" s="148">
        <v>50.0</v>
      </c>
      <c r="E61" s="91"/>
      <c r="F61" s="91"/>
      <c r="G61" s="91"/>
      <c r="H61" s="91"/>
      <c r="I61" s="91"/>
      <c r="J61" s="91"/>
      <c r="K61" s="91"/>
      <c r="L61" s="91"/>
      <c r="M61" s="91"/>
      <c r="N61" s="91"/>
      <c r="O61" s="91"/>
      <c r="P61" s="91"/>
      <c r="Q61" s="91"/>
      <c r="R61" s="91"/>
      <c r="S61" s="91"/>
      <c r="T61" s="91"/>
      <c r="U61" s="91"/>
      <c r="V61" s="91"/>
      <c r="W61" s="91"/>
      <c r="X61" s="91"/>
      <c r="Y61" s="91"/>
      <c r="Z61" s="91"/>
      <c r="AA61" s="87"/>
      <c r="AB61" s="87"/>
      <c r="AC61" s="87"/>
      <c r="AD61" s="87"/>
      <c r="AE61" s="87"/>
      <c r="AF61" s="87"/>
      <c r="AG61" s="87"/>
      <c r="AH61" s="87"/>
      <c r="AI61" s="87"/>
      <c r="AJ61" s="87"/>
      <c r="AK61" s="87"/>
    </row>
    <row r="62">
      <c r="A62" s="87"/>
      <c r="B62" s="87"/>
      <c r="C62" s="146" t="s">
        <v>36</v>
      </c>
      <c r="D62" s="86">
        <v>43600.0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7"/>
      <c r="B63" s="87"/>
      <c r="C63" s="85" t="s">
        <v>37</v>
      </c>
      <c r="D63" s="147" t="s">
        <v>38</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7"/>
      <c r="B64" s="87"/>
      <c r="C64" s="85" t="s">
        <v>121</v>
      </c>
      <c r="D64" s="147" t="s">
        <v>102</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91"/>
      <c r="B65" s="91"/>
      <c r="C65" s="89" t="s">
        <v>39</v>
      </c>
      <c r="D65" s="148">
        <v>50.0</v>
      </c>
      <c r="E65" s="91"/>
      <c r="F65" s="91"/>
      <c r="G65" s="91"/>
      <c r="H65" s="91"/>
      <c r="I65" s="91"/>
      <c r="J65" s="91"/>
      <c r="K65" s="91"/>
      <c r="L65" s="91"/>
      <c r="M65" s="91"/>
      <c r="N65" s="91"/>
      <c r="O65" s="91"/>
      <c r="P65" s="91"/>
      <c r="Q65" s="91"/>
      <c r="R65" s="91"/>
      <c r="S65" s="91"/>
      <c r="T65" s="91"/>
      <c r="U65" s="91"/>
      <c r="V65" s="91"/>
      <c r="W65" s="91"/>
      <c r="X65" s="91"/>
      <c r="Y65" s="91"/>
      <c r="Z65" s="91"/>
      <c r="AA65" s="87"/>
      <c r="AB65" s="87"/>
      <c r="AC65" s="87"/>
      <c r="AD65" s="87"/>
      <c r="AE65" s="87"/>
      <c r="AF65" s="87"/>
      <c r="AG65" s="87"/>
      <c r="AH65" s="87"/>
      <c r="AI65" s="87"/>
      <c r="AJ65" s="87"/>
      <c r="AK65" s="87"/>
    </row>
    <row r="66">
      <c r="A66" s="1" t="s">
        <v>40</v>
      </c>
      <c r="B66" s="1" t="s">
        <v>41</v>
      </c>
      <c r="C66" s="156" t="s">
        <v>42</v>
      </c>
      <c r="D66" s="92" t="s">
        <v>43</v>
      </c>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row r="67">
      <c r="A67" s="95"/>
      <c r="B67" s="95"/>
      <c r="C67" s="93" t="s">
        <v>8</v>
      </c>
      <c r="D67" s="94">
        <v>0.0</v>
      </c>
      <c r="E67" s="95"/>
      <c r="F67" s="95"/>
      <c r="G67" s="95"/>
      <c r="H67" s="95"/>
      <c r="I67" s="95"/>
      <c r="J67" s="95"/>
      <c r="K67" s="95"/>
      <c r="L67" s="95"/>
      <c r="M67" s="95"/>
      <c r="N67" s="95"/>
      <c r="O67" s="95"/>
      <c r="P67" s="95"/>
      <c r="Q67" s="95"/>
      <c r="R67" s="95"/>
      <c r="S67" s="95"/>
      <c r="T67" s="95"/>
      <c r="U67" s="95"/>
      <c r="V67" s="95"/>
      <c r="W67" s="95"/>
      <c r="X67" s="95"/>
      <c r="Y67" s="95"/>
      <c r="Z67" s="95"/>
      <c r="AA67" s="2"/>
      <c r="AB67" s="2"/>
      <c r="AC67" s="2"/>
      <c r="AD67" s="2"/>
      <c r="AE67" s="2"/>
      <c r="AF67" s="2"/>
      <c r="AG67" s="2"/>
      <c r="AH67" s="2"/>
      <c r="AI67" s="2"/>
      <c r="AJ67" s="2"/>
      <c r="AK67" s="2"/>
    </row>
    <row r="68">
      <c r="A68" s="2"/>
      <c r="B68" s="2"/>
      <c r="C68" s="156" t="s">
        <v>44</v>
      </c>
      <c r="D68" s="92" t="s">
        <v>45</v>
      </c>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c r="A69" s="95"/>
      <c r="B69" s="95"/>
      <c r="C69" s="93" t="s">
        <v>8</v>
      </c>
      <c r="D69" s="94">
        <v>0.0</v>
      </c>
      <c r="E69" s="95"/>
      <c r="F69" s="95"/>
      <c r="G69" s="95"/>
      <c r="H69" s="95"/>
      <c r="I69" s="95"/>
      <c r="J69" s="95"/>
      <c r="K69" s="95"/>
      <c r="L69" s="95"/>
      <c r="M69" s="95"/>
      <c r="N69" s="95"/>
      <c r="O69" s="95"/>
      <c r="P69" s="95"/>
      <c r="Q69" s="95"/>
      <c r="R69" s="95"/>
      <c r="S69" s="95"/>
      <c r="T69" s="95"/>
      <c r="U69" s="95"/>
      <c r="V69" s="95"/>
      <c r="W69" s="95"/>
      <c r="X69" s="95"/>
      <c r="Y69" s="95"/>
      <c r="Z69" s="95"/>
      <c r="AA69" s="2"/>
      <c r="AB69" s="2"/>
      <c r="AC69" s="2"/>
      <c r="AD69" s="2"/>
      <c r="AE69" s="2"/>
      <c r="AF69" s="2"/>
      <c r="AG69" s="2"/>
      <c r="AH69" s="2"/>
      <c r="AI69" s="2"/>
      <c r="AJ69" s="2"/>
      <c r="AK69" s="2"/>
    </row>
    <row r="70">
      <c r="A70" s="2"/>
      <c r="B70" s="1"/>
      <c r="C70" s="156" t="s">
        <v>42</v>
      </c>
      <c r="D70" s="92" t="s">
        <v>46</v>
      </c>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c r="A71" s="95"/>
      <c r="B71" s="93"/>
      <c r="C71" s="93" t="s">
        <v>8</v>
      </c>
      <c r="D71" s="94">
        <v>0.0</v>
      </c>
      <c r="E71" s="95"/>
      <c r="F71" s="95"/>
      <c r="G71" s="95"/>
      <c r="H71" s="95"/>
      <c r="I71" s="95"/>
      <c r="J71" s="95"/>
      <c r="K71" s="95"/>
      <c r="L71" s="95"/>
      <c r="M71" s="95"/>
      <c r="N71" s="95"/>
      <c r="O71" s="95"/>
      <c r="P71" s="95"/>
      <c r="Q71" s="95"/>
      <c r="R71" s="95"/>
      <c r="S71" s="95"/>
      <c r="T71" s="95"/>
      <c r="U71" s="95"/>
      <c r="V71" s="95"/>
      <c r="W71" s="95"/>
      <c r="X71" s="95"/>
      <c r="Y71" s="95"/>
      <c r="Z71" s="95"/>
      <c r="AA71" s="2"/>
      <c r="AB71" s="2"/>
      <c r="AC71" s="2"/>
      <c r="AD71" s="2"/>
      <c r="AE71" s="2"/>
      <c r="AF71" s="2"/>
      <c r="AG71" s="2"/>
      <c r="AH71" s="2"/>
      <c r="AI71" s="2"/>
      <c r="AJ71" s="2"/>
      <c r="AK71" s="2"/>
    </row>
    <row r="72">
      <c r="A72" s="2"/>
      <c r="B72" s="1" t="s">
        <v>103</v>
      </c>
      <c r="C72" s="156" t="s">
        <v>42</v>
      </c>
      <c r="D72" s="92" t="s">
        <v>183</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c r="A73" s="95"/>
      <c r="B73" s="95"/>
      <c r="C73" s="93" t="s">
        <v>8</v>
      </c>
      <c r="D73" s="94">
        <v>0.0</v>
      </c>
      <c r="E73" s="95"/>
      <c r="F73" s="95"/>
      <c r="G73" s="95"/>
      <c r="H73" s="95"/>
      <c r="I73" s="95"/>
      <c r="J73" s="95"/>
      <c r="K73" s="95"/>
      <c r="L73" s="95"/>
      <c r="M73" s="95"/>
      <c r="N73" s="95"/>
      <c r="O73" s="95"/>
      <c r="P73" s="95"/>
      <c r="Q73" s="95"/>
      <c r="R73" s="95"/>
      <c r="S73" s="95"/>
      <c r="T73" s="95"/>
      <c r="U73" s="95"/>
      <c r="V73" s="95"/>
      <c r="W73" s="95"/>
      <c r="X73" s="95"/>
      <c r="Y73" s="95"/>
      <c r="Z73" s="95"/>
      <c r="AA73" s="2"/>
      <c r="AB73" s="2"/>
      <c r="AC73" s="2"/>
      <c r="AD73" s="2"/>
      <c r="AE73" s="2"/>
      <c r="AF73" s="2"/>
      <c r="AG73" s="2"/>
      <c r="AH73" s="2"/>
      <c r="AI73" s="2"/>
      <c r="AJ73" s="2"/>
      <c r="AK73" s="2"/>
    </row>
    <row r="74">
      <c r="A74" s="102" t="s">
        <v>104</v>
      </c>
      <c r="B74" s="102" t="s">
        <v>105</v>
      </c>
      <c r="C74" s="157" t="s">
        <v>8</v>
      </c>
      <c r="D74" s="158">
        <v>500000.0</v>
      </c>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row>
    <row r="75">
      <c r="A75" s="159"/>
      <c r="B75" s="159"/>
      <c r="C75" s="102" t="s">
        <v>106</v>
      </c>
      <c r="D75" s="158">
        <v>150000.0</v>
      </c>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c r="AH75" s="159"/>
      <c r="AI75" s="159"/>
      <c r="AJ75" s="159"/>
      <c r="AK75" s="159"/>
    </row>
    <row r="76">
      <c r="A76" s="159"/>
      <c r="B76" s="159"/>
      <c r="C76" s="102" t="s">
        <v>107</v>
      </c>
      <c r="D76" s="158">
        <v>100.0</v>
      </c>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c r="AK76" s="159"/>
    </row>
    <row r="77">
      <c r="A77" s="160"/>
      <c r="B77" s="160"/>
      <c r="C77" s="103" t="s">
        <v>108</v>
      </c>
      <c r="D77" s="161" t="b">
        <v>0</v>
      </c>
      <c r="E77" s="160"/>
      <c r="F77" s="160"/>
      <c r="G77" s="160"/>
      <c r="H77" s="160"/>
      <c r="I77" s="160"/>
      <c r="J77" s="160"/>
      <c r="K77" s="160"/>
      <c r="L77" s="160"/>
      <c r="M77" s="160"/>
      <c r="N77" s="160"/>
      <c r="O77" s="160"/>
      <c r="P77" s="160"/>
      <c r="Q77" s="160"/>
      <c r="R77" s="160"/>
      <c r="S77" s="160"/>
      <c r="T77" s="160"/>
      <c r="U77" s="160"/>
      <c r="V77" s="160"/>
      <c r="W77" s="160"/>
      <c r="X77" s="160"/>
      <c r="Y77" s="160"/>
      <c r="Z77" s="160"/>
      <c r="AA77" s="159"/>
      <c r="AB77" s="159"/>
      <c r="AC77" s="159"/>
      <c r="AD77" s="159"/>
      <c r="AE77" s="159"/>
      <c r="AF77" s="159"/>
      <c r="AG77" s="159"/>
      <c r="AH77" s="159"/>
      <c r="AI77" s="159"/>
      <c r="AJ77" s="159"/>
      <c r="AK77" s="159"/>
    </row>
    <row r="78">
      <c r="A78" s="104" t="s">
        <v>47</v>
      </c>
      <c r="B78" s="105"/>
      <c r="C78" s="106" t="s">
        <v>8</v>
      </c>
      <c r="D78" s="107">
        <v>14999.0</v>
      </c>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row>
    <row r="79">
      <c r="A79" s="105"/>
      <c r="B79" s="105"/>
      <c r="C79" s="104" t="s">
        <v>48</v>
      </c>
      <c r="D79" s="108">
        <v>43240.0</v>
      </c>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row>
    <row r="80">
      <c r="A80" s="105"/>
      <c r="B80" s="105"/>
      <c r="C80" s="104" t="s">
        <v>49</v>
      </c>
      <c r="D80" s="107" t="b">
        <v>1</v>
      </c>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row>
    <row r="81">
      <c r="A81" s="110"/>
      <c r="B81" s="110"/>
      <c r="C81" s="109" t="s">
        <v>50</v>
      </c>
      <c r="D81" s="111">
        <v>0.0</v>
      </c>
      <c r="E81" s="110"/>
      <c r="F81" s="110"/>
      <c r="G81" s="110"/>
      <c r="H81" s="110"/>
      <c r="I81" s="110"/>
      <c r="J81" s="110"/>
      <c r="K81" s="110"/>
      <c r="L81" s="110"/>
      <c r="M81" s="110"/>
      <c r="N81" s="110"/>
      <c r="O81" s="110"/>
      <c r="P81" s="110"/>
      <c r="Q81" s="110"/>
      <c r="R81" s="110"/>
      <c r="S81" s="110"/>
      <c r="T81" s="110"/>
      <c r="U81" s="110"/>
      <c r="V81" s="110"/>
      <c r="W81" s="110"/>
      <c r="X81" s="110"/>
      <c r="Y81" s="110"/>
      <c r="Z81" s="110"/>
      <c r="AA81" s="105"/>
      <c r="AB81" s="105"/>
      <c r="AC81" s="105"/>
      <c r="AD81" s="105"/>
      <c r="AE81" s="105"/>
      <c r="AF81" s="105"/>
      <c r="AG81" s="105"/>
      <c r="AH81" s="105"/>
      <c r="AI81" s="105"/>
      <c r="AJ81" s="105"/>
      <c r="AK81" s="105"/>
    </row>
    <row r="82">
      <c r="A82" s="6" t="s">
        <v>51</v>
      </c>
      <c r="B82" s="8"/>
      <c r="C82" s="8"/>
      <c r="D82" s="37"/>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c r="A83" s="38" t="s">
        <v>9</v>
      </c>
      <c r="B83" s="38" t="s">
        <v>52</v>
      </c>
      <c r="C83" s="39"/>
      <c r="D83" s="40" t="b">
        <v>0</v>
      </c>
    </row>
    <row r="84">
      <c r="A84" s="39"/>
      <c r="B84" s="38" t="s">
        <v>53</v>
      </c>
      <c r="C84" s="39"/>
      <c r="D84" s="40" t="s">
        <v>126</v>
      </c>
    </row>
    <row r="85">
      <c r="A85" s="38" t="s">
        <v>55</v>
      </c>
      <c r="B85" s="38" t="s">
        <v>56</v>
      </c>
      <c r="C85" s="39"/>
      <c r="D85" s="40">
        <v>400.0</v>
      </c>
    </row>
    <row r="86">
      <c r="A86" s="39"/>
      <c r="B86" s="38" t="s">
        <v>57</v>
      </c>
      <c r="C86" s="39"/>
      <c r="D86" s="40">
        <v>9.99999999999E11</v>
      </c>
    </row>
    <row r="87">
      <c r="A87" s="39"/>
      <c r="B87" s="38" t="s">
        <v>58</v>
      </c>
      <c r="C87" s="39"/>
      <c r="D87" s="40">
        <v>216.67</v>
      </c>
    </row>
    <row r="88">
      <c r="A88" s="39"/>
      <c r="B88" s="38" t="s">
        <v>59</v>
      </c>
      <c r="C88" s="39"/>
      <c r="D88" s="40">
        <v>616.67</v>
      </c>
    </row>
    <row r="89">
      <c r="A89" s="39"/>
      <c r="B89" s="38" t="s">
        <v>53</v>
      </c>
      <c r="C89" s="39"/>
      <c r="D89" s="40" t="s">
        <v>78</v>
      </c>
    </row>
    <row r="90">
      <c r="A90" s="38" t="s">
        <v>60</v>
      </c>
      <c r="B90" s="38" t="s">
        <v>61</v>
      </c>
      <c r="C90" s="39"/>
      <c r="D90" s="40">
        <v>0.0</v>
      </c>
    </row>
    <row r="91">
      <c r="A91" s="39"/>
      <c r="B91" s="38" t="s">
        <v>62</v>
      </c>
      <c r="C91" s="39"/>
      <c r="D91" s="40">
        <v>1457.45</v>
      </c>
    </row>
    <row r="92">
      <c r="A92" s="39"/>
      <c r="B92" s="38" t="s">
        <v>63</v>
      </c>
      <c r="C92" s="39"/>
      <c r="D92" s="40">
        <v>0.0</v>
      </c>
    </row>
    <row r="93">
      <c r="A93" s="39"/>
      <c r="B93" s="38" t="s">
        <v>64</v>
      </c>
      <c r="C93" s="39"/>
      <c r="D93" s="40">
        <v>50.0</v>
      </c>
      <c r="E93" s="15"/>
    </row>
    <row r="94">
      <c r="A94" s="39"/>
      <c r="B94" s="38" t="s">
        <v>65</v>
      </c>
      <c r="C94" s="39"/>
      <c r="D94" s="40">
        <v>0.0</v>
      </c>
    </row>
    <row r="95">
      <c r="A95" s="39"/>
      <c r="B95" s="38" t="s">
        <v>66</v>
      </c>
      <c r="C95" s="39"/>
      <c r="D95" s="40">
        <v>50.0</v>
      </c>
      <c r="E95" s="15"/>
    </row>
    <row r="96">
      <c r="A96" s="39"/>
      <c r="B96" s="38" t="s">
        <v>67</v>
      </c>
      <c r="C96" s="39"/>
      <c r="D96" s="40">
        <v>1507.45</v>
      </c>
    </row>
    <row r="97">
      <c r="A97" s="162"/>
      <c r="B97" s="163" t="s">
        <v>68</v>
      </c>
      <c r="C97" s="162"/>
      <c r="D97" s="164">
        <v>-890.78</v>
      </c>
      <c r="E97" s="96"/>
      <c r="F97" s="96" t="s">
        <v>184</v>
      </c>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row>
    <row r="98">
      <c r="A98" s="39"/>
      <c r="B98" s="38" t="s">
        <v>69</v>
      </c>
      <c r="C98" s="39"/>
      <c r="D98" s="40">
        <v>315.0</v>
      </c>
    </row>
    <row r="99">
      <c r="A99" s="39"/>
      <c r="B99" s="38" t="s">
        <v>57</v>
      </c>
      <c r="C99" s="39"/>
      <c r="D99" s="40">
        <v>9.99999999999E11</v>
      </c>
    </row>
    <row r="100">
      <c r="A100" s="39"/>
      <c r="B100" s="38" t="s">
        <v>53</v>
      </c>
      <c r="C100" s="39"/>
      <c r="D100" s="40" t="s">
        <v>78</v>
      </c>
    </row>
    <row r="101">
      <c r="A101" s="38"/>
      <c r="B101" s="38" t="s">
        <v>129</v>
      </c>
      <c r="C101" s="39"/>
      <c r="D101" s="40">
        <v>0.0</v>
      </c>
    </row>
    <row r="102">
      <c r="A102" s="38" t="s">
        <v>70</v>
      </c>
      <c r="B102" s="38" t="s">
        <v>71</v>
      </c>
      <c r="C102" s="39"/>
      <c r="D102" s="40">
        <v>0.0</v>
      </c>
    </row>
    <row r="103">
      <c r="A103" s="39"/>
      <c r="B103" s="38" t="s">
        <v>72</v>
      </c>
      <c r="C103" s="39"/>
      <c r="D103" s="40">
        <v>0.0</v>
      </c>
    </row>
    <row r="104">
      <c r="A104" s="39"/>
      <c r="B104" s="38" t="s">
        <v>73</v>
      </c>
      <c r="C104" s="39"/>
      <c r="D104" s="40">
        <v>0.0</v>
      </c>
    </row>
    <row r="105">
      <c r="A105" s="39"/>
      <c r="B105" s="38" t="s">
        <v>74</v>
      </c>
      <c r="C105" s="39"/>
      <c r="D105" s="40">
        <v>100000.0</v>
      </c>
    </row>
    <row r="106">
      <c r="A106" s="39"/>
      <c r="B106" s="38" t="s">
        <v>75</v>
      </c>
      <c r="C106" s="39"/>
      <c r="D106" s="40">
        <v>285000.0</v>
      </c>
    </row>
    <row r="107">
      <c r="A107" s="39"/>
      <c r="B107" s="38" t="s">
        <v>76</v>
      </c>
      <c r="C107" s="39"/>
      <c r="D107" s="40">
        <v>100000.0</v>
      </c>
    </row>
    <row r="108">
      <c r="A108" s="39"/>
      <c r="B108" s="38" t="s">
        <v>77</v>
      </c>
      <c r="C108" s="39"/>
      <c r="D108" s="40">
        <v>185000.0</v>
      </c>
    </row>
    <row r="109">
      <c r="A109" s="39"/>
      <c r="B109" s="38" t="s">
        <v>69</v>
      </c>
      <c r="C109" s="39"/>
      <c r="D109" s="40">
        <v>3000.0</v>
      </c>
    </row>
    <row r="110">
      <c r="A110" s="39"/>
      <c r="B110" s="38" t="s">
        <v>57</v>
      </c>
      <c r="C110" s="39"/>
      <c r="D110" s="40">
        <v>9.99999999999E11</v>
      </c>
    </row>
    <row r="111">
      <c r="A111" s="39"/>
      <c r="B111" s="38" t="s">
        <v>53</v>
      </c>
      <c r="C111" s="39"/>
      <c r="D111" s="40" t="s">
        <v>126</v>
      </c>
    </row>
    <row r="112">
      <c r="A112" s="39"/>
      <c r="B112" s="38" t="s">
        <v>79</v>
      </c>
      <c r="C112" s="39"/>
      <c r="D112" s="40">
        <v>182000.0</v>
      </c>
    </row>
    <row r="113">
      <c r="A113" s="15" t="s">
        <v>80</v>
      </c>
      <c r="B113" s="15" t="s">
        <v>81</v>
      </c>
      <c r="D113" s="34"/>
    </row>
    <row r="114">
      <c r="B114" s="15" t="s">
        <v>82</v>
      </c>
      <c r="D114" s="34"/>
    </row>
    <row r="115">
      <c r="B115" s="15" t="s">
        <v>83</v>
      </c>
      <c r="D115" s="34"/>
    </row>
    <row r="116">
      <c r="B116" s="15" t="s">
        <v>84</v>
      </c>
      <c r="D116" s="34"/>
    </row>
    <row r="117">
      <c r="B117" s="15" t="s">
        <v>85</v>
      </c>
      <c r="D117" s="34"/>
    </row>
    <row r="118">
      <c r="A118" s="15" t="s">
        <v>86</v>
      </c>
      <c r="B118" s="15" t="s">
        <v>87</v>
      </c>
      <c r="D118" s="34"/>
    </row>
    <row r="119">
      <c r="B119" s="15" t="s">
        <v>88</v>
      </c>
      <c r="D119" s="34"/>
    </row>
    <row r="120">
      <c r="B120" s="15" t="s">
        <v>89</v>
      </c>
      <c r="D120" s="34"/>
    </row>
    <row r="121">
      <c r="B121" s="15" t="s">
        <v>90</v>
      </c>
      <c r="D121" s="34"/>
    </row>
    <row r="122">
      <c r="A122" s="15" t="s">
        <v>91</v>
      </c>
      <c r="B122" s="15" t="s">
        <v>92</v>
      </c>
      <c r="D122" s="34"/>
    </row>
    <row r="123">
      <c r="B123" s="15" t="s">
        <v>93</v>
      </c>
      <c r="D123" s="34"/>
    </row>
    <row r="124">
      <c r="D124" s="41"/>
    </row>
    <row r="125">
      <c r="A125" s="42"/>
      <c r="D125" s="41"/>
    </row>
    <row r="126">
      <c r="A126" s="42"/>
      <c r="D126" s="41"/>
    </row>
    <row r="127">
      <c r="A127" s="42"/>
      <c r="D127" s="41"/>
    </row>
    <row r="128">
      <c r="A128" s="43"/>
      <c r="D128" s="41"/>
    </row>
    <row r="129">
      <c r="A129" s="42"/>
      <c r="D129" s="41"/>
    </row>
    <row r="130">
      <c r="A130" s="42"/>
      <c r="D130" s="41"/>
    </row>
    <row r="131">
      <c r="A131" s="42"/>
      <c r="D131" s="41"/>
    </row>
    <row r="132">
      <c r="A132" s="42"/>
      <c r="D132" s="41"/>
    </row>
    <row r="133">
      <c r="A133" s="42"/>
      <c r="D133" s="41"/>
    </row>
    <row r="134">
      <c r="A134" s="42"/>
      <c r="D134" s="41"/>
    </row>
    <row r="135">
      <c r="A135" s="42"/>
      <c r="D135" s="41"/>
    </row>
    <row r="136">
      <c r="A136" s="44"/>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1.13"/>
    <col customWidth="1" min="3" max="3" width="28.25"/>
    <col customWidth="1" min="4" max="4" width="16.63"/>
    <col customWidth="1" min="5" max="5" width="7.5"/>
    <col customWidth="1" min="6" max="6" width="33.75"/>
  </cols>
  <sheetData>
    <row r="1">
      <c r="A1" s="15" t="s">
        <v>0</v>
      </c>
      <c r="B1" s="15" t="b">
        <v>1</v>
      </c>
    </row>
    <row r="2">
      <c r="A2" s="15" t="s">
        <v>1</v>
      </c>
      <c r="B2" s="15" t="s">
        <v>180</v>
      </c>
    </row>
    <row r="3">
      <c r="A3" s="15" t="s">
        <v>3</v>
      </c>
      <c r="B3" s="15" t="s">
        <v>181</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21334.0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0.0</v>
      </c>
    </row>
    <row r="14">
      <c r="C14" s="15" t="s">
        <v>44</v>
      </c>
      <c r="D14" s="15" t="s">
        <v>45</v>
      </c>
    </row>
    <row r="15">
      <c r="C15" s="15" t="s">
        <v>8</v>
      </c>
      <c r="D15" s="15">
        <v>0.0</v>
      </c>
    </row>
    <row r="16">
      <c r="C16" s="15" t="s">
        <v>42</v>
      </c>
      <c r="D16" s="15" t="s">
        <v>46</v>
      </c>
    </row>
    <row r="17">
      <c r="C17" s="15" t="s">
        <v>8</v>
      </c>
      <c r="D17" s="15">
        <v>0.0</v>
      </c>
    </row>
    <row r="18">
      <c r="B18" s="15" t="s">
        <v>103</v>
      </c>
      <c r="C18" s="15" t="s">
        <v>42</v>
      </c>
      <c r="D18" s="15" t="s">
        <v>183</v>
      </c>
    </row>
    <row r="19">
      <c r="C19" s="15" t="s">
        <v>8</v>
      </c>
      <c r="D19" s="15">
        <v>0.0</v>
      </c>
    </row>
    <row r="20">
      <c r="A20" s="15" t="s">
        <v>104</v>
      </c>
      <c r="B20" s="15" t="s">
        <v>105</v>
      </c>
      <c r="C20" s="15" t="s">
        <v>8</v>
      </c>
      <c r="D20" s="15">
        <v>500000.0</v>
      </c>
    </row>
    <row r="21">
      <c r="C21" s="15" t="s">
        <v>106</v>
      </c>
      <c r="D21" s="15">
        <v>150000.0</v>
      </c>
    </row>
    <row r="22">
      <c r="C22" s="15" t="s">
        <v>107</v>
      </c>
      <c r="D22" s="15">
        <v>100.0</v>
      </c>
    </row>
    <row r="23">
      <c r="C23" s="15" t="s">
        <v>108</v>
      </c>
      <c r="D23" s="15" t="b">
        <v>0</v>
      </c>
    </row>
    <row r="24">
      <c r="A24" s="15" t="s">
        <v>47</v>
      </c>
      <c r="C24" s="15" t="s">
        <v>8</v>
      </c>
      <c r="D24" s="15">
        <v>14999.0</v>
      </c>
    </row>
    <row r="25">
      <c r="C25" s="15" t="s">
        <v>48</v>
      </c>
      <c r="D25" s="122">
        <v>43240.0</v>
      </c>
    </row>
    <row r="26">
      <c r="C26" s="15" t="s">
        <v>49</v>
      </c>
      <c r="D26" s="15" t="b">
        <v>1</v>
      </c>
    </row>
    <row r="27">
      <c r="C27" s="15" t="s">
        <v>50</v>
      </c>
      <c r="D27" s="15">
        <v>0.0</v>
      </c>
    </row>
    <row r="28">
      <c r="A28" s="15" t="s">
        <v>19</v>
      </c>
      <c r="C28" s="15" t="s">
        <v>14</v>
      </c>
      <c r="D28" s="122">
        <v>38385.0</v>
      </c>
    </row>
    <row r="29">
      <c r="C29" s="15" t="s">
        <v>20</v>
      </c>
      <c r="D29" s="15" t="b">
        <v>1</v>
      </c>
    </row>
    <row r="30">
      <c r="C30" s="15" t="s">
        <v>21</v>
      </c>
      <c r="D30" s="15" t="s">
        <v>22</v>
      </c>
    </row>
    <row r="31">
      <c r="C31" s="15" t="s">
        <v>23</v>
      </c>
      <c r="D31" s="15">
        <v>0.0</v>
      </c>
    </row>
    <row r="32">
      <c r="C32" s="15" t="s">
        <v>24</v>
      </c>
      <c r="D32" s="15">
        <v>0.0</v>
      </c>
    </row>
    <row r="33">
      <c r="C33" s="15" t="s">
        <v>14</v>
      </c>
      <c r="D33" s="122">
        <v>39483.0</v>
      </c>
    </row>
    <row r="34">
      <c r="C34" s="15" t="s">
        <v>20</v>
      </c>
      <c r="D34" s="15" t="b">
        <v>1</v>
      </c>
    </row>
    <row r="35">
      <c r="C35" s="15" t="s">
        <v>21</v>
      </c>
      <c r="D35" s="15" t="s">
        <v>22</v>
      </c>
    </row>
    <row r="36">
      <c r="C36" s="15" t="s">
        <v>23</v>
      </c>
      <c r="D36" s="15">
        <v>0.0</v>
      </c>
    </row>
    <row r="37">
      <c r="C37" s="15" t="s">
        <v>24</v>
      </c>
      <c r="D37" s="15">
        <v>0.0</v>
      </c>
    </row>
    <row r="38">
      <c r="C38" s="15" t="s">
        <v>14</v>
      </c>
      <c r="D38" s="122">
        <v>40214.0</v>
      </c>
    </row>
    <row r="39">
      <c r="C39" s="15" t="s">
        <v>20</v>
      </c>
      <c r="D39" s="15" t="b">
        <v>1</v>
      </c>
    </row>
    <row r="40">
      <c r="C40" s="15" t="s">
        <v>21</v>
      </c>
      <c r="D40" s="15" t="s">
        <v>22</v>
      </c>
    </row>
    <row r="41">
      <c r="C41" s="15" t="s">
        <v>23</v>
      </c>
      <c r="D41" s="15">
        <v>0.0</v>
      </c>
    </row>
    <row r="42">
      <c r="C42" s="15" t="s">
        <v>24</v>
      </c>
      <c r="D42" s="15">
        <v>0.0</v>
      </c>
    </row>
    <row r="43">
      <c r="C43" s="15" t="s">
        <v>14</v>
      </c>
      <c r="D43" s="122">
        <v>32544.0</v>
      </c>
    </row>
    <row r="44">
      <c r="C44" s="15" t="s">
        <v>20</v>
      </c>
      <c r="D44" s="15" t="b">
        <v>0</v>
      </c>
    </row>
    <row r="45">
      <c r="C45" s="15" t="s">
        <v>21</v>
      </c>
      <c r="D45" s="15" t="s">
        <v>25</v>
      </c>
    </row>
    <row r="46">
      <c r="C46" s="15" t="s">
        <v>23</v>
      </c>
      <c r="D46" s="15">
        <v>0.0</v>
      </c>
    </row>
    <row r="47">
      <c r="C47" s="15" t="s">
        <v>24</v>
      </c>
      <c r="D47" s="15">
        <v>0.0</v>
      </c>
    </row>
    <row r="48">
      <c r="C48" s="15" t="s">
        <v>14</v>
      </c>
      <c r="D48" s="122">
        <v>31813.0</v>
      </c>
    </row>
    <row r="49">
      <c r="C49" s="15" t="s">
        <v>20</v>
      </c>
      <c r="D49" s="15" t="b">
        <v>0</v>
      </c>
    </row>
    <row r="50">
      <c r="C50" s="15" t="s">
        <v>21</v>
      </c>
      <c r="D50" s="15" t="s">
        <v>25</v>
      </c>
    </row>
    <row r="51">
      <c r="C51" s="15" t="s">
        <v>23</v>
      </c>
      <c r="D51" s="15">
        <v>0.0</v>
      </c>
    </row>
    <row r="52">
      <c r="C52" s="15" t="s">
        <v>24</v>
      </c>
      <c r="D52" s="15">
        <v>0.0</v>
      </c>
    </row>
    <row r="53">
      <c r="A53" s="15" t="s">
        <v>34</v>
      </c>
      <c r="B53" s="15" t="s">
        <v>89</v>
      </c>
      <c r="C53" s="15" t="s">
        <v>36</v>
      </c>
      <c r="D53" s="122">
        <v>43539.0</v>
      </c>
    </row>
    <row r="54">
      <c r="C54" s="15" t="s">
        <v>37</v>
      </c>
      <c r="D54" s="15" t="s">
        <v>38</v>
      </c>
    </row>
    <row r="55">
      <c r="C55" s="15" t="s">
        <v>121</v>
      </c>
      <c r="D55" s="15" t="s">
        <v>102</v>
      </c>
    </row>
    <row r="56">
      <c r="C56" s="15" t="s">
        <v>39</v>
      </c>
      <c r="D56" s="15">
        <v>50.0</v>
      </c>
    </row>
    <row r="57">
      <c r="C57" s="15" t="s">
        <v>36</v>
      </c>
      <c r="D57" s="122">
        <v>43570.0</v>
      </c>
    </row>
    <row r="58">
      <c r="C58" s="15" t="s">
        <v>37</v>
      </c>
      <c r="D58" s="15" t="s">
        <v>38</v>
      </c>
    </row>
    <row r="59">
      <c r="C59" s="15" t="s">
        <v>121</v>
      </c>
      <c r="D59" s="15" t="s">
        <v>102</v>
      </c>
    </row>
    <row r="60">
      <c r="C60" s="15" t="s">
        <v>39</v>
      </c>
      <c r="D60" s="15">
        <v>50.0</v>
      </c>
    </row>
    <row r="61">
      <c r="C61" s="15" t="s">
        <v>36</v>
      </c>
      <c r="D61" s="122">
        <v>43600.0</v>
      </c>
    </row>
    <row r="62">
      <c r="C62" s="15" t="s">
        <v>37</v>
      </c>
      <c r="D62" s="15" t="s">
        <v>38</v>
      </c>
    </row>
    <row r="63">
      <c r="C63" s="15" t="s">
        <v>121</v>
      </c>
      <c r="D63" s="15" t="s">
        <v>102</v>
      </c>
    </row>
    <row r="64">
      <c r="C64" s="15" t="s">
        <v>39</v>
      </c>
      <c r="D64" s="15">
        <v>50.0</v>
      </c>
    </row>
    <row r="65">
      <c r="A65" s="15" t="s">
        <v>96</v>
      </c>
      <c r="B65" s="15" t="s">
        <v>81</v>
      </c>
      <c r="C65" s="15" t="s">
        <v>97</v>
      </c>
      <c r="D65" s="122">
        <v>43524.0</v>
      </c>
      <c r="F65" s="15" t="s">
        <v>182</v>
      </c>
    </row>
    <row r="66">
      <c r="C66" s="15" t="s">
        <v>37</v>
      </c>
      <c r="D66" s="15" t="s">
        <v>38</v>
      </c>
    </row>
    <row r="67">
      <c r="C67" s="15" t="s">
        <v>39</v>
      </c>
      <c r="D67" s="15">
        <v>500.0</v>
      </c>
    </row>
    <row r="68">
      <c r="C68" s="15" t="s">
        <v>97</v>
      </c>
      <c r="D68" s="122">
        <v>43555.0</v>
      </c>
    </row>
    <row r="69">
      <c r="C69" s="15" t="s">
        <v>37</v>
      </c>
      <c r="D69" s="15" t="s">
        <v>38</v>
      </c>
    </row>
    <row r="70">
      <c r="C70" s="15" t="s">
        <v>39</v>
      </c>
      <c r="D70" s="15">
        <v>300.0</v>
      </c>
    </row>
    <row r="71">
      <c r="C71" s="15" t="s">
        <v>97</v>
      </c>
      <c r="D71" s="122">
        <v>43585.0</v>
      </c>
    </row>
    <row r="72">
      <c r="C72" s="15" t="s">
        <v>37</v>
      </c>
      <c r="D72" s="15" t="s">
        <v>38</v>
      </c>
    </row>
    <row r="73">
      <c r="C73" s="15" t="s">
        <v>39</v>
      </c>
      <c r="D73" s="15">
        <v>400.0</v>
      </c>
    </row>
    <row r="74">
      <c r="A74" s="15" t="s">
        <v>98</v>
      </c>
      <c r="B74" s="15" t="s">
        <v>99</v>
      </c>
      <c r="C74" s="15" t="s">
        <v>97</v>
      </c>
      <c r="D74" s="122">
        <v>43497.0</v>
      </c>
      <c r="E74" s="15" t="s">
        <v>100</v>
      </c>
    </row>
    <row r="75">
      <c r="C75" s="15" t="s">
        <v>37</v>
      </c>
      <c r="D75" s="15" t="s">
        <v>38</v>
      </c>
    </row>
    <row r="76">
      <c r="C76" s="15" t="s">
        <v>39</v>
      </c>
      <c r="D76" s="15">
        <v>200.0</v>
      </c>
    </row>
    <row r="77">
      <c r="C77" s="15" t="s">
        <v>97</v>
      </c>
      <c r="D77" s="122">
        <v>43525.0</v>
      </c>
    </row>
    <row r="78">
      <c r="C78" s="15" t="s">
        <v>37</v>
      </c>
      <c r="D78" s="15" t="s">
        <v>38</v>
      </c>
    </row>
    <row r="79">
      <c r="C79" s="15" t="s">
        <v>39</v>
      </c>
      <c r="D79" s="15">
        <v>200.0</v>
      </c>
    </row>
    <row r="80">
      <c r="C80" s="15" t="s">
        <v>97</v>
      </c>
      <c r="D80" s="122">
        <v>43553.0</v>
      </c>
    </row>
    <row r="81">
      <c r="C81" s="15" t="s">
        <v>37</v>
      </c>
      <c r="D81" s="15" t="s">
        <v>38</v>
      </c>
    </row>
    <row r="82">
      <c r="C82" s="15" t="s">
        <v>39</v>
      </c>
      <c r="D82" s="15">
        <v>200.0</v>
      </c>
    </row>
    <row r="83">
      <c r="A83" s="15" t="s">
        <v>51</v>
      </c>
    </row>
    <row r="84">
      <c r="A84" s="15" t="s">
        <v>9</v>
      </c>
      <c r="B84" s="15" t="s">
        <v>52</v>
      </c>
      <c r="D84" s="15" t="b">
        <v>0</v>
      </c>
    </row>
    <row r="85">
      <c r="B85" s="15" t="s">
        <v>53</v>
      </c>
      <c r="D85" s="15" t="s">
        <v>126</v>
      </c>
    </row>
    <row r="86">
      <c r="B86" s="15" t="s">
        <v>145</v>
      </c>
      <c r="C86" s="15" t="s">
        <v>12</v>
      </c>
      <c r="D86" s="15" t="s">
        <v>126</v>
      </c>
    </row>
    <row r="87">
      <c r="B87" s="15" t="s">
        <v>146</v>
      </c>
      <c r="C87" s="15" t="s">
        <v>53</v>
      </c>
      <c r="D87" s="15" t="s">
        <v>126</v>
      </c>
    </row>
    <row r="88">
      <c r="C88" s="15" t="s">
        <v>147</v>
      </c>
      <c r="D88" s="15">
        <v>3000.0</v>
      </c>
    </row>
    <row r="89">
      <c r="C89" s="15" t="s">
        <v>148</v>
      </c>
      <c r="D89" s="15">
        <v>9.99999999999E11</v>
      </c>
    </row>
    <row r="90">
      <c r="C90" s="15" t="s">
        <v>149</v>
      </c>
    </row>
    <row r="91">
      <c r="C91" s="15" t="s">
        <v>150</v>
      </c>
      <c r="D91" s="15">
        <v>315.0</v>
      </c>
    </row>
    <row r="92">
      <c r="C92" s="15" t="s">
        <v>151</v>
      </c>
      <c r="D92" s="15">
        <v>9.99999999999E11</v>
      </c>
    </row>
    <row r="93">
      <c r="A93" s="15" t="s">
        <v>55</v>
      </c>
      <c r="B93" s="15" t="s">
        <v>56</v>
      </c>
      <c r="D93" s="15">
        <v>400.0</v>
      </c>
    </row>
    <row r="94">
      <c r="B94" s="15" t="s">
        <v>58</v>
      </c>
      <c r="D94" s="15">
        <v>216.67</v>
      </c>
    </row>
    <row r="95">
      <c r="B95" s="15" t="s">
        <v>152</v>
      </c>
    </row>
    <row r="96">
      <c r="B96" s="15" t="s">
        <v>59</v>
      </c>
      <c r="D96" s="15">
        <v>616.67</v>
      </c>
    </row>
    <row r="97">
      <c r="A97" s="15" t="s">
        <v>60</v>
      </c>
      <c r="B97" s="15" t="s">
        <v>61</v>
      </c>
      <c r="D97" s="15">
        <v>0.0</v>
      </c>
    </row>
    <row r="98">
      <c r="B98" s="15" t="s">
        <v>62</v>
      </c>
      <c r="D98" s="15">
        <v>1457.45</v>
      </c>
    </row>
    <row r="99">
      <c r="B99" s="15" t="s">
        <v>63</v>
      </c>
      <c r="D99" s="15">
        <v>0.0</v>
      </c>
    </row>
    <row r="100">
      <c r="B100" s="15" t="s">
        <v>64</v>
      </c>
      <c r="D100" s="15">
        <v>50.0</v>
      </c>
    </row>
    <row r="101">
      <c r="B101" s="15" t="s">
        <v>65</v>
      </c>
      <c r="D101" s="15">
        <v>0.0</v>
      </c>
    </row>
    <row r="102">
      <c r="B102" s="15" t="s">
        <v>66</v>
      </c>
      <c r="D102" s="15">
        <v>50.0</v>
      </c>
    </row>
    <row r="103">
      <c r="B103" s="15" t="s">
        <v>67</v>
      </c>
      <c r="D103" s="15">
        <v>1507.45</v>
      </c>
    </row>
    <row r="104">
      <c r="A104" s="98"/>
      <c r="B104" s="96" t="s">
        <v>68</v>
      </c>
      <c r="C104" s="98"/>
      <c r="D104" s="165">
        <v>-890.78</v>
      </c>
      <c r="E104" s="98"/>
      <c r="F104" s="98"/>
      <c r="G104" s="166" t="s">
        <v>184</v>
      </c>
      <c r="H104" s="98"/>
      <c r="I104" s="98"/>
      <c r="J104" s="98"/>
      <c r="K104" s="98"/>
      <c r="L104" s="98"/>
      <c r="M104" s="98"/>
      <c r="N104" s="98"/>
      <c r="O104" s="98"/>
      <c r="P104" s="98"/>
      <c r="Q104" s="98"/>
      <c r="R104" s="98"/>
      <c r="S104" s="98"/>
      <c r="T104" s="98"/>
      <c r="U104" s="98"/>
      <c r="V104" s="98"/>
      <c r="W104" s="98"/>
      <c r="X104" s="98"/>
      <c r="Y104" s="98"/>
      <c r="Z104" s="98"/>
    </row>
    <row r="105">
      <c r="B105" s="15" t="s">
        <v>129</v>
      </c>
    </row>
    <row r="106">
      <c r="A106" s="15" t="s">
        <v>70</v>
      </c>
      <c r="B106" s="15" t="s">
        <v>71</v>
      </c>
      <c r="D106" s="15">
        <v>0.0</v>
      </c>
    </row>
    <row r="107">
      <c r="B107" s="15" t="s">
        <v>72</v>
      </c>
      <c r="D107" s="15">
        <v>0.0</v>
      </c>
    </row>
    <row r="108">
      <c r="B108" s="15" t="s">
        <v>73</v>
      </c>
      <c r="D108" s="15">
        <v>0.0</v>
      </c>
    </row>
    <row r="109">
      <c r="B109" s="15" t="s">
        <v>74</v>
      </c>
      <c r="D109" s="15">
        <v>100000.0</v>
      </c>
    </row>
    <row r="110">
      <c r="B110" s="15" t="s">
        <v>75</v>
      </c>
      <c r="D110" s="15">
        <v>285000.0</v>
      </c>
    </row>
    <row r="111">
      <c r="B111" s="15" t="s">
        <v>76</v>
      </c>
      <c r="D111" s="15">
        <v>100000.0</v>
      </c>
    </row>
    <row r="112">
      <c r="B112" s="15" t="s">
        <v>77</v>
      </c>
      <c r="D112" s="15">
        <v>185000.0</v>
      </c>
    </row>
    <row r="113">
      <c r="B113" s="15" t="s">
        <v>79</v>
      </c>
      <c r="D113" s="15">
        <v>182000.0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185</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186</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27117.0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74" t="s">
        <v>96</v>
      </c>
      <c r="B11" s="74" t="s">
        <v>81</v>
      </c>
      <c r="C11" s="75" t="s">
        <v>97</v>
      </c>
      <c r="D11" s="76">
        <v>43524.0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c r="A12" s="77"/>
      <c r="B12" s="77"/>
      <c r="C12" s="74" t="s">
        <v>37</v>
      </c>
      <c r="D12" s="143" t="s">
        <v>38</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c r="A13" s="82"/>
      <c r="B13" s="82"/>
      <c r="C13" s="79" t="s">
        <v>39</v>
      </c>
      <c r="D13" s="123">
        <v>1278.01</v>
      </c>
      <c r="E13" s="82"/>
      <c r="F13" s="82"/>
      <c r="G13" s="82"/>
      <c r="H13" s="82"/>
      <c r="I13" s="82"/>
      <c r="J13" s="82"/>
      <c r="K13" s="82"/>
      <c r="L13" s="82"/>
      <c r="M13" s="82"/>
      <c r="N13" s="82"/>
      <c r="O13" s="82"/>
      <c r="P13" s="82"/>
      <c r="Q13" s="82"/>
      <c r="R13" s="82"/>
      <c r="S13" s="82"/>
      <c r="T13" s="82"/>
      <c r="U13" s="82"/>
      <c r="V13" s="82"/>
      <c r="W13" s="82"/>
      <c r="X13" s="82"/>
      <c r="Y13" s="82"/>
      <c r="Z13" s="82"/>
      <c r="AA13" s="77"/>
      <c r="AB13" s="77"/>
      <c r="AC13" s="77"/>
      <c r="AD13" s="77"/>
      <c r="AE13" s="77"/>
      <c r="AF13" s="77"/>
      <c r="AG13" s="77"/>
      <c r="AH13" s="77"/>
      <c r="AI13" s="77"/>
      <c r="AJ13" s="77"/>
      <c r="AK13" s="77"/>
    </row>
    <row r="14">
      <c r="A14" s="77"/>
      <c r="B14" s="77"/>
      <c r="C14" s="75" t="s">
        <v>97</v>
      </c>
      <c r="D14" s="76">
        <v>43555.0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row>
    <row r="15">
      <c r="A15" s="77"/>
      <c r="B15" s="77"/>
      <c r="C15" s="74" t="s">
        <v>37</v>
      </c>
      <c r="D15" s="143" t="s">
        <v>38</v>
      </c>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row>
    <row r="16">
      <c r="A16" s="82"/>
      <c r="B16" s="82"/>
      <c r="C16" s="79" t="s">
        <v>39</v>
      </c>
      <c r="D16" s="123">
        <v>1278.01</v>
      </c>
      <c r="E16" s="82"/>
      <c r="F16" s="82"/>
      <c r="G16" s="82"/>
      <c r="H16" s="82"/>
      <c r="I16" s="82"/>
      <c r="J16" s="82"/>
      <c r="K16" s="82"/>
      <c r="L16" s="82"/>
      <c r="M16" s="82"/>
      <c r="N16" s="82"/>
      <c r="O16" s="82"/>
      <c r="P16" s="82"/>
      <c r="Q16" s="82"/>
      <c r="R16" s="82"/>
      <c r="S16" s="82"/>
      <c r="T16" s="82"/>
      <c r="U16" s="82"/>
      <c r="V16" s="82"/>
      <c r="W16" s="82"/>
      <c r="X16" s="82"/>
      <c r="Y16" s="82"/>
      <c r="Z16" s="82"/>
      <c r="AA16" s="77"/>
      <c r="AB16" s="77"/>
      <c r="AC16" s="77"/>
      <c r="AD16" s="77"/>
      <c r="AE16" s="77"/>
      <c r="AF16" s="77"/>
      <c r="AG16" s="77"/>
      <c r="AH16" s="77"/>
      <c r="AI16" s="77"/>
      <c r="AJ16" s="77"/>
      <c r="AK16" s="77"/>
    </row>
    <row r="17">
      <c r="A17" s="77"/>
      <c r="B17" s="77"/>
      <c r="C17" s="75" t="s">
        <v>97</v>
      </c>
      <c r="D17" s="76">
        <v>43585.0</v>
      </c>
      <c r="E17" s="77"/>
      <c r="F17" s="77"/>
      <c r="G17" s="77"/>
      <c r="H17" s="77"/>
      <c r="I17" s="77"/>
      <c r="J17" s="77"/>
      <c r="K17" s="77"/>
      <c r="L17" s="74"/>
      <c r="M17" s="74"/>
      <c r="N17" s="74"/>
      <c r="O17" s="144"/>
      <c r="P17" s="77"/>
      <c r="Q17" s="77"/>
      <c r="R17" s="77"/>
      <c r="S17" s="77"/>
      <c r="T17" s="77"/>
      <c r="U17" s="77"/>
      <c r="V17" s="77"/>
      <c r="W17" s="77"/>
      <c r="X17" s="77"/>
      <c r="Y17" s="77"/>
      <c r="Z17" s="77"/>
      <c r="AA17" s="77"/>
      <c r="AB17" s="77"/>
      <c r="AC17" s="77"/>
      <c r="AD17" s="77"/>
      <c r="AE17" s="77"/>
      <c r="AF17" s="77"/>
      <c r="AG17" s="77"/>
      <c r="AH17" s="77"/>
      <c r="AI17" s="77"/>
      <c r="AJ17" s="77"/>
      <c r="AK17" s="77"/>
    </row>
    <row r="18">
      <c r="A18" s="77"/>
      <c r="B18" s="77"/>
      <c r="C18" s="74" t="s">
        <v>37</v>
      </c>
      <c r="D18" s="143" t="s">
        <v>38</v>
      </c>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row>
    <row r="19">
      <c r="A19" s="82"/>
      <c r="B19" s="82"/>
      <c r="C19" s="79" t="s">
        <v>39</v>
      </c>
      <c r="D19" s="123">
        <v>1278.01</v>
      </c>
      <c r="E19" s="82"/>
      <c r="F19" s="82"/>
      <c r="G19" s="82"/>
      <c r="H19" s="82"/>
      <c r="I19" s="82"/>
      <c r="J19" s="82"/>
      <c r="K19" s="82"/>
      <c r="L19" s="82"/>
      <c r="M19" s="82"/>
      <c r="N19" s="82"/>
      <c r="O19" s="82"/>
      <c r="P19" s="82"/>
      <c r="Q19" s="82"/>
      <c r="R19" s="82"/>
      <c r="S19" s="82"/>
      <c r="T19" s="82"/>
      <c r="U19" s="82"/>
      <c r="V19" s="82"/>
      <c r="W19" s="82"/>
      <c r="X19" s="82"/>
      <c r="Y19" s="82"/>
      <c r="Z19" s="82"/>
      <c r="AA19" s="77"/>
      <c r="AB19" s="77"/>
      <c r="AC19" s="77"/>
      <c r="AD19" s="77"/>
      <c r="AE19" s="77"/>
      <c r="AF19" s="77"/>
      <c r="AG19" s="77"/>
      <c r="AH19" s="77"/>
      <c r="AI19" s="77"/>
      <c r="AJ19" s="77"/>
      <c r="AK19" s="77"/>
    </row>
    <row r="20">
      <c r="A20" s="85" t="s">
        <v>34</v>
      </c>
      <c r="B20" s="85" t="s">
        <v>89</v>
      </c>
      <c r="C20" s="146" t="s">
        <v>36</v>
      </c>
      <c r="D20" s="86">
        <v>43539.0</v>
      </c>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row>
    <row r="21">
      <c r="A21" s="87"/>
      <c r="B21" s="87"/>
      <c r="C21" s="85" t="s">
        <v>121</v>
      </c>
      <c r="D21" s="147" t="s">
        <v>35</v>
      </c>
      <c r="E21" s="87"/>
      <c r="F21" s="85" t="s">
        <v>187</v>
      </c>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row>
    <row r="22">
      <c r="A22" s="87"/>
      <c r="B22" s="87"/>
      <c r="C22" s="85" t="s">
        <v>37</v>
      </c>
      <c r="D22" s="147" t="s">
        <v>38</v>
      </c>
      <c r="E22" s="87"/>
      <c r="F22" s="85"/>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row>
    <row r="23">
      <c r="A23" s="91"/>
      <c r="B23" s="91"/>
      <c r="C23" s="89" t="s">
        <v>39</v>
      </c>
      <c r="D23" s="148">
        <v>700.0</v>
      </c>
      <c r="E23" s="91"/>
      <c r="F23" s="89" t="s">
        <v>188</v>
      </c>
      <c r="G23" s="91"/>
      <c r="H23" s="91"/>
      <c r="I23" s="91"/>
      <c r="J23" s="91"/>
      <c r="K23" s="91"/>
      <c r="L23" s="91"/>
      <c r="M23" s="91"/>
      <c r="N23" s="91"/>
      <c r="O23" s="91"/>
      <c r="P23" s="91"/>
      <c r="Q23" s="91"/>
      <c r="R23" s="91"/>
      <c r="S23" s="91"/>
      <c r="T23" s="91"/>
      <c r="U23" s="91"/>
      <c r="V23" s="91"/>
      <c r="W23" s="91"/>
      <c r="X23" s="91"/>
      <c r="Y23" s="91"/>
      <c r="Z23" s="91"/>
      <c r="AA23" s="87"/>
      <c r="AB23" s="87"/>
      <c r="AC23" s="87"/>
      <c r="AD23" s="87"/>
      <c r="AE23" s="87"/>
      <c r="AF23" s="87"/>
      <c r="AG23" s="87"/>
      <c r="AH23" s="87"/>
      <c r="AI23" s="87"/>
      <c r="AJ23" s="87"/>
      <c r="AK23" s="87"/>
    </row>
    <row r="24">
      <c r="A24" s="87"/>
      <c r="B24" s="87"/>
      <c r="C24" s="146" t="s">
        <v>36</v>
      </c>
      <c r="D24" s="86">
        <v>43570.0</v>
      </c>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row>
    <row r="25">
      <c r="A25" s="87"/>
      <c r="B25" s="87"/>
      <c r="C25" s="85" t="s">
        <v>121</v>
      </c>
      <c r="D25" s="147" t="s">
        <v>35</v>
      </c>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row>
    <row r="26">
      <c r="A26" s="87"/>
      <c r="B26" s="87"/>
      <c r="C26" s="85" t="s">
        <v>37</v>
      </c>
      <c r="D26" s="147" t="s">
        <v>38</v>
      </c>
      <c r="E26" s="87"/>
      <c r="F26" s="85"/>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row>
    <row r="27">
      <c r="A27" s="91"/>
      <c r="B27" s="91"/>
      <c r="C27" s="89" t="s">
        <v>39</v>
      </c>
      <c r="D27" s="148">
        <v>700.0</v>
      </c>
      <c r="E27" s="91"/>
      <c r="F27" s="89" t="s">
        <v>188</v>
      </c>
      <c r="G27" s="91"/>
      <c r="H27" s="91"/>
      <c r="I27" s="91"/>
      <c r="J27" s="91"/>
      <c r="K27" s="91"/>
      <c r="L27" s="91"/>
      <c r="M27" s="91"/>
      <c r="N27" s="91"/>
      <c r="O27" s="91"/>
      <c r="P27" s="91"/>
      <c r="Q27" s="91"/>
      <c r="R27" s="91"/>
      <c r="S27" s="91"/>
      <c r="T27" s="91"/>
      <c r="U27" s="91"/>
      <c r="V27" s="91"/>
      <c r="W27" s="91"/>
      <c r="X27" s="91"/>
      <c r="Y27" s="91"/>
      <c r="Z27" s="91"/>
      <c r="AA27" s="87"/>
      <c r="AB27" s="87"/>
      <c r="AC27" s="87"/>
      <c r="AD27" s="87"/>
      <c r="AE27" s="87"/>
      <c r="AF27" s="87"/>
      <c r="AG27" s="87"/>
      <c r="AH27" s="87"/>
      <c r="AI27" s="87"/>
      <c r="AJ27" s="87"/>
      <c r="AK27" s="87"/>
    </row>
    <row r="28">
      <c r="A28" s="87"/>
      <c r="B28" s="87"/>
      <c r="C28" s="146" t="s">
        <v>36</v>
      </c>
      <c r="D28" s="86">
        <v>43600.0</v>
      </c>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row>
    <row r="29">
      <c r="A29" s="87"/>
      <c r="B29" s="87"/>
      <c r="C29" s="85" t="s">
        <v>121</v>
      </c>
      <c r="D29" s="147" t="s">
        <v>35</v>
      </c>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row>
    <row r="30">
      <c r="A30" s="87"/>
      <c r="B30" s="87"/>
      <c r="C30" s="85" t="s">
        <v>37</v>
      </c>
      <c r="D30" s="147" t="s">
        <v>38</v>
      </c>
      <c r="E30" s="87"/>
      <c r="F30" s="85"/>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row>
    <row r="31">
      <c r="A31" s="91"/>
      <c r="B31" s="91"/>
      <c r="C31" s="89" t="s">
        <v>39</v>
      </c>
      <c r="D31" s="148">
        <v>700.0</v>
      </c>
      <c r="E31" s="91"/>
      <c r="F31" s="89" t="s">
        <v>188</v>
      </c>
      <c r="G31" s="91"/>
      <c r="H31" s="91"/>
      <c r="I31" s="91"/>
      <c r="J31" s="91"/>
      <c r="K31" s="91"/>
      <c r="L31" s="91"/>
      <c r="M31" s="91"/>
      <c r="N31" s="91"/>
      <c r="O31" s="91"/>
      <c r="P31" s="91"/>
      <c r="Q31" s="91"/>
      <c r="R31" s="91"/>
      <c r="S31" s="91"/>
      <c r="T31" s="91"/>
      <c r="U31" s="91"/>
      <c r="V31" s="91"/>
      <c r="W31" s="91"/>
      <c r="X31" s="91"/>
      <c r="Y31" s="91"/>
      <c r="Z31" s="91"/>
      <c r="AA31" s="87"/>
      <c r="AB31" s="87"/>
      <c r="AC31" s="87"/>
      <c r="AD31" s="87"/>
      <c r="AE31" s="87"/>
      <c r="AF31" s="87"/>
      <c r="AG31" s="87"/>
      <c r="AH31" s="87"/>
      <c r="AI31" s="87"/>
      <c r="AJ31" s="87"/>
      <c r="AK31" s="87"/>
    </row>
    <row r="32">
      <c r="A32" s="1" t="s">
        <v>40</v>
      </c>
      <c r="B32" s="1" t="s">
        <v>41</v>
      </c>
      <c r="C32" s="156" t="s">
        <v>42</v>
      </c>
      <c r="D32" s="92" t="s">
        <v>43</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row>
    <row r="33">
      <c r="A33" s="95"/>
      <c r="B33" s="95"/>
      <c r="C33" s="93" t="s">
        <v>8</v>
      </c>
      <c r="D33" s="94">
        <v>5000.0</v>
      </c>
      <c r="E33" s="95"/>
      <c r="F33" s="95"/>
      <c r="G33" s="95"/>
      <c r="H33" s="95"/>
      <c r="I33" s="95"/>
      <c r="J33" s="95"/>
      <c r="K33" s="95"/>
      <c r="L33" s="95"/>
      <c r="M33" s="95"/>
      <c r="N33" s="95"/>
      <c r="O33" s="95"/>
      <c r="P33" s="95"/>
      <c r="Q33" s="95"/>
      <c r="R33" s="95"/>
      <c r="S33" s="95"/>
      <c r="T33" s="95"/>
      <c r="U33" s="95"/>
      <c r="V33" s="95"/>
      <c r="W33" s="95"/>
      <c r="X33" s="95"/>
      <c r="Y33" s="95"/>
      <c r="Z33" s="95"/>
      <c r="AA33" s="2"/>
      <c r="AB33" s="2"/>
      <c r="AC33" s="2"/>
      <c r="AD33" s="2"/>
      <c r="AE33" s="2"/>
      <c r="AF33" s="2"/>
      <c r="AG33" s="2"/>
      <c r="AH33" s="2"/>
      <c r="AI33" s="2"/>
      <c r="AJ33" s="2"/>
      <c r="AK33" s="2"/>
    </row>
    <row r="34">
      <c r="A34" s="2"/>
      <c r="B34" s="2"/>
      <c r="C34" s="156" t="s">
        <v>42</v>
      </c>
      <c r="D34" s="92" t="s">
        <v>45</v>
      </c>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c r="A35" s="95"/>
      <c r="B35" s="95"/>
      <c r="C35" s="93" t="s">
        <v>8</v>
      </c>
      <c r="D35" s="94">
        <v>0.0</v>
      </c>
      <c r="E35" s="95"/>
      <c r="F35" s="95"/>
      <c r="G35" s="95"/>
      <c r="H35" s="95"/>
      <c r="I35" s="95"/>
      <c r="J35" s="95"/>
      <c r="K35" s="95"/>
      <c r="L35" s="95"/>
      <c r="M35" s="95"/>
      <c r="N35" s="95"/>
      <c r="O35" s="95"/>
      <c r="P35" s="95"/>
      <c r="Q35" s="95"/>
      <c r="R35" s="95"/>
      <c r="S35" s="95"/>
      <c r="T35" s="95"/>
      <c r="U35" s="95"/>
      <c r="V35" s="95"/>
      <c r="W35" s="95"/>
      <c r="X35" s="95"/>
      <c r="Y35" s="95"/>
      <c r="Z35" s="95"/>
      <c r="AA35" s="2"/>
      <c r="AB35" s="2"/>
      <c r="AC35" s="2"/>
      <c r="AD35" s="2"/>
      <c r="AE35" s="2"/>
      <c r="AF35" s="2"/>
      <c r="AG35" s="2"/>
      <c r="AH35" s="2"/>
      <c r="AI35" s="2"/>
      <c r="AJ35" s="2"/>
      <c r="AK35" s="2"/>
    </row>
    <row r="36">
      <c r="A36" s="2"/>
      <c r="B36" s="1"/>
      <c r="C36" s="156" t="s">
        <v>42</v>
      </c>
      <c r="D36" s="92" t="s">
        <v>46</v>
      </c>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c r="A37" s="95"/>
      <c r="B37" s="93"/>
      <c r="C37" s="93" t="s">
        <v>8</v>
      </c>
      <c r="D37" s="94">
        <v>0.0</v>
      </c>
      <c r="E37" s="95"/>
      <c r="F37" s="95"/>
      <c r="G37" s="95"/>
      <c r="H37" s="95"/>
      <c r="I37" s="95"/>
      <c r="J37" s="95"/>
      <c r="K37" s="95"/>
      <c r="L37" s="95"/>
      <c r="M37" s="95"/>
      <c r="N37" s="95"/>
      <c r="O37" s="95"/>
      <c r="P37" s="95"/>
      <c r="Q37" s="95"/>
      <c r="R37" s="95"/>
      <c r="S37" s="95"/>
      <c r="T37" s="95"/>
      <c r="U37" s="95"/>
      <c r="V37" s="95"/>
      <c r="W37" s="95"/>
      <c r="X37" s="95"/>
      <c r="Y37" s="95"/>
      <c r="Z37" s="95"/>
      <c r="AA37" s="2"/>
      <c r="AB37" s="2"/>
      <c r="AC37" s="2"/>
      <c r="AD37" s="2"/>
      <c r="AE37" s="2"/>
      <c r="AF37" s="2"/>
      <c r="AG37" s="2"/>
      <c r="AH37" s="2"/>
      <c r="AI37" s="2"/>
      <c r="AJ37" s="2"/>
      <c r="AK37" s="2"/>
    </row>
    <row r="38">
      <c r="A38" s="2"/>
      <c r="B38" s="1" t="s">
        <v>103</v>
      </c>
      <c r="C38" s="156" t="s">
        <v>42</v>
      </c>
      <c r="D38" s="92" t="s">
        <v>116</v>
      </c>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c r="A39" s="95"/>
      <c r="B39" s="93"/>
      <c r="C39" s="93" t="s">
        <v>8</v>
      </c>
      <c r="D39" s="94">
        <v>1000.0</v>
      </c>
      <c r="E39" s="95"/>
      <c r="F39" s="95"/>
      <c r="G39" s="95"/>
      <c r="H39" s="95"/>
      <c r="I39" s="95"/>
      <c r="J39" s="95"/>
      <c r="K39" s="95"/>
      <c r="L39" s="95"/>
      <c r="M39" s="95"/>
      <c r="N39" s="95"/>
      <c r="O39" s="95"/>
      <c r="P39" s="95"/>
      <c r="Q39" s="95"/>
      <c r="R39" s="95"/>
      <c r="S39" s="95"/>
      <c r="T39" s="95"/>
      <c r="U39" s="95"/>
      <c r="V39" s="95"/>
      <c r="W39" s="95"/>
      <c r="X39" s="95"/>
      <c r="Y39" s="95"/>
      <c r="Z39" s="95"/>
      <c r="AA39" s="2"/>
      <c r="AB39" s="2"/>
      <c r="AC39" s="2"/>
      <c r="AD39" s="2"/>
      <c r="AE39" s="2"/>
      <c r="AF39" s="2"/>
      <c r="AG39" s="2"/>
      <c r="AH39" s="2"/>
      <c r="AI39" s="2"/>
      <c r="AJ39" s="2"/>
      <c r="AK39" s="2"/>
    </row>
    <row r="40">
      <c r="A40" s="2"/>
      <c r="B40" s="1"/>
      <c r="C40" s="156" t="s">
        <v>42</v>
      </c>
      <c r="D40" s="92" t="s">
        <v>117</v>
      </c>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c r="A41" s="95"/>
      <c r="B41" s="93"/>
      <c r="C41" s="93" t="s">
        <v>8</v>
      </c>
      <c r="D41" s="94">
        <v>1000.0</v>
      </c>
      <c r="E41" s="95"/>
      <c r="F41" s="95"/>
      <c r="G41" s="95"/>
      <c r="H41" s="95"/>
      <c r="I41" s="95"/>
      <c r="J41" s="95"/>
      <c r="K41" s="95"/>
      <c r="L41" s="95"/>
      <c r="M41" s="95"/>
      <c r="N41" s="95"/>
      <c r="O41" s="95"/>
      <c r="P41" s="95"/>
      <c r="Q41" s="95"/>
      <c r="R41" s="95"/>
      <c r="S41" s="95"/>
      <c r="T41" s="95"/>
      <c r="U41" s="95"/>
      <c r="V41" s="95"/>
      <c r="W41" s="95"/>
      <c r="X41" s="95"/>
      <c r="Y41" s="95"/>
      <c r="Z41" s="95"/>
      <c r="AA41" s="2"/>
      <c r="AB41" s="2"/>
      <c r="AC41" s="2"/>
      <c r="AD41" s="2"/>
      <c r="AE41" s="2"/>
      <c r="AF41" s="2"/>
      <c r="AG41" s="2"/>
      <c r="AH41" s="2"/>
      <c r="AI41" s="2"/>
      <c r="AJ41" s="2"/>
      <c r="AK41" s="2"/>
    </row>
    <row r="42">
      <c r="A42" s="2"/>
      <c r="B42" s="1"/>
      <c r="C42" s="156" t="s">
        <v>42</v>
      </c>
      <c r="D42" s="92" t="s">
        <v>189</v>
      </c>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c r="A43" s="95"/>
      <c r="B43" s="95"/>
      <c r="C43" s="93" t="s">
        <v>8</v>
      </c>
      <c r="D43" s="94">
        <v>1000.0</v>
      </c>
      <c r="E43" s="95"/>
      <c r="F43" s="95"/>
      <c r="G43" s="95"/>
      <c r="H43" s="95"/>
      <c r="I43" s="95"/>
      <c r="J43" s="95"/>
      <c r="K43" s="95"/>
      <c r="L43" s="95"/>
      <c r="M43" s="95"/>
      <c r="N43" s="95"/>
      <c r="O43" s="95"/>
      <c r="P43" s="95"/>
      <c r="Q43" s="95"/>
      <c r="R43" s="95"/>
      <c r="S43" s="95"/>
      <c r="T43" s="95"/>
      <c r="U43" s="95"/>
      <c r="V43" s="95"/>
      <c r="W43" s="95"/>
      <c r="X43" s="95"/>
      <c r="Y43" s="95"/>
      <c r="Z43" s="95"/>
      <c r="AA43" s="2"/>
      <c r="AB43" s="2"/>
      <c r="AC43" s="2"/>
      <c r="AD43" s="2"/>
      <c r="AE43" s="2"/>
      <c r="AF43" s="2"/>
      <c r="AG43" s="2"/>
      <c r="AH43" s="2"/>
      <c r="AI43" s="2"/>
      <c r="AJ43" s="2"/>
      <c r="AK43" s="2"/>
    </row>
    <row r="44">
      <c r="A44" s="6" t="s">
        <v>51</v>
      </c>
      <c r="B44" s="8"/>
      <c r="C44" s="8"/>
      <c r="D44" s="37"/>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c r="A45" s="38" t="s">
        <v>9</v>
      </c>
      <c r="B45" s="38" t="s">
        <v>52</v>
      </c>
      <c r="C45" s="39"/>
      <c r="D45" s="40" t="b">
        <v>0</v>
      </c>
    </row>
    <row r="46">
      <c r="A46" s="39"/>
      <c r="B46" s="38" t="s">
        <v>53</v>
      </c>
      <c r="C46" s="39"/>
      <c r="D46" s="167" t="s">
        <v>126</v>
      </c>
      <c r="E46" s="96" t="s">
        <v>190</v>
      </c>
      <c r="F46" s="96"/>
      <c r="G46" s="98"/>
    </row>
    <row r="47">
      <c r="A47" s="38" t="s">
        <v>55</v>
      </c>
      <c r="B47" s="38" t="s">
        <v>56</v>
      </c>
      <c r="C47" s="39"/>
      <c r="D47" s="40">
        <v>1278.01</v>
      </c>
      <c r="F47" s="168" t="s">
        <v>191</v>
      </c>
      <c r="G47" s="169"/>
      <c r="H47" s="169"/>
      <c r="I47" s="169"/>
      <c r="J47" s="169"/>
      <c r="K47" s="169"/>
    </row>
    <row r="48">
      <c r="A48" s="39"/>
      <c r="B48" s="38" t="s">
        <v>57</v>
      </c>
      <c r="C48" s="39"/>
      <c r="D48" s="40">
        <v>9.99999999999E11</v>
      </c>
    </row>
    <row r="49">
      <c r="A49" s="39"/>
      <c r="B49" s="38" t="s">
        <v>58</v>
      </c>
      <c r="C49" s="39"/>
      <c r="D49" s="40">
        <v>0.0</v>
      </c>
    </row>
    <row r="50">
      <c r="A50" s="39"/>
      <c r="B50" s="38" t="s">
        <v>59</v>
      </c>
      <c r="C50" s="39"/>
      <c r="D50" s="40">
        <v>1278.01</v>
      </c>
      <c r="E50" s="15" t="s">
        <v>192</v>
      </c>
    </row>
    <row r="51">
      <c r="A51" s="39"/>
      <c r="B51" s="38" t="s">
        <v>53</v>
      </c>
      <c r="C51" s="39"/>
      <c r="D51" s="40" t="s">
        <v>78</v>
      </c>
      <c r="E51" s="15" t="s">
        <v>192</v>
      </c>
    </row>
    <row r="52">
      <c r="A52" s="38" t="s">
        <v>60</v>
      </c>
      <c r="B52" s="38" t="s">
        <v>61</v>
      </c>
      <c r="C52" s="39"/>
      <c r="D52" s="40">
        <v>0.0</v>
      </c>
    </row>
    <row r="53">
      <c r="A53" s="39"/>
      <c r="B53" s="38" t="s">
        <v>62</v>
      </c>
      <c r="C53" s="39"/>
      <c r="D53" s="40">
        <v>0.0</v>
      </c>
    </row>
    <row r="54">
      <c r="A54" s="39"/>
      <c r="B54" s="38" t="s">
        <v>63</v>
      </c>
      <c r="C54" s="39"/>
      <c r="D54" s="40">
        <v>0.0</v>
      </c>
    </row>
    <row r="55">
      <c r="A55" s="39"/>
      <c r="B55" s="38" t="s">
        <v>64</v>
      </c>
      <c r="C55" s="39"/>
      <c r="D55" s="40">
        <v>700.0</v>
      </c>
      <c r="E55" s="15" t="s">
        <v>192</v>
      </c>
      <c r="F55" s="15"/>
    </row>
    <row r="56">
      <c r="A56" s="39"/>
      <c r="B56" s="38" t="s">
        <v>65</v>
      </c>
      <c r="C56" s="39"/>
      <c r="D56" s="40">
        <v>0.0</v>
      </c>
    </row>
    <row r="57">
      <c r="A57" s="39"/>
      <c r="B57" s="38" t="s">
        <v>66</v>
      </c>
      <c r="C57" s="39"/>
      <c r="D57" s="40">
        <v>545.0</v>
      </c>
    </row>
    <row r="58">
      <c r="A58" s="39"/>
      <c r="B58" s="38" t="s">
        <v>67</v>
      </c>
      <c r="C58" s="39"/>
      <c r="D58" s="40">
        <v>545.0</v>
      </c>
    </row>
    <row r="59">
      <c r="A59" s="39"/>
      <c r="B59" s="38" t="s">
        <v>68</v>
      </c>
      <c r="C59" s="39"/>
      <c r="D59" s="40">
        <v>733.01</v>
      </c>
      <c r="E59" s="15" t="s">
        <v>192</v>
      </c>
      <c r="F59" s="15" t="s">
        <v>193</v>
      </c>
    </row>
    <row r="60">
      <c r="A60" s="39"/>
      <c r="B60" s="38" t="s">
        <v>69</v>
      </c>
      <c r="C60" s="39"/>
      <c r="D60" s="40">
        <v>315.0</v>
      </c>
    </row>
    <row r="61">
      <c r="A61" s="39"/>
      <c r="B61" s="38" t="s">
        <v>57</v>
      </c>
      <c r="C61" s="39"/>
      <c r="D61" s="40">
        <v>9.99999999999E11</v>
      </c>
    </row>
    <row r="62">
      <c r="A62" s="39"/>
      <c r="B62" s="38" t="s">
        <v>53</v>
      </c>
      <c r="C62" s="39"/>
      <c r="D62" s="167" t="s">
        <v>126</v>
      </c>
      <c r="E62" s="15"/>
      <c r="F62" s="15"/>
    </row>
    <row r="63">
      <c r="A63" s="38"/>
      <c r="B63" s="38" t="s">
        <v>129</v>
      </c>
      <c r="C63" s="39"/>
      <c r="D63" s="167">
        <v>203.76</v>
      </c>
      <c r="E63" s="15" t="s">
        <v>194</v>
      </c>
      <c r="F63" s="15"/>
      <c r="J63" s="135">
        <f>round(121.85+((733.01-616)*70%),2)</f>
        <v>203.76</v>
      </c>
      <c r="K63" s="15" t="s">
        <v>195</v>
      </c>
    </row>
    <row r="64">
      <c r="A64" s="38" t="s">
        <v>70</v>
      </c>
      <c r="B64" s="38" t="s">
        <v>71</v>
      </c>
      <c r="C64" s="39"/>
      <c r="D64" s="40">
        <v>5000.0</v>
      </c>
      <c r="E64" s="168" t="s">
        <v>196</v>
      </c>
      <c r="F64" s="168">
        <v>5000.0</v>
      </c>
      <c r="G64" s="150" t="s">
        <v>170</v>
      </c>
      <c r="H64" s="151"/>
      <c r="I64" s="151"/>
    </row>
    <row r="65">
      <c r="A65" s="39"/>
      <c r="B65" s="38" t="s">
        <v>72</v>
      </c>
      <c r="C65" s="39"/>
      <c r="D65" s="40">
        <v>3000.0</v>
      </c>
      <c r="G65" s="150" t="s">
        <v>171</v>
      </c>
      <c r="H65" s="151"/>
      <c r="I65" s="151">
        <v>0.0</v>
      </c>
      <c r="J65" s="168" t="s">
        <v>197</v>
      </c>
      <c r="K65" s="169"/>
      <c r="L65" s="169"/>
      <c r="M65" s="169"/>
    </row>
    <row r="66">
      <c r="A66" s="39"/>
      <c r="B66" s="38" t="s">
        <v>73</v>
      </c>
      <c r="C66" s="39"/>
      <c r="D66" s="40">
        <v>0.0</v>
      </c>
      <c r="G66" s="150" t="s">
        <v>172</v>
      </c>
      <c r="H66" s="151"/>
      <c r="I66" s="151">
        <v>0.0</v>
      </c>
    </row>
    <row r="67">
      <c r="A67" s="39"/>
      <c r="B67" s="38" t="s">
        <v>74</v>
      </c>
      <c r="C67" s="39"/>
      <c r="D67" s="40">
        <v>100000.0</v>
      </c>
      <c r="G67" s="150" t="s">
        <v>105</v>
      </c>
      <c r="H67" s="151">
        <v>500000.0</v>
      </c>
      <c r="I67" s="151"/>
    </row>
    <row r="68">
      <c r="A68" s="39"/>
      <c r="B68" s="38" t="s">
        <v>75</v>
      </c>
      <c r="C68" s="39"/>
      <c r="D68" s="40">
        <v>8000.0</v>
      </c>
      <c r="E68" s="33" t="s">
        <v>196</v>
      </c>
      <c r="F68" s="33">
        <v>8000.0</v>
      </c>
      <c r="G68" s="150" t="s">
        <v>174</v>
      </c>
      <c r="H68" s="151">
        <f>H67*3%*-1</f>
        <v>-15000</v>
      </c>
      <c r="I68" s="151"/>
    </row>
    <row r="69">
      <c r="A69" s="39"/>
      <c r="B69" s="38" t="s">
        <v>76</v>
      </c>
      <c r="C69" s="39"/>
      <c r="D69" s="40">
        <v>0.0</v>
      </c>
      <c r="E69" s="170"/>
      <c r="F69" s="170"/>
      <c r="G69" s="150" t="s">
        <v>102</v>
      </c>
      <c r="H69" s="151">
        <v>-100000.0</v>
      </c>
      <c r="I69" s="151"/>
    </row>
    <row r="70">
      <c r="A70" s="39"/>
      <c r="B70" s="38" t="s">
        <v>77</v>
      </c>
      <c r="C70" s="39"/>
      <c r="D70" s="40">
        <v>8000.0</v>
      </c>
      <c r="E70" s="33" t="s">
        <v>196</v>
      </c>
      <c r="F70" s="33">
        <v>8000.0</v>
      </c>
      <c r="G70" s="150" t="s">
        <v>175</v>
      </c>
      <c r="H70" s="151">
        <f>sum(H67:H69)</f>
        <v>385000</v>
      </c>
      <c r="I70" s="151"/>
    </row>
    <row r="71">
      <c r="A71" s="39"/>
      <c r="B71" s="38" t="s">
        <v>69</v>
      </c>
      <c r="C71" s="39"/>
      <c r="D71" s="40">
        <v>3000.0</v>
      </c>
      <c r="E71" s="170"/>
      <c r="F71" s="170"/>
      <c r="G71" s="150" t="s">
        <v>176</v>
      </c>
      <c r="H71" s="153">
        <v>1.0</v>
      </c>
      <c r="I71" s="151"/>
    </row>
    <row r="72">
      <c r="A72" s="39"/>
      <c r="B72" s="38" t="s">
        <v>57</v>
      </c>
      <c r="C72" s="39"/>
      <c r="D72" s="40">
        <v>9.99999999999E11</v>
      </c>
      <c r="E72" s="170"/>
      <c r="F72" s="170"/>
      <c r="G72" s="150" t="s">
        <v>178</v>
      </c>
      <c r="H72" s="151">
        <f>H70*H71</f>
        <v>385000</v>
      </c>
      <c r="I72" s="151"/>
    </row>
    <row r="73">
      <c r="A73" s="39"/>
      <c r="B73" s="38" t="s">
        <v>53</v>
      </c>
      <c r="C73" s="39"/>
      <c r="D73" s="167" t="s">
        <v>126</v>
      </c>
      <c r="E73" s="170"/>
      <c r="F73" s="170"/>
      <c r="G73" s="150" t="s">
        <v>179</v>
      </c>
      <c r="H73" s="151">
        <v>-100000.0</v>
      </c>
      <c r="I73" s="151"/>
    </row>
    <row r="74">
      <c r="A74" s="39"/>
      <c r="B74" s="38" t="s">
        <v>79</v>
      </c>
      <c r="C74" s="39"/>
      <c r="D74" s="40">
        <v>5000.0</v>
      </c>
      <c r="E74" s="33" t="s">
        <v>196</v>
      </c>
      <c r="F74" s="33">
        <v>5000.0</v>
      </c>
      <c r="G74" s="150" t="s">
        <v>128</v>
      </c>
      <c r="H74" s="151">
        <f>H72+H73</f>
        <v>285000</v>
      </c>
      <c r="I74" s="151">
        <f>H74</f>
        <v>285000</v>
      </c>
    </row>
    <row r="75">
      <c r="A75" s="15" t="s">
        <v>80</v>
      </c>
      <c r="B75" s="15" t="s">
        <v>81</v>
      </c>
      <c r="D75" s="34"/>
      <c r="G75" s="150" t="s">
        <v>132</v>
      </c>
      <c r="H75" s="154"/>
      <c r="I75" s="151">
        <v>0.0</v>
      </c>
    </row>
    <row r="76">
      <c r="B76" s="15" t="s">
        <v>82</v>
      </c>
      <c r="D76" s="34"/>
      <c r="G76" s="154"/>
      <c r="H76" s="154"/>
      <c r="I76" s="154"/>
    </row>
    <row r="77">
      <c r="B77" s="15" t="s">
        <v>83</v>
      </c>
      <c r="D77" s="34"/>
      <c r="G77" s="151"/>
      <c r="H77" s="151"/>
      <c r="I77" s="151">
        <f>sum(I65:I75)</f>
        <v>285000</v>
      </c>
    </row>
    <row r="78">
      <c r="B78" s="15" t="s">
        <v>84</v>
      </c>
      <c r="D78" s="34"/>
    </row>
    <row r="79">
      <c r="B79" s="15" t="s">
        <v>85</v>
      </c>
      <c r="D79" s="34"/>
    </row>
    <row r="80">
      <c r="A80" s="15" t="s">
        <v>86</v>
      </c>
      <c r="B80" s="15" t="s">
        <v>87</v>
      </c>
      <c r="D80" s="34"/>
    </row>
    <row r="81">
      <c r="B81" s="15" t="s">
        <v>88</v>
      </c>
      <c r="D81" s="34"/>
    </row>
    <row r="82">
      <c r="B82" s="15" t="s">
        <v>89</v>
      </c>
      <c r="D82" s="34"/>
    </row>
    <row r="83">
      <c r="B83" s="15" t="s">
        <v>90</v>
      </c>
      <c r="D83" s="34"/>
    </row>
    <row r="84">
      <c r="A84" s="15" t="s">
        <v>91</v>
      </c>
      <c r="B84" s="15" t="s">
        <v>92</v>
      </c>
      <c r="D84" s="34"/>
    </row>
    <row r="85">
      <c r="B85" s="15" t="s">
        <v>93</v>
      </c>
      <c r="D85" s="34"/>
    </row>
    <row r="86">
      <c r="D86" s="41"/>
    </row>
    <row r="87">
      <c r="A87" s="42"/>
      <c r="D87" s="41"/>
    </row>
    <row r="88">
      <c r="A88" s="42"/>
      <c r="D88" s="41"/>
    </row>
    <row r="89">
      <c r="A89" s="42"/>
      <c r="D89" s="41"/>
    </row>
    <row r="90">
      <c r="A90" s="43"/>
      <c r="D90" s="41"/>
    </row>
    <row r="91">
      <c r="A91" s="42"/>
      <c r="D91" s="41"/>
    </row>
    <row r="92">
      <c r="A92" s="42"/>
      <c r="D92" s="41"/>
    </row>
    <row r="93">
      <c r="A93" s="42"/>
      <c r="D93" s="41"/>
    </row>
    <row r="94">
      <c r="A94" s="42"/>
      <c r="D94" s="41"/>
    </row>
    <row r="95">
      <c r="A95" s="42"/>
      <c r="D95" s="41"/>
    </row>
    <row r="96">
      <c r="A96" s="42"/>
      <c r="D96" s="41"/>
    </row>
    <row r="97">
      <c r="A97" s="42"/>
      <c r="D97" s="41"/>
    </row>
    <row r="98">
      <c r="A98" s="44"/>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b">
        <v>1</v>
      </c>
    </row>
    <row r="2">
      <c r="A2" s="15" t="s">
        <v>1</v>
      </c>
      <c r="B2" s="15" t="s">
        <v>185</v>
      </c>
    </row>
    <row r="3">
      <c r="A3" s="15" t="s">
        <v>3</v>
      </c>
      <c r="B3" s="15" t="s">
        <v>186</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27117.0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5000.0</v>
      </c>
    </row>
    <row r="14">
      <c r="C14" s="15" t="s">
        <v>42</v>
      </c>
      <c r="D14" s="15" t="s">
        <v>45</v>
      </c>
    </row>
    <row r="15">
      <c r="C15" s="15" t="s">
        <v>8</v>
      </c>
      <c r="D15" s="15">
        <v>0.0</v>
      </c>
    </row>
    <row r="16">
      <c r="C16" s="15" t="s">
        <v>42</v>
      </c>
      <c r="D16" s="15" t="s">
        <v>46</v>
      </c>
    </row>
    <row r="17">
      <c r="C17" s="15" t="s">
        <v>8</v>
      </c>
      <c r="D17" s="15">
        <v>0.0</v>
      </c>
    </row>
    <row r="18">
      <c r="B18" s="15" t="s">
        <v>103</v>
      </c>
      <c r="C18" s="15" t="s">
        <v>42</v>
      </c>
      <c r="D18" s="15" t="s">
        <v>116</v>
      </c>
    </row>
    <row r="19">
      <c r="C19" s="15" t="s">
        <v>8</v>
      </c>
      <c r="D19" s="15">
        <v>1000.0</v>
      </c>
    </row>
    <row r="20">
      <c r="C20" s="15" t="s">
        <v>42</v>
      </c>
      <c r="D20" s="15" t="s">
        <v>117</v>
      </c>
    </row>
    <row r="21">
      <c r="C21" s="15" t="s">
        <v>8</v>
      </c>
      <c r="D21" s="15">
        <v>1000.0</v>
      </c>
    </row>
    <row r="22">
      <c r="C22" s="15" t="s">
        <v>42</v>
      </c>
      <c r="D22" s="15" t="s">
        <v>189</v>
      </c>
    </row>
    <row r="23">
      <c r="C23" s="15" t="s">
        <v>8</v>
      </c>
      <c r="D23" s="15">
        <v>1000.0</v>
      </c>
    </row>
    <row r="24">
      <c r="A24" s="15" t="s">
        <v>34</v>
      </c>
      <c r="B24" s="15" t="s">
        <v>89</v>
      </c>
      <c r="C24" s="15" t="s">
        <v>36</v>
      </c>
      <c r="D24" s="122">
        <v>43539.0</v>
      </c>
    </row>
    <row r="25">
      <c r="C25" s="15" t="s">
        <v>121</v>
      </c>
      <c r="D25" s="15" t="s">
        <v>35</v>
      </c>
      <c r="F25" s="15" t="s">
        <v>187</v>
      </c>
    </row>
    <row r="26">
      <c r="C26" s="15" t="s">
        <v>37</v>
      </c>
      <c r="D26" s="15" t="s">
        <v>38</v>
      </c>
    </row>
    <row r="27">
      <c r="C27" s="15" t="s">
        <v>39</v>
      </c>
      <c r="D27" s="15">
        <v>700.0</v>
      </c>
      <c r="F27" s="15" t="s">
        <v>188</v>
      </c>
    </row>
    <row r="28">
      <c r="C28" s="15" t="s">
        <v>36</v>
      </c>
      <c r="D28" s="122">
        <v>43570.0</v>
      </c>
    </row>
    <row r="29">
      <c r="C29" s="15" t="s">
        <v>121</v>
      </c>
      <c r="D29" s="15" t="s">
        <v>35</v>
      </c>
    </row>
    <row r="30">
      <c r="C30" s="15" t="s">
        <v>37</v>
      </c>
      <c r="D30" s="15" t="s">
        <v>38</v>
      </c>
    </row>
    <row r="31">
      <c r="C31" s="15" t="s">
        <v>39</v>
      </c>
      <c r="D31" s="15">
        <v>700.0</v>
      </c>
      <c r="F31" s="15" t="s">
        <v>188</v>
      </c>
    </row>
    <row r="32">
      <c r="C32" s="15" t="s">
        <v>36</v>
      </c>
      <c r="D32" s="122">
        <v>43600.0</v>
      </c>
    </row>
    <row r="33">
      <c r="C33" s="15" t="s">
        <v>121</v>
      </c>
      <c r="D33" s="15" t="s">
        <v>35</v>
      </c>
    </row>
    <row r="34">
      <c r="C34" s="15" t="s">
        <v>37</v>
      </c>
      <c r="D34" s="15" t="s">
        <v>38</v>
      </c>
    </row>
    <row r="35">
      <c r="C35" s="15" t="s">
        <v>39</v>
      </c>
      <c r="D35" s="15">
        <v>700.0</v>
      </c>
      <c r="F35" s="15" t="s">
        <v>188</v>
      </c>
    </row>
    <row r="36">
      <c r="A36" s="15" t="s">
        <v>96</v>
      </c>
      <c r="B36" s="15" t="s">
        <v>81</v>
      </c>
      <c r="C36" s="15" t="s">
        <v>97</v>
      </c>
      <c r="D36" s="122">
        <v>43524.0</v>
      </c>
    </row>
    <row r="37">
      <c r="C37" s="15" t="s">
        <v>37</v>
      </c>
      <c r="D37" s="15" t="s">
        <v>38</v>
      </c>
    </row>
    <row r="38">
      <c r="C38" s="15" t="s">
        <v>39</v>
      </c>
      <c r="D38" s="15">
        <v>1278.01</v>
      </c>
    </row>
    <row r="39">
      <c r="C39" s="15" t="s">
        <v>97</v>
      </c>
      <c r="D39" s="122">
        <v>43555.0</v>
      </c>
    </row>
    <row r="40">
      <c r="C40" s="15" t="s">
        <v>37</v>
      </c>
      <c r="D40" s="15" t="s">
        <v>38</v>
      </c>
    </row>
    <row r="41">
      <c r="C41" s="15" t="s">
        <v>39</v>
      </c>
      <c r="D41" s="15">
        <v>1278.01</v>
      </c>
    </row>
    <row r="42">
      <c r="C42" s="15" t="s">
        <v>97</v>
      </c>
      <c r="D42" s="122">
        <v>43585.0</v>
      </c>
    </row>
    <row r="43">
      <c r="C43" s="15" t="s">
        <v>37</v>
      </c>
      <c r="D43" s="15" t="s">
        <v>38</v>
      </c>
    </row>
    <row r="44">
      <c r="C44" s="15" t="s">
        <v>39</v>
      </c>
      <c r="D44" s="15">
        <v>1278.01</v>
      </c>
    </row>
    <row r="45">
      <c r="A45" s="15" t="s">
        <v>51</v>
      </c>
    </row>
    <row r="46">
      <c r="A46" s="15" t="s">
        <v>9</v>
      </c>
      <c r="B46" s="15" t="s">
        <v>52</v>
      </c>
      <c r="D46" s="15" t="b">
        <v>0</v>
      </c>
    </row>
    <row r="47">
      <c r="B47" s="15" t="s">
        <v>53</v>
      </c>
      <c r="D47" s="15" t="s">
        <v>126</v>
      </c>
    </row>
    <row r="48">
      <c r="B48" s="15" t="s">
        <v>145</v>
      </c>
      <c r="C48" s="15" t="s">
        <v>12</v>
      </c>
      <c r="D48" s="15" t="s">
        <v>126</v>
      </c>
    </row>
    <row r="49">
      <c r="B49" s="15" t="s">
        <v>146</v>
      </c>
      <c r="C49" s="15" t="s">
        <v>53</v>
      </c>
      <c r="D49" s="15" t="s">
        <v>126</v>
      </c>
    </row>
    <row r="50">
      <c r="C50" s="15" t="s">
        <v>147</v>
      </c>
      <c r="D50" s="15">
        <v>3000.0</v>
      </c>
    </row>
    <row r="51">
      <c r="C51" s="15" t="s">
        <v>148</v>
      </c>
      <c r="D51" s="15">
        <v>9.99999999999E11</v>
      </c>
    </row>
    <row r="52">
      <c r="C52" s="15" t="s">
        <v>149</v>
      </c>
    </row>
    <row r="53">
      <c r="C53" s="15" t="s">
        <v>150</v>
      </c>
      <c r="D53" s="15">
        <v>315.0</v>
      </c>
    </row>
    <row r="54">
      <c r="C54" s="15" t="s">
        <v>151</v>
      </c>
      <c r="D54" s="15">
        <v>9.99999999999E11</v>
      </c>
    </row>
    <row r="55">
      <c r="A55" s="15" t="s">
        <v>55</v>
      </c>
      <c r="B55" s="15" t="s">
        <v>56</v>
      </c>
      <c r="D55" s="15">
        <v>1278.01</v>
      </c>
    </row>
    <row r="56">
      <c r="B56" s="15" t="s">
        <v>58</v>
      </c>
      <c r="D56" s="15">
        <v>0.0</v>
      </c>
    </row>
    <row r="57">
      <c r="B57" s="15" t="s">
        <v>152</v>
      </c>
    </row>
    <row r="58">
      <c r="B58" s="15" t="s">
        <v>59</v>
      </c>
      <c r="D58" s="15">
        <v>1278.01</v>
      </c>
    </row>
    <row r="59">
      <c r="A59" s="15" t="s">
        <v>60</v>
      </c>
      <c r="B59" s="15" t="s">
        <v>61</v>
      </c>
      <c r="D59" s="15">
        <v>0.0</v>
      </c>
    </row>
    <row r="60">
      <c r="B60" s="15" t="s">
        <v>62</v>
      </c>
      <c r="D60" s="15">
        <v>0.0</v>
      </c>
    </row>
    <row r="61">
      <c r="B61" s="15" t="s">
        <v>63</v>
      </c>
      <c r="D61" s="15">
        <v>0.0</v>
      </c>
    </row>
    <row r="62">
      <c r="B62" s="15" t="s">
        <v>64</v>
      </c>
      <c r="D62" s="15">
        <v>700.0</v>
      </c>
    </row>
    <row r="63">
      <c r="B63" s="15" t="s">
        <v>65</v>
      </c>
      <c r="D63" s="15">
        <v>0.0</v>
      </c>
    </row>
    <row r="64">
      <c r="B64" s="15" t="s">
        <v>66</v>
      </c>
      <c r="D64" s="15">
        <v>545.0</v>
      </c>
    </row>
    <row r="65">
      <c r="B65" s="15" t="s">
        <v>67</v>
      </c>
      <c r="D65" s="15">
        <v>545.0</v>
      </c>
    </row>
    <row r="66">
      <c r="B66" s="15" t="s">
        <v>68</v>
      </c>
      <c r="D66" s="15">
        <v>733.01</v>
      </c>
    </row>
    <row r="67">
      <c r="B67" s="15" t="s">
        <v>129</v>
      </c>
    </row>
    <row r="68">
      <c r="A68" s="15" t="s">
        <v>70</v>
      </c>
      <c r="B68" s="15" t="s">
        <v>71</v>
      </c>
      <c r="D68" s="15">
        <v>5000.0</v>
      </c>
    </row>
    <row r="69">
      <c r="B69" s="15" t="s">
        <v>72</v>
      </c>
      <c r="D69" s="15">
        <v>3000.0</v>
      </c>
    </row>
    <row r="70">
      <c r="B70" s="15" t="s">
        <v>73</v>
      </c>
      <c r="D70" s="15">
        <v>0.0</v>
      </c>
    </row>
    <row r="71">
      <c r="B71" s="15" t="s">
        <v>74</v>
      </c>
      <c r="D71" s="15">
        <v>100000.0</v>
      </c>
    </row>
    <row r="72">
      <c r="B72" s="15" t="s">
        <v>75</v>
      </c>
      <c r="D72" s="15">
        <v>8000.0</v>
      </c>
    </row>
    <row r="73">
      <c r="B73" s="15" t="s">
        <v>76</v>
      </c>
      <c r="D73" s="15">
        <v>0.0</v>
      </c>
    </row>
    <row r="74">
      <c r="B74" s="15" t="s">
        <v>77</v>
      </c>
      <c r="D74" s="15">
        <v>8000.0</v>
      </c>
    </row>
    <row r="75">
      <c r="B75" s="15" t="s">
        <v>79</v>
      </c>
      <c r="D75" s="15">
        <v>5000.0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34.75"/>
  </cols>
  <sheetData>
    <row r="1">
      <c r="A1" s="1" t="s">
        <v>198</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185</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186</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27117.0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171" t="s">
        <v>153</v>
      </c>
      <c r="B11" s="171" t="s">
        <v>81</v>
      </c>
      <c r="C11" s="172" t="s">
        <v>36</v>
      </c>
      <c r="D11" s="173">
        <v>43497.0</v>
      </c>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row>
    <row r="12">
      <c r="A12" s="129"/>
      <c r="B12" s="129"/>
      <c r="C12" s="130" t="s">
        <v>37</v>
      </c>
      <c r="D12" s="131" t="s">
        <v>154</v>
      </c>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row>
    <row r="13">
      <c r="A13" s="129"/>
      <c r="B13" s="129"/>
      <c r="C13" s="129" t="s">
        <v>39</v>
      </c>
      <c r="D13" s="175">
        <v>1278.01</v>
      </c>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row>
    <row r="14">
      <c r="A14" s="129"/>
      <c r="B14" s="129"/>
      <c r="C14" s="132" t="s">
        <v>36</v>
      </c>
      <c r="D14" s="133">
        <v>43525.0</v>
      </c>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row>
    <row r="15">
      <c r="A15" s="129"/>
      <c r="B15" s="129"/>
      <c r="C15" s="130" t="s">
        <v>37</v>
      </c>
      <c r="D15" s="131" t="s">
        <v>155</v>
      </c>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row>
    <row r="16">
      <c r="A16" s="129"/>
      <c r="B16" s="129"/>
      <c r="C16" s="129" t="s">
        <v>39</v>
      </c>
      <c r="D16" s="175">
        <v>1278.01</v>
      </c>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row>
    <row r="17">
      <c r="A17" s="129"/>
      <c r="B17" s="129"/>
      <c r="C17" s="132" t="s">
        <v>36</v>
      </c>
      <c r="D17" s="133">
        <v>43556.0</v>
      </c>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row>
    <row r="18">
      <c r="A18" s="129"/>
      <c r="B18" s="129"/>
      <c r="C18" s="130" t="s">
        <v>37</v>
      </c>
      <c r="D18" s="131" t="s">
        <v>156</v>
      </c>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row>
    <row r="19">
      <c r="A19" s="129"/>
      <c r="B19" s="129"/>
      <c r="C19" s="129" t="s">
        <v>39</v>
      </c>
      <c r="D19" s="175">
        <v>1278.01</v>
      </c>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row>
    <row r="20">
      <c r="A20" s="129"/>
      <c r="B20" s="129" t="s">
        <v>82</v>
      </c>
      <c r="C20" s="132" t="s">
        <v>36</v>
      </c>
      <c r="D20" s="134"/>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row>
    <row r="21">
      <c r="A21" s="129"/>
      <c r="B21" s="129"/>
      <c r="C21" s="130" t="s">
        <v>37</v>
      </c>
      <c r="D21" s="134"/>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row>
    <row r="22">
      <c r="A22" s="129"/>
      <c r="B22" s="129"/>
      <c r="C22" s="129" t="s">
        <v>39</v>
      </c>
      <c r="D22" s="134"/>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row>
    <row r="23">
      <c r="A23" s="129"/>
      <c r="B23" s="129"/>
      <c r="C23" s="132" t="s">
        <v>36</v>
      </c>
      <c r="D23" s="134"/>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row>
    <row r="24">
      <c r="A24" s="129"/>
      <c r="B24" s="129"/>
      <c r="C24" s="130" t="s">
        <v>37</v>
      </c>
      <c r="D24" s="134"/>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row>
    <row r="25">
      <c r="A25" s="129"/>
      <c r="B25" s="129"/>
      <c r="C25" s="129" t="s">
        <v>39</v>
      </c>
      <c r="D25" s="134"/>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row>
    <row r="26">
      <c r="A26" s="129"/>
      <c r="B26" s="129"/>
      <c r="C26" s="132" t="s">
        <v>36</v>
      </c>
      <c r="D26" s="134"/>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row>
    <row r="27">
      <c r="A27" s="129"/>
      <c r="B27" s="129"/>
      <c r="C27" s="130" t="s">
        <v>37</v>
      </c>
      <c r="D27" s="134"/>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row>
    <row r="28">
      <c r="A28" s="129"/>
      <c r="B28" s="129"/>
      <c r="C28" s="129" t="s">
        <v>39</v>
      </c>
      <c r="D28" s="134"/>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row>
    <row r="29">
      <c r="A29" s="129"/>
      <c r="B29" s="129" t="s">
        <v>83</v>
      </c>
      <c r="C29" s="132" t="s">
        <v>36</v>
      </c>
      <c r="D29" s="133"/>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row>
    <row r="30">
      <c r="A30" s="129"/>
      <c r="B30" s="129"/>
      <c r="C30" s="130" t="s">
        <v>37</v>
      </c>
      <c r="D30" s="134"/>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row>
    <row r="31">
      <c r="A31" s="129"/>
      <c r="B31" s="129"/>
      <c r="C31" s="129" t="s">
        <v>39</v>
      </c>
      <c r="D31" s="134"/>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row>
    <row r="32">
      <c r="A32" s="129"/>
      <c r="B32" s="129"/>
      <c r="C32" s="132" t="s">
        <v>36</v>
      </c>
      <c r="D32" s="133"/>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row>
    <row r="33">
      <c r="A33" s="129"/>
      <c r="B33" s="129"/>
      <c r="C33" s="130" t="s">
        <v>37</v>
      </c>
      <c r="D33" s="134"/>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row>
    <row r="34">
      <c r="A34" s="129"/>
      <c r="B34" s="129"/>
      <c r="C34" s="129" t="s">
        <v>39</v>
      </c>
      <c r="D34" s="134"/>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row>
    <row r="35">
      <c r="A35" s="129"/>
      <c r="B35" s="129"/>
      <c r="C35" s="132" t="s">
        <v>36</v>
      </c>
      <c r="D35" s="133"/>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row>
    <row r="36">
      <c r="A36" s="129"/>
      <c r="B36" s="129"/>
      <c r="C36" s="130" t="s">
        <v>37</v>
      </c>
      <c r="D36" s="134"/>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row>
    <row r="37">
      <c r="A37" s="129"/>
      <c r="B37" s="129"/>
      <c r="C37" s="129" t="s">
        <v>39</v>
      </c>
      <c r="D37" s="134"/>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row>
    <row r="38">
      <c r="A38" s="130" t="s">
        <v>157</v>
      </c>
      <c r="B38" s="129" t="s">
        <v>87</v>
      </c>
      <c r="C38" s="132" t="s">
        <v>36</v>
      </c>
      <c r="D38" s="133"/>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row>
    <row r="39">
      <c r="A39" s="129"/>
      <c r="B39" s="129"/>
      <c r="C39" s="130" t="s">
        <v>37</v>
      </c>
      <c r="D39" s="134"/>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row>
    <row r="40">
      <c r="A40" s="129"/>
      <c r="B40" s="129"/>
      <c r="C40" s="129" t="s">
        <v>39</v>
      </c>
      <c r="D40" s="134"/>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row>
    <row r="41">
      <c r="A41" s="129"/>
      <c r="B41" s="129"/>
      <c r="C41" s="132" t="s">
        <v>36</v>
      </c>
      <c r="D41" s="133"/>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row>
    <row r="42">
      <c r="A42" s="129"/>
      <c r="B42" s="129"/>
      <c r="C42" s="130" t="s">
        <v>37</v>
      </c>
      <c r="D42" s="134"/>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row>
    <row r="43">
      <c r="A43" s="129"/>
      <c r="B43" s="129"/>
      <c r="C43" s="129" t="s">
        <v>39</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row>
    <row r="44">
      <c r="A44" s="129"/>
      <c r="B44" s="129"/>
      <c r="C44" s="132" t="s">
        <v>36</v>
      </c>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row>
    <row r="45">
      <c r="A45" s="129"/>
      <c r="B45" s="129"/>
      <c r="C45" s="130" t="s">
        <v>37</v>
      </c>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row>
    <row r="46">
      <c r="A46" s="129"/>
      <c r="B46" s="129"/>
      <c r="C46" s="129" t="s">
        <v>39</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row>
    <row r="47">
      <c r="A47" s="129"/>
      <c r="B47" s="129" t="s">
        <v>88</v>
      </c>
      <c r="C47" s="132" t="s">
        <v>36</v>
      </c>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row>
    <row r="48">
      <c r="A48" s="129"/>
      <c r="B48" s="129"/>
      <c r="C48" s="130" t="s">
        <v>37</v>
      </c>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row>
    <row r="49">
      <c r="A49" s="129"/>
      <c r="B49" s="129"/>
      <c r="C49" s="129" t="s">
        <v>39</v>
      </c>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row>
    <row r="50">
      <c r="A50" s="129"/>
      <c r="B50" s="129"/>
      <c r="C50" s="132" t="s">
        <v>36</v>
      </c>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row>
    <row r="51">
      <c r="A51" s="129"/>
      <c r="B51" s="129"/>
      <c r="C51" s="130" t="s">
        <v>37</v>
      </c>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row>
    <row r="52">
      <c r="A52" s="129"/>
      <c r="B52" s="129"/>
      <c r="C52" s="129" t="s">
        <v>39</v>
      </c>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row>
    <row r="53">
      <c r="A53" s="129"/>
      <c r="B53" s="129"/>
      <c r="C53" s="132" t="s">
        <v>36</v>
      </c>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row>
    <row r="54">
      <c r="A54" s="129"/>
      <c r="B54" s="129"/>
      <c r="C54" s="130" t="s">
        <v>37</v>
      </c>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row>
    <row r="55">
      <c r="A55" s="129"/>
      <c r="B55" s="129"/>
      <c r="C55" s="129" t="s">
        <v>39</v>
      </c>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row>
    <row r="56">
      <c r="A56" s="129"/>
      <c r="B56" s="129" t="s">
        <v>89</v>
      </c>
      <c r="C56" s="132" t="s">
        <v>36</v>
      </c>
      <c r="D56" s="133">
        <v>43497.0</v>
      </c>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row>
    <row r="57">
      <c r="A57" s="129"/>
      <c r="B57" s="129"/>
      <c r="C57" s="130" t="s">
        <v>37</v>
      </c>
      <c r="D57" s="176" t="s">
        <v>199</v>
      </c>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row>
    <row r="58">
      <c r="A58" s="129"/>
      <c r="B58" s="129"/>
      <c r="C58" s="129" t="s">
        <v>39</v>
      </c>
      <c r="D58" s="177">
        <v>700.0</v>
      </c>
      <c r="E58" s="128"/>
      <c r="F58" s="130" t="s">
        <v>188</v>
      </c>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row>
    <row r="59">
      <c r="A59" s="129"/>
      <c r="B59" s="129"/>
      <c r="C59" s="132" t="s">
        <v>36</v>
      </c>
      <c r="D59" s="133">
        <v>43525.0</v>
      </c>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row>
    <row r="60">
      <c r="A60" s="129"/>
      <c r="B60" s="129"/>
      <c r="C60" s="130" t="s">
        <v>37</v>
      </c>
      <c r="D60" s="176" t="s">
        <v>200</v>
      </c>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row>
    <row r="61">
      <c r="A61" s="129"/>
      <c r="B61" s="129"/>
      <c r="C61" s="129" t="s">
        <v>39</v>
      </c>
      <c r="D61" s="177">
        <v>700.0</v>
      </c>
      <c r="E61" s="128"/>
      <c r="F61" s="130" t="s">
        <v>188</v>
      </c>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row>
    <row r="62">
      <c r="A62" s="129"/>
      <c r="B62" s="129"/>
      <c r="C62" s="132" t="s">
        <v>36</v>
      </c>
      <c r="D62" s="133">
        <v>43556.0</v>
      </c>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row>
    <row r="63">
      <c r="A63" s="129"/>
      <c r="B63" s="129"/>
      <c r="C63" s="130" t="s">
        <v>37</v>
      </c>
      <c r="D63" s="176" t="s">
        <v>201</v>
      </c>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row>
    <row r="64">
      <c r="A64" s="129"/>
      <c r="B64" s="129"/>
      <c r="C64" s="129" t="s">
        <v>39</v>
      </c>
      <c r="D64" s="177">
        <v>700.0</v>
      </c>
      <c r="E64" s="128"/>
      <c r="F64" s="130" t="s">
        <v>188</v>
      </c>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row>
    <row r="65">
      <c r="A65" s="1" t="s">
        <v>40</v>
      </c>
      <c r="B65" s="1" t="s">
        <v>41</v>
      </c>
      <c r="C65" s="156" t="s">
        <v>42</v>
      </c>
      <c r="D65" s="92" t="s">
        <v>43</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c r="A66" s="95"/>
      <c r="B66" s="95"/>
      <c r="C66" s="93" t="s">
        <v>8</v>
      </c>
      <c r="D66" s="94">
        <v>5000.0</v>
      </c>
      <c r="E66" s="95"/>
      <c r="F66" s="95"/>
      <c r="G66" s="95"/>
      <c r="H66" s="95"/>
      <c r="I66" s="95"/>
      <c r="J66" s="95"/>
      <c r="K66" s="95"/>
      <c r="L66" s="95"/>
      <c r="M66" s="95"/>
      <c r="N66" s="95"/>
      <c r="O66" s="95"/>
      <c r="P66" s="95"/>
      <c r="Q66" s="95"/>
      <c r="R66" s="95"/>
      <c r="S66" s="95"/>
      <c r="T66" s="95"/>
      <c r="U66" s="95"/>
      <c r="V66" s="95"/>
      <c r="W66" s="95"/>
      <c r="X66" s="95"/>
      <c r="Y66" s="95"/>
      <c r="Z66" s="95"/>
      <c r="AA66" s="2"/>
      <c r="AB66" s="2"/>
      <c r="AC66" s="2"/>
      <c r="AD66" s="2"/>
      <c r="AE66" s="2"/>
      <c r="AF66" s="2"/>
      <c r="AG66" s="2"/>
      <c r="AH66" s="2"/>
      <c r="AI66" s="2"/>
      <c r="AJ66" s="2"/>
      <c r="AK66" s="2"/>
    </row>
    <row r="67">
      <c r="A67" s="2"/>
      <c r="B67" s="2"/>
      <c r="C67" s="156" t="s">
        <v>42</v>
      </c>
      <c r="D67" s="92" t="s">
        <v>45</v>
      </c>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c r="A68" s="95"/>
      <c r="B68" s="95"/>
      <c r="C68" s="93" t="s">
        <v>8</v>
      </c>
      <c r="D68" s="94">
        <v>0.0</v>
      </c>
      <c r="E68" s="95"/>
      <c r="F68" s="95"/>
      <c r="G68" s="95"/>
      <c r="H68" s="95"/>
      <c r="I68" s="95"/>
      <c r="J68" s="95"/>
      <c r="K68" s="95"/>
      <c r="L68" s="95"/>
      <c r="M68" s="95"/>
      <c r="N68" s="95"/>
      <c r="O68" s="95"/>
      <c r="P68" s="95"/>
      <c r="Q68" s="95"/>
      <c r="R68" s="95"/>
      <c r="S68" s="95"/>
      <c r="T68" s="95"/>
      <c r="U68" s="95"/>
      <c r="V68" s="95"/>
      <c r="W68" s="95"/>
      <c r="X68" s="95"/>
      <c r="Y68" s="95"/>
      <c r="Z68" s="95"/>
      <c r="AA68" s="2"/>
      <c r="AB68" s="2"/>
      <c r="AC68" s="2"/>
      <c r="AD68" s="2"/>
      <c r="AE68" s="2"/>
      <c r="AF68" s="2"/>
      <c r="AG68" s="2"/>
      <c r="AH68" s="2"/>
      <c r="AI68" s="2"/>
      <c r="AJ68" s="2"/>
      <c r="AK68" s="2"/>
    </row>
    <row r="69">
      <c r="A69" s="2"/>
      <c r="B69" s="1"/>
      <c r="C69" s="156" t="s">
        <v>42</v>
      </c>
      <c r="D69" s="92" t="s">
        <v>46</v>
      </c>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c r="A70" s="95"/>
      <c r="B70" s="93"/>
      <c r="C70" s="93" t="s">
        <v>8</v>
      </c>
      <c r="D70" s="94">
        <v>0.0</v>
      </c>
      <c r="E70" s="95"/>
      <c r="F70" s="95"/>
      <c r="G70" s="95"/>
      <c r="H70" s="95"/>
      <c r="I70" s="95"/>
      <c r="J70" s="95"/>
      <c r="K70" s="95"/>
      <c r="L70" s="95"/>
      <c r="M70" s="95"/>
      <c r="N70" s="95"/>
      <c r="O70" s="95"/>
      <c r="P70" s="95"/>
      <c r="Q70" s="95"/>
      <c r="R70" s="95"/>
      <c r="S70" s="95"/>
      <c r="T70" s="95"/>
      <c r="U70" s="95"/>
      <c r="V70" s="95"/>
      <c r="W70" s="95"/>
      <c r="X70" s="95"/>
      <c r="Y70" s="95"/>
      <c r="Z70" s="95"/>
      <c r="AA70" s="2"/>
      <c r="AB70" s="2"/>
      <c r="AC70" s="2"/>
      <c r="AD70" s="2"/>
      <c r="AE70" s="2"/>
      <c r="AF70" s="2"/>
      <c r="AG70" s="2"/>
      <c r="AH70" s="2"/>
      <c r="AI70" s="2"/>
      <c r="AJ70" s="2"/>
      <c r="AK70" s="2"/>
    </row>
    <row r="71">
      <c r="A71" s="2"/>
      <c r="B71" s="1" t="s">
        <v>103</v>
      </c>
      <c r="C71" s="156" t="s">
        <v>42</v>
      </c>
      <c r="D71" s="92" t="s">
        <v>116</v>
      </c>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c r="A72" s="95"/>
      <c r="B72" s="93"/>
      <c r="C72" s="93" t="s">
        <v>8</v>
      </c>
      <c r="D72" s="94">
        <v>1000.0</v>
      </c>
      <c r="E72" s="95"/>
      <c r="F72" s="95"/>
      <c r="G72" s="95"/>
      <c r="H72" s="95"/>
      <c r="I72" s="95"/>
      <c r="J72" s="95"/>
      <c r="K72" s="95"/>
      <c r="L72" s="95"/>
      <c r="M72" s="95"/>
      <c r="N72" s="95"/>
      <c r="O72" s="95"/>
      <c r="P72" s="95"/>
      <c r="Q72" s="95"/>
      <c r="R72" s="95"/>
      <c r="S72" s="95"/>
      <c r="T72" s="95"/>
      <c r="U72" s="95"/>
      <c r="V72" s="95"/>
      <c r="W72" s="95"/>
      <c r="X72" s="95"/>
      <c r="Y72" s="95"/>
      <c r="Z72" s="95"/>
      <c r="AA72" s="2"/>
      <c r="AB72" s="2"/>
      <c r="AC72" s="2"/>
      <c r="AD72" s="2"/>
      <c r="AE72" s="2"/>
      <c r="AF72" s="2"/>
      <c r="AG72" s="2"/>
      <c r="AH72" s="2"/>
      <c r="AI72" s="2"/>
      <c r="AJ72" s="2"/>
      <c r="AK72" s="2"/>
    </row>
    <row r="73">
      <c r="A73" s="2"/>
      <c r="B73" s="1"/>
      <c r="C73" s="156" t="s">
        <v>42</v>
      </c>
      <c r="D73" s="92" t="s">
        <v>117</v>
      </c>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row>
    <row r="74">
      <c r="A74" s="95"/>
      <c r="B74" s="93"/>
      <c r="C74" s="93" t="s">
        <v>8</v>
      </c>
      <c r="D74" s="94">
        <v>1000.0</v>
      </c>
      <c r="E74" s="95"/>
      <c r="F74" s="95"/>
      <c r="G74" s="95"/>
      <c r="H74" s="95"/>
      <c r="I74" s="95"/>
      <c r="J74" s="95"/>
      <c r="K74" s="95"/>
      <c r="L74" s="95"/>
      <c r="M74" s="95"/>
      <c r="N74" s="95"/>
      <c r="O74" s="95"/>
      <c r="P74" s="95"/>
      <c r="Q74" s="95"/>
      <c r="R74" s="95"/>
      <c r="S74" s="95"/>
      <c r="T74" s="95"/>
      <c r="U74" s="95"/>
      <c r="V74" s="95"/>
      <c r="W74" s="95"/>
      <c r="X74" s="95"/>
      <c r="Y74" s="95"/>
      <c r="Z74" s="95"/>
      <c r="AA74" s="2"/>
      <c r="AB74" s="2"/>
      <c r="AC74" s="2"/>
      <c r="AD74" s="2"/>
      <c r="AE74" s="2"/>
      <c r="AF74" s="2"/>
      <c r="AG74" s="2"/>
      <c r="AH74" s="2"/>
      <c r="AI74" s="2"/>
      <c r="AJ74" s="2"/>
      <c r="AK74" s="2"/>
    </row>
    <row r="75">
      <c r="A75" s="2"/>
      <c r="B75" s="1"/>
      <c r="C75" s="156" t="s">
        <v>42</v>
      </c>
      <c r="D75" s="92" t="s">
        <v>189</v>
      </c>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c r="A76" s="95"/>
      <c r="B76" s="95"/>
      <c r="C76" s="93" t="s">
        <v>8</v>
      </c>
      <c r="D76" s="94">
        <v>1000.0</v>
      </c>
      <c r="E76" s="95"/>
      <c r="F76" s="95"/>
      <c r="G76" s="95"/>
      <c r="H76" s="95"/>
      <c r="I76" s="95"/>
      <c r="J76" s="95"/>
      <c r="K76" s="95"/>
      <c r="L76" s="95"/>
      <c r="M76" s="95"/>
      <c r="N76" s="95"/>
      <c r="O76" s="95"/>
      <c r="P76" s="95"/>
      <c r="Q76" s="95"/>
      <c r="R76" s="95"/>
      <c r="S76" s="95"/>
      <c r="T76" s="95"/>
      <c r="U76" s="95"/>
      <c r="V76" s="95"/>
      <c r="W76" s="95"/>
      <c r="X76" s="95"/>
      <c r="Y76" s="95"/>
      <c r="Z76" s="95"/>
      <c r="AA76" s="2"/>
      <c r="AB76" s="2"/>
      <c r="AC76" s="2"/>
      <c r="AD76" s="2"/>
      <c r="AE76" s="2"/>
      <c r="AF76" s="2"/>
      <c r="AG76" s="2"/>
      <c r="AH76" s="2"/>
      <c r="AI76" s="2"/>
      <c r="AJ76" s="2"/>
      <c r="AK76" s="2"/>
    </row>
    <row r="77">
      <c r="A77" s="6" t="s">
        <v>51</v>
      </c>
      <c r="B77" s="8"/>
      <c r="C77" s="8"/>
      <c r="D77" s="37"/>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c r="A78" s="38" t="s">
        <v>9</v>
      </c>
      <c r="B78" s="38" t="s">
        <v>52</v>
      </c>
      <c r="C78" s="39"/>
      <c r="D78" s="40" t="b">
        <v>0</v>
      </c>
    </row>
    <row r="79">
      <c r="A79" s="39"/>
      <c r="B79" s="38" t="s">
        <v>53</v>
      </c>
      <c r="C79" s="39"/>
      <c r="D79" s="167" t="s">
        <v>126</v>
      </c>
      <c r="E79" s="96" t="s">
        <v>190</v>
      </c>
      <c r="F79" s="96"/>
      <c r="G79" s="98"/>
    </row>
    <row r="80">
      <c r="A80" s="38" t="s">
        <v>55</v>
      </c>
      <c r="B80" s="38" t="s">
        <v>56</v>
      </c>
      <c r="C80" s="39"/>
      <c r="D80" s="40">
        <v>1278.01</v>
      </c>
      <c r="F80" s="168" t="s">
        <v>191</v>
      </c>
      <c r="G80" s="169"/>
      <c r="H80" s="169"/>
      <c r="I80" s="169"/>
      <c r="J80" s="169"/>
      <c r="K80" s="169"/>
    </row>
    <row r="81">
      <c r="A81" s="39"/>
      <c r="B81" s="38" t="s">
        <v>57</v>
      </c>
      <c r="C81" s="39"/>
      <c r="D81" s="40">
        <v>9.99999999999E11</v>
      </c>
    </row>
    <row r="82">
      <c r="A82" s="39"/>
      <c r="B82" s="38" t="s">
        <v>58</v>
      </c>
      <c r="C82" s="39"/>
      <c r="D82" s="40">
        <v>0.0</v>
      </c>
    </row>
    <row r="83">
      <c r="A83" s="39"/>
      <c r="B83" s="38" t="s">
        <v>59</v>
      </c>
      <c r="C83" s="39"/>
      <c r="D83" s="40">
        <v>1278.01</v>
      </c>
      <c r="E83" s="15" t="s">
        <v>192</v>
      </c>
    </row>
    <row r="84">
      <c r="A84" s="39"/>
      <c r="B84" s="38" t="s">
        <v>53</v>
      </c>
      <c r="C84" s="39"/>
      <c r="D84" s="40" t="s">
        <v>78</v>
      </c>
      <c r="E84" s="15" t="s">
        <v>192</v>
      </c>
    </row>
    <row r="85">
      <c r="A85" s="38" t="s">
        <v>60</v>
      </c>
      <c r="B85" s="38" t="s">
        <v>61</v>
      </c>
      <c r="C85" s="39"/>
      <c r="D85" s="40">
        <v>0.0</v>
      </c>
    </row>
    <row r="86">
      <c r="A86" s="39"/>
      <c r="B86" s="38" t="s">
        <v>62</v>
      </c>
      <c r="C86" s="39"/>
      <c r="D86" s="40">
        <v>0.0</v>
      </c>
    </row>
    <row r="87">
      <c r="A87" s="39"/>
      <c r="B87" s="38" t="s">
        <v>63</v>
      </c>
      <c r="C87" s="39"/>
      <c r="D87" s="40">
        <v>0.0</v>
      </c>
    </row>
    <row r="88">
      <c r="A88" s="39"/>
      <c r="B88" s="38" t="s">
        <v>64</v>
      </c>
      <c r="C88" s="39"/>
      <c r="D88" s="40">
        <v>700.0</v>
      </c>
      <c r="E88" s="15" t="s">
        <v>192</v>
      </c>
      <c r="F88" s="96" t="s">
        <v>202</v>
      </c>
      <c r="G88" s="98"/>
      <c r="H88" s="98"/>
    </row>
    <row r="89">
      <c r="A89" s="39"/>
      <c r="B89" s="38" t="s">
        <v>65</v>
      </c>
      <c r="C89" s="39"/>
      <c r="D89" s="40">
        <v>0.0</v>
      </c>
    </row>
    <row r="90">
      <c r="A90" s="39"/>
      <c r="B90" s="38" t="s">
        <v>66</v>
      </c>
      <c r="C90" s="39"/>
      <c r="D90" s="40">
        <v>545.0</v>
      </c>
    </row>
    <row r="91">
      <c r="A91" s="39"/>
      <c r="B91" s="38" t="s">
        <v>67</v>
      </c>
      <c r="C91" s="39"/>
      <c r="D91" s="40">
        <v>545.0</v>
      </c>
    </row>
    <row r="92">
      <c r="A92" s="39"/>
      <c r="B92" s="38" t="s">
        <v>68</v>
      </c>
      <c r="C92" s="39"/>
      <c r="D92" s="40">
        <v>733.01</v>
      </c>
      <c r="E92" s="15" t="s">
        <v>192</v>
      </c>
      <c r="F92" s="15" t="s">
        <v>193</v>
      </c>
    </row>
    <row r="93">
      <c r="A93" s="39"/>
      <c r="B93" s="38" t="s">
        <v>69</v>
      </c>
      <c r="C93" s="39"/>
      <c r="D93" s="40">
        <v>315.0</v>
      </c>
    </row>
    <row r="94">
      <c r="A94" s="39"/>
      <c r="B94" s="38" t="s">
        <v>57</v>
      </c>
      <c r="C94" s="39"/>
      <c r="D94" s="40">
        <v>9.99999999999E11</v>
      </c>
    </row>
    <row r="95">
      <c r="A95" s="39"/>
      <c r="B95" s="38" t="s">
        <v>53</v>
      </c>
      <c r="C95" s="39"/>
      <c r="D95" s="167" t="s">
        <v>126</v>
      </c>
      <c r="E95" s="15"/>
      <c r="F95" s="15"/>
    </row>
    <row r="96">
      <c r="A96" s="38"/>
      <c r="B96" s="38" t="s">
        <v>129</v>
      </c>
      <c r="C96" s="39"/>
      <c r="D96" s="167">
        <v>203.76</v>
      </c>
      <c r="E96" s="15" t="s">
        <v>194</v>
      </c>
      <c r="F96" s="15"/>
      <c r="J96" s="135">
        <f>round(121.85+((733.01-616)*70%),2)</f>
        <v>203.76</v>
      </c>
      <c r="K96" s="15" t="s">
        <v>195</v>
      </c>
    </row>
    <row r="97">
      <c r="A97" s="38" t="s">
        <v>70</v>
      </c>
      <c r="B97" s="38" t="s">
        <v>71</v>
      </c>
      <c r="C97" s="39"/>
      <c r="D97" s="40">
        <v>5000.0</v>
      </c>
      <c r="E97" s="168" t="s">
        <v>196</v>
      </c>
      <c r="F97" s="168">
        <v>5000.0</v>
      </c>
      <c r="G97" s="150" t="s">
        <v>170</v>
      </c>
      <c r="H97" s="151"/>
      <c r="I97" s="151"/>
    </row>
    <row r="98">
      <c r="A98" s="39"/>
      <c r="B98" s="38" t="s">
        <v>72</v>
      </c>
      <c r="C98" s="39"/>
      <c r="D98" s="40">
        <v>3000.0</v>
      </c>
      <c r="G98" s="150" t="s">
        <v>171</v>
      </c>
      <c r="H98" s="151"/>
      <c r="I98" s="151">
        <v>0.0</v>
      </c>
      <c r="J98" s="168" t="s">
        <v>197</v>
      </c>
      <c r="K98" s="169"/>
      <c r="L98" s="169"/>
      <c r="M98" s="169"/>
    </row>
    <row r="99">
      <c r="A99" s="39"/>
      <c r="B99" s="38" t="s">
        <v>73</v>
      </c>
      <c r="C99" s="39"/>
      <c r="D99" s="40">
        <v>0.0</v>
      </c>
      <c r="G99" s="150" t="s">
        <v>172</v>
      </c>
      <c r="H99" s="151"/>
      <c r="I99" s="151">
        <v>0.0</v>
      </c>
    </row>
    <row r="100">
      <c r="A100" s="39"/>
      <c r="B100" s="38" t="s">
        <v>74</v>
      </c>
      <c r="C100" s="39"/>
      <c r="D100" s="40">
        <v>100000.0</v>
      </c>
      <c r="G100" s="150" t="s">
        <v>105</v>
      </c>
      <c r="H100" s="151">
        <v>500000.0</v>
      </c>
      <c r="I100" s="151"/>
    </row>
    <row r="101">
      <c r="A101" s="39"/>
      <c r="B101" s="38" t="s">
        <v>75</v>
      </c>
      <c r="C101" s="39"/>
      <c r="D101" s="40">
        <v>8000.0</v>
      </c>
      <c r="E101" s="33" t="s">
        <v>196</v>
      </c>
      <c r="F101" s="33">
        <v>8000.0</v>
      </c>
      <c r="G101" s="150" t="s">
        <v>174</v>
      </c>
      <c r="H101" s="151">
        <f>H100*3%*-1</f>
        <v>-15000</v>
      </c>
      <c r="I101" s="151"/>
    </row>
    <row r="102">
      <c r="A102" s="39"/>
      <c r="B102" s="38" t="s">
        <v>76</v>
      </c>
      <c r="C102" s="39"/>
      <c r="D102" s="40">
        <v>0.0</v>
      </c>
      <c r="E102" s="170"/>
      <c r="F102" s="170"/>
      <c r="G102" s="150" t="s">
        <v>102</v>
      </c>
      <c r="H102" s="151">
        <v>-100000.0</v>
      </c>
      <c r="I102" s="151"/>
    </row>
    <row r="103">
      <c r="A103" s="39"/>
      <c r="B103" s="38" t="s">
        <v>77</v>
      </c>
      <c r="C103" s="39"/>
      <c r="D103" s="40">
        <v>8000.0</v>
      </c>
      <c r="E103" s="33" t="s">
        <v>196</v>
      </c>
      <c r="F103" s="33">
        <v>8000.0</v>
      </c>
      <c r="G103" s="150" t="s">
        <v>175</v>
      </c>
      <c r="H103" s="151">
        <f>sum(H100:H102)</f>
        <v>385000</v>
      </c>
      <c r="I103" s="151"/>
    </row>
    <row r="104">
      <c r="A104" s="39"/>
      <c r="B104" s="38" t="s">
        <v>69</v>
      </c>
      <c r="C104" s="39"/>
      <c r="D104" s="40">
        <v>3000.0</v>
      </c>
      <c r="E104" s="170"/>
      <c r="F104" s="170"/>
      <c r="G104" s="150" t="s">
        <v>176</v>
      </c>
      <c r="H104" s="153">
        <v>1.0</v>
      </c>
      <c r="I104" s="151"/>
    </row>
    <row r="105">
      <c r="A105" s="39"/>
      <c r="B105" s="38" t="s">
        <v>57</v>
      </c>
      <c r="C105" s="39"/>
      <c r="D105" s="40">
        <v>9.99999999999E11</v>
      </c>
      <c r="E105" s="170"/>
      <c r="F105" s="170"/>
      <c r="G105" s="150" t="s">
        <v>178</v>
      </c>
      <c r="H105" s="151">
        <f>H103*H104</f>
        <v>385000</v>
      </c>
      <c r="I105" s="151"/>
    </row>
    <row r="106">
      <c r="A106" s="39"/>
      <c r="B106" s="38" t="s">
        <v>53</v>
      </c>
      <c r="C106" s="39"/>
      <c r="D106" s="167" t="s">
        <v>126</v>
      </c>
      <c r="E106" s="170"/>
      <c r="F106" s="170"/>
      <c r="G106" s="150" t="s">
        <v>179</v>
      </c>
      <c r="H106" s="151">
        <v>-100000.0</v>
      </c>
      <c r="I106" s="151"/>
    </row>
    <row r="107">
      <c r="A107" s="39"/>
      <c r="B107" s="38" t="s">
        <v>79</v>
      </c>
      <c r="C107" s="39"/>
      <c r="D107" s="40">
        <v>5000.0</v>
      </c>
      <c r="E107" s="33" t="s">
        <v>196</v>
      </c>
      <c r="F107" s="33">
        <v>5000.0</v>
      </c>
      <c r="G107" s="150" t="s">
        <v>128</v>
      </c>
      <c r="H107" s="151">
        <f>H105+H106</f>
        <v>285000</v>
      </c>
      <c r="I107" s="151">
        <f>H107</f>
        <v>285000</v>
      </c>
    </row>
    <row r="108">
      <c r="A108" s="15" t="s">
        <v>80</v>
      </c>
      <c r="B108" s="15" t="s">
        <v>81</v>
      </c>
      <c r="D108" s="34"/>
      <c r="G108" s="150" t="s">
        <v>132</v>
      </c>
      <c r="H108" s="154"/>
      <c r="I108" s="151">
        <v>0.0</v>
      </c>
    </row>
    <row r="109">
      <c r="B109" s="15" t="s">
        <v>82</v>
      </c>
      <c r="D109" s="34"/>
      <c r="G109" s="154"/>
      <c r="H109" s="154"/>
      <c r="I109" s="154"/>
    </row>
    <row r="110">
      <c r="B110" s="15" t="s">
        <v>83</v>
      </c>
      <c r="D110" s="34"/>
      <c r="G110" s="151"/>
      <c r="H110" s="151"/>
      <c r="I110" s="151">
        <f>sum(I98:I108)</f>
        <v>285000</v>
      </c>
    </row>
    <row r="111">
      <c r="B111" s="15" t="s">
        <v>84</v>
      </c>
      <c r="D111" s="34"/>
    </row>
    <row r="112">
      <c r="B112" s="15" t="s">
        <v>85</v>
      </c>
      <c r="D112" s="34"/>
    </row>
    <row r="113">
      <c r="A113" s="15" t="s">
        <v>86</v>
      </c>
      <c r="B113" s="15" t="s">
        <v>87</v>
      </c>
      <c r="D113" s="34"/>
    </row>
    <row r="114">
      <c r="B114" s="15" t="s">
        <v>88</v>
      </c>
      <c r="D114" s="34"/>
    </row>
    <row r="115">
      <c r="B115" s="15" t="s">
        <v>89</v>
      </c>
      <c r="D115" s="34"/>
    </row>
    <row r="116">
      <c r="B116" s="15" t="s">
        <v>90</v>
      </c>
      <c r="D116" s="34"/>
    </row>
    <row r="117">
      <c r="A117" s="15" t="s">
        <v>91</v>
      </c>
      <c r="B117" s="15" t="s">
        <v>92</v>
      </c>
      <c r="D117" s="34"/>
    </row>
    <row r="118">
      <c r="B118" s="15" t="s">
        <v>93</v>
      </c>
      <c r="D118" s="34"/>
    </row>
    <row r="119">
      <c r="D119" s="41"/>
    </row>
    <row r="120">
      <c r="A120" s="42"/>
      <c r="D120" s="41"/>
    </row>
    <row r="121">
      <c r="A121" s="42"/>
      <c r="D121" s="41"/>
    </row>
    <row r="122">
      <c r="A122" s="42"/>
      <c r="D122" s="41"/>
    </row>
    <row r="123">
      <c r="A123" s="43"/>
      <c r="D123" s="41"/>
    </row>
    <row r="124">
      <c r="A124" s="42"/>
      <c r="D124" s="41"/>
    </row>
    <row r="125">
      <c r="A125" s="42"/>
      <c r="D125" s="41"/>
    </row>
    <row r="126">
      <c r="A126" s="42"/>
      <c r="D126" s="41"/>
    </row>
    <row r="127">
      <c r="A127" s="42"/>
      <c r="D127" s="41"/>
    </row>
    <row r="128">
      <c r="A128" s="42"/>
      <c r="D128" s="41"/>
    </row>
    <row r="129">
      <c r="A129" s="42"/>
      <c r="D129" s="41"/>
    </row>
    <row r="130">
      <c r="A130" s="42"/>
      <c r="D130" s="41"/>
    </row>
    <row r="131">
      <c r="A131" s="44"/>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2.5"/>
    <col customWidth="1" min="3" max="3" width="28.25"/>
    <col customWidth="1" min="4" max="4" width="33.63"/>
    <col customWidth="1" min="6" max="6" width="11.5"/>
  </cols>
  <sheetData>
    <row r="1">
      <c r="A1" s="15" t="s">
        <v>0</v>
      </c>
      <c r="B1" s="15" t="b">
        <v>1</v>
      </c>
    </row>
    <row r="2">
      <c r="A2" s="15" t="s">
        <v>1</v>
      </c>
      <c r="B2" s="15" t="s">
        <v>185</v>
      </c>
    </row>
    <row r="3">
      <c r="A3" s="15" t="s">
        <v>3</v>
      </c>
      <c r="B3" s="15" t="s">
        <v>186</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27117.0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5000.0</v>
      </c>
    </row>
    <row r="14">
      <c r="C14" s="15" t="s">
        <v>42</v>
      </c>
      <c r="D14" s="15" t="s">
        <v>45</v>
      </c>
    </row>
    <row r="15">
      <c r="C15" s="15" t="s">
        <v>8</v>
      </c>
      <c r="D15" s="15">
        <v>0.0</v>
      </c>
    </row>
    <row r="16">
      <c r="C16" s="15" t="s">
        <v>42</v>
      </c>
      <c r="D16" s="15" t="s">
        <v>46</v>
      </c>
    </row>
    <row r="17">
      <c r="C17" s="15" t="s">
        <v>8</v>
      </c>
      <c r="D17" s="15">
        <v>0.0</v>
      </c>
    </row>
    <row r="18">
      <c r="B18" s="15" t="s">
        <v>103</v>
      </c>
      <c r="C18" s="15" t="s">
        <v>42</v>
      </c>
      <c r="D18" s="15" t="s">
        <v>116</v>
      </c>
    </row>
    <row r="19">
      <c r="C19" s="15" t="s">
        <v>8</v>
      </c>
      <c r="D19" s="15">
        <v>1000.0</v>
      </c>
    </row>
    <row r="20">
      <c r="C20" s="15" t="s">
        <v>42</v>
      </c>
      <c r="D20" s="15" t="s">
        <v>117</v>
      </c>
    </row>
    <row r="21">
      <c r="C21" s="15" t="s">
        <v>8</v>
      </c>
      <c r="D21" s="15">
        <v>1000.0</v>
      </c>
    </row>
    <row r="22">
      <c r="C22" s="15" t="s">
        <v>42</v>
      </c>
      <c r="D22" s="15" t="s">
        <v>189</v>
      </c>
    </row>
    <row r="23">
      <c r="C23" s="15" t="s">
        <v>8</v>
      </c>
      <c r="D23" s="15">
        <v>1000.0</v>
      </c>
    </row>
    <row r="24">
      <c r="A24" s="15" t="s">
        <v>153</v>
      </c>
      <c r="B24" s="15" t="s">
        <v>81</v>
      </c>
      <c r="C24" s="15" t="s">
        <v>36</v>
      </c>
      <c r="D24" s="122">
        <v>43497.0</v>
      </c>
    </row>
    <row r="25">
      <c r="C25" s="15" t="s">
        <v>37</v>
      </c>
      <c r="D25" s="15" t="s">
        <v>154</v>
      </c>
    </row>
    <row r="26">
      <c r="C26" s="15" t="s">
        <v>39</v>
      </c>
      <c r="D26" s="15">
        <v>1278.01</v>
      </c>
    </row>
    <row r="27">
      <c r="C27" s="15" t="s">
        <v>36</v>
      </c>
      <c r="D27" s="122">
        <v>43525.0</v>
      </c>
    </row>
    <row r="28">
      <c r="C28" s="15" t="s">
        <v>37</v>
      </c>
      <c r="D28" s="15" t="s">
        <v>155</v>
      </c>
    </row>
    <row r="29">
      <c r="C29" s="15" t="s">
        <v>39</v>
      </c>
      <c r="D29" s="15">
        <v>1278.01</v>
      </c>
    </row>
    <row r="30">
      <c r="C30" s="15" t="s">
        <v>36</v>
      </c>
      <c r="D30" s="122">
        <v>43556.0</v>
      </c>
    </row>
    <row r="31">
      <c r="C31" s="15" t="s">
        <v>37</v>
      </c>
      <c r="D31" s="15" t="s">
        <v>156</v>
      </c>
    </row>
    <row r="32">
      <c r="C32" s="15" t="s">
        <v>39</v>
      </c>
      <c r="D32" s="15">
        <v>1278.01</v>
      </c>
    </row>
    <row r="33">
      <c r="B33" s="15" t="s">
        <v>82</v>
      </c>
      <c r="C33" s="15" t="s">
        <v>36</v>
      </c>
    </row>
    <row r="34">
      <c r="C34" s="15" t="s">
        <v>37</v>
      </c>
    </row>
    <row r="35">
      <c r="C35" s="15" t="s">
        <v>39</v>
      </c>
    </row>
    <row r="36">
      <c r="C36" s="15" t="s">
        <v>36</v>
      </c>
    </row>
    <row r="37">
      <c r="C37" s="15" t="s">
        <v>37</v>
      </c>
    </row>
    <row r="38">
      <c r="C38" s="15" t="s">
        <v>39</v>
      </c>
    </row>
    <row r="39">
      <c r="C39" s="15" t="s">
        <v>36</v>
      </c>
    </row>
    <row r="40">
      <c r="C40" s="15" t="s">
        <v>37</v>
      </c>
    </row>
    <row r="41">
      <c r="C41" s="15" t="s">
        <v>39</v>
      </c>
    </row>
    <row r="42">
      <c r="B42" s="15" t="s">
        <v>83</v>
      </c>
      <c r="C42" s="15" t="s">
        <v>36</v>
      </c>
    </row>
    <row r="43">
      <c r="C43" s="15" t="s">
        <v>37</v>
      </c>
    </row>
    <row r="44">
      <c r="C44" s="15" t="s">
        <v>39</v>
      </c>
    </row>
    <row r="45">
      <c r="C45" s="15" t="s">
        <v>36</v>
      </c>
    </row>
    <row r="46">
      <c r="C46" s="15" t="s">
        <v>37</v>
      </c>
    </row>
    <row r="47">
      <c r="C47" s="15" t="s">
        <v>39</v>
      </c>
    </row>
    <row r="48">
      <c r="C48" s="15" t="s">
        <v>36</v>
      </c>
    </row>
    <row r="49">
      <c r="C49" s="15" t="s">
        <v>37</v>
      </c>
    </row>
    <row r="50">
      <c r="C50" s="15" t="s">
        <v>39</v>
      </c>
    </row>
    <row r="51">
      <c r="A51" s="15" t="s">
        <v>157</v>
      </c>
      <c r="B51" s="15" t="s">
        <v>87</v>
      </c>
      <c r="C51" s="15" t="s">
        <v>36</v>
      </c>
    </row>
    <row r="52">
      <c r="C52" s="15" t="s">
        <v>37</v>
      </c>
    </row>
    <row r="53">
      <c r="C53" s="15" t="s">
        <v>39</v>
      </c>
    </row>
    <row r="54">
      <c r="C54" s="15" t="s">
        <v>36</v>
      </c>
    </row>
    <row r="55">
      <c r="C55" s="15" t="s">
        <v>37</v>
      </c>
    </row>
    <row r="56">
      <c r="C56" s="15" t="s">
        <v>39</v>
      </c>
    </row>
    <row r="57">
      <c r="C57" s="15" t="s">
        <v>36</v>
      </c>
    </row>
    <row r="58">
      <c r="C58" s="15" t="s">
        <v>37</v>
      </c>
    </row>
    <row r="59">
      <c r="C59" s="15" t="s">
        <v>39</v>
      </c>
    </row>
    <row r="60">
      <c r="B60" s="15" t="s">
        <v>88</v>
      </c>
      <c r="C60" s="15" t="s">
        <v>36</v>
      </c>
    </row>
    <row r="61">
      <c r="C61" s="15" t="s">
        <v>37</v>
      </c>
    </row>
    <row r="62">
      <c r="C62" s="15" t="s">
        <v>39</v>
      </c>
    </row>
    <row r="63">
      <c r="C63" s="15" t="s">
        <v>36</v>
      </c>
    </row>
    <row r="64">
      <c r="C64" s="15" t="s">
        <v>37</v>
      </c>
    </row>
    <row r="65">
      <c r="C65" s="15" t="s">
        <v>39</v>
      </c>
    </row>
    <row r="66">
      <c r="C66" s="15" t="s">
        <v>36</v>
      </c>
    </row>
    <row r="67">
      <c r="C67" s="15" t="s">
        <v>37</v>
      </c>
    </row>
    <row r="68">
      <c r="C68" s="15" t="s">
        <v>39</v>
      </c>
    </row>
    <row r="69">
      <c r="B69" s="15" t="s">
        <v>89</v>
      </c>
      <c r="C69" s="15" t="s">
        <v>36</v>
      </c>
      <c r="D69" s="122">
        <v>43497.0</v>
      </c>
    </row>
    <row r="70">
      <c r="C70" s="15" t="s">
        <v>37</v>
      </c>
      <c r="D70" s="15" t="s">
        <v>199</v>
      </c>
    </row>
    <row r="71">
      <c r="C71" s="15" t="s">
        <v>39</v>
      </c>
      <c r="D71" s="15">
        <v>700.0</v>
      </c>
      <c r="F71" s="15" t="s">
        <v>188</v>
      </c>
    </row>
    <row r="72">
      <c r="C72" s="15" t="s">
        <v>36</v>
      </c>
      <c r="D72" s="122">
        <v>43525.0</v>
      </c>
    </row>
    <row r="73">
      <c r="C73" s="15" t="s">
        <v>37</v>
      </c>
      <c r="D73" s="15" t="s">
        <v>200</v>
      </c>
    </row>
    <row r="74">
      <c r="C74" s="15" t="s">
        <v>39</v>
      </c>
      <c r="D74" s="15">
        <v>700.0</v>
      </c>
      <c r="F74" s="15" t="s">
        <v>188</v>
      </c>
    </row>
    <row r="75">
      <c r="C75" s="15" t="s">
        <v>36</v>
      </c>
      <c r="D75" s="122">
        <v>43556.0</v>
      </c>
    </row>
    <row r="76">
      <c r="C76" s="15" t="s">
        <v>37</v>
      </c>
      <c r="D76" s="15" t="s">
        <v>201</v>
      </c>
    </row>
    <row r="77">
      <c r="C77" s="15" t="s">
        <v>39</v>
      </c>
      <c r="D77" s="15">
        <v>700.0</v>
      </c>
      <c r="F77" s="15" t="s">
        <v>188</v>
      </c>
    </row>
    <row r="78">
      <c r="A78" s="15" t="s">
        <v>51</v>
      </c>
    </row>
    <row r="79">
      <c r="A79" s="15" t="s">
        <v>9</v>
      </c>
      <c r="B79" s="15" t="s">
        <v>52</v>
      </c>
      <c r="D79" s="15" t="b">
        <v>0</v>
      </c>
    </row>
    <row r="80">
      <c r="B80" s="15" t="s">
        <v>53</v>
      </c>
      <c r="D80" s="15" t="s">
        <v>126</v>
      </c>
    </row>
    <row r="81">
      <c r="B81" s="15" t="s">
        <v>145</v>
      </c>
      <c r="C81" s="15" t="s">
        <v>12</v>
      </c>
      <c r="D81" s="15" t="s">
        <v>126</v>
      </c>
    </row>
    <row r="82">
      <c r="B82" s="15" t="s">
        <v>146</v>
      </c>
      <c r="C82" s="15" t="s">
        <v>53</v>
      </c>
      <c r="D82" s="15" t="s">
        <v>126</v>
      </c>
    </row>
    <row r="83">
      <c r="C83" s="15" t="s">
        <v>147</v>
      </c>
      <c r="D83" s="15">
        <v>3000.0</v>
      </c>
    </row>
    <row r="84">
      <c r="C84" s="15" t="s">
        <v>148</v>
      </c>
      <c r="D84" s="15">
        <v>9.99999999999E11</v>
      </c>
    </row>
    <row r="85">
      <c r="C85" s="15" t="s">
        <v>149</v>
      </c>
    </row>
    <row r="86">
      <c r="C86" s="15" t="s">
        <v>150</v>
      </c>
      <c r="D86" s="15">
        <v>315.0</v>
      </c>
    </row>
    <row r="87">
      <c r="C87" s="15" t="s">
        <v>151</v>
      </c>
      <c r="D87" s="15">
        <v>9.99999999999E11</v>
      </c>
    </row>
    <row r="88">
      <c r="A88" s="15" t="s">
        <v>55</v>
      </c>
      <c r="B88" s="15" t="s">
        <v>56</v>
      </c>
      <c r="D88" s="15">
        <v>1278.01</v>
      </c>
    </row>
    <row r="89">
      <c r="B89" s="15" t="s">
        <v>58</v>
      </c>
      <c r="D89" s="15">
        <v>0.0</v>
      </c>
    </row>
    <row r="90">
      <c r="B90" s="15" t="s">
        <v>152</v>
      </c>
    </row>
    <row r="91">
      <c r="B91" s="15" t="s">
        <v>59</v>
      </c>
      <c r="D91" s="15">
        <v>1278.01</v>
      </c>
    </row>
    <row r="92">
      <c r="A92" s="15" t="s">
        <v>60</v>
      </c>
      <c r="B92" s="15" t="s">
        <v>61</v>
      </c>
      <c r="D92" s="15">
        <v>0.0</v>
      </c>
    </row>
    <row r="93">
      <c r="B93" s="15" t="s">
        <v>62</v>
      </c>
      <c r="D93" s="15">
        <v>0.0</v>
      </c>
    </row>
    <row r="94">
      <c r="B94" s="15" t="s">
        <v>63</v>
      </c>
      <c r="D94" s="15">
        <v>0.0</v>
      </c>
    </row>
    <row r="95">
      <c r="B95" s="15" t="s">
        <v>64</v>
      </c>
      <c r="D95" s="15">
        <v>700.0</v>
      </c>
    </row>
    <row r="96">
      <c r="B96" s="15" t="s">
        <v>65</v>
      </c>
      <c r="D96" s="15">
        <v>0.0</v>
      </c>
    </row>
    <row r="97">
      <c r="B97" s="15" t="s">
        <v>66</v>
      </c>
      <c r="D97" s="15">
        <v>545.0</v>
      </c>
    </row>
    <row r="98">
      <c r="B98" s="15" t="s">
        <v>67</v>
      </c>
      <c r="D98" s="15">
        <v>545.0</v>
      </c>
    </row>
    <row r="99">
      <c r="B99" s="15" t="s">
        <v>68</v>
      </c>
      <c r="D99" s="15">
        <v>733.01</v>
      </c>
    </row>
    <row r="100">
      <c r="B100" s="15" t="s">
        <v>129</v>
      </c>
    </row>
    <row r="101">
      <c r="A101" s="15" t="s">
        <v>70</v>
      </c>
      <c r="B101" s="15" t="s">
        <v>71</v>
      </c>
      <c r="D101" s="15">
        <v>5000.0</v>
      </c>
    </row>
    <row r="102">
      <c r="B102" s="15" t="s">
        <v>72</v>
      </c>
      <c r="D102" s="15">
        <v>3000.0</v>
      </c>
    </row>
    <row r="103">
      <c r="B103" s="15" t="s">
        <v>73</v>
      </c>
      <c r="D103" s="15">
        <v>0.0</v>
      </c>
    </row>
    <row r="104">
      <c r="B104" s="15" t="s">
        <v>74</v>
      </c>
      <c r="D104" s="15">
        <v>100000.0</v>
      </c>
    </row>
    <row r="105">
      <c r="B105" s="15" t="s">
        <v>75</v>
      </c>
      <c r="D105" s="15">
        <v>8000.0</v>
      </c>
    </row>
    <row r="106">
      <c r="B106" s="15" t="s">
        <v>76</v>
      </c>
      <c r="D106" s="15">
        <v>0.0</v>
      </c>
    </row>
    <row r="107">
      <c r="B107" s="15" t="s">
        <v>77</v>
      </c>
      <c r="D107" s="15">
        <v>8000.0</v>
      </c>
    </row>
    <row r="108">
      <c r="B108" s="15" t="s">
        <v>79</v>
      </c>
      <c r="D108" s="15">
        <v>5000.0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203</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4</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21334.0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0">
        <v>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65"/>
      <c r="B31" s="65"/>
      <c r="C31" s="67" t="s">
        <v>14</v>
      </c>
      <c r="D31" s="69">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5"/>
      <c r="C32" s="65" t="s">
        <v>20</v>
      </c>
      <c r="D32" s="13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5"/>
      <c r="C33" s="65" t="s">
        <v>21</v>
      </c>
      <c r="D33" s="13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5"/>
      <c r="C34" s="65" t="s">
        <v>23</v>
      </c>
      <c r="D34" s="139">
        <v>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1"/>
      <c r="C35" s="71" t="s">
        <v>24</v>
      </c>
      <c r="D35" s="140">
        <v>0.0</v>
      </c>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row>
    <row r="36">
      <c r="A36" s="74" t="s">
        <v>96</v>
      </c>
      <c r="B36" s="74" t="s">
        <v>81</v>
      </c>
      <c r="C36" s="75" t="s">
        <v>97</v>
      </c>
      <c r="D36" s="178">
        <v>43600.0</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7"/>
      <c r="B37" s="77"/>
      <c r="C37" s="74" t="s">
        <v>37</v>
      </c>
      <c r="D37" s="143"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82"/>
      <c r="B38" s="82"/>
      <c r="C38" s="79" t="s">
        <v>39</v>
      </c>
      <c r="D38" s="123">
        <v>700.0</v>
      </c>
      <c r="E38" s="82"/>
      <c r="F38" s="82"/>
      <c r="G38" s="82"/>
      <c r="H38" s="82"/>
      <c r="I38" s="82"/>
      <c r="J38" s="82"/>
      <c r="K38" s="82"/>
      <c r="L38" s="82"/>
      <c r="M38" s="82"/>
      <c r="N38" s="82"/>
      <c r="O38" s="82"/>
      <c r="P38" s="82"/>
      <c r="Q38" s="82"/>
      <c r="R38" s="82"/>
      <c r="S38" s="82"/>
      <c r="T38" s="82"/>
      <c r="U38" s="82"/>
      <c r="V38" s="82"/>
      <c r="W38" s="82"/>
      <c r="X38" s="82"/>
      <c r="Y38" s="82"/>
      <c r="Z38" s="82"/>
      <c r="AA38" s="77"/>
      <c r="AB38" s="77"/>
      <c r="AC38" s="77"/>
      <c r="AD38" s="77"/>
      <c r="AE38" s="77"/>
      <c r="AF38" s="77"/>
      <c r="AG38" s="77"/>
      <c r="AH38" s="77"/>
      <c r="AI38" s="77"/>
      <c r="AJ38" s="77"/>
      <c r="AK38" s="77"/>
    </row>
    <row r="39">
      <c r="A39" s="77"/>
      <c r="B39" s="77"/>
      <c r="C39" s="75" t="s">
        <v>97</v>
      </c>
      <c r="D39" s="178">
        <v>43586.0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7"/>
      <c r="B40" s="77"/>
      <c r="C40" s="74" t="s">
        <v>37</v>
      </c>
      <c r="D40" s="143"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82"/>
      <c r="B41" s="82"/>
      <c r="C41" s="79" t="s">
        <v>39</v>
      </c>
      <c r="D41" s="123">
        <v>600.0</v>
      </c>
      <c r="E41" s="82"/>
      <c r="F41" s="82"/>
      <c r="G41" s="82"/>
      <c r="H41" s="82"/>
      <c r="I41" s="82"/>
      <c r="J41" s="82"/>
      <c r="K41" s="82"/>
      <c r="L41" s="82"/>
      <c r="M41" s="82"/>
      <c r="N41" s="82"/>
      <c r="O41" s="82"/>
      <c r="P41" s="82"/>
      <c r="Q41" s="82"/>
      <c r="R41" s="82"/>
      <c r="S41" s="82"/>
      <c r="T41" s="82"/>
      <c r="U41" s="82"/>
      <c r="V41" s="82"/>
      <c r="W41" s="82"/>
      <c r="X41" s="82"/>
      <c r="Y41" s="82"/>
      <c r="Z41" s="82"/>
      <c r="AA41" s="77"/>
      <c r="AB41" s="77"/>
      <c r="AC41" s="77"/>
      <c r="AD41" s="77"/>
      <c r="AE41" s="77"/>
      <c r="AF41" s="77"/>
      <c r="AG41" s="77"/>
      <c r="AH41" s="77"/>
      <c r="AI41" s="77"/>
      <c r="AJ41" s="77"/>
      <c r="AK41" s="77"/>
    </row>
    <row r="42">
      <c r="A42" s="77"/>
      <c r="B42" s="77"/>
      <c r="C42" s="75" t="s">
        <v>97</v>
      </c>
      <c r="D42" s="178">
        <v>43572.0</v>
      </c>
      <c r="E42" s="74"/>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row>
    <row r="43">
      <c r="A43" s="77"/>
      <c r="B43" s="77"/>
      <c r="C43" s="74" t="s">
        <v>37</v>
      </c>
      <c r="D43" s="143" t="s">
        <v>38</v>
      </c>
      <c r="E43" s="74"/>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82"/>
      <c r="B44" s="82"/>
      <c r="C44" s="79" t="s">
        <v>39</v>
      </c>
      <c r="D44" s="123">
        <v>600.0</v>
      </c>
      <c r="E44" s="79"/>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row>
    <row r="45">
      <c r="A45" s="77"/>
      <c r="B45" s="77"/>
      <c r="C45" s="75" t="s">
        <v>97</v>
      </c>
      <c r="D45" s="178">
        <v>43558.0</v>
      </c>
      <c r="E45" s="74"/>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row>
    <row r="46">
      <c r="A46" s="77"/>
      <c r="B46" s="77"/>
      <c r="C46" s="74" t="s">
        <v>37</v>
      </c>
      <c r="D46" s="143" t="s">
        <v>38</v>
      </c>
      <c r="E46" s="74"/>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row>
    <row r="47">
      <c r="A47" s="82"/>
      <c r="B47" s="82"/>
      <c r="C47" s="79" t="s">
        <v>39</v>
      </c>
      <c r="D47" s="123">
        <v>500.0</v>
      </c>
      <c r="E47" s="79"/>
      <c r="F47" s="82"/>
      <c r="G47" s="82"/>
      <c r="H47" s="82"/>
      <c r="I47" s="79"/>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row>
    <row r="48">
      <c r="A48" s="77"/>
      <c r="B48" s="77"/>
      <c r="C48" s="75" t="s">
        <v>97</v>
      </c>
      <c r="D48" s="179">
        <v>43544.0</v>
      </c>
      <c r="E48" s="74"/>
      <c r="F48" s="77"/>
      <c r="G48" s="77"/>
      <c r="H48" s="77"/>
      <c r="I48" s="74"/>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row>
    <row r="49">
      <c r="A49" s="77"/>
      <c r="B49" s="77"/>
      <c r="C49" s="74" t="s">
        <v>37</v>
      </c>
      <c r="D49" s="143" t="s">
        <v>38</v>
      </c>
      <c r="E49" s="74"/>
      <c r="F49" s="77"/>
      <c r="G49" s="77"/>
      <c r="H49" s="77"/>
      <c r="I49" s="74"/>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row>
    <row r="50">
      <c r="A50" s="82"/>
      <c r="B50" s="82"/>
      <c r="C50" s="79" t="s">
        <v>39</v>
      </c>
      <c r="D50" s="123">
        <v>700.0</v>
      </c>
      <c r="E50" s="79"/>
      <c r="F50" s="82"/>
      <c r="G50" s="82"/>
      <c r="H50" s="82"/>
      <c r="I50" s="79"/>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row>
    <row r="51">
      <c r="A51" s="77"/>
      <c r="B51" s="77"/>
      <c r="C51" s="75" t="s">
        <v>97</v>
      </c>
      <c r="D51" s="179">
        <v>43530.0</v>
      </c>
      <c r="E51" s="74"/>
      <c r="F51" s="77"/>
      <c r="G51" s="77"/>
      <c r="H51" s="77"/>
      <c r="I51" s="74"/>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row>
    <row r="52">
      <c r="A52" s="77"/>
      <c r="B52" s="77"/>
      <c r="C52" s="74" t="s">
        <v>37</v>
      </c>
      <c r="D52" s="143" t="s">
        <v>38</v>
      </c>
      <c r="E52" s="74"/>
      <c r="F52" s="77"/>
      <c r="G52" s="77"/>
      <c r="H52" s="77"/>
      <c r="I52" s="74"/>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row>
    <row r="53">
      <c r="A53" s="82"/>
      <c r="B53" s="82"/>
      <c r="C53" s="79" t="s">
        <v>39</v>
      </c>
      <c r="D53" s="123">
        <v>500.0</v>
      </c>
      <c r="E53" s="79" t="s">
        <v>204</v>
      </c>
      <c r="F53" s="82"/>
      <c r="G53" s="82"/>
      <c r="H53" s="82"/>
      <c r="I53" s="79"/>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row>
    <row r="54">
      <c r="A54" s="9" t="s">
        <v>98</v>
      </c>
      <c r="B54" s="9" t="s">
        <v>205</v>
      </c>
      <c r="C54" s="22" t="s">
        <v>97</v>
      </c>
      <c r="D54" s="11">
        <v>43497.0</v>
      </c>
      <c r="E54" s="9" t="s">
        <v>100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row>
    <row r="55">
      <c r="A55" s="10"/>
      <c r="B55" s="9"/>
      <c r="C55" s="9" t="s">
        <v>37</v>
      </c>
      <c r="D55" s="36" t="s">
        <v>38</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c r="A56" s="12"/>
      <c r="B56" s="47" t="s">
        <v>101</v>
      </c>
      <c r="C56" s="13" t="s">
        <v>39</v>
      </c>
      <c r="D56" s="14">
        <v>200.0</v>
      </c>
      <c r="E56" s="12"/>
      <c r="F56" s="12"/>
      <c r="G56" s="12"/>
      <c r="H56" s="12"/>
      <c r="I56" s="12"/>
      <c r="J56" s="12"/>
      <c r="K56" s="12"/>
      <c r="L56" s="12"/>
      <c r="M56" s="12"/>
      <c r="N56" s="12"/>
      <c r="O56" s="12"/>
      <c r="P56" s="12"/>
      <c r="Q56" s="12"/>
      <c r="R56" s="12"/>
      <c r="S56" s="12"/>
      <c r="T56" s="12"/>
      <c r="U56" s="12"/>
      <c r="V56" s="12"/>
      <c r="W56" s="12"/>
      <c r="X56" s="12"/>
      <c r="Y56" s="12"/>
      <c r="Z56" s="12"/>
      <c r="AA56" s="10"/>
      <c r="AB56" s="10"/>
      <c r="AC56" s="10"/>
      <c r="AD56" s="10"/>
      <c r="AE56" s="10"/>
      <c r="AF56" s="10"/>
      <c r="AG56" s="10"/>
      <c r="AH56" s="10"/>
      <c r="AI56" s="10"/>
      <c r="AJ56" s="10"/>
      <c r="AK56" s="10"/>
    </row>
    <row r="57">
      <c r="A57" s="10"/>
      <c r="B57" s="10"/>
      <c r="C57" s="22" t="s">
        <v>97</v>
      </c>
      <c r="D57" s="11">
        <v>43525.0</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row>
    <row r="58">
      <c r="A58" s="10"/>
      <c r="B58" s="10"/>
      <c r="C58" s="9" t="s">
        <v>37</v>
      </c>
      <c r="D58" s="36" t="s">
        <v>38</v>
      </c>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row>
    <row r="59">
      <c r="A59" s="12"/>
      <c r="B59" s="12"/>
      <c r="C59" s="13" t="s">
        <v>39</v>
      </c>
      <c r="D59" s="14">
        <v>200.0</v>
      </c>
      <c r="E59" s="12"/>
      <c r="F59" s="12"/>
      <c r="G59" s="12"/>
      <c r="H59" s="12"/>
      <c r="I59" s="12"/>
      <c r="J59" s="12"/>
      <c r="K59" s="12"/>
      <c r="L59" s="12"/>
      <c r="M59" s="12"/>
      <c r="N59" s="12"/>
      <c r="O59" s="12"/>
      <c r="P59" s="12"/>
      <c r="Q59" s="12"/>
      <c r="R59" s="12"/>
      <c r="S59" s="12"/>
      <c r="T59" s="12"/>
      <c r="U59" s="12"/>
      <c r="V59" s="12"/>
      <c r="W59" s="12"/>
      <c r="X59" s="12"/>
      <c r="Y59" s="12"/>
      <c r="Z59" s="12"/>
      <c r="AA59" s="10"/>
      <c r="AB59" s="10"/>
      <c r="AC59" s="10"/>
      <c r="AD59" s="10"/>
      <c r="AE59" s="10"/>
      <c r="AF59" s="10"/>
      <c r="AG59" s="10"/>
      <c r="AH59" s="10"/>
      <c r="AI59" s="10"/>
      <c r="AJ59" s="10"/>
      <c r="AK59" s="10"/>
    </row>
    <row r="60">
      <c r="A60" s="10"/>
      <c r="B60" s="10"/>
      <c r="C60" s="22" t="s">
        <v>97</v>
      </c>
      <c r="D60" s="11">
        <v>43553.0</v>
      </c>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c r="A61" s="10"/>
      <c r="B61" s="10"/>
      <c r="C61" s="9" t="s">
        <v>37</v>
      </c>
      <c r="D61" s="36" t="s">
        <v>38</v>
      </c>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row>
    <row r="62">
      <c r="A62" s="12"/>
      <c r="B62" s="12"/>
      <c r="C62" s="13" t="s">
        <v>39</v>
      </c>
      <c r="D62" s="14">
        <v>200.0</v>
      </c>
      <c r="E62" s="12"/>
      <c r="F62" s="12"/>
      <c r="G62" s="12"/>
      <c r="H62" s="12"/>
      <c r="I62" s="12"/>
      <c r="J62" s="12"/>
      <c r="K62" s="12"/>
      <c r="L62" s="12"/>
      <c r="M62" s="12"/>
      <c r="N62" s="12"/>
      <c r="O62" s="12"/>
      <c r="P62" s="12"/>
      <c r="Q62" s="12"/>
      <c r="R62" s="12"/>
      <c r="S62" s="12"/>
      <c r="T62" s="12"/>
      <c r="U62" s="12"/>
      <c r="V62" s="12"/>
      <c r="W62" s="12"/>
      <c r="X62" s="12"/>
      <c r="Y62" s="12"/>
      <c r="Z62" s="12"/>
      <c r="AA62" s="10"/>
      <c r="AB62" s="10"/>
      <c r="AC62" s="10"/>
      <c r="AD62" s="10"/>
      <c r="AE62" s="10"/>
      <c r="AF62" s="10"/>
      <c r="AG62" s="10"/>
      <c r="AH62" s="10"/>
      <c r="AI62" s="10"/>
      <c r="AJ62" s="10"/>
      <c r="AK62" s="10"/>
    </row>
    <row r="63">
      <c r="A63" s="85" t="s">
        <v>34</v>
      </c>
      <c r="B63" s="85" t="s">
        <v>89</v>
      </c>
      <c r="C63" s="146" t="s">
        <v>36</v>
      </c>
      <c r="D63" s="86">
        <v>43539.0</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7"/>
      <c r="B64" s="87"/>
      <c r="C64" s="85" t="s">
        <v>121</v>
      </c>
      <c r="D64" s="147" t="s">
        <v>102</v>
      </c>
      <c r="E64" s="87"/>
      <c r="F64" s="85" t="s">
        <v>187</v>
      </c>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87"/>
      <c r="B65" s="87"/>
      <c r="C65" s="85" t="s">
        <v>37</v>
      </c>
      <c r="D65" s="147" t="s">
        <v>38</v>
      </c>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row>
    <row r="66">
      <c r="A66" s="91"/>
      <c r="B66" s="91"/>
      <c r="C66" s="89" t="s">
        <v>39</v>
      </c>
      <c r="D66" s="148">
        <v>50.0</v>
      </c>
      <c r="E66" s="91"/>
      <c r="F66" s="91"/>
      <c r="G66" s="91"/>
      <c r="H66" s="91"/>
      <c r="I66" s="91"/>
      <c r="J66" s="91"/>
      <c r="K66" s="91"/>
      <c r="L66" s="91"/>
      <c r="M66" s="91"/>
      <c r="N66" s="91"/>
      <c r="O66" s="91"/>
      <c r="P66" s="91"/>
      <c r="Q66" s="91"/>
      <c r="R66" s="91"/>
      <c r="S66" s="91"/>
      <c r="T66" s="91"/>
      <c r="U66" s="91"/>
      <c r="V66" s="91"/>
      <c r="W66" s="91"/>
      <c r="X66" s="91"/>
      <c r="Y66" s="91"/>
      <c r="Z66" s="91"/>
      <c r="AA66" s="87"/>
      <c r="AB66" s="87"/>
      <c r="AC66" s="87"/>
      <c r="AD66" s="87"/>
      <c r="AE66" s="87"/>
      <c r="AF66" s="87"/>
      <c r="AG66" s="87"/>
      <c r="AH66" s="87"/>
      <c r="AI66" s="87"/>
      <c r="AJ66" s="87"/>
      <c r="AK66" s="87"/>
    </row>
    <row r="67">
      <c r="A67" s="87"/>
      <c r="B67" s="87"/>
      <c r="C67" s="146" t="s">
        <v>36</v>
      </c>
      <c r="D67" s="86">
        <v>43570.0</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87"/>
      <c r="B68" s="87"/>
      <c r="C68" s="85" t="s">
        <v>121</v>
      </c>
      <c r="D68" s="147" t="s">
        <v>102</v>
      </c>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row>
    <row r="69">
      <c r="A69" s="87"/>
      <c r="B69" s="87"/>
      <c r="C69" s="85" t="s">
        <v>37</v>
      </c>
      <c r="D69" s="147" t="s">
        <v>38</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row>
    <row r="70">
      <c r="A70" s="91"/>
      <c r="B70" s="91"/>
      <c r="C70" s="89" t="s">
        <v>39</v>
      </c>
      <c r="D70" s="148">
        <v>50.0</v>
      </c>
      <c r="E70" s="91"/>
      <c r="F70" s="91"/>
      <c r="G70" s="91"/>
      <c r="H70" s="91"/>
      <c r="I70" s="91"/>
      <c r="J70" s="91"/>
      <c r="K70" s="91"/>
      <c r="L70" s="91"/>
      <c r="M70" s="91"/>
      <c r="N70" s="91"/>
      <c r="O70" s="91"/>
      <c r="P70" s="91"/>
      <c r="Q70" s="91"/>
      <c r="R70" s="91"/>
      <c r="S70" s="91"/>
      <c r="T70" s="91"/>
      <c r="U70" s="91"/>
      <c r="V70" s="91"/>
      <c r="W70" s="91"/>
      <c r="X70" s="91"/>
      <c r="Y70" s="91"/>
      <c r="Z70" s="91"/>
      <c r="AA70" s="87"/>
      <c r="AB70" s="87"/>
      <c r="AC70" s="87"/>
      <c r="AD70" s="87"/>
      <c r="AE70" s="87"/>
      <c r="AF70" s="87"/>
      <c r="AG70" s="87"/>
      <c r="AH70" s="87"/>
      <c r="AI70" s="87"/>
      <c r="AJ70" s="87"/>
      <c r="AK70" s="87"/>
    </row>
    <row r="71">
      <c r="A71" s="87"/>
      <c r="B71" s="87"/>
      <c r="C71" s="146" t="s">
        <v>36</v>
      </c>
      <c r="D71" s="86">
        <v>43600.0</v>
      </c>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row>
    <row r="72">
      <c r="A72" s="87"/>
      <c r="B72" s="87"/>
      <c r="C72" s="85" t="s">
        <v>121</v>
      </c>
      <c r="D72" s="147" t="s">
        <v>102</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row>
    <row r="73">
      <c r="A73" s="87"/>
      <c r="B73" s="87"/>
      <c r="C73" s="85" t="s">
        <v>37</v>
      </c>
      <c r="D73" s="147" t="s">
        <v>38</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row>
    <row r="74">
      <c r="A74" s="91"/>
      <c r="B74" s="91"/>
      <c r="C74" s="89" t="s">
        <v>39</v>
      </c>
      <c r="D74" s="148">
        <v>50.0</v>
      </c>
      <c r="E74" s="91"/>
      <c r="F74" s="91"/>
      <c r="G74" s="91"/>
      <c r="H74" s="91"/>
      <c r="I74" s="91"/>
      <c r="J74" s="91"/>
      <c r="K74" s="91"/>
      <c r="L74" s="91"/>
      <c r="M74" s="91"/>
      <c r="N74" s="91"/>
      <c r="O74" s="91"/>
      <c r="P74" s="91"/>
      <c r="Q74" s="91"/>
      <c r="R74" s="91"/>
      <c r="S74" s="91"/>
      <c r="T74" s="91"/>
      <c r="U74" s="91"/>
      <c r="V74" s="91"/>
      <c r="W74" s="91"/>
      <c r="X74" s="91"/>
      <c r="Y74" s="91"/>
      <c r="Z74" s="91"/>
      <c r="AA74" s="87"/>
      <c r="AB74" s="87"/>
      <c r="AC74" s="87"/>
      <c r="AD74" s="87"/>
      <c r="AE74" s="87"/>
      <c r="AF74" s="87"/>
      <c r="AG74" s="87"/>
      <c r="AH74" s="87"/>
      <c r="AI74" s="87"/>
      <c r="AJ74" s="87"/>
      <c r="AK74" s="87"/>
    </row>
    <row r="75">
      <c r="A75" s="87"/>
      <c r="B75" s="85" t="s">
        <v>88</v>
      </c>
      <c r="C75" s="146" t="s">
        <v>36</v>
      </c>
      <c r="D75" s="86">
        <v>43539.0</v>
      </c>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row>
    <row r="76">
      <c r="A76" s="87"/>
      <c r="B76" s="87"/>
      <c r="C76" s="85" t="s">
        <v>37</v>
      </c>
      <c r="D76" s="147" t="s">
        <v>38</v>
      </c>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row>
    <row r="77">
      <c r="A77" s="91"/>
      <c r="B77" s="91"/>
      <c r="C77" s="89" t="s">
        <v>39</v>
      </c>
      <c r="D77" s="148">
        <v>100.0</v>
      </c>
      <c r="E77" s="91"/>
      <c r="F77" s="91"/>
      <c r="G77" s="91"/>
      <c r="H77" s="91"/>
      <c r="I77" s="91"/>
      <c r="J77" s="91"/>
      <c r="K77" s="91"/>
      <c r="L77" s="91"/>
      <c r="M77" s="91"/>
      <c r="N77" s="91"/>
      <c r="O77" s="91"/>
      <c r="P77" s="91"/>
      <c r="Q77" s="91"/>
      <c r="R77" s="91"/>
      <c r="S77" s="91"/>
      <c r="T77" s="91"/>
      <c r="U77" s="91"/>
      <c r="V77" s="91"/>
      <c r="W77" s="91"/>
      <c r="X77" s="91"/>
      <c r="Y77" s="91"/>
      <c r="Z77" s="91"/>
      <c r="AA77" s="87"/>
      <c r="AB77" s="87"/>
      <c r="AC77" s="87"/>
      <c r="AD77" s="87"/>
      <c r="AE77" s="87"/>
      <c r="AF77" s="87"/>
      <c r="AG77" s="87"/>
      <c r="AH77" s="87"/>
      <c r="AI77" s="87"/>
      <c r="AJ77" s="87"/>
      <c r="AK77" s="87"/>
    </row>
    <row r="78">
      <c r="A78" s="87"/>
      <c r="B78" s="87"/>
      <c r="C78" s="146" t="s">
        <v>36</v>
      </c>
      <c r="D78" s="86">
        <v>43570.0</v>
      </c>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c r="A79" s="87"/>
      <c r="B79" s="87"/>
      <c r="C79" s="85" t="s">
        <v>37</v>
      </c>
      <c r="D79" s="147" t="s">
        <v>38</v>
      </c>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row>
    <row r="80">
      <c r="A80" s="91"/>
      <c r="B80" s="91"/>
      <c r="C80" s="89" t="s">
        <v>39</v>
      </c>
      <c r="D80" s="148">
        <v>100.0</v>
      </c>
      <c r="E80" s="91"/>
      <c r="F80" s="91"/>
      <c r="G80" s="91"/>
      <c r="H80" s="91"/>
      <c r="I80" s="91"/>
      <c r="J80" s="91"/>
      <c r="K80" s="91"/>
      <c r="L80" s="91"/>
      <c r="M80" s="91"/>
      <c r="N80" s="91"/>
      <c r="O80" s="91"/>
      <c r="P80" s="91"/>
      <c r="Q80" s="91"/>
      <c r="R80" s="91"/>
      <c r="S80" s="91"/>
      <c r="T80" s="91"/>
      <c r="U80" s="91"/>
      <c r="V80" s="91"/>
      <c r="W80" s="91"/>
      <c r="X80" s="91"/>
      <c r="Y80" s="91"/>
      <c r="Z80" s="91"/>
      <c r="AA80" s="87"/>
      <c r="AB80" s="87"/>
      <c r="AC80" s="87"/>
      <c r="AD80" s="87"/>
      <c r="AE80" s="87"/>
      <c r="AF80" s="87"/>
      <c r="AG80" s="87"/>
      <c r="AH80" s="87"/>
      <c r="AI80" s="87"/>
      <c r="AJ80" s="87"/>
      <c r="AK80" s="87"/>
    </row>
    <row r="81">
      <c r="A81" s="87"/>
      <c r="B81" s="87"/>
      <c r="C81" s="146" t="s">
        <v>36</v>
      </c>
      <c r="D81" s="86">
        <v>43570.0</v>
      </c>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row>
    <row r="82">
      <c r="A82" s="87"/>
      <c r="B82" s="87"/>
      <c r="C82" s="85" t="s">
        <v>37</v>
      </c>
      <c r="D82" s="147" t="s">
        <v>38</v>
      </c>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row>
    <row r="83">
      <c r="A83" s="91"/>
      <c r="B83" s="91"/>
      <c r="C83" s="89" t="s">
        <v>39</v>
      </c>
      <c r="D83" s="148">
        <v>100.0</v>
      </c>
      <c r="E83" s="91"/>
      <c r="F83" s="91"/>
      <c r="G83" s="91"/>
      <c r="H83" s="91"/>
      <c r="I83" s="91"/>
      <c r="J83" s="91"/>
      <c r="K83" s="91"/>
      <c r="L83" s="91"/>
      <c r="M83" s="91"/>
      <c r="N83" s="91"/>
      <c r="O83" s="91"/>
      <c r="P83" s="91"/>
      <c r="Q83" s="91"/>
      <c r="R83" s="91"/>
      <c r="S83" s="91"/>
      <c r="T83" s="91"/>
      <c r="U83" s="91"/>
      <c r="V83" s="91"/>
      <c r="W83" s="91"/>
      <c r="X83" s="91"/>
      <c r="Y83" s="91"/>
      <c r="Z83" s="91"/>
      <c r="AA83" s="87"/>
      <c r="AB83" s="87"/>
      <c r="AC83" s="87"/>
      <c r="AD83" s="87"/>
      <c r="AE83" s="87"/>
      <c r="AF83" s="87"/>
      <c r="AG83" s="87"/>
      <c r="AH83" s="87"/>
      <c r="AI83" s="87"/>
      <c r="AJ83" s="87"/>
      <c r="AK83" s="87"/>
    </row>
    <row r="84">
      <c r="A84" s="1" t="s">
        <v>40</v>
      </c>
      <c r="B84" s="1" t="s">
        <v>41</v>
      </c>
      <c r="C84" s="156" t="s">
        <v>42</v>
      </c>
      <c r="D84" s="92" t="s">
        <v>43</v>
      </c>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row>
    <row r="85">
      <c r="A85" s="95"/>
      <c r="B85" s="95"/>
      <c r="C85" s="93" t="s">
        <v>8</v>
      </c>
      <c r="D85" s="94">
        <v>0.0</v>
      </c>
      <c r="E85" s="95"/>
      <c r="F85" s="95"/>
      <c r="G85" s="95"/>
      <c r="H85" s="95"/>
      <c r="I85" s="95"/>
      <c r="J85" s="95"/>
      <c r="K85" s="95"/>
      <c r="L85" s="95"/>
      <c r="M85" s="95"/>
      <c r="N85" s="95"/>
      <c r="O85" s="95"/>
      <c r="P85" s="95"/>
      <c r="Q85" s="95"/>
      <c r="R85" s="95"/>
      <c r="S85" s="95"/>
      <c r="T85" s="95"/>
      <c r="U85" s="95"/>
      <c r="V85" s="95"/>
      <c r="W85" s="95"/>
      <c r="X85" s="95"/>
      <c r="Y85" s="95"/>
      <c r="Z85" s="95"/>
      <c r="AA85" s="2"/>
      <c r="AB85" s="2"/>
      <c r="AC85" s="2"/>
      <c r="AD85" s="2"/>
      <c r="AE85" s="2"/>
      <c r="AF85" s="2"/>
      <c r="AG85" s="2"/>
      <c r="AH85" s="2"/>
      <c r="AI85" s="2"/>
      <c r="AJ85" s="2"/>
      <c r="AK85" s="2"/>
    </row>
    <row r="86">
      <c r="A86" s="2"/>
      <c r="B86" s="2"/>
      <c r="C86" s="156" t="s">
        <v>42</v>
      </c>
      <c r="D86" s="92" t="s">
        <v>45</v>
      </c>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row>
    <row r="87">
      <c r="A87" s="95"/>
      <c r="B87" s="95"/>
      <c r="C87" s="93" t="s">
        <v>8</v>
      </c>
      <c r="D87" s="94">
        <v>0.0</v>
      </c>
      <c r="E87" s="95"/>
      <c r="F87" s="95"/>
      <c r="G87" s="95"/>
      <c r="H87" s="95"/>
      <c r="I87" s="95"/>
      <c r="J87" s="95"/>
      <c r="K87" s="95"/>
      <c r="L87" s="95"/>
      <c r="M87" s="95"/>
      <c r="N87" s="95"/>
      <c r="O87" s="95"/>
      <c r="P87" s="95"/>
      <c r="Q87" s="95"/>
      <c r="R87" s="95"/>
      <c r="S87" s="95"/>
      <c r="T87" s="95"/>
      <c r="U87" s="95"/>
      <c r="V87" s="95"/>
      <c r="W87" s="95"/>
      <c r="X87" s="95"/>
      <c r="Y87" s="95"/>
      <c r="Z87" s="95"/>
      <c r="AA87" s="2"/>
      <c r="AB87" s="2"/>
      <c r="AC87" s="2"/>
      <c r="AD87" s="2"/>
      <c r="AE87" s="2"/>
      <c r="AF87" s="2"/>
      <c r="AG87" s="2"/>
      <c r="AH87" s="2"/>
      <c r="AI87" s="2"/>
      <c r="AJ87" s="2"/>
      <c r="AK87" s="2"/>
    </row>
    <row r="88">
      <c r="A88" s="2"/>
      <c r="B88" s="1"/>
      <c r="C88" s="156" t="s">
        <v>42</v>
      </c>
      <c r="D88" s="92" t="s">
        <v>46</v>
      </c>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row>
    <row r="89">
      <c r="A89" s="95"/>
      <c r="B89" s="93"/>
      <c r="C89" s="93" t="s">
        <v>8</v>
      </c>
      <c r="D89" s="94">
        <v>0.0</v>
      </c>
      <c r="E89" s="95"/>
      <c r="F89" s="95"/>
      <c r="G89" s="95"/>
      <c r="H89" s="95"/>
      <c r="I89" s="95"/>
      <c r="J89" s="95"/>
      <c r="K89" s="95"/>
      <c r="L89" s="95"/>
      <c r="M89" s="95"/>
      <c r="N89" s="95"/>
      <c r="O89" s="95"/>
      <c r="P89" s="95"/>
      <c r="Q89" s="95"/>
      <c r="R89" s="95"/>
      <c r="S89" s="95"/>
      <c r="T89" s="95"/>
      <c r="U89" s="95"/>
      <c r="V89" s="95"/>
      <c r="W89" s="95"/>
      <c r="X89" s="95"/>
      <c r="Y89" s="95"/>
      <c r="Z89" s="95"/>
      <c r="AA89" s="2"/>
      <c r="AB89" s="2"/>
      <c r="AC89" s="2"/>
      <c r="AD89" s="2"/>
      <c r="AE89" s="2"/>
      <c r="AF89" s="2"/>
      <c r="AG89" s="2"/>
      <c r="AH89" s="2"/>
      <c r="AI89" s="2"/>
      <c r="AJ89" s="2"/>
      <c r="AK89" s="2"/>
    </row>
    <row r="90">
      <c r="A90" s="102" t="s">
        <v>104</v>
      </c>
      <c r="B90" s="102" t="s">
        <v>105</v>
      </c>
      <c r="C90" s="157" t="s">
        <v>8</v>
      </c>
      <c r="D90" s="158">
        <v>500000.0</v>
      </c>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c r="AE90" s="159"/>
      <c r="AF90" s="159"/>
      <c r="AG90" s="159"/>
      <c r="AH90" s="159"/>
      <c r="AI90" s="159"/>
      <c r="AJ90" s="159"/>
      <c r="AK90" s="159"/>
    </row>
    <row r="91">
      <c r="A91" s="159"/>
      <c r="B91" s="159"/>
      <c r="C91" s="102" t="s">
        <v>106</v>
      </c>
      <c r="D91" s="158">
        <v>150000.0</v>
      </c>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c r="AH91" s="159"/>
      <c r="AI91" s="159"/>
      <c r="AJ91" s="159"/>
      <c r="AK91" s="159"/>
    </row>
    <row r="92">
      <c r="A92" s="159"/>
      <c r="B92" s="159"/>
      <c r="C92" s="102" t="s">
        <v>107</v>
      </c>
      <c r="D92" s="158">
        <v>50.0</v>
      </c>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c r="AH92" s="159"/>
      <c r="AI92" s="159"/>
      <c r="AJ92" s="159"/>
      <c r="AK92" s="159"/>
    </row>
    <row r="93">
      <c r="A93" s="160"/>
      <c r="B93" s="160"/>
      <c r="C93" s="103" t="s">
        <v>108</v>
      </c>
      <c r="D93" s="161" t="b">
        <v>0</v>
      </c>
      <c r="E93" s="160"/>
      <c r="F93" s="160"/>
      <c r="G93" s="160"/>
      <c r="H93" s="160"/>
      <c r="I93" s="160"/>
      <c r="J93" s="160"/>
      <c r="K93" s="160"/>
      <c r="L93" s="160"/>
      <c r="M93" s="160"/>
      <c r="N93" s="160"/>
      <c r="O93" s="160"/>
      <c r="P93" s="160"/>
      <c r="Q93" s="160"/>
      <c r="R93" s="160"/>
      <c r="S93" s="160"/>
      <c r="T93" s="160"/>
      <c r="U93" s="160"/>
      <c r="V93" s="160"/>
      <c r="W93" s="160"/>
      <c r="X93" s="160"/>
      <c r="Y93" s="160"/>
      <c r="Z93" s="160"/>
      <c r="AA93" s="159"/>
      <c r="AB93" s="159"/>
      <c r="AC93" s="159"/>
      <c r="AD93" s="159"/>
      <c r="AE93" s="159"/>
      <c r="AF93" s="159"/>
      <c r="AG93" s="159"/>
      <c r="AH93" s="159"/>
      <c r="AI93" s="159"/>
      <c r="AJ93" s="159"/>
      <c r="AK93" s="159"/>
    </row>
    <row r="94">
      <c r="A94" s="104" t="s">
        <v>47</v>
      </c>
      <c r="B94" s="105"/>
      <c r="C94" s="106" t="s">
        <v>8</v>
      </c>
      <c r="D94" s="107">
        <v>9000.0</v>
      </c>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row>
    <row r="95">
      <c r="A95" s="105"/>
      <c r="B95" s="105"/>
      <c r="C95" s="104" t="s">
        <v>48</v>
      </c>
      <c r="D95" s="108">
        <v>43240.0</v>
      </c>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row>
    <row r="96">
      <c r="A96" s="105"/>
      <c r="B96" s="105"/>
      <c r="C96" s="104" t="s">
        <v>49</v>
      </c>
      <c r="D96" s="107" t="b">
        <v>0</v>
      </c>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row>
    <row r="97">
      <c r="A97" s="110"/>
      <c r="B97" s="110"/>
      <c r="C97" s="109" t="s">
        <v>50</v>
      </c>
      <c r="D97" s="111">
        <v>0.0</v>
      </c>
      <c r="E97" s="110"/>
      <c r="F97" s="110"/>
      <c r="G97" s="110"/>
      <c r="H97" s="110"/>
      <c r="I97" s="110"/>
      <c r="J97" s="110"/>
      <c r="K97" s="110"/>
      <c r="L97" s="110"/>
      <c r="M97" s="110"/>
      <c r="N97" s="110"/>
      <c r="O97" s="110"/>
      <c r="P97" s="110"/>
      <c r="Q97" s="110"/>
      <c r="R97" s="110"/>
      <c r="S97" s="110"/>
      <c r="T97" s="110"/>
      <c r="U97" s="110"/>
      <c r="V97" s="110"/>
      <c r="W97" s="110"/>
      <c r="X97" s="110"/>
      <c r="Y97" s="110"/>
      <c r="Z97" s="110"/>
      <c r="AA97" s="105"/>
      <c r="AB97" s="105"/>
      <c r="AC97" s="105"/>
      <c r="AD97" s="105"/>
      <c r="AE97" s="105"/>
      <c r="AF97" s="105"/>
      <c r="AG97" s="105"/>
      <c r="AH97" s="105"/>
      <c r="AI97" s="105"/>
      <c r="AJ97" s="105"/>
      <c r="AK97" s="105"/>
    </row>
    <row r="98">
      <c r="A98" s="6" t="s">
        <v>51</v>
      </c>
      <c r="B98" s="8"/>
      <c r="C98" s="8"/>
      <c r="D98" s="37"/>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c r="A99" s="38" t="s">
        <v>9</v>
      </c>
      <c r="B99" s="38" t="s">
        <v>52</v>
      </c>
      <c r="C99" s="39"/>
      <c r="D99" s="40" t="b">
        <v>0</v>
      </c>
    </row>
    <row r="100">
      <c r="A100" s="39"/>
      <c r="B100" s="38" t="s">
        <v>53</v>
      </c>
      <c r="C100" s="39"/>
      <c r="D100" s="40" t="s">
        <v>78</v>
      </c>
      <c r="G100" s="150" t="s">
        <v>170</v>
      </c>
      <c r="H100" s="151"/>
      <c r="I100" s="151"/>
    </row>
    <row r="101">
      <c r="A101" s="38" t="s">
        <v>55</v>
      </c>
      <c r="B101" s="38" t="s">
        <v>56</v>
      </c>
      <c r="C101" s="39"/>
      <c r="D101" s="40">
        <v>1300.0</v>
      </c>
      <c r="G101" s="150" t="s">
        <v>171</v>
      </c>
      <c r="H101" s="151"/>
      <c r="I101" s="151">
        <v>0.0</v>
      </c>
    </row>
    <row r="102">
      <c r="A102" s="39"/>
      <c r="B102" s="38" t="s">
        <v>57</v>
      </c>
      <c r="C102" s="39"/>
      <c r="D102" s="40">
        <v>9.99999999999E11</v>
      </c>
      <c r="G102" s="150" t="s">
        <v>172</v>
      </c>
      <c r="H102" s="151"/>
      <c r="I102" s="151">
        <v>0.0</v>
      </c>
    </row>
    <row r="103">
      <c r="A103" s="39"/>
      <c r="B103" s="38" t="s">
        <v>58</v>
      </c>
      <c r="C103" s="39"/>
      <c r="D103" s="40">
        <v>216.67</v>
      </c>
      <c r="G103" s="150" t="s">
        <v>105</v>
      </c>
      <c r="H103" s="151">
        <v>500000.0</v>
      </c>
      <c r="I103" s="151"/>
    </row>
    <row r="104">
      <c r="A104" s="39"/>
      <c r="B104" s="38" t="s">
        <v>59</v>
      </c>
      <c r="C104" s="39"/>
      <c r="D104" s="40">
        <v>1516.67</v>
      </c>
      <c r="G104" s="150" t="s">
        <v>174</v>
      </c>
      <c r="H104" s="151">
        <f>H103*3%*-1</f>
        <v>-15000</v>
      </c>
      <c r="I104" s="151"/>
    </row>
    <row r="105">
      <c r="A105" s="39"/>
      <c r="B105" s="38" t="s">
        <v>53</v>
      </c>
      <c r="C105" s="39"/>
      <c r="D105" s="180" t="s">
        <v>78</v>
      </c>
      <c r="G105" s="150" t="s">
        <v>102</v>
      </c>
      <c r="H105" s="151">
        <v>-100000.0</v>
      </c>
      <c r="I105" s="151"/>
    </row>
    <row r="106">
      <c r="A106" s="38" t="s">
        <v>60</v>
      </c>
      <c r="B106" s="38" t="s">
        <v>61</v>
      </c>
      <c r="C106" s="39"/>
      <c r="D106" s="40">
        <v>0.0</v>
      </c>
      <c r="E106" s="15" t="s">
        <v>206</v>
      </c>
      <c r="G106" s="150" t="s">
        <v>175</v>
      </c>
      <c r="H106" s="151">
        <f>sum(H103:H105)</f>
        <v>385000</v>
      </c>
      <c r="I106" s="151"/>
    </row>
    <row r="107">
      <c r="A107" s="39"/>
      <c r="B107" s="38" t="s">
        <v>62</v>
      </c>
      <c r="C107" s="39"/>
      <c r="D107" s="40">
        <v>1457.45</v>
      </c>
      <c r="E107" s="15" t="s">
        <v>207</v>
      </c>
      <c r="G107" s="150" t="s">
        <v>176</v>
      </c>
      <c r="H107" s="153">
        <v>0.5</v>
      </c>
      <c r="I107" s="151"/>
    </row>
    <row r="108">
      <c r="A108" s="39"/>
      <c r="B108" s="38" t="s">
        <v>63</v>
      </c>
      <c r="C108" s="39"/>
      <c r="D108" s="40">
        <v>0.0</v>
      </c>
      <c r="G108" s="150" t="s">
        <v>178</v>
      </c>
      <c r="H108" s="151">
        <f>H106*H107</f>
        <v>192500</v>
      </c>
      <c r="I108" s="151"/>
    </row>
    <row r="109">
      <c r="A109" s="39"/>
      <c r="B109" s="38" t="s">
        <v>64</v>
      </c>
      <c r="C109" s="39"/>
      <c r="D109" s="40">
        <v>50.0</v>
      </c>
      <c r="G109" s="150" t="s">
        <v>179</v>
      </c>
      <c r="H109" s="151">
        <v>-100000.0</v>
      </c>
      <c r="I109" s="151"/>
    </row>
    <row r="110">
      <c r="A110" s="39"/>
      <c r="B110" s="38" t="s">
        <v>65</v>
      </c>
      <c r="C110" s="39"/>
      <c r="D110" s="40">
        <v>0.0</v>
      </c>
      <c r="G110" s="150" t="s">
        <v>128</v>
      </c>
      <c r="H110" s="151">
        <f>H108+H109</f>
        <v>92500</v>
      </c>
      <c r="I110" s="151">
        <f>H110</f>
        <v>92500</v>
      </c>
    </row>
    <row r="111">
      <c r="A111" s="39"/>
      <c r="B111" s="38" t="s">
        <v>66</v>
      </c>
      <c r="C111" s="39"/>
      <c r="D111" s="40">
        <v>50.0</v>
      </c>
      <c r="G111" s="150" t="s">
        <v>132</v>
      </c>
      <c r="H111" s="154"/>
      <c r="I111" s="151">
        <v>9000.0</v>
      </c>
    </row>
    <row r="112">
      <c r="A112" s="39"/>
      <c r="B112" s="38" t="s">
        <v>67</v>
      </c>
      <c r="C112" s="39"/>
      <c r="D112" s="40">
        <v>1507.45</v>
      </c>
      <c r="G112" s="154"/>
      <c r="H112" s="154"/>
      <c r="I112" s="154"/>
    </row>
    <row r="113">
      <c r="A113" s="39"/>
      <c r="B113" s="38" t="s">
        <v>68</v>
      </c>
      <c r="C113" s="39"/>
      <c r="D113" s="40">
        <v>9.22</v>
      </c>
      <c r="E113" s="15" t="s">
        <v>208</v>
      </c>
      <c r="G113" s="151"/>
      <c r="H113" s="151"/>
      <c r="I113" s="151">
        <f>sum(I101:I111)</f>
        <v>101500</v>
      </c>
    </row>
    <row r="114">
      <c r="A114" s="39"/>
      <c r="B114" s="38" t="s">
        <v>69</v>
      </c>
      <c r="C114" s="39"/>
      <c r="D114" s="40">
        <v>315.0</v>
      </c>
    </row>
    <row r="115">
      <c r="A115" s="39"/>
      <c r="B115" s="38" t="s">
        <v>57</v>
      </c>
      <c r="C115" s="39"/>
      <c r="D115" s="40">
        <v>9.99999999999E11</v>
      </c>
    </row>
    <row r="116">
      <c r="A116" s="39"/>
      <c r="B116" s="38" t="s">
        <v>53</v>
      </c>
      <c r="C116" s="39"/>
      <c r="D116" s="40" t="s">
        <v>78</v>
      </c>
    </row>
    <row r="117">
      <c r="A117" s="38"/>
      <c r="B117" s="38" t="s">
        <v>129</v>
      </c>
      <c r="C117" s="39"/>
      <c r="D117" s="118">
        <v>0.0</v>
      </c>
    </row>
    <row r="118">
      <c r="A118" s="38" t="s">
        <v>70</v>
      </c>
      <c r="B118" s="38" t="s">
        <v>71</v>
      </c>
      <c r="C118" s="39"/>
      <c r="D118" s="118">
        <v>0.0</v>
      </c>
    </row>
    <row r="119">
      <c r="A119" s="39"/>
      <c r="B119" s="38" t="s">
        <v>72</v>
      </c>
      <c r="C119" s="39"/>
      <c r="D119" s="118">
        <v>0.0</v>
      </c>
    </row>
    <row r="120">
      <c r="A120" s="39"/>
      <c r="B120" s="38" t="s">
        <v>73</v>
      </c>
      <c r="C120" s="39"/>
      <c r="D120" s="118">
        <v>9000.0</v>
      </c>
    </row>
    <row r="121">
      <c r="A121" s="39"/>
      <c r="B121" s="38" t="s">
        <v>74</v>
      </c>
      <c r="C121" s="39"/>
      <c r="D121" s="118">
        <v>100000.0</v>
      </c>
    </row>
    <row r="122">
      <c r="A122" s="39"/>
      <c r="B122" s="38" t="s">
        <v>75</v>
      </c>
      <c r="C122" s="39"/>
      <c r="D122" s="118">
        <v>101500.0</v>
      </c>
    </row>
    <row r="123">
      <c r="A123" s="39"/>
      <c r="B123" s="38" t="s">
        <v>76</v>
      </c>
      <c r="C123" s="39"/>
      <c r="D123" s="118">
        <v>100000.0</v>
      </c>
    </row>
    <row r="124">
      <c r="A124" s="39"/>
      <c r="B124" s="38" t="s">
        <v>77</v>
      </c>
      <c r="C124" s="39"/>
      <c r="D124" s="118">
        <v>1500.0</v>
      </c>
    </row>
    <row r="125">
      <c r="A125" s="39"/>
      <c r="B125" s="38" t="s">
        <v>69</v>
      </c>
      <c r="C125" s="39"/>
      <c r="D125" s="118">
        <v>3000.0</v>
      </c>
    </row>
    <row r="126">
      <c r="A126" s="39"/>
      <c r="B126" s="38" t="s">
        <v>57</v>
      </c>
      <c r="C126" s="39"/>
      <c r="D126" s="118">
        <v>9.99999999999E11</v>
      </c>
    </row>
    <row r="127">
      <c r="A127" s="39"/>
      <c r="B127" s="38" t="s">
        <v>53</v>
      </c>
      <c r="C127" s="39"/>
      <c r="D127" s="118" t="s">
        <v>78</v>
      </c>
    </row>
    <row r="128">
      <c r="A128" s="39"/>
      <c r="B128" s="38" t="s">
        <v>79</v>
      </c>
      <c r="C128" s="39"/>
      <c r="D128" s="118">
        <v>0.0</v>
      </c>
    </row>
    <row r="129">
      <c r="A129" s="15" t="s">
        <v>80</v>
      </c>
      <c r="B129" s="15" t="s">
        <v>81</v>
      </c>
      <c r="D129" s="34"/>
    </row>
    <row r="130">
      <c r="B130" s="15" t="s">
        <v>82</v>
      </c>
      <c r="D130" s="34"/>
    </row>
    <row r="131">
      <c r="B131" s="15" t="s">
        <v>83</v>
      </c>
      <c r="D131" s="34"/>
    </row>
    <row r="132">
      <c r="B132" s="15" t="s">
        <v>84</v>
      </c>
      <c r="D132" s="34"/>
    </row>
    <row r="133">
      <c r="B133" s="15" t="s">
        <v>85</v>
      </c>
      <c r="D133" s="34"/>
    </row>
    <row r="134">
      <c r="A134" s="15" t="s">
        <v>86</v>
      </c>
      <c r="B134" s="15" t="s">
        <v>87</v>
      </c>
      <c r="D134" s="34"/>
    </row>
    <row r="135">
      <c r="B135" s="15" t="s">
        <v>88</v>
      </c>
      <c r="D135" s="34"/>
    </row>
    <row r="136">
      <c r="B136" s="15" t="s">
        <v>89</v>
      </c>
      <c r="D136" s="34"/>
    </row>
    <row r="137">
      <c r="B137" s="15" t="s">
        <v>90</v>
      </c>
      <c r="D137" s="34"/>
    </row>
    <row r="138">
      <c r="A138" s="15" t="s">
        <v>91</v>
      </c>
      <c r="B138" s="15" t="s">
        <v>92</v>
      </c>
      <c r="D138" s="34"/>
    </row>
    <row r="139">
      <c r="B139" s="15" t="s">
        <v>93</v>
      </c>
      <c r="D139" s="34"/>
    </row>
    <row r="140">
      <c r="D140" s="41"/>
    </row>
    <row r="141">
      <c r="A141" s="42"/>
      <c r="D141" s="41"/>
    </row>
    <row r="142">
      <c r="A142" s="42"/>
      <c r="D142" s="41"/>
    </row>
    <row r="143">
      <c r="A143" s="42"/>
      <c r="D143" s="41"/>
    </row>
    <row r="144">
      <c r="A144" s="43"/>
      <c r="D144" s="41"/>
    </row>
    <row r="145">
      <c r="A145" s="42"/>
      <c r="D145" s="41"/>
    </row>
    <row r="146">
      <c r="A146" s="42"/>
      <c r="D146" s="41"/>
    </row>
    <row r="147">
      <c r="A147" s="42"/>
      <c r="D147" s="41"/>
    </row>
    <row r="148">
      <c r="A148" s="42"/>
      <c r="D148" s="41"/>
    </row>
    <row r="149">
      <c r="A149" s="42"/>
      <c r="D149" s="41"/>
    </row>
    <row r="150">
      <c r="A150" s="42"/>
      <c r="D150" s="41"/>
    </row>
    <row r="151">
      <c r="A151" s="42"/>
      <c r="D151" s="41"/>
    </row>
    <row r="152">
      <c r="A152" s="44"/>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row r="1010">
      <c r="D1010" s="41"/>
    </row>
    <row r="1011">
      <c r="D1011" s="41"/>
    </row>
    <row r="1012">
      <c r="D1012" s="41"/>
    </row>
    <row r="1013">
      <c r="D1013" s="41"/>
    </row>
    <row r="1014">
      <c r="D1014" s="41"/>
    </row>
    <row r="1015">
      <c r="D1015" s="41"/>
    </row>
    <row r="1016">
      <c r="D1016" s="41"/>
    </row>
    <row r="1017">
      <c r="D1017" s="41"/>
    </row>
    <row r="1018">
      <c r="D1018" s="41"/>
    </row>
    <row r="1019">
      <c r="D1019" s="41"/>
    </row>
    <row r="1020">
      <c r="D1020" s="41"/>
    </row>
    <row r="1021">
      <c r="D1021"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4.5"/>
    <col customWidth="1" min="3" max="3" width="28.25"/>
    <col customWidth="1" min="4" max="4" width="12.13"/>
    <col customWidth="1" min="5" max="5" width="35.13"/>
    <col customWidth="1" min="6" max="6" width="32.13"/>
  </cols>
  <sheetData>
    <row r="1">
      <c r="A1" s="15" t="s">
        <v>0</v>
      </c>
      <c r="B1" s="15" t="b">
        <v>1</v>
      </c>
    </row>
    <row r="2">
      <c r="A2" s="15" t="s">
        <v>1</v>
      </c>
      <c r="B2" s="15" t="s">
        <v>203</v>
      </c>
    </row>
    <row r="3">
      <c r="A3" s="15" t="s">
        <v>3</v>
      </c>
      <c r="B3" s="15" t="s">
        <v>4</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21334.0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0.0</v>
      </c>
    </row>
    <row r="14">
      <c r="C14" s="15" t="s">
        <v>42</v>
      </c>
      <c r="D14" s="15" t="s">
        <v>45</v>
      </c>
    </row>
    <row r="15">
      <c r="C15" s="15" t="s">
        <v>8</v>
      </c>
      <c r="D15" s="15">
        <v>0.0</v>
      </c>
    </row>
    <row r="16">
      <c r="C16" s="15" t="s">
        <v>42</v>
      </c>
      <c r="D16" s="15" t="s">
        <v>46</v>
      </c>
    </row>
    <row r="17">
      <c r="C17" s="15" t="s">
        <v>8</v>
      </c>
      <c r="D17" s="15">
        <v>0.0</v>
      </c>
    </row>
    <row r="18">
      <c r="A18" s="15" t="s">
        <v>104</v>
      </c>
      <c r="B18" s="15" t="s">
        <v>105</v>
      </c>
      <c r="C18" s="15" t="s">
        <v>8</v>
      </c>
      <c r="D18" s="15">
        <v>500000.0</v>
      </c>
    </row>
    <row r="19">
      <c r="C19" s="15" t="s">
        <v>106</v>
      </c>
      <c r="D19" s="15">
        <v>150000.0</v>
      </c>
    </row>
    <row r="20">
      <c r="C20" s="15" t="s">
        <v>107</v>
      </c>
      <c r="D20" s="15">
        <v>50.0</v>
      </c>
    </row>
    <row r="21">
      <c r="C21" s="15" t="s">
        <v>108</v>
      </c>
      <c r="D21" s="15" t="b">
        <v>0</v>
      </c>
    </row>
    <row r="22">
      <c r="A22" s="15" t="s">
        <v>47</v>
      </c>
      <c r="C22" s="15" t="s">
        <v>8</v>
      </c>
      <c r="D22" s="15">
        <v>9000.0</v>
      </c>
    </row>
    <row r="23">
      <c r="C23" s="15" t="s">
        <v>48</v>
      </c>
      <c r="D23" s="122">
        <v>43240.0</v>
      </c>
    </row>
    <row r="24">
      <c r="C24" s="15" t="s">
        <v>49</v>
      </c>
      <c r="D24" s="15" t="b">
        <v>0</v>
      </c>
    </row>
    <row r="25">
      <c r="C25" s="15" t="s">
        <v>50</v>
      </c>
      <c r="D25" s="15">
        <v>0.0</v>
      </c>
    </row>
    <row r="26">
      <c r="A26" s="15" t="s">
        <v>19</v>
      </c>
      <c r="C26" s="15" t="s">
        <v>14</v>
      </c>
      <c r="D26" s="122">
        <v>38385.0</v>
      </c>
    </row>
    <row r="27">
      <c r="C27" s="15" t="s">
        <v>20</v>
      </c>
      <c r="D27" s="15" t="b">
        <v>1</v>
      </c>
    </row>
    <row r="28">
      <c r="C28" s="15" t="s">
        <v>21</v>
      </c>
      <c r="D28" s="15" t="s">
        <v>22</v>
      </c>
    </row>
    <row r="29">
      <c r="C29" s="15" t="s">
        <v>23</v>
      </c>
      <c r="D29" s="15">
        <v>0.0</v>
      </c>
    </row>
    <row r="30">
      <c r="C30" s="15" t="s">
        <v>24</v>
      </c>
      <c r="D30" s="15">
        <v>0.0</v>
      </c>
    </row>
    <row r="31">
      <c r="C31" s="15" t="s">
        <v>14</v>
      </c>
      <c r="D31" s="122">
        <v>39483.0</v>
      </c>
    </row>
    <row r="32">
      <c r="C32" s="15" t="s">
        <v>20</v>
      </c>
      <c r="D32" s="15" t="b">
        <v>1</v>
      </c>
    </row>
    <row r="33">
      <c r="C33" s="15" t="s">
        <v>21</v>
      </c>
      <c r="D33" s="15" t="s">
        <v>22</v>
      </c>
    </row>
    <row r="34">
      <c r="C34" s="15" t="s">
        <v>23</v>
      </c>
      <c r="D34" s="15">
        <v>0.0</v>
      </c>
    </row>
    <row r="35">
      <c r="C35" s="15" t="s">
        <v>24</v>
      </c>
      <c r="D35" s="15">
        <v>0.0</v>
      </c>
    </row>
    <row r="36">
      <c r="C36" s="15" t="s">
        <v>14</v>
      </c>
      <c r="D36" s="122">
        <v>40214.0</v>
      </c>
    </row>
    <row r="37">
      <c r="C37" s="15" t="s">
        <v>20</v>
      </c>
      <c r="D37" s="15" t="b">
        <v>1</v>
      </c>
    </row>
    <row r="38">
      <c r="C38" s="15" t="s">
        <v>21</v>
      </c>
      <c r="D38" s="15" t="s">
        <v>22</v>
      </c>
    </row>
    <row r="39">
      <c r="C39" s="15" t="s">
        <v>23</v>
      </c>
      <c r="D39" s="15">
        <v>0.0</v>
      </c>
    </row>
    <row r="40">
      <c r="C40" s="15" t="s">
        <v>24</v>
      </c>
      <c r="D40" s="15">
        <v>0.0</v>
      </c>
    </row>
    <row r="41">
      <c r="C41" s="15" t="s">
        <v>14</v>
      </c>
      <c r="D41" s="122">
        <v>32544.0</v>
      </c>
    </row>
    <row r="42">
      <c r="C42" s="15" t="s">
        <v>20</v>
      </c>
      <c r="D42" s="15" t="b">
        <v>0</v>
      </c>
    </row>
    <row r="43">
      <c r="C43" s="15" t="s">
        <v>21</v>
      </c>
      <c r="D43" s="15" t="s">
        <v>25</v>
      </c>
    </row>
    <row r="44">
      <c r="C44" s="15" t="s">
        <v>23</v>
      </c>
      <c r="D44" s="15">
        <v>0.0</v>
      </c>
    </row>
    <row r="45">
      <c r="C45" s="15" t="s">
        <v>24</v>
      </c>
      <c r="D45" s="15">
        <v>0.0</v>
      </c>
    </row>
    <row r="46">
      <c r="C46" s="15" t="s">
        <v>14</v>
      </c>
      <c r="D46" s="122">
        <v>31813.0</v>
      </c>
    </row>
    <row r="47">
      <c r="C47" s="15" t="s">
        <v>20</v>
      </c>
      <c r="D47" s="15" t="b">
        <v>0</v>
      </c>
    </row>
    <row r="48">
      <c r="C48" s="15" t="s">
        <v>21</v>
      </c>
      <c r="D48" s="15" t="s">
        <v>25</v>
      </c>
    </row>
    <row r="49">
      <c r="C49" s="15" t="s">
        <v>23</v>
      </c>
      <c r="D49" s="15">
        <v>0.0</v>
      </c>
    </row>
    <row r="50">
      <c r="C50" s="15" t="s">
        <v>24</v>
      </c>
      <c r="D50" s="15">
        <v>0.0</v>
      </c>
    </row>
    <row r="51">
      <c r="A51" s="15" t="s">
        <v>34</v>
      </c>
      <c r="B51" s="15" t="s">
        <v>89</v>
      </c>
      <c r="C51" s="15" t="s">
        <v>36</v>
      </c>
      <c r="D51" s="122">
        <v>43539.0</v>
      </c>
    </row>
    <row r="52">
      <c r="C52" s="15" t="s">
        <v>121</v>
      </c>
      <c r="D52" s="15" t="s">
        <v>102</v>
      </c>
      <c r="F52" s="15" t="s">
        <v>187</v>
      </c>
    </row>
    <row r="53">
      <c r="C53" s="15" t="s">
        <v>37</v>
      </c>
      <c r="D53" s="15" t="s">
        <v>38</v>
      </c>
    </row>
    <row r="54">
      <c r="C54" s="15" t="s">
        <v>39</v>
      </c>
      <c r="D54" s="15">
        <v>50.0</v>
      </c>
    </row>
    <row r="55">
      <c r="C55" s="15" t="s">
        <v>36</v>
      </c>
      <c r="D55" s="122">
        <v>43570.0</v>
      </c>
    </row>
    <row r="56">
      <c r="C56" s="15" t="s">
        <v>121</v>
      </c>
      <c r="D56" s="15" t="s">
        <v>102</v>
      </c>
    </row>
    <row r="57">
      <c r="C57" s="15" t="s">
        <v>37</v>
      </c>
      <c r="D57" s="15" t="s">
        <v>38</v>
      </c>
    </row>
    <row r="58">
      <c r="C58" s="15" t="s">
        <v>39</v>
      </c>
      <c r="D58" s="15">
        <v>50.0</v>
      </c>
    </row>
    <row r="59">
      <c r="C59" s="15" t="s">
        <v>36</v>
      </c>
      <c r="D59" s="122">
        <v>43600.0</v>
      </c>
    </row>
    <row r="60">
      <c r="C60" s="15" t="s">
        <v>121</v>
      </c>
      <c r="D60" s="15" t="s">
        <v>102</v>
      </c>
    </row>
    <row r="61">
      <c r="C61" s="15" t="s">
        <v>37</v>
      </c>
      <c r="D61" s="15" t="s">
        <v>38</v>
      </c>
    </row>
    <row r="62">
      <c r="C62" s="15" t="s">
        <v>39</v>
      </c>
      <c r="D62" s="15">
        <v>50.0</v>
      </c>
    </row>
    <row r="63">
      <c r="B63" s="15" t="s">
        <v>88</v>
      </c>
      <c r="C63" s="15" t="s">
        <v>36</v>
      </c>
      <c r="D63" s="122">
        <v>43539.0</v>
      </c>
    </row>
    <row r="64">
      <c r="C64" s="15" t="s">
        <v>37</v>
      </c>
      <c r="D64" s="15" t="s">
        <v>38</v>
      </c>
    </row>
    <row r="65">
      <c r="C65" s="15" t="s">
        <v>39</v>
      </c>
      <c r="D65" s="15">
        <v>100.0</v>
      </c>
    </row>
    <row r="66">
      <c r="C66" s="15" t="s">
        <v>36</v>
      </c>
      <c r="D66" s="122">
        <v>43570.0</v>
      </c>
    </row>
    <row r="67">
      <c r="C67" s="15" t="s">
        <v>37</v>
      </c>
      <c r="D67" s="15" t="s">
        <v>38</v>
      </c>
    </row>
    <row r="68">
      <c r="C68" s="15" t="s">
        <v>39</v>
      </c>
      <c r="D68" s="15">
        <v>100.0</v>
      </c>
    </row>
    <row r="69">
      <c r="C69" s="15" t="s">
        <v>36</v>
      </c>
      <c r="D69" s="122">
        <v>43570.0</v>
      </c>
    </row>
    <row r="70">
      <c r="C70" s="15" t="s">
        <v>37</v>
      </c>
      <c r="D70" s="15" t="s">
        <v>38</v>
      </c>
    </row>
    <row r="71">
      <c r="C71" s="15" t="s">
        <v>39</v>
      </c>
      <c r="D71" s="15">
        <v>100.0</v>
      </c>
    </row>
    <row r="72">
      <c r="A72" s="15" t="s">
        <v>96</v>
      </c>
      <c r="B72" s="15" t="s">
        <v>81</v>
      </c>
      <c r="C72" s="15" t="s">
        <v>97</v>
      </c>
      <c r="D72" s="122">
        <v>43600.0</v>
      </c>
    </row>
    <row r="73">
      <c r="C73" s="15" t="s">
        <v>37</v>
      </c>
      <c r="D73" s="15" t="s">
        <v>38</v>
      </c>
    </row>
    <row r="74">
      <c r="C74" s="15" t="s">
        <v>39</v>
      </c>
      <c r="D74" s="15">
        <v>700.0</v>
      </c>
    </row>
    <row r="75">
      <c r="C75" s="15" t="s">
        <v>97</v>
      </c>
      <c r="D75" s="122">
        <v>43586.0</v>
      </c>
    </row>
    <row r="76">
      <c r="C76" s="15" t="s">
        <v>37</v>
      </c>
      <c r="D76" s="15" t="s">
        <v>38</v>
      </c>
    </row>
    <row r="77">
      <c r="C77" s="15" t="s">
        <v>39</v>
      </c>
      <c r="D77" s="15">
        <v>600.0</v>
      </c>
    </row>
    <row r="78">
      <c r="C78" s="15" t="s">
        <v>97</v>
      </c>
      <c r="D78" s="122">
        <v>43572.0</v>
      </c>
    </row>
    <row r="79">
      <c r="C79" s="15" t="s">
        <v>37</v>
      </c>
      <c r="D79" s="15" t="s">
        <v>38</v>
      </c>
    </row>
    <row r="80">
      <c r="C80" s="15" t="s">
        <v>39</v>
      </c>
      <c r="D80" s="15">
        <v>600.0</v>
      </c>
    </row>
    <row r="81">
      <c r="C81" s="15" t="s">
        <v>97</v>
      </c>
      <c r="D81" s="122">
        <v>43558.0</v>
      </c>
    </row>
    <row r="82">
      <c r="C82" s="15" t="s">
        <v>37</v>
      </c>
      <c r="D82" s="15" t="s">
        <v>38</v>
      </c>
    </row>
    <row r="83">
      <c r="C83" s="15" t="s">
        <v>39</v>
      </c>
      <c r="D83" s="15">
        <v>500.0</v>
      </c>
    </row>
    <row r="84">
      <c r="C84" s="15" t="s">
        <v>97</v>
      </c>
      <c r="D84" s="122">
        <v>43544.0</v>
      </c>
    </row>
    <row r="85">
      <c r="C85" s="15" t="s">
        <v>37</v>
      </c>
      <c r="D85" s="15" t="s">
        <v>38</v>
      </c>
    </row>
    <row r="86">
      <c r="C86" s="15" t="s">
        <v>39</v>
      </c>
      <c r="D86" s="15">
        <v>700.0</v>
      </c>
    </row>
    <row r="87">
      <c r="C87" s="15" t="s">
        <v>97</v>
      </c>
      <c r="D87" s="122">
        <v>43530.0</v>
      </c>
    </row>
    <row r="88">
      <c r="C88" s="15" t="s">
        <v>37</v>
      </c>
      <c r="D88" s="15" t="s">
        <v>38</v>
      </c>
    </row>
    <row r="89">
      <c r="C89" s="15" t="s">
        <v>39</v>
      </c>
      <c r="D89" s="15">
        <v>500.0</v>
      </c>
      <c r="E89" s="15" t="s">
        <v>204</v>
      </c>
    </row>
    <row r="90">
      <c r="A90" s="15" t="s">
        <v>98</v>
      </c>
      <c r="B90" s="15" t="s">
        <v>205</v>
      </c>
      <c r="C90" s="15" t="s">
        <v>97</v>
      </c>
      <c r="D90" s="122">
        <v>43497.0</v>
      </c>
      <c r="E90" s="15" t="s">
        <v>100</v>
      </c>
    </row>
    <row r="91">
      <c r="C91" s="15" t="s">
        <v>37</v>
      </c>
      <c r="D91" s="15" t="s">
        <v>38</v>
      </c>
    </row>
    <row r="92">
      <c r="C92" s="15" t="s">
        <v>39</v>
      </c>
      <c r="D92" s="15">
        <v>200.0</v>
      </c>
    </row>
    <row r="93">
      <c r="C93" s="15" t="s">
        <v>97</v>
      </c>
      <c r="D93" s="122">
        <v>43525.0</v>
      </c>
    </row>
    <row r="94">
      <c r="C94" s="15" t="s">
        <v>37</v>
      </c>
      <c r="D94" s="15" t="s">
        <v>38</v>
      </c>
    </row>
    <row r="95">
      <c r="C95" s="15" t="s">
        <v>39</v>
      </c>
      <c r="D95" s="15">
        <v>200.0</v>
      </c>
    </row>
    <row r="96">
      <c r="C96" s="15" t="s">
        <v>97</v>
      </c>
      <c r="D96" s="122">
        <v>43553.0</v>
      </c>
    </row>
    <row r="97">
      <c r="C97" s="15" t="s">
        <v>37</v>
      </c>
      <c r="D97" s="15" t="s">
        <v>38</v>
      </c>
    </row>
    <row r="98">
      <c r="C98" s="15" t="s">
        <v>39</v>
      </c>
      <c r="D98" s="15">
        <v>200.0</v>
      </c>
    </row>
    <row r="99">
      <c r="A99" s="15" t="s">
        <v>51</v>
      </c>
    </row>
    <row r="100">
      <c r="A100" s="15" t="s">
        <v>9</v>
      </c>
      <c r="B100" s="15" t="s">
        <v>52</v>
      </c>
      <c r="D100" s="15" t="b">
        <v>0</v>
      </c>
    </row>
    <row r="101">
      <c r="B101" s="15" t="s">
        <v>53</v>
      </c>
      <c r="D101" s="15" t="s">
        <v>78</v>
      </c>
    </row>
    <row r="102">
      <c r="B102" s="15" t="s">
        <v>145</v>
      </c>
      <c r="C102" s="15" t="s">
        <v>12</v>
      </c>
      <c r="D102" s="15" t="s">
        <v>78</v>
      </c>
    </row>
    <row r="103">
      <c r="B103" s="15" t="s">
        <v>146</v>
      </c>
      <c r="C103" s="15" t="s">
        <v>53</v>
      </c>
      <c r="D103" s="15" t="s">
        <v>78</v>
      </c>
    </row>
    <row r="104">
      <c r="C104" s="15" t="s">
        <v>147</v>
      </c>
      <c r="D104" s="15">
        <v>3000.0</v>
      </c>
    </row>
    <row r="105">
      <c r="C105" s="15" t="s">
        <v>148</v>
      </c>
      <c r="D105" s="15">
        <v>9.99999999999E11</v>
      </c>
    </row>
    <row r="106">
      <c r="C106" s="15" t="s">
        <v>149</v>
      </c>
    </row>
    <row r="107">
      <c r="C107" s="15" t="s">
        <v>150</v>
      </c>
      <c r="D107" s="15">
        <v>315.0</v>
      </c>
    </row>
    <row r="108">
      <c r="C108" s="15" t="s">
        <v>151</v>
      </c>
      <c r="D108" s="15">
        <v>9.99999999999E11</v>
      </c>
    </row>
    <row r="109">
      <c r="A109" s="15" t="s">
        <v>55</v>
      </c>
      <c r="B109" s="15" t="s">
        <v>56</v>
      </c>
      <c r="D109" s="15">
        <v>1300.0</v>
      </c>
    </row>
    <row r="110">
      <c r="B110" s="15" t="s">
        <v>58</v>
      </c>
      <c r="D110" s="15">
        <v>216.67</v>
      </c>
    </row>
    <row r="111">
      <c r="B111" s="15" t="s">
        <v>152</v>
      </c>
    </row>
    <row r="112">
      <c r="B112" s="15" t="s">
        <v>59</v>
      </c>
      <c r="D112" s="15">
        <v>1516.67</v>
      </c>
    </row>
    <row r="113">
      <c r="A113" s="15" t="s">
        <v>60</v>
      </c>
      <c r="B113" s="15" t="s">
        <v>61</v>
      </c>
      <c r="D113" s="15">
        <v>0.0</v>
      </c>
    </row>
    <row r="114">
      <c r="B114" s="15" t="s">
        <v>62</v>
      </c>
      <c r="D114" s="15">
        <v>1457.45</v>
      </c>
    </row>
    <row r="115">
      <c r="B115" s="15" t="s">
        <v>63</v>
      </c>
      <c r="D115" s="15">
        <v>0.0</v>
      </c>
    </row>
    <row r="116">
      <c r="B116" s="15" t="s">
        <v>64</v>
      </c>
      <c r="D116" s="15">
        <v>50.0</v>
      </c>
    </row>
    <row r="117">
      <c r="B117" s="15" t="s">
        <v>65</v>
      </c>
      <c r="D117" s="15">
        <v>0.0</v>
      </c>
    </row>
    <row r="118">
      <c r="B118" s="15" t="s">
        <v>66</v>
      </c>
      <c r="D118" s="15">
        <v>50.0</v>
      </c>
    </row>
    <row r="119">
      <c r="B119" s="15" t="s">
        <v>67</v>
      </c>
      <c r="D119" s="15">
        <v>1507.45</v>
      </c>
    </row>
    <row r="120">
      <c r="B120" s="15" t="s">
        <v>68</v>
      </c>
      <c r="D120" s="15">
        <v>9.22</v>
      </c>
    </row>
    <row r="121">
      <c r="B121" s="15" t="s">
        <v>129</v>
      </c>
    </row>
    <row r="122">
      <c r="A122" s="15" t="s">
        <v>70</v>
      </c>
      <c r="B122" s="15" t="s">
        <v>71</v>
      </c>
      <c r="D122" s="15">
        <v>0.0</v>
      </c>
    </row>
    <row r="123">
      <c r="B123" s="15" t="s">
        <v>72</v>
      </c>
      <c r="D123" s="15">
        <v>0.0</v>
      </c>
    </row>
    <row r="124">
      <c r="B124" s="15" t="s">
        <v>73</v>
      </c>
      <c r="D124" s="15">
        <v>9000.0</v>
      </c>
    </row>
    <row r="125">
      <c r="B125" s="15" t="s">
        <v>74</v>
      </c>
      <c r="D125" s="15">
        <v>100000.0</v>
      </c>
    </row>
    <row r="126">
      <c r="B126" s="15" t="s">
        <v>75</v>
      </c>
      <c r="D126" s="15">
        <v>101500.0</v>
      </c>
    </row>
    <row r="127">
      <c r="B127" s="15" t="s">
        <v>76</v>
      </c>
      <c r="D127" s="15">
        <v>100000.0</v>
      </c>
    </row>
    <row r="128">
      <c r="B128" s="15" t="s">
        <v>77</v>
      </c>
      <c r="D128" s="15">
        <v>1500.0</v>
      </c>
    </row>
    <row r="129">
      <c r="B129" s="15" t="s">
        <v>79</v>
      </c>
      <c r="D129" s="15">
        <v>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209</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210</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27117.0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40944.0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0">
        <v>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74" t="s">
        <v>96</v>
      </c>
      <c r="B31" s="74" t="s">
        <v>81</v>
      </c>
      <c r="C31" s="75" t="s">
        <v>97</v>
      </c>
      <c r="D31" s="76">
        <v>43524.0</v>
      </c>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row>
    <row r="32">
      <c r="A32" s="77"/>
      <c r="B32" s="77"/>
      <c r="C32" s="74" t="s">
        <v>37</v>
      </c>
      <c r="D32" s="143" t="s">
        <v>38</v>
      </c>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row>
    <row r="33">
      <c r="A33" s="82"/>
      <c r="B33" s="82"/>
      <c r="C33" s="79" t="s">
        <v>39</v>
      </c>
      <c r="D33" s="123">
        <v>1994.0</v>
      </c>
      <c r="E33" s="82"/>
      <c r="F33" s="82"/>
      <c r="G33" s="82"/>
      <c r="H33" s="82"/>
      <c r="I33" s="82"/>
      <c r="J33" s="82"/>
      <c r="K33" s="82"/>
      <c r="L33" s="82"/>
      <c r="M33" s="82"/>
      <c r="N33" s="82"/>
      <c r="O33" s="82"/>
      <c r="P33" s="82"/>
      <c r="Q33" s="82"/>
      <c r="R33" s="82"/>
      <c r="S33" s="82"/>
      <c r="T33" s="82"/>
      <c r="U33" s="82"/>
      <c r="V33" s="82"/>
      <c r="W33" s="82"/>
      <c r="X33" s="82"/>
      <c r="Y33" s="82"/>
      <c r="Z33" s="82"/>
      <c r="AA33" s="77"/>
      <c r="AB33" s="77"/>
      <c r="AC33" s="77"/>
      <c r="AD33" s="77"/>
      <c r="AE33" s="77"/>
      <c r="AF33" s="77"/>
      <c r="AG33" s="77"/>
      <c r="AH33" s="77"/>
      <c r="AI33" s="77"/>
      <c r="AJ33" s="77"/>
      <c r="AK33" s="77"/>
    </row>
    <row r="34">
      <c r="A34" s="77"/>
      <c r="B34" s="77"/>
      <c r="C34" s="75" t="s">
        <v>97</v>
      </c>
      <c r="D34" s="76">
        <v>43555.0</v>
      </c>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c r="A35" s="77"/>
      <c r="B35" s="77"/>
      <c r="C35" s="74" t="s">
        <v>37</v>
      </c>
      <c r="D35" s="143" t="s">
        <v>38</v>
      </c>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c r="A36" s="82"/>
      <c r="B36" s="82"/>
      <c r="C36" s="79" t="s">
        <v>39</v>
      </c>
      <c r="D36" s="123">
        <v>1994.0</v>
      </c>
      <c r="E36" s="82"/>
      <c r="F36" s="82"/>
      <c r="G36" s="82"/>
      <c r="H36" s="82"/>
      <c r="I36" s="82"/>
      <c r="J36" s="82"/>
      <c r="K36" s="82"/>
      <c r="L36" s="82"/>
      <c r="M36" s="82"/>
      <c r="N36" s="82"/>
      <c r="O36" s="82"/>
      <c r="P36" s="82"/>
      <c r="Q36" s="82"/>
      <c r="R36" s="82"/>
      <c r="S36" s="82"/>
      <c r="T36" s="82"/>
      <c r="U36" s="82"/>
      <c r="V36" s="82"/>
      <c r="W36" s="82"/>
      <c r="X36" s="82"/>
      <c r="Y36" s="82"/>
      <c r="Z36" s="82"/>
      <c r="AA36" s="77"/>
      <c r="AB36" s="77"/>
      <c r="AC36" s="77"/>
      <c r="AD36" s="77"/>
      <c r="AE36" s="77"/>
      <c r="AF36" s="77"/>
      <c r="AG36" s="77"/>
      <c r="AH36" s="77"/>
      <c r="AI36" s="77"/>
      <c r="AJ36" s="77"/>
      <c r="AK36" s="77"/>
    </row>
    <row r="37">
      <c r="A37" s="77"/>
      <c r="B37" s="77"/>
      <c r="C37" s="75" t="s">
        <v>97</v>
      </c>
      <c r="D37" s="76">
        <v>43585.0</v>
      </c>
      <c r="E37" s="77"/>
      <c r="F37" s="77"/>
      <c r="G37" s="77"/>
      <c r="H37" s="77"/>
      <c r="I37" s="77"/>
      <c r="J37" s="77"/>
      <c r="K37" s="77"/>
      <c r="L37" s="74"/>
      <c r="M37" s="74"/>
      <c r="N37" s="74"/>
      <c r="O37" s="144"/>
      <c r="P37" s="77"/>
      <c r="Q37" s="77"/>
      <c r="R37" s="77"/>
      <c r="S37" s="77"/>
      <c r="T37" s="77"/>
      <c r="U37" s="77"/>
      <c r="V37" s="77"/>
      <c r="W37" s="77"/>
      <c r="X37" s="77"/>
      <c r="Y37" s="77"/>
      <c r="Z37" s="77"/>
      <c r="AA37" s="77"/>
      <c r="AB37" s="77"/>
      <c r="AC37" s="77"/>
      <c r="AD37" s="77"/>
      <c r="AE37" s="77"/>
      <c r="AF37" s="77"/>
      <c r="AG37" s="77"/>
      <c r="AH37" s="77"/>
      <c r="AI37" s="77"/>
      <c r="AJ37" s="77"/>
      <c r="AK37" s="77"/>
    </row>
    <row r="38">
      <c r="A38" s="77"/>
      <c r="B38" s="77"/>
      <c r="C38" s="74" t="s">
        <v>37</v>
      </c>
      <c r="D38" s="143" t="s">
        <v>38</v>
      </c>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row>
    <row r="39">
      <c r="A39" s="82"/>
      <c r="B39" s="82"/>
      <c r="C39" s="79" t="s">
        <v>39</v>
      </c>
      <c r="D39" s="123">
        <v>1994.0</v>
      </c>
      <c r="E39" s="82"/>
      <c r="F39" s="82"/>
      <c r="G39" s="82"/>
      <c r="H39" s="82"/>
      <c r="I39" s="82"/>
      <c r="J39" s="82"/>
      <c r="K39" s="82"/>
      <c r="L39" s="82"/>
      <c r="M39" s="82"/>
      <c r="N39" s="82"/>
      <c r="O39" s="82"/>
      <c r="P39" s="82"/>
      <c r="Q39" s="82"/>
      <c r="R39" s="82"/>
      <c r="S39" s="82"/>
      <c r="T39" s="82"/>
      <c r="U39" s="82"/>
      <c r="V39" s="82"/>
      <c r="W39" s="82"/>
      <c r="X39" s="82"/>
      <c r="Y39" s="82"/>
      <c r="Z39" s="82"/>
      <c r="AA39" s="77"/>
      <c r="AB39" s="77"/>
      <c r="AC39" s="77"/>
      <c r="AD39" s="77"/>
      <c r="AE39" s="77"/>
      <c r="AF39" s="77"/>
      <c r="AG39" s="77"/>
      <c r="AH39" s="77"/>
      <c r="AI39" s="77"/>
      <c r="AJ39" s="77"/>
      <c r="AK39" s="77"/>
    </row>
    <row r="40">
      <c r="A40" s="9" t="s">
        <v>98</v>
      </c>
      <c r="B40" s="9" t="s">
        <v>99</v>
      </c>
      <c r="C40" s="22" t="s">
        <v>97</v>
      </c>
      <c r="D40" s="11">
        <v>43497.0</v>
      </c>
      <c r="E40" s="9" t="s">
        <v>100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c r="A41" s="10"/>
      <c r="B41" s="9"/>
      <c r="C41" s="9" t="s">
        <v>37</v>
      </c>
      <c r="D41" s="36" t="s">
        <v>38</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c r="A42" s="12"/>
      <c r="B42" s="47" t="s">
        <v>101</v>
      </c>
      <c r="C42" s="13" t="s">
        <v>39</v>
      </c>
      <c r="D42" s="14">
        <v>600.0</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row>
    <row r="43">
      <c r="A43" s="10"/>
      <c r="B43" s="10"/>
      <c r="C43" s="22" t="s">
        <v>97</v>
      </c>
      <c r="D43" s="11">
        <v>43525.0</v>
      </c>
      <c r="E43" s="9" t="s">
        <v>100</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c r="A44" s="10"/>
      <c r="B44" s="10"/>
      <c r="C44" s="9" t="s">
        <v>37</v>
      </c>
      <c r="D44" s="36"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c r="A45" s="12"/>
      <c r="B45" s="12"/>
      <c r="C45" s="13" t="s">
        <v>39</v>
      </c>
      <c r="D45" s="14">
        <v>600.0</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row>
    <row r="46">
      <c r="A46" s="10"/>
      <c r="B46" s="10"/>
      <c r="C46" s="22" t="s">
        <v>97</v>
      </c>
      <c r="D46" s="11">
        <v>43553.0</v>
      </c>
      <c r="E46" s="9" t="s">
        <v>100</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0"/>
      <c r="B47" s="10"/>
      <c r="C47" s="9" t="s">
        <v>37</v>
      </c>
      <c r="D47" s="36" t="s">
        <v>38</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c r="A48" s="12"/>
      <c r="B48" s="12"/>
      <c r="C48" s="13" t="s">
        <v>39</v>
      </c>
      <c r="D48" s="14">
        <v>600.0</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row>
    <row r="49">
      <c r="A49" s="85" t="s">
        <v>34</v>
      </c>
      <c r="B49" s="85" t="s">
        <v>89</v>
      </c>
      <c r="C49" s="146" t="s">
        <v>36</v>
      </c>
      <c r="D49" s="86">
        <v>43539.0</v>
      </c>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row>
    <row r="50">
      <c r="A50" s="87"/>
      <c r="B50" s="87"/>
      <c r="C50" s="85" t="s">
        <v>121</v>
      </c>
      <c r="D50" s="147" t="s">
        <v>35</v>
      </c>
      <c r="E50" s="87"/>
      <c r="F50" s="85" t="s">
        <v>187</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row>
    <row r="51">
      <c r="A51" s="87"/>
      <c r="B51" s="87"/>
      <c r="C51" s="85" t="s">
        <v>37</v>
      </c>
      <c r="D51" s="147" t="s">
        <v>38</v>
      </c>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row>
    <row r="52">
      <c r="A52" s="91"/>
      <c r="B52" s="91"/>
      <c r="C52" s="89" t="s">
        <v>39</v>
      </c>
      <c r="D52" s="148">
        <v>500.0</v>
      </c>
      <c r="E52" s="91"/>
      <c r="F52" s="91"/>
      <c r="G52" s="91"/>
      <c r="H52" s="91"/>
      <c r="I52" s="91"/>
      <c r="J52" s="91"/>
      <c r="K52" s="91"/>
      <c r="L52" s="91"/>
      <c r="M52" s="91"/>
      <c r="N52" s="91"/>
      <c r="O52" s="91"/>
      <c r="P52" s="91"/>
      <c r="Q52" s="91"/>
      <c r="R52" s="91"/>
      <c r="S52" s="91"/>
      <c r="T52" s="91"/>
      <c r="U52" s="91"/>
      <c r="V52" s="91"/>
      <c r="W52" s="91"/>
      <c r="X52" s="91"/>
      <c r="Y52" s="91"/>
      <c r="Z52" s="91"/>
      <c r="AA52" s="87"/>
      <c r="AB52" s="87"/>
      <c r="AC52" s="87"/>
      <c r="AD52" s="87"/>
      <c r="AE52" s="87"/>
      <c r="AF52" s="87"/>
      <c r="AG52" s="87"/>
      <c r="AH52" s="87"/>
      <c r="AI52" s="87"/>
      <c r="AJ52" s="87"/>
      <c r="AK52" s="87"/>
    </row>
    <row r="53">
      <c r="A53" s="87"/>
      <c r="B53" s="87"/>
      <c r="C53" s="146" t="s">
        <v>36</v>
      </c>
      <c r="D53" s="86">
        <v>43570.0</v>
      </c>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row>
    <row r="54">
      <c r="A54" s="87"/>
      <c r="B54" s="87"/>
      <c r="C54" s="85" t="s">
        <v>121</v>
      </c>
      <c r="D54" s="147" t="s">
        <v>35</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7"/>
      <c r="B55" s="87"/>
      <c r="C55" s="85" t="s">
        <v>37</v>
      </c>
      <c r="D55" s="147" t="s">
        <v>38</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91"/>
      <c r="B56" s="91"/>
      <c r="C56" s="89" t="s">
        <v>39</v>
      </c>
      <c r="D56" s="148">
        <v>500.0</v>
      </c>
      <c r="E56" s="91"/>
      <c r="F56" s="91"/>
      <c r="G56" s="91"/>
      <c r="H56" s="91"/>
      <c r="I56" s="91"/>
      <c r="J56" s="91"/>
      <c r="K56" s="91"/>
      <c r="L56" s="91"/>
      <c r="M56" s="91"/>
      <c r="N56" s="91"/>
      <c r="O56" s="91"/>
      <c r="P56" s="91"/>
      <c r="Q56" s="91"/>
      <c r="R56" s="91"/>
      <c r="S56" s="91"/>
      <c r="T56" s="91"/>
      <c r="U56" s="91"/>
      <c r="V56" s="91"/>
      <c r="W56" s="91"/>
      <c r="X56" s="91"/>
      <c r="Y56" s="91"/>
      <c r="Z56" s="91"/>
      <c r="AA56" s="87"/>
      <c r="AB56" s="87"/>
      <c r="AC56" s="87"/>
      <c r="AD56" s="87"/>
      <c r="AE56" s="87"/>
      <c r="AF56" s="87"/>
      <c r="AG56" s="87"/>
      <c r="AH56" s="87"/>
      <c r="AI56" s="87"/>
      <c r="AJ56" s="87"/>
      <c r="AK56" s="87"/>
    </row>
    <row r="57">
      <c r="A57" s="87"/>
      <c r="B57" s="87"/>
      <c r="C57" s="146" t="s">
        <v>36</v>
      </c>
      <c r="D57" s="86">
        <v>43600.0</v>
      </c>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row>
    <row r="58">
      <c r="A58" s="87"/>
      <c r="B58" s="87"/>
      <c r="C58" s="85" t="s">
        <v>121</v>
      </c>
      <c r="D58" s="147" t="s">
        <v>35</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7"/>
      <c r="B59" s="87"/>
      <c r="C59" s="85" t="s">
        <v>37</v>
      </c>
      <c r="D59" s="147" t="s">
        <v>38</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91"/>
      <c r="B60" s="91"/>
      <c r="C60" s="89" t="s">
        <v>39</v>
      </c>
      <c r="D60" s="148">
        <v>500.0</v>
      </c>
      <c r="E60" s="91"/>
      <c r="F60" s="91"/>
      <c r="G60" s="91"/>
      <c r="H60" s="91"/>
      <c r="I60" s="91"/>
      <c r="J60" s="91"/>
      <c r="K60" s="91"/>
      <c r="L60" s="91"/>
      <c r="M60" s="91"/>
      <c r="N60" s="91"/>
      <c r="O60" s="91"/>
      <c r="P60" s="91"/>
      <c r="Q60" s="91"/>
      <c r="R60" s="91"/>
      <c r="S60" s="91"/>
      <c r="T60" s="91"/>
      <c r="U60" s="91"/>
      <c r="V60" s="91"/>
      <c r="W60" s="91"/>
      <c r="X60" s="91"/>
      <c r="Y60" s="91"/>
      <c r="Z60" s="91"/>
      <c r="AA60" s="87"/>
      <c r="AB60" s="87"/>
      <c r="AC60" s="87"/>
      <c r="AD60" s="87"/>
      <c r="AE60" s="87"/>
      <c r="AF60" s="87"/>
      <c r="AG60" s="87"/>
      <c r="AH60" s="87"/>
      <c r="AI60" s="87"/>
      <c r="AJ60" s="87"/>
      <c r="AK60" s="87"/>
    </row>
    <row r="61">
      <c r="A61" s="1" t="s">
        <v>40</v>
      </c>
      <c r="B61" s="1" t="s">
        <v>41</v>
      </c>
      <c r="C61" s="156" t="s">
        <v>42</v>
      </c>
      <c r="D61" s="92" t="s">
        <v>43</v>
      </c>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c r="A62" s="95"/>
      <c r="B62" s="95"/>
      <c r="C62" s="93" t="s">
        <v>8</v>
      </c>
      <c r="D62" s="94">
        <v>5000.0</v>
      </c>
      <c r="E62" s="95"/>
      <c r="F62" s="95"/>
      <c r="G62" s="95"/>
      <c r="H62" s="95"/>
      <c r="I62" s="95"/>
      <c r="J62" s="95"/>
      <c r="K62" s="95"/>
      <c r="L62" s="95"/>
      <c r="M62" s="95"/>
      <c r="N62" s="95"/>
      <c r="O62" s="95"/>
      <c r="P62" s="95"/>
      <c r="Q62" s="95"/>
      <c r="R62" s="95"/>
      <c r="S62" s="95"/>
      <c r="T62" s="95"/>
      <c r="U62" s="95"/>
      <c r="V62" s="95"/>
      <c r="W62" s="95"/>
      <c r="X62" s="95"/>
      <c r="Y62" s="95"/>
      <c r="Z62" s="95"/>
      <c r="AA62" s="2"/>
      <c r="AB62" s="2"/>
      <c r="AC62" s="2"/>
      <c r="AD62" s="2"/>
      <c r="AE62" s="2"/>
      <c r="AF62" s="2"/>
      <c r="AG62" s="2"/>
      <c r="AH62" s="2"/>
      <c r="AI62" s="2"/>
      <c r="AJ62" s="2"/>
      <c r="AK62" s="2"/>
    </row>
    <row r="63">
      <c r="A63" s="2"/>
      <c r="B63" s="2"/>
      <c r="C63" s="156" t="s">
        <v>42</v>
      </c>
      <c r="D63" s="92" t="s">
        <v>45</v>
      </c>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c r="A64" s="95"/>
      <c r="B64" s="95"/>
      <c r="C64" s="93" t="s">
        <v>8</v>
      </c>
      <c r="D64" s="94">
        <v>0.0</v>
      </c>
      <c r="E64" s="95"/>
      <c r="F64" s="95"/>
      <c r="G64" s="95"/>
      <c r="H64" s="95"/>
      <c r="I64" s="95"/>
      <c r="J64" s="95"/>
      <c r="K64" s="95"/>
      <c r="L64" s="95"/>
      <c r="M64" s="95"/>
      <c r="N64" s="95"/>
      <c r="O64" s="95"/>
      <c r="P64" s="95"/>
      <c r="Q64" s="95"/>
      <c r="R64" s="95"/>
      <c r="S64" s="95"/>
      <c r="T64" s="95"/>
      <c r="U64" s="95"/>
      <c r="V64" s="95"/>
      <c r="W64" s="95"/>
      <c r="X64" s="95"/>
      <c r="Y64" s="95"/>
      <c r="Z64" s="95"/>
      <c r="AA64" s="2"/>
      <c r="AB64" s="2"/>
      <c r="AC64" s="2"/>
      <c r="AD64" s="2"/>
      <c r="AE64" s="2"/>
      <c r="AF64" s="2"/>
      <c r="AG64" s="2"/>
      <c r="AH64" s="2"/>
      <c r="AI64" s="2"/>
      <c r="AJ64" s="2"/>
      <c r="AK64" s="2"/>
    </row>
    <row r="65">
      <c r="A65" s="2"/>
      <c r="B65" s="1"/>
      <c r="C65" s="156" t="s">
        <v>42</v>
      </c>
      <c r="D65" s="92" t="s">
        <v>46</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c r="A66" s="95"/>
      <c r="B66" s="93"/>
      <c r="C66" s="93" t="s">
        <v>8</v>
      </c>
      <c r="D66" s="94">
        <v>0.0</v>
      </c>
      <c r="E66" s="95"/>
      <c r="F66" s="95"/>
      <c r="G66" s="95"/>
      <c r="H66" s="95"/>
      <c r="I66" s="95"/>
      <c r="J66" s="95"/>
      <c r="K66" s="95"/>
      <c r="L66" s="95"/>
      <c r="M66" s="95"/>
      <c r="N66" s="95"/>
      <c r="O66" s="95"/>
      <c r="P66" s="95"/>
      <c r="Q66" s="95"/>
      <c r="R66" s="95"/>
      <c r="S66" s="95"/>
      <c r="T66" s="95"/>
      <c r="U66" s="95"/>
      <c r="V66" s="95"/>
      <c r="W66" s="95"/>
      <c r="X66" s="95"/>
      <c r="Y66" s="95"/>
      <c r="Z66" s="95"/>
      <c r="AA66" s="2"/>
      <c r="AB66" s="2"/>
      <c r="AC66" s="2"/>
      <c r="AD66" s="2"/>
      <c r="AE66" s="2"/>
      <c r="AF66" s="2"/>
      <c r="AG66" s="2"/>
      <c r="AH66" s="2"/>
      <c r="AI66" s="2"/>
      <c r="AJ66" s="2"/>
      <c r="AK66" s="2"/>
    </row>
    <row r="67">
      <c r="A67" s="2"/>
      <c r="B67" s="1" t="s">
        <v>103</v>
      </c>
      <c r="C67" s="156" t="s">
        <v>42</v>
      </c>
      <c r="D67" s="92" t="s">
        <v>116</v>
      </c>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c r="A68" s="95"/>
      <c r="B68" s="95"/>
      <c r="C68" s="93" t="s">
        <v>8</v>
      </c>
      <c r="D68" s="94">
        <v>1000.0</v>
      </c>
      <c r="E68" s="95"/>
      <c r="F68" s="95"/>
      <c r="G68" s="95"/>
      <c r="H68" s="95"/>
      <c r="I68" s="95"/>
      <c r="J68" s="95"/>
      <c r="K68" s="95"/>
      <c r="L68" s="95"/>
      <c r="M68" s="95"/>
      <c r="N68" s="95"/>
      <c r="O68" s="95"/>
      <c r="P68" s="95"/>
      <c r="Q68" s="95"/>
      <c r="R68" s="95"/>
      <c r="S68" s="95"/>
      <c r="T68" s="95"/>
      <c r="U68" s="95"/>
      <c r="V68" s="95"/>
      <c r="W68" s="95"/>
      <c r="X68" s="95"/>
      <c r="Y68" s="95"/>
      <c r="Z68" s="95"/>
      <c r="AA68" s="2"/>
      <c r="AB68" s="2"/>
      <c r="AC68" s="2"/>
      <c r="AD68" s="2"/>
      <c r="AE68" s="2"/>
      <c r="AF68" s="2"/>
      <c r="AG68" s="2"/>
      <c r="AH68" s="2"/>
      <c r="AI68" s="2"/>
      <c r="AJ68" s="2"/>
      <c r="AK68" s="2"/>
    </row>
    <row r="69">
      <c r="A69" s="2"/>
      <c r="B69" s="1"/>
      <c r="C69" s="156" t="s">
        <v>42</v>
      </c>
      <c r="D69" s="92" t="s">
        <v>117</v>
      </c>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c r="A70" s="95"/>
      <c r="B70" s="95"/>
      <c r="C70" s="93" t="s">
        <v>8</v>
      </c>
      <c r="D70" s="94">
        <v>1000.0</v>
      </c>
      <c r="E70" s="95"/>
      <c r="F70" s="95"/>
      <c r="G70" s="95"/>
      <c r="H70" s="95"/>
      <c r="I70" s="95"/>
      <c r="J70" s="95"/>
      <c r="K70" s="95"/>
      <c r="L70" s="95"/>
      <c r="M70" s="95"/>
      <c r="N70" s="95"/>
      <c r="O70" s="95"/>
      <c r="P70" s="95"/>
      <c r="Q70" s="95"/>
      <c r="R70" s="95"/>
      <c r="S70" s="95"/>
      <c r="T70" s="95"/>
      <c r="U70" s="95"/>
      <c r="V70" s="95"/>
      <c r="W70" s="95"/>
      <c r="X70" s="95"/>
      <c r="Y70" s="95"/>
      <c r="Z70" s="95"/>
      <c r="AA70" s="2"/>
      <c r="AB70" s="2"/>
      <c r="AC70" s="2"/>
      <c r="AD70" s="2"/>
      <c r="AE70" s="2"/>
      <c r="AF70" s="2"/>
      <c r="AG70" s="2"/>
      <c r="AH70" s="2"/>
      <c r="AI70" s="2"/>
      <c r="AJ70" s="2"/>
      <c r="AK70" s="2"/>
    </row>
    <row r="71">
      <c r="A71" s="2"/>
      <c r="B71" s="1"/>
      <c r="C71" s="156" t="s">
        <v>42</v>
      </c>
      <c r="D71" s="92" t="s">
        <v>189</v>
      </c>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c r="A72" s="2"/>
      <c r="B72" s="2"/>
      <c r="C72" s="1" t="s">
        <v>8</v>
      </c>
      <c r="D72" s="92">
        <v>1020.0</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c r="A73" s="6" t="s">
        <v>51</v>
      </c>
      <c r="B73" s="8"/>
      <c r="C73" s="8"/>
      <c r="D73" s="37"/>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row>
    <row r="74">
      <c r="A74" s="38" t="s">
        <v>9</v>
      </c>
      <c r="B74" s="38" t="s">
        <v>52</v>
      </c>
      <c r="C74" s="39"/>
      <c r="D74" s="40" t="b">
        <v>0</v>
      </c>
    </row>
    <row r="75">
      <c r="A75" s="39"/>
      <c r="B75" s="38" t="s">
        <v>53</v>
      </c>
      <c r="C75" s="39"/>
      <c r="D75" s="40" t="s">
        <v>126</v>
      </c>
      <c r="G75" s="150" t="s">
        <v>170</v>
      </c>
      <c r="H75" s="151"/>
      <c r="I75" s="151"/>
    </row>
    <row r="76">
      <c r="A76" s="38" t="s">
        <v>55</v>
      </c>
      <c r="B76" s="38" t="s">
        <v>56</v>
      </c>
      <c r="C76" s="39"/>
      <c r="D76" s="40">
        <v>1994.0</v>
      </c>
      <c r="G76" s="150" t="s">
        <v>171</v>
      </c>
      <c r="H76" s="151"/>
      <c r="I76" s="151">
        <v>0.0</v>
      </c>
    </row>
    <row r="77">
      <c r="A77" s="39"/>
      <c r="B77" s="38" t="s">
        <v>57</v>
      </c>
      <c r="C77" s="39"/>
      <c r="D77" s="40">
        <v>9.99999999999E11</v>
      </c>
      <c r="G77" s="150" t="s">
        <v>172</v>
      </c>
      <c r="H77" s="151"/>
      <c r="I77" s="151">
        <v>0.0</v>
      </c>
    </row>
    <row r="78">
      <c r="A78" s="39"/>
      <c r="B78" s="38" t="s">
        <v>58</v>
      </c>
      <c r="C78" s="39"/>
      <c r="D78" s="40">
        <v>650.0</v>
      </c>
      <c r="G78" s="150" t="s">
        <v>105</v>
      </c>
      <c r="H78" s="151">
        <v>0.0</v>
      </c>
      <c r="I78" s="151"/>
    </row>
    <row r="79">
      <c r="A79" s="39"/>
      <c r="B79" s="38" t="s">
        <v>59</v>
      </c>
      <c r="C79" s="39"/>
      <c r="D79" s="40">
        <f>D76+D78</f>
        <v>2644</v>
      </c>
      <c r="G79" s="150" t="s">
        <v>174</v>
      </c>
      <c r="H79" s="151">
        <f>H78*3%*-1</f>
        <v>0</v>
      </c>
      <c r="I79" s="151"/>
    </row>
    <row r="80">
      <c r="A80" s="39"/>
      <c r="B80" s="38" t="s">
        <v>53</v>
      </c>
      <c r="C80" s="39"/>
      <c r="D80" s="180" t="s">
        <v>78</v>
      </c>
      <c r="G80" s="150" t="s">
        <v>102</v>
      </c>
      <c r="H80" s="151">
        <v>-100000.0</v>
      </c>
      <c r="I80" s="151"/>
    </row>
    <row r="81">
      <c r="A81" s="38" t="s">
        <v>60</v>
      </c>
      <c r="B81" s="38" t="s">
        <v>61</v>
      </c>
      <c r="C81" s="39"/>
      <c r="D81" s="40">
        <v>0.0</v>
      </c>
      <c r="G81" s="150" t="s">
        <v>175</v>
      </c>
      <c r="H81" s="151">
        <f>sum(H78:H80)</f>
        <v>-100000</v>
      </c>
      <c r="I81" s="151"/>
    </row>
    <row r="82">
      <c r="A82" s="39"/>
      <c r="B82" s="38" t="s">
        <v>62</v>
      </c>
      <c r="C82" s="39"/>
      <c r="D82" s="40">
        <f>291.49*4</f>
        <v>1165.96</v>
      </c>
      <c r="E82" s="15" t="s">
        <v>211</v>
      </c>
      <c r="G82" s="150" t="s">
        <v>176</v>
      </c>
      <c r="H82" s="153">
        <v>1.0</v>
      </c>
      <c r="I82" s="151"/>
    </row>
    <row r="83">
      <c r="A83" s="39"/>
      <c r="B83" s="38" t="s">
        <v>63</v>
      </c>
      <c r="C83" s="39"/>
      <c r="D83" s="40">
        <v>0.0</v>
      </c>
      <c r="G83" s="150" t="s">
        <v>178</v>
      </c>
      <c r="H83" s="151">
        <f>H81*H82</f>
        <v>-100000</v>
      </c>
      <c r="I83" s="151"/>
    </row>
    <row r="84">
      <c r="A84" s="39"/>
      <c r="B84" s="38" t="s">
        <v>64</v>
      </c>
      <c r="C84" s="39"/>
      <c r="D84" s="40">
        <v>500.0</v>
      </c>
      <c r="G84" s="150" t="s">
        <v>179</v>
      </c>
      <c r="H84" s="151">
        <v>-100000.0</v>
      </c>
      <c r="I84" s="151"/>
    </row>
    <row r="85">
      <c r="A85" s="39"/>
      <c r="B85" s="38" t="s">
        <v>65</v>
      </c>
      <c r="C85" s="39"/>
      <c r="D85" s="40">
        <v>0.0</v>
      </c>
      <c r="G85" s="150" t="s">
        <v>128</v>
      </c>
      <c r="H85" s="151">
        <f>H83+H84</f>
        <v>-200000</v>
      </c>
      <c r="I85" s="151">
        <f>H85</f>
        <v>-200000</v>
      </c>
    </row>
    <row r="86">
      <c r="A86" s="39"/>
      <c r="B86" s="38" t="s">
        <v>66</v>
      </c>
      <c r="C86" s="39"/>
      <c r="D86" s="40">
        <v>500.0</v>
      </c>
      <c r="G86" s="150" t="s">
        <v>132</v>
      </c>
      <c r="H86" s="154"/>
      <c r="I86" s="151">
        <v>0.0</v>
      </c>
    </row>
    <row r="87">
      <c r="A87" s="39"/>
      <c r="B87" s="38" t="s">
        <v>67</v>
      </c>
      <c r="C87" s="39"/>
      <c r="D87" s="40">
        <f>D82+500</f>
        <v>1665.96</v>
      </c>
      <c r="G87" s="154"/>
      <c r="H87" s="154"/>
      <c r="I87" s="154"/>
    </row>
    <row r="88">
      <c r="A88" s="39"/>
      <c r="B88" s="38" t="s">
        <v>68</v>
      </c>
      <c r="C88" s="39"/>
      <c r="D88" s="40">
        <f>D79-D87</f>
        <v>978.04</v>
      </c>
      <c r="G88" s="151"/>
      <c r="H88" s="151"/>
      <c r="I88" s="151">
        <f>sum(I76:I86)</f>
        <v>-200000</v>
      </c>
    </row>
    <row r="89">
      <c r="A89" s="39"/>
      <c r="B89" s="38" t="s">
        <v>69</v>
      </c>
      <c r="C89" s="39"/>
      <c r="D89" s="40">
        <v>315.0</v>
      </c>
    </row>
    <row r="90">
      <c r="A90" s="39"/>
      <c r="B90" s="38" t="s">
        <v>57</v>
      </c>
      <c r="C90" s="39"/>
      <c r="D90" s="40">
        <v>9.99999999999E11</v>
      </c>
    </row>
    <row r="91">
      <c r="A91" s="39"/>
      <c r="B91" s="38" t="s">
        <v>53</v>
      </c>
      <c r="C91" s="39"/>
      <c r="D91" s="40" t="s">
        <v>126</v>
      </c>
    </row>
    <row r="92">
      <c r="A92" s="38"/>
      <c r="B92" s="38" t="s">
        <v>129</v>
      </c>
      <c r="C92" s="39"/>
      <c r="D92" s="40">
        <f>round(121.85+((D88-616)*70%),2)</f>
        <v>375.28</v>
      </c>
    </row>
    <row r="93">
      <c r="A93" s="38" t="s">
        <v>70</v>
      </c>
      <c r="B93" s="38" t="s">
        <v>71</v>
      </c>
      <c r="C93" s="39"/>
      <c r="D93" s="40">
        <v>5000.0</v>
      </c>
    </row>
    <row r="94">
      <c r="A94" s="39"/>
      <c r="B94" s="38" t="s">
        <v>72</v>
      </c>
      <c r="C94" s="39"/>
      <c r="D94" s="40">
        <v>3020.0</v>
      </c>
    </row>
    <row r="95">
      <c r="A95" s="39"/>
      <c r="B95" s="38" t="s">
        <v>73</v>
      </c>
      <c r="C95" s="39"/>
      <c r="D95" s="40">
        <v>0.0</v>
      </c>
    </row>
    <row r="96">
      <c r="A96" s="39"/>
      <c r="B96" s="38" t="s">
        <v>74</v>
      </c>
      <c r="C96" s="39"/>
      <c r="D96" s="40">
        <v>100000.0</v>
      </c>
    </row>
    <row r="97">
      <c r="A97" s="39"/>
      <c r="B97" s="38" t="s">
        <v>75</v>
      </c>
      <c r="C97" s="39"/>
      <c r="D97" s="40">
        <v>8020.0</v>
      </c>
    </row>
    <row r="98">
      <c r="A98" s="39"/>
      <c r="B98" s="38" t="s">
        <v>76</v>
      </c>
      <c r="C98" s="39"/>
      <c r="D98" s="40">
        <v>0.0</v>
      </c>
    </row>
    <row r="99">
      <c r="A99" s="39"/>
      <c r="B99" s="38" t="s">
        <v>77</v>
      </c>
      <c r="C99" s="39"/>
      <c r="D99" s="40">
        <v>8020.0</v>
      </c>
    </row>
    <row r="100">
      <c r="A100" s="39"/>
      <c r="B100" s="38" t="s">
        <v>69</v>
      </c>
      <c r="C100" s="39"/>
      <c r="D100" s="40">
        <v>3000.0</v>
      </c>
    </row>
    <row r="101">
      <c r="A101" s="39"/>
      <c r="B101" s="38" t="s">
        <v>57</v>
      </c>
      <c r="C101" s="39"/>
      <c r="D101" s="40">
        <v>9.99999999999E11</v>
      </c>
    </row>
    <row r="102">
      <c r="A102" s="39"/>
      <c r="B102" s="38" t="s">
        <v>53</v>
      </c>
      <c r="C102" s="39"/>
      <c r="D102" s="40" t="s">
        <v>126</v>
      </c>
    </row>
    <row r="103">
      <c r="A103" s="39"/>
      <c r="B103" s="38" t="s">
        <v>79</v>
      </c>
      <c r="C103" s="39"/>
      <c r="D103" s="40">
        <f>D97-D100</f>
        <v>5020</v>
      </c>
    </row>
    <row r="104">
      <c r="A104" s="15" t="s">
        <v>80</v>
      </c>
      <c r="B104" s="15" t="s">
        <v>81</v>
      </c>
      <c r="D104" s="34"/>
    </row>
    <row r="105">
      <c r="B105" s="15" t="s">
        <v>82</v>
      </c>
      <c r="D105" s="34"/>
    </row>
    <row r="106">
      <c r="B106" s="15" t="s">
        <v>83</v>
      </c>
      <c r="D106" s="34"/>
    </row>
    <row r="107">
      <c r="B107" s="15" t="s">
        <v>84</v>
      </c>
      <c r="D107" s="34"/>
    </row>
    <row r="108">
      <c r="B108" s="15" t="s">
        <v>85</v>
      </c>
      <c r="D108" s="34"/>
    </row>
    <row r="109">
      <c r="A109" s="15" t="s">
        <v>86</v>
      </c>
      <c r="B109" s="15" t="s">
        <v>87</v>
      </c>
      <c r="D109" s="34"/>
    </row>
    <row r="110">
      <c r="B110" s="15" t="s">
        <v>88</v>
      </c>
      <c r="D110" s="34"/>
    </row>
    <row r="111">
      <c r="B111" s="15" t="s">
        <v>89</v>
      </c>
      <c r="D111" s="34"/>
    </row>
    <row r="112">
      <c r="B112" s="15" t="s">
        <v>90</v>
      </c>
      <c r="D112" s="34"/>
    </row>
    <row r="113">
      <c r="A113" s="15" t="s">
        <v>91</v>
      </c>
      <c r="B113" s="15" t="s">
        <v>92</v>
      </c>
      <c r="D113" s="34"/>
    </row>
    <row r="114">
      <c r="B114" s="15" t="s">
        <v>93</v>
      </c>
      <c r="D114" s="34"/>
    </row>
    <row r="115">
      <c r="D115" s="41"/>
    </row>
    <row r="116">
      <c r="A116" s="42"/>
      <c r="D116" s="41"/>
    </row>
    <row r="117">
      <c r="A117" s="42"/>
      <c r="D117" s="41"/>
    </row>
    <row r="118">
      <c r="A118" s="42"/>
      <c r="D118" s="41"/>
    </row>
    <row r="119">
      <c r="A119" s="43"/>
      <c r="D119" s="41"/>
    </row>
    <row r="120">
      <c r="A120" s="42"/>
      <c r="D120" s="41"/>
    </row>
    <row r="121">
      <c r="A121" s="42"/>
      <c r="D121" s="41"/>
    </row>
    <row r="122">
      <c r="A122" s="42"/>
      <c r="D122" s="41"/>
    </row>
    <row r="123">
      <c r="A123" s="42"/>
      <c r="D123" s="41"/>
    </row>
    <row r="124">
      <c r="A124" s="42"/>
      <c r="D124" s="41"/>
    </row>
    <row r="125">
      <c r="A125" s="42"/>
      <c r="D125" s="41"/>
    </row>
    <row r="126">
      <c r="A126" s="42"/>
      <c r="D126" s="41"/>
    </row>
    <row r="127">
      <c r="A127" s="44"/>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94</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95</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15" t="s">
        <v>13</v>
      </c>
      <c r="C7" s="15" t="s">
        <v>14</v>
      </c>
      <c r="D7" s="16"/>
    </row>
    <row r="8">
      <c r="C8" s="15" t="s">
        <v>15</v>
      </c>
      <c r="D8" s="18"/>
    </row>
    <row r="9">
      <c r="C9" s="15" t="s">
        <v>17</v>
      </c>
      <c r="D9" s="18"/>
    </row>
    <row r="10">
      <c r="A10" s="19"/>
      <c r="B10" s="19"/>
      <c r="C10" s="20" t="s">
        <v>18</v>
      </c>
      <c r="D10" s="21"/>
      <c r="E10" s="19"/>
      <c r="F10" s="19"/>
      <c r="G10" s="19"/>
      <c r="H10" s="19"/>
      <c r="I10" s="19"/>
      <c r="J10" s="19"/>
      <c r="K10" s="19"/>
      <c r="L10" s="19"/>
      <c r="M10" s="19"/>
      <c r="N10" s="19"/>
      <c r="O10" s="19"/>
      <c r="P10" s="19"/>
      <c r="Q10" s="19"/>
      <c r="R10" s="19"/>
      <c r="S10" s="19"/>
      <c r="T10" s="19"/>
      <c r="U10" s="19"/>
      <c r="V10" s="19"/>
      <c r="W10" s="19"/>
      <c r="X10" s="19"/>
      <c r="Y10" s="19"/>
      <c r="Z10" s="19"/>
    </row>
    <row r="11">
      <c r="A11" s="9" t="s">
        <v>19</v>
      </c>
      <c r="B11" s="10"/>
      <c r="C11" s="22" t="s">
        <v>14</v>
      </c>
      <c r="D11" s="1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c r="A12" s="10"/>
      <c r="B12" s="10"/>
      <c r="C12" s="9" t="s">
        <v>20</v>
      </c>
      <c r="D12" s="23"/>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c r="A13" s="10"/>
      <c r="B13" s="10"/>
      <c r="C13" s="9" t="s">
        <v>21</v>
      </c>
      <c r="D13" s="23"/>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c r="A14" s="10"/>
      <c r="B14" s="10"/>
      <c r="C14" s="9" t="s">
        <v>23</v>
      </c>
      <c r="D14" s="23"/>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c r="A15" s="12"/>
      <c r="B15" s="12"/>
      <c r="C15" s="13" t="s">
        <v>24</v>
      </c>
      <c r="D15" s="24"/>
      <c r="E15" s="12"/>
      <c r="F15" s="12"/>
      <c r="G15" s="12"/>
      <c r="H15" s="12"/>
      <c r="I15" s="12"/>
      <c r="J15" s="12"/>
      <c r="K15" s="12"/>
      <c r="L15" s="12"/>
      <c r="M15" s="12"/>
      <c r="N15" s="12"/>
      <c r="O15" s="12"/>
      <c r="P15" s="12"/>
      <c r="Q15" s="12"/>
      <c r="R15" s="12"/>
      <c r="S15" s="12"/>
      <c r="T15" s="12"/>
      <c r="U15" s="12"/>
      <c r="V15" s="12"/>
      <c r="W15" s="12"/>
      <c r="X15" s="12"/>
      <c r="Y15" s="12"/>
      <c r="Z15" s="12"/>
      <c r="AA15" s="10"/>
      <c r="AB15" s="10"/>
      <c r="AC15" s="10"/>
      <c r="AD15" s="10"/>
      <c r="AE15" s="10"/>
      <c r="AF15" s="10"/>
      <c r="AG15" s="10"/>
      <c r="AH15" s="10"/>
      <c r="AI15" s="10"/>
      <c r="AJ15" s="10"/>
      <c r="AK15" s="10"/>
    </row>
    <row r="16">
      <c r="A16" s="10"/>
      <c r="B16" s="10"/>
      <c r="C16" s="22" t="s">
        <v>14</v>
      </c>
      <c r="D16" s="1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c r="A17" s="10"/>
      <c r="B17" s="10"/>
      <c r="C17" s="9" t="s">
        <v>20</v>
      </c>
      <c r="D17" s="23"/>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c r="A18" s="10"/>
      <c r="B18" s="10"/>
      <c r="C18" s="9" t="s">
        <v>21</v>
      </c>
      <c r="D18" s="23"/>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c r="A19" s="10"/>
      <c r="B19" s="10"/>
      <c r="C19" s="9" t="s">
        <v>23</v>
      </c>
      <c r="D19" s="23"/>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c r="A20" s="12"/>
      <c r="B20" s="12"/>
      <c r="C20" s="13" t="s">
        <v>24</v>
      </c>
      <c r="D20" s="24"/>
      <c r="E20" s="12"/>
      <c r="F20" s="12"/>
      <c r="G20" s="12"/>
      <c r="H20" s="12"/>
      <c r="I20" s="12"/>
      <c r="J20" s="12"/>
      <c r="K20" s="12"/>
      <c r="L20" s="12"/>
      <c r="M20" s="12"/>
      <c r="N20" s="12"/>
      <c r="O20" s="12"/>
      <c r="P20" s="12"/>
      <c r="Q20" s="12"/>
      <c r="R20" s="12"/>
      <c r="S20" s="12"/>
      <c r="T20" s="12"/>
      <c r="U20" s="12"/>
      <c r="V20" s="12"/>
      <c r="W20" s="12"/>
      <c r="X20" s="12"/>
      <c r="Y20" s="12"/>
      <c r="Z20" s="12"/>
      <c r="AA20" s="10"/>
      <c r="AB20" s="10"/>
      <c r="AC20" s="10"/>
      <c r="AD20" s="10"/>
      <c r="AE20" s="10"/>
      <c r="AF20" s="10"/>
      <c r="AG20" s="10"/>
      <c r="AH20" s="10"/>
      <c r="AI20" s="10"/>
      <c r="AJ20" s="10"/>
      <c r="AK20" s="10"/>
    </row>
    <row r="21">
      <c r="A21" s="10"/>
      <c r="B21" s="10"/>
      <c r="C21" s="22" t="s">
        <v>14</v>
      </c>
      <c r="D21" s="1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c r="A22" s="10"/>
      <c r="B22" s="10"/>
      <c r="C22" s="9" t="s">
        <v>20</v>
      </c>
      <c r="D22" s="23"/>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c r="A23" s="10"/>
      <c r="B23" s="10"/>
      <c r="C23" s="9" t="s">
        <v>21</v>
      </c>
      <c r="D23" s="23"/>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c r="A24" s="10"/>
      <c r="B24" s="10"/>
      <c r="C24" s="9" t="s">
        <v>23</v>
      </c>
      <c r="D24" s="23"/>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c r="A25" s="12"/>
      <c r="B25" s="12"/>
      <c r="C25" s="13" t="s">
        <v>24</v>
      </c>
      <c r="D25" s="24"/>
      <c r="E25" s="12"/>
      <c r="F25" s="12"/>
      <c r="G25" s="12"/>
      <c r="H25" s="12"/>
      <c r="I25" s="12"/>
      <c r="J25" s="12"/>
      <c r="K25" s="12"/>
      <c r="L25" s="12"/>
      <c r="M25" s="12"/>
      <c r="N25" s="12"/>
      <c r="O25" s="12"/>
      <c r="P25" s="12"/>
      <c r="Q25" s="12"/>
      <c r="R25" s="12"/>
      <c r="S25" s="12"/>
      <c r="T25" s="12"/>
      <c r="U25" s="12"/>
      <c r="V25" s="12"/>
      <c r="W25" s="12"/>
      <c r="X25" s="12"/>
      <c r="Y25" s="12"/>
      <c r="Z25" s="12"/>
      <c r="AA25" s="10"/>
      <c r="AB25" s="10"/>
      <c r="AC25" s="10"/>
      <c r="AD25" s="10"/>
      <c r="AE25" s="10"/>
      <c r="AF25" s="10"/>
      <c r="AG25" s="10"/>
      <c r="AH25" s="10"/>
      <c r="AI25" s="10"/>
      <c r="AJ25" s="10"/>
      <c r="AK25" s="10"/>
    </row>
    <row r="26">
      <c r="A26" s="10"/>
      <c r="B26" s="10"/>
      <c r="C26" s="22" t="s">
        <v>14</v>
      </c>
      <c r="D26" s="1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c r="A27" s="10"/>
      <c r="B27" s="10"/>
      <c r="C27" s="9" t="s">
        <v>20</v>
      </c>
      <c r="D27" s="23"/>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c r="A28" s="10"/>
      <c r="B28" s="10"/>
      <c r="C28" s="9" t="s">
        <v>21</v>
      </c>
      <c r="D28" s="23"/>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c r="A29" s="10"/>
      <c r="B29" s="10"/>
      <c r="C29" s="9" t="s">
        <v>23</v>
      </c>
      <c r="D29" s="23"/>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c r="A30" s="12"/>
      <c r="B30" s="12"/>
      <c r="C30" s="13" t="s">
        <v>24</v>
      </c>
      <c r="D30" s="24"/>
      <c r="E30" s="12"/>
      <c r="F30" s="12"/>
      <c r="G30" s="12"/>
      <c r="H30" s="12"/>
      <c r="I30" s="12"/>
      <c r="J30" s="12"/>
      <c r="K30" s="12"/>
      <c r="L30" s="12"/>
      <c r="M30" s="12"/>
      <c r="N30" s="12"/>
      <c r="O30" s="12"/>
      <c r="P30" s="12"/>
      <c r="Q30" s="12"/>
      <c r="R30" s="12"/>
      <c r="S30" s="12"/>
      <c r="T30" s="12"/>
      <c r="U30" s="12"/>
      <c r="V30" s="12"/>
      <c r="W30" s="12"/>
      <c r="X30" s="12"/>
      <c r="Y30" s="12"/>
      <c r="Z30" s="12"/>
      <c r="AA30" s="10"/>
      <c r="AB30" s="10"/>
      <c r="AC30" s="10"/>
      <c r="AD30" s="10"/>
      <c r="AE30" s="10"/>
      <c r="AF30" s="10"/>
      <c r="AG30" s="10"/>
      <c r="AH30" s="10"/>
      <c r="AI30" s="10"/>
      <c r="AJ30" s="10"/>
      <c r="AK30" s="10"/>
    </row>
    <row r="31">
      <c r="A31" s="9"/>
      <c r="B31" s="9"/>
      <c r="C31" s="22" t="s">
        <v>14</v>
      </c>
      <c r="D31" s="1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c r="A32" s="9"/>
      <c r="B32" s="9"/>
      <c r="C32" s="9" t="s">
        <v>20</v>
      </c>
      <c r="D32" s="23"/>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c r="A33" s="9"/>
      <c r="B33" s="9"/>
      <c r="C33" s="9" t="s">
        <v>21</v>
      </c>
      <c r="D33" s="23"/>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c r="A34" s="9"/>
      <c r="B34" s="9"/>
      <c r="C34" s="9" t="s">
        <v>23</v>
      </c>
      <c r="D34" s="23"/>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c r="A35" s="13"/>
      <c r="B35" s="13"/>
      <c r="C35" s="13" t="s">
        <v>24</v>
      </c>
      <c r="D35" s="24"/>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row>
    <row r="36">
      <c r="A36" s="25" t="s">
        <v>26</v>
      </c>
      <c r="B36" s="25" t="s">
        <v>27</v>
      </c>
      <c r="C36" s="26" t="s">
        <v>28</v>
      </c>
      <c r="D36" s="27"/>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c r="A37" s="25"/>
      <c r="B37" s="25"/>
      <c r="C37" s="25" t="s">
        <v>29</v>
      </c>
      <c r="D37" s="29"/>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c r="A38" s="25"/>
      <c r="B38" s="25"/>
      <c r="C38" s="25" t="s">
        <v>31</v>
      </c>
      <c r="D38" s="29"/>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c r="A39" s="25"/>
      <c r="B39" s="25"/>
      <c r="C39" s="25" t="s">
        <v>32</v>
      </c>
      <c r="D39" s="29"/>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c r="A40" s="30"/>
      <c r="B40" s="30"/>
      <c r="C40" s="30" t="s">
        <v>33</v>
      </c>
      <c r="D40" s="31"/>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row>
    <row r="41">
      <c r="A41" s="25"/>
      <c r="B41" s="25"/>
      <c r="C41" s="26" t="s">
        <v>28</v>
      </c>
      <c r="D41" s="27"/>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c r="A42" s="25"/>
      <c r="B42" s="25"/>
      <c r="C42" s="25" t="s">
        <v>29</v>
      </c>
      <c r="D42" s="29"/>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c r="A43" s="25"/>
      <c r="B43" s="25"/>
      <c r="C43" s="25" t="s">
        <v>31</v>
      </c>
      <c r="D43" s="29"/>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c r="A44" s="25"/>
      <c r="B44" s="25"/>
      <c r="C44" s="25" t="s">
        <v>32</v>
      </c>
      <c r="D44" s="29"/>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c r="A45" s="30"/>
      <c r="B45" s="30"/>
      <c r="C45" s="30" t="s">
        <v>33</v>
      </c>
      <c r="D45" s="31"/>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row>
    <row r="46">
      <c r="A46" s="25"/>
      <c r="B46" s="25"/>
      <c r="C46" s="26" t="s">
        <v>28</v>
      </c>
      <c r="D46" s="27"/>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c r="A47" s="25"/>
      <c r="B47" s="25"/>
      <c r="C47" s="25" t="s">
        <v>29</v>
      </c>
      <c r="D47" s="29"/>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c r="A48" s="25"/>
      <c r="B48" s="25"/>
      <c r="C48" s="25" t="s">
        <v>31</v>
      </c>
      <c r="D48" s="29"/>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c r="A49" s="25"/>
      <c r="B49" s="25"/>
      <c r="C49" s="25" t="s">
        <v>32</v>
      </c>
      <c r="D49" s="29"/>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c r="A50" s="30"/>
      <c r="B50" s="30"/>
      <c r="C50" s="30" t="s">
        <v>33</v>
      </c>
      <c r="D50" s="31"/>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row>
    <row r="51">
      <c r="A51" s="15" t="s">
        <v>96</v>
      </c>
      <c r="B51" s="15" t="s">
        <v>81</v>
      </c>
      <c r="C51" s="33" t="s">
        <v>97</v>
      </c>
      <c r="D51" s="45"/>
    </row>
    <row r="52">
      <c r="C52" s="15" t="s">
        <v>37</v>
      </c>
      <c r="D52" s="34"/>
    </row>
    <row r="53">
      <c r="A53" s="19"/>
      <c r="B53" s="19"/>
      <c r="C53" s="20" t="s">
        <v>39</v>
      </c>
      <c r="D53" s="21"/>
      <c r="E53" s="19"/>
      <c r="F53" s="19"/>
      <c r="G53" s="19"/>
      <c r="H53" s="19"/>
      <c r="I53" s="19"/>
      <c r="J53" s="19"/>
      <c r="K53" s="19"/>
      <c r="L53" s="19"/>
      <c r="M53" s="19"/>
      <c r="N53" s="19"/>
      <c r="O53" s="19"/>
      <c r="P53" s="19"/>
      <c r="Q53" s="19"/>
      <c r="R53" s="19"/>
      <c r="S53" s="19"/>
      <c r="T53" s="19"/>
      <c r="U53" s="19"/>
      <c r="V53" s="19"/>
      <c r="W53" s="19"/>
      <c r="X53" s="19"/>
      <c r="Y53" s="19"/>
      <c r="Z53" s="19"/>
    </row>
    <row r="54">
      <c r="C54" s="33" t="s">
        <v>97</v>
      </c>
      <c r="D54" s="45"/>
    </row>
    <row r="55">
      <c r="C55" s="15" t="s">
        <v>37</v>
      </c>
      <c r="D55" s="34"/>
    </row>
    <row r="56">
      <c r="A56" s="19"/>
      <c r="B56" s="19"/>
      <c r="C56" s="20" t="s">
        <v>39</v>
      </c>
      <c r="D56" s="21"/>
      <c r="E56" s="19"/>
      <c r="F56" s="19"/>
      <c r="G56" s="19"/>
      <c r="H56" s="19"/>
      <c r="I56" s="19"/>
      <c r="J56" s="19"/>
      <c r="K56" s="19"/>
      <c r="L56" s="19"/>
      <c r="M56" s="19"/>
      <c r="N56" s="19"/>
      <c r="O56" s="19"/>
      <c r="P56" s="19"/>
      <c r="Q56" s="19"/>
      <c r="R56" s="19"/>
      <c r="S56" s="19"/>
      <c r="T56" s="19"/>
      <c r="U56" s="19"/>
      <c r="V56" s="19"/>
      <c r="W56" s="19"/>
      <c r="X56" s="19"/>
      <c r="Y56" s="19"/>
      <c r="Z56" s="19"/>
    </row>
    <row r="57">
      <c r="C57" s="33" t="s">
        <v>97</v>
      </c>
      <c r="D57" s="45"/>
      <c r="L57" s="15"/>
      <c r="M57" s="15"/>
      <c r="N57" s="15"/>
      <c r="O57" s="46"/>
    </row>
    <row r="58">
      <c r="C58" s="15" t="s">
        <v>37</v>
      </c>
      <c r="D58" s="34"/>
    </row>
    <row r="59">
      <c r="C59" s="15" t="s">
        <v>39</v>
      </c>
      <c r="D59" s="18"/>
    </row>
    <row r="60">
      <c r="A60" s="9" t="s">
        <v>98</v>
      </c>
      <c r="B60" s="9" t="s">
        <v>99</v>
      </c>
      <c r="C60" s="22" t="s">
        <v>97</v>
      </c>
      <c r="D60" s="11"/>
      <c r="E60" s="9" t="s">
        <v>100</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row>
    <row r="61">
      <c r="A61" s="10"/>
      <c r="B61" s="9"/>
      <c r="C61" s="9" t="s">
        <v>37</v>
      </c>
      <c r="D61" s="36"/>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row>
    <row r="62">
      <c r="A62" s="12"/>
      <c r="B62" s="47" t="s">
        <v>101</v>
      </c>
      <c r="C62" s="13" t="s">
        <v>39</v>
      </c>
      <c r="D62" s="14"/>
      <c r="E62" s="12"/>
      <c r="F62" s="12"/>
      <c r="G62" s="12"/>
      <c r="H62" s="12"/>
      <c r="I62" s="12"/>
      <c r="J62" s="12"/>
      <c r="K62" s="12"/>
      <c r="L62" s="12"/>
      <c r="M62" s="12"/>
      <c r="N62" s="12"/>
      <c r="O62" s="12"/>
      <c r="P62" s="12"/>
      <c r="Q62" s="12"/>
      <c r="R62" s="12"/>
      <c r="S62" s="12"/>
      <c r="T62" s="12"/>
      <c r="U62" s="12"/>
      <c r="V62" s="12"/>
      <c r="W62" s="12"/>
      <c r="X62" s="12"/>
      <c r="Y62" s="12"/>
      <c r="Z62" s="12"/>
      <c r="AA62" s="10"/>
      <c r="AB62" s="10"/>
      <c r="AC62" s="10"/>
      <c r="AD62" s="10"/>
      <c r="AE62" s="10"/>
      <c r="AF62" s="10"/>
      <c r="AG62" s="10"/>
      <c r="AH62" s="10"/>
      <c r="AI62" s="10"/>
      <c r="AJ62" s="10"/>
      <c r="AK62" s="10"/>
    </row>
    <row r="63">
      <c r="A63" s="10"/>
      <c r="B63" s="10"/>
      <c r="C63" s="22" t="s">
        <v>97</v>
      </c>
      <c r="D63" s="1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row>
    <row r="64">
      <c r="A64" s="10"/>
      <c r="B64" s="9"/>
      <c r="C64" s="9" t="s">
        <v>37</v>
      </c>
      <c r="D64" s="36"/>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row>
    <row r="65">
      <c r="A65" s="12"/>
      <c r="B65" s="12"/>
      <c r="C65" s="13" t="s">
        <v>39</v>
      </c>
      <c r="D65" s="14"/>
      <c r="E65" s="12"/>
      <c r="F65" s="12"/>
      <c r="G65" s="12"/>
      <c r="H65" s="12"/>
      <c r="I65" s="12"/>
      <c r="J65" s="12"/>
      <c r="K65" s="12"/>
      <c r="L65" s="12"/>
      <c r="M65" s="12"/>
      <c r="N65" s="12"/>
      <c r="O65" s="12"/>
      <c r="P65" s="12"/>
      <c r="Q65" s="12"/>
      <c r="R65" s="12"/>
      <c r="S65" s="12"/>
      <c r="T65" s="12"/>
      <c r="U65" s="12"/>
      <c r="V65" s="12"/>
      <c r="W65" s="12"/>
      <c r="X65" s="12"/>
      <c r="Y65" s="12"/>
      <c r="Z65" s="12"/>
      <c r="AA65" s="10"/>
      <c r="AB65" s="10"/>
      <c r="AC65" s="10"/>
      <c r="AD65" s="10"/>
      <c r="AE65" s="10"/>
      <c r="AF65" s="10"/>
      <c r="AG65" s="10"/>
      <c r="AH65" s="10"/>
      <c r="AI65" s="10"/>
      <c r="AJ65" s="10"/>
      <c r="AK65" s="10"/>
    </row>
    <row r="66">
      <c r="A66" s="10"/>
      <c r="B66" s="10"/>
      <c r="C66" s="22" t="s">
        <v>97</v>
      </c>
      <c r="D66" s="11"/>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row>
    <row r="67">
      <c r="A67" s="10"/>
      <c r="B67" s="9"/>
      <c r="C67" s="9" t="s">
        <v>37</v>
      </c>
      <c r="D67" s="36"/>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row>
    <row r="68">
      <c r="A68" s="12"/>
      <c r="B68" s="12"/>
      <c r="C68" s="13" t="s">
        <v>39</v>
      </c>
      <c r="D68" s="14"/>
      <c r="E68" s="12"/>
      <c r="F68" s="12"/>
      <c r="G68" s="12"/>
      <c r="H68" s="12"/>
      <c r="I68" s="12"/>
      <c r="J68" s="12"/>
      <c r="K68" s="12"/>
      <c r="L68" s="12"/>
      <c r="M68" s="12"/>
      <c r="N68" s="12"/>
      <c r="O68" s="12"/>
      <c r="P68" s="12"/>
      <c r="Q68" s="12"/>
      <c r="R68" s="12"/>
      <c r="S68" s="12"/>
      <c r="T68" s="12"/>
      <c r="U68" s="12"/>
      <c r="V68" s="12"/>
      <c r="W68" s="12"/>
      <c r="X68" s="12"/>
      <c r="Y68" s="12"/>
      <c r="Z68" s="12"/>
      <c r="AA68" s="10"/>
      <c r="AB68" s="10"/>
      <c r="AC68" s="10"/>
      <c r="AD68" s="10"/>
      <c r="AE68" s="10"/>
      <c r="AF68" s="10"/>
      <c r="AG68" s="10"/>
      <c r="AH68" s="10"/>
      <c r="AI68" s="10"/>
      <c r="AJ68" s="10"/>
      <c r="AK68" s="10"/>
    </row>
    <row r="69">
      <c r="A69" s="15" t="s">
        <v>34</v>
      </c>
      <c r="B69" s="15" t="s">
        <v>102</v>
      </c>
      <c r="C69" s="33" t="s">
        <v>36</v>
      </c>
      <c r="D69" s="16"/>
    </row>
    <row r="70">
      <c r="C70" s="15" t="s">
        <v>37</v>
      </c>
      <c r="D70" s="34"/>
    </row>
    <row r="71">
      <c r="A71" s="19"/>
      <c r="B71" s="19"/>
      <c r="C71" s="20" t="s">
        <v>39</v>
      </c>
      <c r="D71" s="35"/>
      <c r="E71" s="19"/>
      <c r="F71" s="19"/>
      <c r="G71" s="19"/>
      <c r="H71" s="19"/>
      <c r="I71" s="19"/>
      <c r="J71" s="19"/>
      <c r="K71" s="19"/>
      <c r="L71" s="19"/>
      <c r="M71" s="19"/>
      <c r="N71" s="19"/>
      <c r="O71" s="19"/>
      <c r="P71" s="19"/>
      <c r="Q71" s="19"/>
      <c r="R71" s="19"/>
      <c r="S71" s="19"/>
      <c r="T71" s="19"/>
      <c r="U71" s="19"/>
      <c r="V71" s="19"/>
      <c r="W71" s="19"/>
      <c r="X71" s="19"/>
      <c r="Y71" s="19"/>
      <c r="Z71" s="19"/>
    </row>
    <row r="72">
      <c r="C72" s="33" t="s">
        <v>36</v>
      </c>
      <c r="D72" s="16"/>
    </row>
    <row r="73">
      <c r="C73" s="15" t="s">
        <v>37</v>
      </c>
      <c r="D73" s="34"/>
    </row>
    <row r="74">
      <c r="A74" s="19"/>
      <c r="B74" s="19"/>
      <c r="C74" s="20" t="s">
        <v>39</v>
      </c>
      <c r="D74" s="35"/>
      <c r="E74" s="19"/>
      <c r="F74" s="19"/>
      <c r="G74" s="19"/>
      <c r="H74" s="19"/>
      <c r="I74" s="19"/>
      <c r="J74" s="19"/>
      <c r="K74" s="19"/>
      <c r="L74" s="19"/>
      <c r="M74" s="19"/>
      <c r="N74" s="19"/>
      <c r="O74" s="19"/>
      <c r="P74" s="19"/>
      <c r="Q74" s="19"/>
      <c r="R74" s="19"/>
      <c r="S74" s="19"/>
      <c r="T74" s="19"/>
      <c r="U74" s="19"/>
      <c r="V74" s="19"/>
      <c r="W74" s="19"/>
      <c r="X74" s="19"/>
      <c r="Y74" s="19"/>
      <c r="Z74" s="19"/>
    </row>
    <row r="75">
      <c r="C75" s="33" t="s">
        <v>36</v>
      </c>
      <c r="D75" s="16"/>
    </row>
    <row r="76">
      <c r="C76" s="15" t="s">
        <v>37</v>
      </c>
      <c r="D76" s="34"/>
    </row>
    <row r="77">
      <c r="A77" s="19"/>
      <c r="B77" s="19"/>
      <c r="C77" s="20" t="s">
        <v>39</v>
      </c>
      <c r="D77" s="35"/>
      <c r="E77" s="19"/>
      <c r="F77" s="19"/>
      <c r="G77" s="19"/>
      <c r="H77" s="19"/>
      <c r="I77" s="19"/>
      <c r="J77" s="19"/>
      <c r="K77" s="19"/>
      <c r="L77" s="19"/>
      <c r="M77" s="19"/>
      <c r="N77" s="19"/>
      <c r="O77" s="19"/>
      <c r="P77" s="19"/>
      <c r="Q77" s="19"/>
      <c r="R77" s="19"/>
      <c r="S77" s="19"/>
      <c r="T77" s="19"/>
      <c r="U77" s="19"/>
      <c r="V77" s="19"/>
      <c r="W77" s="19"/>
      <c r="X77" s="19"/>
      <c r="Y77" s="19"/>
      <c r="Z77" s="19"/>
    </row>
    <row r="78">
      <c r="B78" s="15" t="s">
        <v>88</v>
      </c>
      <c r="C78" s="33" t="s">
        <v>36</v>
      </c>
      <c r="D78" s="16"/>
    </row>
    <row r="79">
      <c r="C79" s="15" t="s">
        <v>37</v>
      </c>
      <c r="D79" s="34"/>
    </row>
    <row r="80">
      <c r="A80" s="19"/>
      <c r="B80" s="19"/>
      <c r="C80" s="20" t="s">
        <v>39</v>
      </c>
      <c r="D80" s="35"/>
      <c r="E80" s="19"/>
      <c r="F80" s="19"/>
      <c r="G80" s="19"/>
      <c r="H80" s="19"/>
      <c r="I80" s="19"/>
      <c r="J80" s="19"/>
      <c r="K80" s="19"/>
      <c r="L80" s="19"/>
      <c r="M80" s="19"/>
      <c r="N80" s="19"/>
      <c r="O80" s="19"/>
      <c r="P80" s="19"/>
      <c r="Q80" s="19"/>
      <c r="R80" s="19"/>
      <c r="S80" s="19"/>
      <c r="T80" s="19"/>
      <c r="U80" s="19"/>
      <c r="V80" s="19"/>
      <c r="W80" s="19"/>
      <c r="X80" s="19"/>
      <c r="Y80" s="19"/>
      <c r="Z80" s="19"/>
    </row>
    <row r="81">
      <c r="C81" s="33" t="s">
        <v>36</v>
      </c>
      <c r="D81" s="16"/>
    </row>
    <row r="82">
      <c r="C82" s="15" t="s">
        <v>37</v>
      </c>
      <c r="D82" s="34"/>
    </row>
    <row r="83">
      <c r="A83" s="19"/>
      <c r="B83" s="19"/>
      <c r="C83" s="20" t="s">
        <v>39</v>
      </c>
      <c r="D83" s="35"/>
      <c r="E83" s="19"/>
      <c r="F83" s="19"/>
      <c r="G83" s="19"/>
      <c r="H83" s="19"/>
      <c r="I83" s="19"/>
      <c r="J83" s="19"/>
      <c r="K83" s="19"/>
      <c r="L83" s="19"/>
      <c r="M83" s="19"/>
      <c r="N83" s="19"/>
      <c r="O83" s="19"/>
      <c r="P83" s="19"/>
      <c r="Q83" s="19"/>
      <c r="R83" s="19"/>
      <c r="S83" s="19"/>
      <c r="T83" s="19"/>
      <c r="U83" s="19"/>
      <c r="V83" s="19"/>
      <c r="W83" s="19"/>
      <c r="X83" s="19"/>
      <c r="Y83" s="19"/>
      <c r="Z83" s="19"/>
    </row>
    <row r="84">
      <c r="C84" s="33" t="s">
        <v>36</v>
      </c>
      <c r="D84" s="16"/>
    </row>
    <row r="85">
      <c r="C85" s="15" t="s">
        <v>37</v>
      </c>
      <c r="D85" s="34"/>
    </row>
    <row r="86">
      <c r="A86" s="19"/>
      <c r="B86" s="19"/>
      <c r="C86" s="20" t="s">
        <v>39</v>
      </c>
      <c r="D86" s="35"/>
      <c r="E86" s="19"/>
      <c r="F86" s="19"/>
      <c r="G86" s="19"/>
      <c r="H86" s="19"/>
      <c r="I86" s="19"/>
      <c r="J86" s="19"/>
      <c r="K86" s="19"/>
      <c r="L86" s="19"/>
      <c r="M86" s="19"/>
      <c r="N86" s="19"/>
      <c r="O86" s="19"/>
      <c r="P86" s="19"/>
      <c r="Q86" s="19"/>
      <c r="R86" s="19"/>
      <c r="S86" s="19"/>
      <c r="T86" s="19"/>
      <c r="U86" s="19"/>
      <c r="V86" s="19"/>
      <c r="W86" s="19"/>
      <c r="X86" s="19"/>
      <c r="Y86" s="19"/>
      <c r="Z86" s="19"/>
    </row>
    <row r="87">
      <c r="A87" s="9" t="s">
        <v>40</v>
      </c>
      <c r="B87" s="9" t="s">
        <v>41</v>
      </c>
      <c r="C87" s="22" t="s">
        <v>42</v>
      </c>
      <c r="D87" s="36"/>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row>
    <row r="88">
      <c r="A88" s="12"/>
      <c r="B88" s="12"/>
      <c r="C88" s="13" t="s">
        <v>8</v>
      </c>
      <c r="D88" s="14"/>
      <c r="E88" s="12"/>
      <c r="F88" s="12"/>
      <c r="G88" s="12"/>
      <c r="H88" s="12"/>
      <c r="I88" s="12"/>
      <c r="J88" s="12"/>
      <c r="K88" s="12"/>
      <c r="L88" s="12"/>
      <c r="M88" s="12"/>
      <c r="N88" s="12"/>
      <c r="O88" s="12"/>
      <c r="P88" s="12"/>
      <c r="Q88" s="12"/>
      <c r="R88" s="12"/>
      <c r="S88" s="12"/>
      <c r="T88" s="12"/>
      <c r="U88" s="12"/>
      <c r="V88" s="12"/>
      <c r="W88" s="12"/>
      <c r="X88" s="12"/>
      <c r="Y88" s="12"/>
      <c r="Z88" s="12"/>
      <c r="AA88" s="10"/>
      <c r="AB88" s="10"/>
      <c r="AC88" s="10"/>
      <c r="AD88" s="10"/>
      <c r="AE88" s="10"/>
      <c r="AF88" s="10"/>
      <c r="AG88" s="10"/>
      <c r="AH88" s="10"/>
      <c r="AI88" s="10"/>
      <c r="AJ88" s="10"/>
      <c r="AK88" s="10"/>
    </row>
    <row r="89">
      <c r="A89" s="10"/>
      <c r="B89" s="10"/>
      <c r="C89" s="22" t="s">
        <v>44</v>
      </c>
      <c r="D89" s="36"/>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row>
    <row r="90">
      <c r="A90" s="12"/>
      <c r="B90" s="12"/>
      <c r="C90" s="13" t="s">
        <v>8</v>
      </c>
      <c r="D90" s="14"/>
      <c r="E90" s="12"/>
      <c r="F90" s="12"/>
      <c r="G90" s="12"/>
      <c r="H90" s="12"/>
      <c r="I90" s="12"/>
      <c r="J90" s="12"/>
      <c r="K90" s="12"/>
      <c r="L90" s="12"/>
      <c r="M90" s="12"/>
      <c r="N90" s="12"/>
      <c r="O90" s="12"/>
      <c r="P90" s="12"/>
      <c r="Q90" s="12"/>
      <c r="R90" s="12"/>
      <c r="S90" s="12"/>
      <c r="T90" s="12"/>
      <c r="U90" s="12"/>
      <c r="V90" s="12"/>
      <c r="W90" s="12"/>
      <c r="X90" s="12"/>
      <c r="Y90" s="12"/>
      <c r="Z90" s="12"/>
      <c r="AA90" s="10"/>
      <c r="AB90" s="10"/>
      <c r="AC90" s="10"/>
      <c r="AD90" s="10"/>
      <c r="AE90" s="10"/>
      <c r="AF90" s="10"/>
      <c r="AG90" s="10"/>
      <c r="AH90" s="10"/>
      <c r="AI90" s="10"/>
      <c r="AJ90" s="10"/>
      <c r="AK90" s="10"/>
    </row>
    <row r="91">
      <c r="A91" s="10"/>
      <c r="B91" s="9"/>
      <c r="C91" s="22" t="s">
        <v>42</v>
      </c>
      <c r="D91" s="36"/>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row>
    <row r="92">
      <c r="A92" s="12"/>
      <c r="B92" s="13"/>
      <c r="C92" s="13" t="s">
        <v>8</v>
      </c>
      <c r="D92" s="14"/>
      <c r="E92" s="12"/>
      <c r="F92" s="12"/>
      <c r="G92" s="12"/>
      <c r="H92" s="12"/>
      <c r="I92" s="12"/>
      <c r="J92" s="12"/>
      <c r="K92" s="12"/>
      <c r="L92" s="12"/>
      <c r="M92" s="12"/>
      <c r="N92" s="12"/>
      <c r="O92" s="12"/>
      <c r="P92" s="12"/>
      <c r="Q92" s="12"/>
      <c r="R92" s="12"/>
      <c r="S92" s="12"/>
      <c r="T92" s="12"/>
      <c r="U92" s="12"/>
      <c r="V92" s="12"/>
      <c r="W92" s="12"/>
      <c r="X92" s="12"/>
      <c r="Y92" s="12"/>
      <c r="Z92" s="12"/>
      <c r="AA92" s="10"/>
      <c r="AB92" s="10"/>
      <c r="AC92" s="10"/>
      <c r="AD92" s="10"/>
      <c r="AE92" s="10"/>
      <c r="AF92" s="10"/>
      <c r="AG92" s="10"/>
      <c r="AH92" s="10"/>
      <c r="AI92" s="10"/>
      <c r="AJ92" s="10"/>
      <c r="AK92" s="10"/>
    </row>
    <row r="93">
      <c r="A93" s="10"/>
      <c r="B93" s="9" t="s">
        <v>103</v>
      </c>
      <c r="C93" s="22" t="s">
        <v>42</v>
      </c>
      <c r="D93" s="36"/>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row>
    <row r="94">
      <c r="A94" s="12"/>
      <c r="B94" s="12"/>
      <c r="C94" s="13" t="s">
        <v>8</v>
      </c>
      <c r="D94" s="14"/>
      <c r="E94" s="12"/>
      <c r="F94" s="12"/>
      <c r="G94" s="12"/>
      <c r="H94" s="12"/>
      <c r="I94" s="12"/>
      <c r="J94" s="12"/>
      <c r="K94" s="12"/>
      <c r="L94" s="12"/>
      <c r="M94" s="12"/>
      <c r="N94" s="12"/>
      <c r="O94" s="12"/>
      <c r="P94" s="12"/>
      <c r="Q94" s="12"/>
      <c r="R94" s="12"/>
      <c r="S94" s="12"/>
      <c r="T94" s="12"/>
      <c r="U94" s="12"/>
      <c r="V94" s="12"/>
      <c r="W94" s="12"/>
      <c r="X94" s="12"/>
      <c r="Y94" s="12"/>
      <c r="Z94" s="12"/>
      <c r="AA94" s="10"/>
      <c r="AB94" s="10"/>
      <c r="AC94" s="10"/>
      <c r="AD94" s="10"/>
      <c r="AE94" s="10"/>
      <c r="AF94" s="10"/>
      <c r="AG94" s="10"/>
      <c r="AH94" s="10"/>
      <c r="AI94" s="10"/>
      <c r="AJ94" s="10"/>
      <c r="AK94" s="10"/>
    </row>
    <row r="95">
      <c r="A95" s="15" t="s">
        <v>104</v>
      </c>
      <c r="B95" s="15" t="s">
        <v>105</v>
      </c>
      <c r="C95" s="33" t="s">
        <v>8</v>
      </c>
      <c r="D95" s="34"/>
    </row>
    <row r="96">
      <c r="C96" s="15" t="s">
        <v>106</v>
      </c>
      <c r="D96" s="34"/>
    </row>
    <row r="97">
      <c r="C97" s="15" t="s">
        <v>107</v>
      </c>
      <c r="D97" s="34"/>
    </row>
    <row r="98">
      <c r="A98" s="19"/>
      <c r="B98" s="19"/>
      <c r="C98" s="20" t="s">
        <v>108</v>
      </c>
      <c r="D98" s="35"/>
      <c r="E98" s="19"/>
      <c r="F98" s="19"/>
      <c r="G98" s="19"/>
      <c r="H98" s="19"/>
      <c r="I98" s="19"/>
      <c r="J98" s="19"/>
      <c r="K98" s="19"/>
      <c r="L98" s="19"/>
      <c r="M98" s="19"/>
      <c r="N98" s="19"/>
      <c r="O98" s="19"/>
      <c r="P98" s="19"/>
      <c r="Q98" s="19"/>
      <c r="R98" s="19"/>
      <c r="S98" s="19"/>
      <c r="T98" s="19"/>
      <c r="U98" s="19"/>
      <c r="V98" s="19"/>
      <c r="W98" s="19"/>
      <c r="X98" s="19"/>
      <c r="Y98" s="19"/>
      <c r="Z98" s="19"/>
    </row>
    <row r="99">
      <c r="B99" s="15" t="s">
        <v>109</v>
      </c>
      <c r="C99" s="33" t="s">
        <v>8</v>
      </c>
      <c r="D99" s="41"/>
    </row>
    <row r="100">
      <c r="C100" s="15" t="s">
        <v>106</v>
      </c>
      <c r="D100" s="41"/>
    </row>
    <row r="101">
      <c r="C101" s="15" t="s">
        <v>110</v>
      </c>
      <c r="D101" s="41"/>
    </row>
    <row r="102">
      <c r="A102" s="19"/>
      <c r="B102" s="19"/>
      <c r="C102" s="20" t="s">
        <v>108</v>
      </c>
      <c r="D102" s="48"/>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5"/>
      <c r="C103" s="33" t="s">
        <v>8</v>
      </c>
      <c r="D103" s="34"/>
    </row>
    <row r="104">
      <c r="A104" s="15"/>
      <c r="C104" s="15" t="s">
        <v>106</v>
      </c>
      <c r="D104" s="34"/>
    </row>
    <row r="105">
      <c r="A105" s="15"/>
      <c r="C105" s="15" t="s">
        <v>110</v>
      </c>
      <c r="D105" s="34"/>
    </row>
    <row r="106">
      <c r="A106" s="20"/>
      <c r="B106" s="19"/>
      <c r="C106" s="20" t="s">
        <v>108</v>
      </c>
      <c r="D106" s="35"/>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9" t="s">
        <v>47</v>
      </c>
      <c r="B107" s="10"/>
      <c r="C107" s="22" t="s">
        <v>8</v>
      </c>
      <c r="D107" s="36"/>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c r="A108" s="10"/>
      <c r="B108" s="10"/>
      <c r="C108" s="9" t="s">
        <v>48</v>
      </c>
      <c r="D108" s="11"/>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c r="A109" s="10"/>
      <c r="B109" s="10"/>
      <c r="C109" s="9" t="s">
        <v>49</v>
      </c>
      <c r="D109" s="36"/>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c r="A110" s="12"/>
      <c r="B110" s="12"/>
      <c r="C110" s="13" t="s">
        <v>50</v>
      </c>
      <c r="D110" s="14"/>
      <c r="E110" s="12"/>
      <c r="F110" s="12"/>
      <c r="G110" s="12"/>
      <c r="H110" s="12"/>
      <c r="I110" s="12"/>
      <c r="J110" s="12"/>
      <c r="K110" s="12"/>
      <c r="L110" s="12"/>
      <c r="M110" s="12"/>
      <c r="N110" s="12"/>
      <c r="O110" s="12"/>
      <c r="P110" s="12"/>
      <c r="Q110" s="12"/>
      <c r="R110" s="12"/>
      <c r="S110" s="12"/>
      <c r="T110" s="12"/>
      <c r="U110" s="12"/>
      <c r="V110" s="12"/>
      <c r="W110" s="12"/>
      <c r="X110" s="12"/>
      <c r="Y110" s="12"/>
      <c r="Z110" s="12"/>
      <c r="AA110" s="10"/>
      <c r="AB110" s="10"/>
      <c r="AC110" s="10"/>
      <c r="AD110" s="10"/>
      <c r="AE110" s="10"/>
      <c r="AF110" s="10"/>
      <c r="AG110" s="10"/>
      <c r="AH110" s="10"/>
      <c r="AI110" s="10"/>
      <c r="AJ110" s="10"/>
      <c r="AK110" s="10"/>
    </row>
    <row r="111">
      <c r="A111" s="9"/>
      <c r="B111" s="10"/>
      <c r="C111" s="22" t="s">
        <v>8</v>
      </c>
      <c r="D111" s="36"/>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c r="A112" s="10"/>
      <c r="B112" s="10"/>
      <c r="C112" s="9" t="s">
        <v>48</v>
      </c>
      <c r="D112" s="11"/>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c r="A113" s="10"/>
      <c r="B113" s="10"/>
      <c r="C113" s="9" t="s">
        <v>49</v>
      </c>
      <c r="D113" s="36"/>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c r="A114" s="10"/>
      <c r="B114" s="10"/>
      <c r="C114" s="9" t="s">
        <v>50</v>
      </c>
      <c r="D114" s="36"/>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c r="A115" s="6" t="s">
        <v>51</v>
      </c>
      <c r="B115" s="8"/>
      <c r="C115" s="8"/>
      <c r="D115" s="37"/>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c r="A116" s="38" t="s">
        <v>9</v>
      </c>
      <c r="B116" s="38" t="s">
        <v>52</v>
      </c>
      <c r="C116" s="39"/>
      <c r="D116" s="40"/>
    </row>
    <row r="117">
      <c r="A117" s="39"/>
      <c r="B117" s="38" t="s">
        <v>53</v>
      </c>
      <c r="C117" s="39"/>
      <c r="D117" s="40"/>
    </row>
    <row r="118">
      <c r="A118" s="38" t="s">
        <v>55</v>
      </c>
      <c r="B118" s="38" t="s">
        <v>56</v>
      </c>
      <c r="C118" s="39"/>
      <c r="D118" s="40"/>
    </row>
    <row r="119">
      <c r="A119" s="39"/>
      <c r="B119" s="38" t="s">
        <v>57</v>
      </c>
      <c r="C119" s="39"/>
      <c r="D119" s="40"/>
    </row>
    <row r="120">
      <c r="A120" s="39"/>
      <c r="B120" s="38" t="s">
        <v>58</v>
      </c>
      <c r="C120" s="39"/>
      <c r="D120" s="40"/>
    </row>
    <row r="121">
      <c r="A121" s="39"/>
      <c r="B121" s="38" t="s">
        <v>59</v>
      </c>
      <c r="C121" s="39"/>
      <c r="D121" s="40"/>
    </row>
    <row r="122">
      <c r="A122" s="39"/>
      <c r="B122" s="38" t="s">
        <v>53</v>
      </c>
      <c r="C122" s="39"/>
      <c r="D122" s="40"/>
    </row>
    <row r="123">
      <c r="A123" s="38" t="s">
        <v>60</v>
      </c>
      <c r="B123" s="38" t="s">
        <v>61</v>
      </c>
      <c r="C123" s="39"/>
      <c r="D123" s="40"/>
    </row>
    <row r="124">
      <c r="A124" s="39"/>
      <c r="B124" s="38" t="s">
        <v>62</v>
      </c>
      <c r="C124" s="39"/>
      <c r="D124" s="40"/>
    </row>
    <row r="125">
      <c r="A125" s="39"/>
      <c r="B125" s="38" t="s">
        <v>63</v>
      </c>
      <c r="C125" s="39"/>
      <c r="D125" s="40"/>
    </row>
    <row r="126">
      <c r="A126" s="39"/>
      <c r="B126" s="38" t="s">
        <v>64</v>
      </c>
      <c r="C126" s="39"/>
      <c r="D126" s="40"/>
    </row>
    <row r="127">
      <c r="A127" s="39"/>
      <c r="B127" s="38" t="s">
        <v>65</v>
      </c>
      <c r="C127" s="39"/>
      <c r="D127" s="40"/>
    </row>
    <row r="128">
      <c r="A128" s="39"/>
      <c r="B128" s="38" t="s">
        <v>66</v>
      </c>
      <c r="C128" s="39"/>
      <c r="D128" s="40"/>
    </row>
    <row r="129">
      <c r="A129" s="39"/>
      <c r="B129" s="38" t="s">
        <v>67</v>
      </c>
      <c r="C129" s="39"/>
      <c r="D129" s="40"/>
    </row>
    <row r="130">
      <c r="A130" s="39"/>
      <c r="B130" s="38" t="s">
        <v>68</v>
      </c>
      <c r="C130" s="39"/>
      <c r="D130" s="40"/>
    </row>
    <row r="131">
      <c r="A131" s="39"/>
      <c r="B131" s="38" t="s">
        <v>69</v>
      </c>
      <c r="C131" s="39"/>
      <c r="D131" s="40"/>
    </row>
    <row r="132">
      <c r="A132" s="39"/>
      <c r="B132" s="38" t="s">
        <v>57</v>
      </c>
      <c r="C132" s="39"/>
      <c r="D132" s="40"/>
    </row>
    <row r="133">
      <c r="A133" s="39"/>
      <c r="B133" s="38" t="s">
        <v>53</v>
      </c>
      <c r="C133" s="39"/>
      <c r="D133" s="40"/>
    </row>
    <row r="134">
      <c r="A134" s="38" t="s">
        <v>70</v>
      </c>
      <c r="B134" s="38" t="s">
        <v>71</v>
      </c>
      <c r="C134" s="39"/>
      <c r="D134" s="40"/>
    </row>
    <row r="135">
      <c r="A135" s="39"/>
      <c r="B135" s="38" t="s">
        <v>72</v>
      </c>
      <c r="C135" s="39"/>
      <c r="D135" s="40"/>
    </row>
    <row r="136">
      <c r="A136" s="39"/>
      <c r="B136" s="38" t="s">
        <v>73</v>
      </c>
      <c r="C136" s="39"/>
      <c r="D136" s="40"/>
    </row>
    <row r="137">
      <c r="A137" s="39"/>
      <c r="B137" s="38" t="s">
        <v>74</v>
      </c>
      <c r="C137" s="39"/>
      <c r="D137" s="40"/>
    </row>
    <row r="138">
      <c r="A138" s="39"/>
      <c r="B138" s="38" t="s">
        <v>75</v>
      </c>
      <c r="C138" s="39"/>
      <c r="D138" s="40"/>
    </row>
    <row r="139">
      <c r="A139" s="39"/>
      <c r="B139" s="38" t="s">
        <v>76</v>
      </c>
      <c r="C139" s="39"/>
      <c r="D139" s="40"/>
    </row>
    <row r="140">
      <c r="A140" s="39"/>
      <c r="B140" s="38" t="s">
        <v>77</v>
      </c>
      <c r="C140" s="39"/>
      <c r="D140" s="40"/>
    </row>
    <row r="141">
      <c r="A141" s="39"/>
      <c r="B141" s="38" t="s">
        <v>69</v>
      </c>
      <c r="C141" s="39"/>
      <c r="D141" s="40"/>
    </row>
    <row r="142">
      <c r="A142" s="39"/>
      <c r="B142" s="38" t="s">
        <v>57</v>
      </c>
      <c r="C142" s="39"/>
      <c r="D142" s="40"/>
    </row>
    <row r="143">
      <c r="A143" s="39"/>
      <c r="B143" s="38" t="s">
        <v>53</v>
      </c>
      <c r="C143" s="39"/>
      <c r="D143" s="40"/>
    </row>
    <row r="144">
      <c r="A144" s="39"/>
      <c r="B144" s="38" t="s">
        <v>79</v>
      </c>
      <c r="C144" s="39"/>
      <c r="D144" s="40"/>
    </row>
    <row r="145">
      <c r="A145" s="15" t="s">
        <v>80</v>
      </c>
      <c r="B145" s="15" t="s">
        <v>81</v>
      </c>
      <c r="D145" s="34">
        <v>0.0</v>
      </c>
    </row>
    <row r="146">
      <c r="B146" s="15" t="s">
        <v>82</v>
      </c>
      <c r="D146" s="34">
        <v>0.0</v>
      </c>
    </row>
    <row r="147">
      <c r="B147" s="15" t="s">
        <v>83</v>
      </c>
      <c r="D147" s="34">
        <v>0.0</v>
      </c>
    </row>
    <row r="148">
      <c r="B148" s="15" t="s">
        <v>84</v>
      </c>
      <c r="D148" s="34">
        <v>0.0</v>
      </c>
    </row>
    <row r="149">
      <c r="B149" s="15" t="s">
        <v>85</v>
      </c>
      <c r="D149" s="34">
        <v>0.0</v>
      </c>
    </row>
    <row r="150">
      <c r="A150" s="15" t="s">
        <v>86</v>
      </c>
      <c r="B150" s="15" t="s">
        <v>87</v>
      </c>
      <c r="D150" s="34">
        <v>0.0</v>
      </c>
    </row>
    <row r="151">
      <c r="B151" s="15" t="s">
        <v>88</v>
      </c>
      <c r="D151" s="34">
        <v>0.0</v>
      </c>
    </row>
    <row r="152">
      <c r="B152" s="15" t="s">
        <v>89</v>
      </c>
      <c r="D152" s="34">
        <v>0.0</v>
      </c>
    </row>
    <row r="153">
      <c r="B153" s="15" t="s">
        <v>90</v>
      </c>
      <c r="D153" s="34">
        <v>0.0</v>
      </c>
    </row>
    <row r="154">
      <c r="A154" s="15" t="s">
        <v>91</v>
      </c>
      <c r="B154" s="15" t="s">
        <v>92</v>
      </c>
      <c r="D154" s="34">
        <v>0.0</v>
      </c>
    </row>
    <row r="155">
      <c r="B155" s="15" t="s">
        <v>93</v>
      </c>
      <c r="D155" s="34">
        <v>0.0</v>
      </c>
    </row>
    <row r="156">
      <c r="D156" s="41"/>
    </row>
    <row r="157">
      <c r="A157" s="42"/>
      <c r="D157" s="41"/>
    </row>
    <row r="158">
      <c r="A158" s="42"/>
      <c r="D158" s="41"/>
    </row>
    <row r="159">
      <c r="A159" s="42"/>
      <c r="D159" s="41"/>
    </row>
    <row r="160">
      <c r="A160" s="43"/>
      <c r="D160" s="41"/>
    </row>
    <row r="161">
      <c r="A161" s="42"/>
      <c r="D161" s="41"/>
    </row>
    <row r="162">
      <c r="A162" s="42"/>
      <c r="D162" s="41"/>
    </row>
    <row r="163">
      <c r="A163" s="42"/>
      <c r="D163" s="41"/>
    </row>
    <row r="164">
      <c r="A164" s="42"/>
      <c r="D164" s="41"/>
    </row>
    <row r="165">
      <c r="A165" s="42"/>
      <c r="D165" s="41"/>
    </row>
    <row r="166">
      <c r="A166" s="42"/>
      <c r="D166" s="41"/>
    </row>
    <row r="167">
      <c r="A167" s="42"/>
      <c r="D167" s="41"/>
    </row>
    <row r="168">
      <c r="A168" s="44"/>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row r="1010">
      <c r="D1010" s="41"/>
    </row>
    <row r="1011">
      <c r="D1011" s="41"/>
    </row>
    <row r="1012">
      <c r="D1012" s="41"/>
    </row>
    <row r="1013">
      <c r="D1013" s="41"/>
    </row>
    <row r="1014">
      <c r="D1014" s="41"/>
    </row>
    <row r="1015">
      <c r="D1015" s="41"/>
    </row>
    <row r="1016">
      <c r="D1016" s="41"/>
    </row>
    <row r="1017">
      <c r="D1017" s="41"/>
    </row>
    <row r="1018">
      <c r="D1018" s="41"/>
    </row>
    <row r="1019">
      <c r="D1019" s="41"/>
    </row>
    <row r="1020">
      <c r="D1020" s="41"/>
    </row>
    <row r="1021">
      <c r="D1021" s="41"/>
    </row>
    <row r="1022">
      <c r="D1022" s="41"/>
    </row>
    <row r="1023">
      <c r="D1023" s="41"/>
    </row>
    <row r="1024">
      <c r="D1024" s="41"/>
    </row>
    <row r="1025">
      <c r="D1025" s="41"/>
    </row>
    <row r="1026">
      <c r="D1026" s="41"/>
    </row>
    <row r="1027">
      <c r="D1027" s="41"/>
    </row>
    <row r="1028">
      <c r="D1028" s="41"/>
    </row>
    <row r="1029">
      <c r="D1029" s="41"/>
    </row>
    <row r="1030">
      <c r="D1030" s="41"/>
    </row>
    <row r="1031">
      <c r="D1031" s="41"/>
    </row>
    <row r="1032">
      <c r="D1032" s="41"/>
    </row>
    <row r="1033">
      <c r="D1033" s="41"/>
    </row>
    <row r="1034">
      <c r="D1034" s="41"/>
    </row>
    <row r="1035">
      <c r="D1035" s="41"/>
    </row>
    <row r="1036">
      <c r="D1036" s="41"/>
    </row>
    <row r="1037">
      <c r="D1037"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5" t="b">
        <v>1</v>
      </c>
    </row>
    <row r="2">
      <c r="A2" s="15" t="s">
        <v>1</v>
      </c>
      <c r="B2" s="15" t="s">
        <v>209</v>
      </c>
    </row>
    <row r="3">
      <c r="A3" s="15" t="s">
        <v>3</v>
      </c>
      <c r="B3" s="15" t="s">
        <v>210</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27117.0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5000.0</v>
      </c>
    </row>
    <row r="14">
      <c r="C14" s="15" t="s">
        <v>42</v>
      </c>
      <c r="D14" s="15" t="s">
        <v>45</v>
      </c>
    </row>
    <row r="15">
      <c r="C15" s="15" t="s">
        <v>8</v>
      </c>
      <c r="D15" s="15">
        <v>0.0</v>
      </c>
    </row>
    <row r="16">
      <c r="C16" s="15" t="s">
        <v>42</v>
      </c>
      <c r="D16" s="15" t="s">
        <v>46</v>
      </c>
    </row>
    <row r="17">
      <c r="C17" s="15" t="s">
        <v>8</v>
      </c>
      <c r="D17" s="15">
        <v>0.0</v>
      </c>
    </row>
    <row r="18">
      <c r="B18" s="15" t="s">
        <v>103</v>
      </c>
      <c r="C18" s="15" t="s">
        <v>42</v>
      </c>
      <c r="D18" s="15" t="s">
        <v>116</v>
      </c>
    </row>
    <row r="19">
      <c r="C19" s="15" t="s">
        <v>8</v>
      </c>
      <c r="D19" s="15">
        <v>1000.0</v>
      </c>
    </row>
    <row r="20">
      <c r="C20" s="15" t="s">
        <v>42</v>
      </c>
      <c r="D20" s="15" t="s">
        <v>117</v>
      </c>
    </row>
    <row r="21">
      <c r="C21" s="15" t="s">
        <v>8</v>
      </c>
      <c r="D21" s="15">
        <v>1000.0</v>
      </c>
    </row>
    <row r="22">
      <c r="C22" s="15" t="s">
        <v>42</v>
      </c>
      <c r="D22" s="15" t="s">
        <v>189</v>
      </c>
    </row>
    <row r="23">
      <c r="C23" s="15" t="s">
        <v>8</v>
      </c>
      <c r="D23" s="15">
        <v>1020.0</v>
      </c>
    </row>
    <row r="24">
      <c r="A24" s="15" t="s">
        <v>19</v>
      </c>
      <c r="C24" s="15" t="s">
        <v>14</v>
      </c>
      <c r="D24" s="122">
        <v>38385.0</v>
      </c>
    </row>
    <row r="25">
      <c r="C25" s="15" t="s">
        <v>20</v>
      </c>
      <c r="D25" s="15" t="b">
        <v>1</v>
      </c>
    </row>
    <row r="26">
      <c r="C26" s="15" t="s">
        <v>21</v>
      </c>
      <c r="D26" s="15" t="s">
        <v>22</v>
      </c>
    </row>
    <row r="27">
      <c r="C27" s="15" t="s">
        <v>23</v>
      </c>
      <c r="D27" s="15">
        <v>0.0</v>
      </c>
    </row>
    <row r="28">
      <c r="C28" s="15" t="s">
        <v>24</v>
      </c>
      <c r="D28" s="15">
        <v>0.0</v>
      </c>
    </row>
    <row r="29">
      <c r="C29" s="15" t="s">
        <v>14</v>
      </c>
      <c r="D29" s="122">
        <v>39483.0</v>
      </c>
    </row>
    <row r="30">
      <c r="C30" s="15" t="s">
        <v>20</v>
      </c>
      <c r="D30" s="15" t="b">
        <v>1</v>
      </c>
    </row>
    <row r="31">
      <c r="C31" s="15" t="s">
        <v>21</v>
      </c>
      <c r="D31" s="15" t="s">
        <v>22</v>
      </c>
    </row>
    <row r="32">
      <c r="C32" s="15" t="s">
        <v>23</v>
      </c>
      <c r="D32" s="15">
        <v>0.0</v>
      </c>
    </row>
    <row r="33">
      <c r="C33" s="15" t="s">
        <v>24</v>
      </c>
      <c r="D33" s="15">
        <v>0.0</v>
      </c>
    </row>
    <row r="34">
      <c r="C34" s="15" t="s">
        <v>14</v>
      </c>
      <c r="D34" s="122">
        <v>40214.0</v>
      </c>
    </row>
    <row r="35">
      <c r="C35" s="15" t="s">
        <v>20</v>
      </c>
      <c r="D35" s="15" t="b">
        <v>1</v>
      </c>
    </row>
    <row r="36">
      <c r="C36" s="15" t="s">
        <v>21</v>
      </c>
      <c r="D36" s="15" t="s">
        <v>22</v>
      </c>
    </row>
    <row r="37">
      <c r="C37" s="15" t="s">
        <v>23</v>
      </c>
      <c r="D37" s="15">
        <v>0.0</v>
      </c>
    </row>
    <row r="38">
      <c r="C38" s="15" t="s">
        <v>24</v>
      </c>
      <c r="D38" s="15">
        <v>0.0</v>
      </c>
    </row>
    <row r="39">
      <c r="C39" s="15" t="s">
        <v>14</v>
      </c>
      <c r="D39" s="122">
        <v>40944.0</v>
      </c>
    </row>
    <row r="40">
      <c r="C40" s="15" t="s">
        <v>20</v>
      </c>
      <c r="D40" s="15" t="b">
        <v>0</v>
      </c>
    </row>
    <row r="41">
      <c r="C41" s="15" t="s">
        <v>21</v>
      </c>
      <c r="D41" s="15" t="s">
        <v>25</v>
      </c>
    </row>
    <row r="42">
      <c r="C42" s="15" t="s">
        <v>23</v>
      </c>
      <c r="D42" s="15">
        <v>0.0</v>
      </c>
    </row>
    <row r="43">
      <c r="C43" s="15" t="s">
        <v>24</v>
      </c>
      <c r="D43" s="15">
        <v>0.0</v>
      </c>
    </row>
    <row r="44">
      <c r="A44" s="15" t="s">
        <v>34</v>
      </c>
      <c r="B44" s="15" t="s">
        <v>89</v>
      </c>
      <c r="C44" s="15" t="s">
        <v>36</v>
      </c>
      <c r="D44" s="122">
        <v>43539.0</v>
      </c>
    </row>
    <row r="45">
      <c r="C45" s="15" t="s">
        <v>121</v>
      </c>
      <c r="D45" s="15" t="s">
        <v>35</v>
      </c>
      <c r="F45" s="15" t="s">
        <v>187</v>
      </c>
    </row>
    <row r="46">
      <c r="C46" s="15" t="s">
        <v>37</v>
      </c>
      <c r="D46" s="15" t="s">
        <v>38</v>
      </c>
    </row>
    <row r="47">
      <c r="C47" s="15" t="s">
        <v>39</v>
      </c>
      <c r="D47" s="15">
        <v>500.0</v>
      </c>
    </row>
    <row r="48">
      <c r="C48" s="15" t="s">
        <v>36</v>
      </c>
      <c r="D48" s="122">
        <v>43570.0</v>
      </c>
    </row>
    <row r="49">
      <c r="C49" s="15" t="s">
        <v>121</v>
      </c>
      <c r="D49" s="15" t="s">
        <v>35</v>
      </c>
    </row>
    <row r="50">
      <c r="C50" s="15" t="s">
        <v>37</v>
      </c>
      <c r="D50" s="15" t="s">
        <v>38</v>
      </c>
    </row>
    <row r="51">
      <c r="C51" s="15" t="s">
        <v>39</v>
      </c>
      <c r="D51" s="15">
        <v>500.0</v>
      </c>
    </row>
    <row r="52">
      <c r="C52" s="15" t="s">
        <v>36</v>
      </c>
      <c r="D52" s="122">
        <v>43600.0</v>
      </c>
    </row>
    <row r="53">
      <c r="C53" s="15" t="s">
        <v>121</v>
      </c>
      <c r="D53" s="15" t="s">
        <v>35</v>
      </c>
    </row>
    <row r="54">
      <c r="C54" s="15" t="s">
        <v>37</v>
      </c>
      <c r="D54" s="15" t="s">
        <v>38</v>
      </c>
    </row>
    <row r="55">
      <c r="C55" s="15" t="s">
        <v>39</v>
      </c>
      <c r="D55" s="15">
        <v>500.0</v>
      </c>
    </row>
    <row r="56">
      <c r="A56" s="15" t="s">
        <v>96</v>
      </c>
      <c r="B56" s="15" t="s">
        <v>81</v>
      </c>
      <c r="C56" s="15" t="s">
        <v>97</v>
      </c>
      <c r="D56" s="122">
        <v>43524.0</v>
      </c>
    </row>
    <row r="57">
      <c r="C57" s="15" t="s">
        <v>37</v>
      </c>
      <c r="D57" s="15" t="s">
        <v>38</v>
      </c>
    </row>
    <row r="58">
      <c r="C58" s="15" t="s">
        <v>39</v>
      </c>
      <c r="D58" s="15">
        <v>1994.0</v>
      </c>
    </row>
    <row r="59">
      <c r="C59" s="15" t="s">
        <v>97</v>
      </c>
      <c r="D59" s="122">
        <v>43555.0</v>
      </c>
    </row>
    <row r="60">
      <c r="C60" s="15" t="s">
        <v>37</v>
      </c>
      <c r="D60" s="15" t="s">
        <v>38</v>
      </c>
    </row>
    <row r="61">
      <c r="C61" s="15" t="s">
        <v>39</v>
      </c>
      <c r="D61" s="15">
        <v>1994.0</v>
      </c>
    </row>
    <row r="62">
      <c r="C62" s="15" t="s">
        <v>97</v>
      </c>
      <c r="D62" s="122">
        <v>43585.0</v>
      </c>
    </row>
    <row r="63">
      <c r="C63" s="15" t="s">
        <v>37</v>
      </c>
      <c r="D63" s="15" t="s">
        <v>38</v>
      </c>
    </row>
    <row r="64">
      <c r="C64" s="15" t="s">
        <v>39</v>
      </c>
      <c r="D64" s="15">
        <v>1994.0</v>
      </c>
    </row>
    <row r="65">
      <c r="A65" s="15" t="s">
        <v>98</v>
      </c>
      <c r="B65" s="15" t="s">
        <v>99</v>
      </c>
      <c r="C65" s="15" t="s">
        <v>97</v>
      </c>
      <c r="D65" s="122">
        <v>43497.0</v>
      </c>
      <c r="E65" s="15" t="s">
        <v>100</v>
      </c>
    </row>
    <row r="66">
      <c r="C66" s="15" t="s">
        <v>37</v>
      </c>
      <c r="D66" s="15" t="s">
        <v>38</v>
      </c>
    </row>
    <row r="67">
      <c r="C67" s="15" t="s">
        <v>39</v>
      </c>
      <c r="D67" s="15">
        <v>600.0</v>
      </c>
    </row>
    <row r="68">
      <c r="C68" s="15" t="s">
        <v>97</v>
      </c>
      <c r="D68" s="122">
        <v>43525.0</v>
      </c>
      <c r="E68" s="15" t="s">
        <v>100</v>
      </c>
    </row>
    <row r="69">
      <c r="C69" s="15" t="s">
        <v>37</v>
      </c>
      <c r="D69" s="15" t="s">
        <v>38</v>
      </c>
    </row>
    <row r="70">
      <c r="C70" s="15" t="s">
        <v>39</v>
      </c>
      <c r="D70" s="15">
        <v>600.0</v>
      </c>
    </row>
    <row r="71">
      <c r="C71" s="15" t="s">
        <v>97</v>
      </c>
      <c r="D71" s="122">
        <v>43553.0</v>
      </c>
      <c r="E71" s="15" t="s">
        <v>100</v>
      </c>
    </row>
    <row r="72">
      <c r="C72" s="15" t="s">
        <v>37</v>
      </c>
      <c r="D72" s="15" t="s">
        <v>38</v>
      </c>
    </row>
    <row r="73">
      <c r="C73" s="15" t="s">
        <v>39</v>
      </c>
      <c r="D73" s="15">
        <v>600.0</v>
      </c>
    </row>
    <row r="74">
      <c r="A74" s="15" t="s">
        <v>51</v>
      </c>
    </row>
    <row r="75">
      <c r="A75" s="15" t="s">
        <v>9</v>
      </c>
      <c r="B75" s="15" t="s">
        <v>52</v>
      </c>
      <c r="D75" s="15" t="b">
        <v>0</v>
      </c>
    </row>
    <row r="76">
      <c r="B76" s="15" t="s">
        <v>53</v>
      </c>
      <c r="D76" s="15" t="s">
        <v>126</v>
      </c>
    </row>
    <row r="77">
      <c r="B77" s="15" t="s">
        <v>145</v>
      </c>
      <c r="C77" s="15" t="s">
        <v>12</v>
      </c>
      <c r="D77" s="15" t="s">
        <v>126</v>
      </c>
    </row>
    <row r="78">
      <c r="B78" s="15" t="s">
        <v>146</v>
      </c>
      <c r="C78" s="15" t="s">
        <v>53</v>
      </c>
      <c r="D78" s="15" t="s">
        <v>126</v>
      </c>
    </row>
    <row r="79">
      <c r="C79" s="15" t="s">
        <v>147</v>
      </c>
      <c r="D79" s="15">
        <v>3000.0</v>
      </c>
    </row>
    <row r="80">
      <c r="C80" s="15" t="s">
        <v>148</v>
      </c>
      <c r="D80" s="15">
        <v>9.99999999999E11</v>
      </c>
    </row>
    <row r="81">
      <c r="C81" s="15" t="s">
        <v>149</v>
      </c>
    </row>
    <row r="82">
      <c r="C82" s="15" t="s">
        <v>150</v>
      </c>
      <c r="D82" s="15">
        <v>315.0</v>
      </c>
    </row>
    <row r="83">
      <c r="C83" s="15" t="s">
        <v>151</v>
      </c>
      <c r="D83" s="15">
        <v>9.99999999999E11</v>
      </c>
    </row>
    <row r="84">
      <c r="A84" s="15" t="s">
        <v>55</v>
      </c>
      <c r="B84" s="15" t="s">
        <v>56</v>
      </c>
      <c r="D84" s="15">
        <v>1994.0</v>
      </c>
    </row>
    <row r="85">
      <c r="B85" s="15" t="s">
        <v>58</v>
      </c>
      <c r="D85" s="15">
        <v>650.0</v>
      </c>
    </row>
    <row r="86">
      <c r="B86" s="15" t="s">
        <v>152</v>
      </c>
    </row>
    <row r="87">
      <c r="B87" s="15" t="s">
        <v>59</v>
      </c>
      <c r="D87" s="15">
        <v>2644.0</v>
      </c>
    </row>
    <row r="88">
      <c r="A88" s="15" t="s">
        <v>60</v>
      </c>
      <c r="B88" s="15" t="s">
        <v>61</v>
      </c>
      <c r="D88" s="15">
        <v>0.0</v>
      </c>
    </row>
    <row r="89">
      <c r="B89" s="15" t="s">
        <v>62</v>
      </c>
      <c r="D89" s="15">
        <v>1165.96</v>
      </c>
    </row>
    <row r="90">
      <c r="B90" s="15" t="s">
        <v>63</v>
      </c>
      <c r="D90" s="15">
        <v>0.0</v>
      </c>
    </row>
    <row r="91">
      <c r="B91" s="15" t="s">
        <v>64</v>
      </c>
      <c r="D91" s="15">
        <v>500.0</v>
      </c>
    </row>
    <row r="92">
      <c r="B92" s="15" t="s">
        <v>65</v>
      </c>
      <c r="D92" s="15">
        <v>0.0</v>
      </c>
    </row>
    <row r="93">
      <c r="B93" s="15" t="s">
        <v>66</v>
      </c>
      <c r="D93" s="15">
        <v>500.0</v>
      </c>
    </row>
    <row r="94">
      <c r="B94" s="15" t="s">
        <v>67</v>
      </c>
      <c r="D94" s="15">
        <v>1665.96</v>
      </c>
    </row>
    <row r="95">
      <c r="B95" s="15" t="s">
        <v>68</v>
      </c>
      <c r="D95" s="15">
        <v>978.04</v>
      </c>
    </row>
    <row r="96">
      <c r="B96" s="15" t="s">
        <v>129</v>
      </c>
    </row>
    <row r="97">
      <c r="A97" s="15" t="s">
        <v>70</v>
      </c>
      <c r="B97" s="15" t="s">
        <v>71</v>
      </c>
      <c r="D97" s="15">
        <v>5000.0</v>
      </c>
    </row>
    <row r="98">
      <c r="B98" s="15" t="s">
        <v>72</v>
      </c>
      <c r="D98" s="15">
        <v>3020.0</v>
      </c>
    </row>
    <row r="99">
      <c r="B99" s="15" t="s">
        <v>73</v>
      </c>
      <c r="D99" s="15">
        <v>0.0</v>
      </c>
    </row>
    <row r="100">
      <c r="B100" s="15" t="s">
        <v>74</v>
      </c>
      <c r="D100" s="15">
        <v>100000.0</v>
      </c>
    </row>
    <row r="101">
      <c r="B101" s="15" t="s">
        <v>75</v>
      </c>
      <c r="D101" s="15">
        <v>8020.0</v>
      </c>
    </row>
    <row r="102">
      <c r="B102" s="15" t="s">
        <v>76</v>
      </c>
      <c r="D102" s="15">
        <v>0.0</v>
      </c>
    </row>
    <row r="103">
      <c r="B103" s="15" t="s">
        <v>77</v>
      </c>
      <c r="D103" s="15">
        <v>8020.0</v>
      </c>
    </row>
    <row r="104">
      <c r="B104" s="15" t="s">
        <v>79</v>
      </c>
      <c r="D104" s="15">
        <v>5020.0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212</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210</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27117.0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40944.0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0">
        <v>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74" t="s">
        <v>96</v>
      </c>
      <c r="B31" s="74" t="s">
        <v>81</v>
      </c>
      <c r="C31" s="75" t="s">
        <v>97</v>
      </c>
      <c r="D31" s="76">
        <v>43524.0</v>
      </c>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row>
    <row r="32">
      <c r="A32" s="77"/>
      <c r="B32" s="77"/>
      <c r="C32" s="74" t="s">
        <v>37</v>
      </c>
      <c r="D32" s="143" t="s">
        <v>38</v>
      </c>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row>
    <row r="33">
      <c r="A33" s="82"/>
      <c r="B33" s="82"/>
      <c r="C33" s="79" t="s">
        <v>39</v>
      </c>
      <c r="D33" s="123">
        <v>1994.0</v>
      </c>
      <c r="E33" s="82"/>
      <c r="F33" s="82"/>
      <c r="G33" s="82"/>
      <c r="H33" s="82"/>
      <c r="I33" s="82"/>
      <c r="J33" s="82"/>
      <c r="K33" s="82"/>
      <c r="L33" s="82"/>
      <c r="M33" s="82"/>
      <c r="N33" s="82"/>
      <c r="O33" s="82"/>
      <c r="P33" s="82"/>
      <c r="Q33" s="82"/>
      <c r="R33" s="82"/>
      <c r="S33" s="82"/>
      <c r="T33" s="82"/>
      <c r="U33" s="82"/>
      <c r="V33" s="82"/>
      <c r="W33" s="82"/>
      <c r="X33" s="82"/>
      <c r="Y33" s="82"/>
      <c r="Z33" s="82"/>
      <c r="AA33" s="77"/>
      <c r="AB33" s="77"/>
      <c r="AC33" s="77"/>
      <c r="AD33" s="77"/>
      <c r="AE33" s="77"/>
      <c r="AF33" s="77"/>
      <c r="AG33" s="77"/>
      <c r="AH33" s="77"/>
      <c r="AI33" s="77"/>
      <c r="AJ33" s="77"/>
      <c r="AK33" s="77"/>
    </row>
    <row r="34">
      <c r="A34" s="77"/>
      <c r="B34" s="77"/>
      <c r="C34" s="75" t="s">
        <v>97</v>
      </c>
      <c r="D34" s="76">
        <v>43555.0</v>
      </c>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c r="A35" s="77"/>
      <c r="B35" s="77"/>
      <c r="C35" s="74" t="s">
        <v>37</v>
      </c>
      <c r="D35" s="143" t="s">
        <v>38</v>
      </c>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c r="A36" s="82"/>
      <c r="B36" s="82"/>
      <c r="C36" s="79" t="s">
        <v>39</v>
      </c>
      <c r="D36" s="123">
        <v>1994.0</v>
      </c>
      <c r="E36" s="82"/>
      <c r="F36" s="82"/>
      <c r="G36" s="82"/>
      <c r="H36" s="82"/>
      <c r="I36" s="82"/>
      <c r="J36" s="82"/>
      <c r="K36" s="82"/>
      <c r="L36" s="82"/>
      <c r="M36" s="82"/>
      <c r="N36" s="82"/>
      <c r="O36" s="82"/>
      <c r="P36" s="82"/>
      <c r="Q36" s="82"/>
      <c r="R36" s="82"/>
      <c r="S36" s="82"/>
      <c r="T36" s="82"/>
      <c r="U36" s="82"/>
      <c r="V36" s="82"/>
      <c r="W36" s="82"/>
      <c r="X36" s="82"/>
      <c r="Y36" s="82"/>
      <c r="Z36" s="82"/>
      <c r="AA36" s="77"/>
      <c r="AB36" s="77"/>
      <c r="AC36" s="77"/>
      <c r="AD36" s="77"/>
      <c r="AE36" s="77"/>
      <c r="AF36" s="77"/>
      <c r="AG36" s="77"/>
      <c r="AH36" s="77"/>
      <c r="AI36" s="77"/>
      <c r="AJ36" s="77"/>
      <c r="AK36" s="77"/>
    </row>
    <row r="37">
      <c r="A37" s="77"/>
      <c r="B37" s="77"/>
      <c r="C37" s="75" t="s">
        <v>97</v>
      </c>
      <c r="D37" s="76">
        <v>43585.0</v>
      </c>
      <c r="E37" s="77"/>
      <c r="F37" s="77"/>
      <c r="G37" s="77"/>
      <c r="H37" s="77"/>
      <c r="I37" s="77"/>
      <c r="J37" s="77"/>
      <c r="K37" s="77"/>
      <c r="L37" s="74"/>
      <c r="M37" s="74"/>
      <c r="N37" s="74"/>
      <c r="O37" s="144"/>
      <c r="P37" s="77"/>
      <c r="Q37" s="77"/>
      <c r="R37" s="77"/>
      <c r="S37" s="77"/>
      <c r="T37" s="77"/>
      <c r="U37" s="77"/>
      <c r="V37" s="77"/>
      <c r="W37" s="77"/>
      <c r="X37" s="77"/>
      <c r="Y37" s="77"/>
      <c r="Z37" s="77"/>
      <c r="AA37" s="77"/>
      <c r="AB37" s="77"/>
      <c r="AC37" s="77"/>
      <c r="AD37" s="77"/>
      <c r="AE37" s="77"/>
      <c r="AF37" s="77"/>
      <c r="AG37" s="77"/>
      <c r="AH37" s="77"/>
      <c r="AI37" s="77"/>
      <c r="AJ37" s="77"/>
      <c r="AK37" s="77"/>
    </row>
    <row r="38">
      <c r="A38" s="77"/>
      <c r="B38" s="77"/>
      <c r="C38" s="74" t="s">
        <v>37</v>
      </c>
      <c r="D38" s="143" t="s">
        <v>38</v>
      </c>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row>
    <row r="39">
      <c r="A39" s="82"/>
      <c r="B39" s="82"/>
      <c r="C39" s="79" t="s">
        <v>39</v>
      </c>
      <c r="D39" s="123">
        <v>1994.0</v>
      </c>
      <c r="E39" s="82"/>
      <c r="F39" s="82"/>
      <c r="G39" s="82"/>
      <c r="H39" s="82"/>
      <c r="I39" s="82"/>
      <c r="J39" s="82"/>
      <c r="K39" s="82"/>
      <c r="L39" s="82"/>
      <c r="M39" s="82"/>
      <c r="N39" s="82"/>
      <c r="O39" s="82"/>
      <c r="P39" s="82"/>
      <c r="Q39" s="82"/>
      <c r="R39" s="82"/>
      <c r="S39" s="82"/>
      <c r="T39" s="82"/>
      <c r="U39" s="82"/>
      <c r="V39" s="82"/>
      <c r="W39" s="82"/>
      <c r="X39" s="82"/>
      <c r="Y39" s="82"/>
      <c r="Z39" s="82"/>
      <c r="AA39" s="77"/>
      <c r="AB39" s="77"/>
      <c r="AC39" s="77"/>
      <c r="AD39" s="77"/>
      <c r="AE39" s="77"/>
      <c r="AF39" s="77"/>
      <c r="AG39" s="77"/>
      <c r="AH39" s="77"/>
      <c r="AI39" s="77"/>
      <c r="AJ39" s="77"/>
      <c r="AK39" s="77"/>
    </row>
    <row r="40">
      <c r="A40" s="9" t="s">
        <v>98</v>
      </c>
      <c r="B40" s="9" t="s">
        <v>99</v>
      </c>
      <c r="C40" s="22" t="s">
        <v>97</v>
      </c>
      <c r="D40" s="11">
        <v>43497.0</v>
      </c>
      <c r="E40" s="9" t="s">
        <v>100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c r="A41" s="10"/>
      <c r="B41" s="9"/>
      <c r="C41" s="9" t="s">
        <v>37</v>
      </c>
      <c r="D41" s="36" t="s">
        <v>38</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c r="A42" s="12"/>
      <c r="B42" s="47" t="s">
        <v>101</v>
      </c>
      <c r="C42" s="13" t="s">
        <v>39</v>
      </c>
      <c r="D42" s="14">
        <v>600.0</v>
      </c>
      <c r="E42" s="12"/>
      <c r="F42" s="12"/>
      <c r="G42" s="12"/>
      <c r="H42" s="12"/>
      <c r="I42" s="12"/>
      <c r="J42" s="12"/>
      <c r="K42" s="12"/>
      <c r="L42" s="12"/>
      <c r="M42" s="12"/>
      <c r="N42" s="12"/>
      <c r="O42" s="12"/>
      <c r="P42" s="12"/>
      <c r="Q42" s="12"/>
      <c r="R42" s="12"/>
      <c r="S42" s="12"/>
      <c r="T42" s="12"/>
      <c r="U42" s="12"/>
      <c r="V42" s="12"/>
      <c r="W42" s="12"/>
      <c r="X42" s="12"/>
      <c r="Y42" s="12"/>
      <c r="Z42" s="12"/>
      <c r="AA42" s="10"/>
      <c r="AB42" s="10"/>
      <c r="AC42" s="10"/>
      <c r="AD42" s="10"/>
      <c r="AE42" s="10"/>
      <c r="AF42" s="10"/>
      <c r="AG42" s="10"/>
      <c r="AH42" s="10"/>
      <c r="AI42" s="10"/>
      <c r="AJ42" s="10"/>
      <c r="AK42" s="10"/>
    </row>
    <row r="43">
      <c r="A43" s="10"/>
      <c r="B43" s="10"/>
      <c r="C43" s="22" t="s">
        <v>97</v>
      </c>
      <c r="D43" s="11">
        <v>43525.0</v>
      </c>
      <c r="E43" s="9" t="s">
        <v>100</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c r="A44" s="10"/>
      <c r="B44" s="10"/>
      <c r="C44" s="9" t="s">
        <v>37</v>
      </c>
      <c r="D44" s="36"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row>
    <row r="45">
      <c r="A45" s="12"/>
      <c r="B45" s="12"/>
      <c r="C45" s="13" t="s">
        <v>39</v>
      </c>
      <c r="D45" s="14">
        <v>600.0</v>
      </c>
      <c r="E45" s="12"/>
      <c r="F45" s="12"/>
      <c r="G45" s="12"/>
      <c r="H45" s="12"/>
      <c r="I45" s="12"/>
      <c r="J45" s="12"/>
      <c r="K45" s="12"/>
      <c r="L45" s="12"/>
      <c r="M45" s="12"/>
      <c r="N45" s="12"/>
      <c r="O45" s="12"/>
      <c r="P45" s="12"/>
      <c r="Q45" s="12"/>
      <c r="R45" s="12"/>
      <c r="S45" s="12"/>
      <c r="T45" s="12"/>
      <c r="U45" s="12"/>
      <c r="V45" s="12"/>
      <c r="W45" s="12"/>
      <c r="X45" s="12"/>
      <c r="Y45" s="12"/>
      <c r="Z45" s="12"/>
      <c r="AA45" s="10"/>
      <c r="AB45" s="10"/>
      <c r="AC45" s="10"/>
      <c r="AD45" s="10"/>
      <c r="AE45" s="10"/>
      <c r="AF45" s="10"/>
      <c r="AG45" s="10"/>
      <c r="AH45" s="10"/>
      <c r="AI45" s="10"/>
      <c r="AJ45" s="10"/>
      <c r="AK45" s="10"/>
    </row>
    <row r="46">
      <c r="A46" s="10"/>
      <c r="B46" s="10"/>
      <c r="C46" s="22" t="s">
        <v>97</v>
      </c>
      <c r="D46" s="11">
        <v>43553.0</v>
      </c>
      <c r="E46" s="9" t="s">
        <v>100</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0"/>
      <c r="B47" s="10"/>
      <c r="C47" s="9" t="s">
        <v>37</v>
      </c>
      <c r="D47" s="36" t="s">
        <v>38</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row>
    <row r="48">
      <c r="A48" s="12"/>
      <c r="B48" s="12"/>
      <c r="C48" s="13" t="s">
        <v>39</v>
      </c>
      <c r="D48" s="14">
        <v>600.0</v>
      </c>
      <c r="E48" s="12"/>
      <c r="F48" s="12"/>
      <c r="G48" s="12"/>
      <c r="H48" s="12"/>
      <c r="I48" s="12"/>
      <c r="J48" s="12"/>
      <c r="K48" s="12"/>
      <c r="L48" s="12"/>
      <c r="M48" s="12"/>
      <c r="N48" s="12"/>
      <c r="O48" s="12"/>
      <c r="P48" s="12"/>
      <c r="Q48" s="12"/>
      <c r="R48" s="12"/>
      <c r="S48" s="12"/>
      <c r="T48" s="12"/>
      <c r="U48" s="12"/>
      <c r="V48" s="12"/>
      <c r="W48" s="12"/>
      <c r="X48" s="12"/>
      <c r="Y48" s="12"/>
      <c r="Z48" s="12"/>
      <c r="AA48" s="10"/>
      <c r="AB48" s="10"/>
      <c r="AC48" s="10"/>
      <c r="AD48" s="10"/>
      <c r="AE48" s="10"/>
      <c r="AF48" s="10"/>
      <c r="AG48" s="10"/>
      <c r="AH48" s="10"/>
      <c r="AI48" s="10"/>
      <c r="AJ48" s="10"/>
      <c r="AK48" s="10"/>
    </row>
    <row r="49">
      <c r="A49" s="9"/>
      <c r="B49" s="9" t="s">
        <v>213</v>
      </c>
      <c r="C49" s="22" t="s">
        <v>97</v>
      </c>
      <c r="D49" s="11">
        <v>43497.0</v>
      </c>
      <c r="E49" s="9"/>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0"/>
      <c r="B50" s="9"/>
      <c r="C50" s="9" t="s">
        <v>37</v>
      </c>
      <c r="D50" s="36" t="s">
        <v>38</v>
      </c>
      <c r="E50" s="9"/>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row>
    <row r="51">
      <c r="A51" s="12"/>
      <c r="B51" s="47" t="s">
        <v>101</v>
      </c>
      <c r="C51" s="13" t="s">
        <v>39</v>
      </c>
      <c r="D51" s="14">
        <v>50.0</v>
      </c>
      <c r="E51" s="13" t="s">
        <v>214</v>
      </c>
      <c r="F51" s="12"/>
      <c r="G51" s="12"/>
      <c r="H51" s="12"/>
      <c r="I51" s="12"/>
      <c r="J51" s="12"/>
      <c r="K51" s="12"/>
      <c r="L51" s="12"/>
      <c r="M51" s="12"/>
      <c r="N51" s="12"/>
      <c r="O51" s="12"/>
      <c r="P51" s="12"/>
      <c r="Q51" s="12"/>
      <c r="R51" s="12"/>
      <c r="S51" s="12"/>
      <c r="T51" s="12"/>
      <c r="U51" s="12"/>
      <c r="V51" s="12"/>
      <c r="W51" s="12"/>
      <c r="X51" s="12"/>
      <c r="Y51" s="12"/>
      <c r="Z51" s="12"/>
      <c r="AA51" s="10"/>
      <c r="AB51" s="10"/>
      <c r="AC51" s="10"/>
      <c r="AD51" s="10"/>
      <c r="AE51" s="10"/>
      <c r="AF51" s="10"/>
      <c r="AG51" s="10"/>
      <c r="AH51" s="10"/>
      <c r="AI51" s="10"/>
      <c r="AJ51" s="10"/>
      <c r="AK51" s="10"/>
    </row>
    <row r="52">
      <c r="A52" s="10"/>
      <c r="B52" s="10"/>
      <c r="C52" s="22" t="s">
        <v>97</v>
      </c>
      <c r="D52" s="11">
        <v>43525.0</v>
      </c>
      <c r="E52" s="9"/>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0"/>
      <c r="B53" s="10"/>
      <c r="C53" s="9" t="s">
        <v>37</v>
      </c>
      <c r="D53" s="36" t="s">
        <v>38</v>
      </c>
      <c r="E53" s="9"/>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c r="A54" s="12"/>
      <c r="B54" s="12"/>
      <c r="C54" s="13" t="s">
        <v>39</v>
      </c>
      <c r="D54" s="14">
        <v>50.0</v>
      </c>
      <c r="E54" s="13" t="s">
        <v>214</v>
      </c>
      <c r="F54" s="12"/>
      <c r="G54" s="12"/>
      <c r="H54" s="12"/>
      <c r="I54" s="12"/>
      <c r="J54" s="12"/>
      <c r="K54" s="12"/>
      <c r="L54" s="12"/>
      <c r="M54" s="12"/>
      <c r="N54" s="12"/>
      <c r="O54" s="12"/>
      <c r="P54" s="12"/>
      <c r="Q54" s="12"/>
      <c r="R54" s="12"/>
      <c r="S54" s="12"/>
      <c r="T54" s="12"/>
      <c r="U54" s="12"/>
      <c r="V54" s="12"/>
      <c r="W54" s="12"/>
      <c r="X54" s="12"/>
      <c r="Y54" s="12"/>
      <c r="Z54" s="12"/>
      <c r="AA54" s="10"/>
      <c r="AB54" s="10"/>
      <c r="AC54" s="10"/>
      <c r="AD54" s="10"/>
      <c r="AE54" s="10"/>
      <c r="AF54" s="10"/>
      <c r="AG54" s="10"/>
      <c r="AH54" s="10"/>
      <c r="AI54" s="10"/>
      <c r="AJ54" s="10"/>
      <c r="AK54" s="10"/>
    </row>
    <row r="55">
      <c r="A55" s="10"/>
      <c r="B55" s="10"/>
      <c r="C55" s="22" t="s">
        <v>97</v>
      </c>
      <c r="D55" s="11">
        <v>43553.0</v>
      </c>
      <c r="E55" s="9"/>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c r="A56" s="10"/>
      <c r="B56" s="10"/>
      <c r="C56" s="9" t="s">
        <v>37</v>
      </c>
      <c r="D56" s="36" t="s">
        <v>38</v>
      </c>
      <c r="E56" s="9"/>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row>
    <row r="57">
      <c r="A57" s="12"/>
      <c r="B57" s="12"/>
      <c r="C57" s="13" t="s">
        <v>39</v>
      </c>
      <c r="D57" s="14">
        <v>50.0</v>
      </c>
      <c r="E57" s="13" t="s">
        <v>214</v>
      </c>
      <c r="F57" s="12"/>
      <c r="G57" s="12"/>
      <c r="H57" s="12"/>
      <c r="I57" s="12"/>
      <c r="J57" s="12"/>
      <c r="K57" s="12"/>
      <c r="L57" s="12"/>
      <c r="M57" s="12"/>
      <c r="N57" s="12"/>
      <c r="O57" s="12"/>
      <c r="P57" s="12"/>
      <c r="Q57" s="12"/>
      <c r="R57" s="12"/>
      <c r="S57" s="12"/>
      <c r="T57" s="12"/>
      <c r="U57" s="12"/>
      <c r="V57" s="12"/>
      <c r="W57" s="12"/>
      <c r="X57" s="12"/>
      <c r="Y57" s="12"/>
      <c r="Z57" s="12"/>
      <c r="AA57" s="10"/>
      <c r="AB57" s="10"/>
      <c r="AC57" s="10"/>
      <c r="AD57" s="10"/>
      <c r="AE57" s="10"/>
      <c r="AF57" s="10"/>
      <c r="AG57" s="10"/>
      <c r="AH57" s="10"/>
      <c r="AI57" s="10"/>
      <c r="AJ57" s="10"/>
      <c r="AK57" s="10"/>
    </row>
    <row r="58">
      <c r="A58" s="85" t="s">
        <v>34</v>
      </c>
      <c r="B58" s="85" t="s">
        <v>164</v>
      </c>
      <c r="C58" s="146" t="s">
        <v>36</v>
      </c>
      <c r="D58" s="86">
        <v>43539.0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7"/>
      <c r="B59" s="87"/>
      <c r="C59" s="85" t="s">
        <v>121</v>
      </c>
      <c r="D59" s="147" t="s">
        <v>35</v>
      </c>
      <c r="E59" s="87"/>
      <c r="F59" s="85" t="s">
        <v>187</v>
      </c>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7"/>
      <c r="B60" s="87"/>
      <c r="C60" s="85" t="s">
        <v>37</v>
      </c>
      <c r="D60" s="147" t="s">
        <v>38</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91"/>
      <c r="B61" s="91"/>
      <c r="C61" s="89" t="s">
        <v>39</v>
      </c>
      <c r="D61" s="148">
        <v>500.0</v>
      </c>
      <c r="E61" s="91"/>
      <c r="F61" s="91"/>
      <c r="G61" s="91"/>
      <c r="H61" s="91"/>
      <c r="I61" s="91"/>
      <c r="J61" s="91"/>
      <c r="K61" s="91"/>
      <c r="L61" s="91"/>
      <c r="M61" s="91"/>
      <c r="N61" s="91"/>
      <c r="O61" s="91"/>
      <c r="P61" s="91"/>
      <c r="Q61" s="91"/>
      <c r="R61" s="91"/>
      <c r="S61" s="91"/>
      <c r="T61" s="91"/>
      <c r="U61" s="91"/>
      <c r="V61" s="91"/>
      <c r="W61" s="91"/>
      <c r="X61" s="91"/>
      <c r="Y61" s="91"/>
      <c r="Z61" s="91"/>
      <c r="AA61" s="87"/>
      <c r="AB61" s="87"/>
      <c r="AC61" s="87"/>
      <c r="AD61" s="87"/>
      <c r="AE61" s="87"/>
      <c r="AF61" s="87"/>
      <c r="AG61" s="87"/>
      <c r="AH61" s="87"/>
      <c r="AI61" s="87"/>
      <c r="AJ61" s="87"/>
      <c r="AK61" s="87"/>
    </row>
    <row r="62">
      <c r="A62" s="87"/>
      <c r="B62" s="87"/>
      <c r="C62" s="146" t="s">
        <v>36</v>
      </c>
      <c r="D62" s="86">
        <v>43570.0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7"/>
      <c r="B63" s="87"/>
      <c r="C63" s="85" t="s">
        <v>121</v>
      </c>
      <c r="D63" s="147" t="s">
        <v>35</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7"/>
      <c r="B64" s="87"/>
      <c r="C64" s="85" t="s">
        <v>37</v>
      </c>
      <c r="D64" s="147" t="s">
        <v>38</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91"/>
      <c r="B65" s="91"/>
      <c r="C65" s="89" t="s">
        <v>39</v>
      </c>
      <c r="D65" s="148">
        <v>500.0</v>
      </c>
      <c r="E65" s="91"/>
      <c r="F65" s="91"/>
      <c r="G65" s="91"/>
      <c r="H65" s="91"/>
      <c r="I65" s="91"/>
      <c r="J65" s="91"/>
      <c r="K65" s="91"/>
      <c r="L65" s="91"/>
      <c r="M65" s="91"/>
      <c r="N65" s="91"/>
      <c r="O65" s="91"/>
      <c r="P65" s="91"/>
      <c r="Q65" s="91"/>
      <c r="R65" s="91"/>
      <c r="S65" s="91"/>
      <c r="T65" s="91"/>
      <c r="U65" s="91"/>
      <c r="V65" s="91"/>
      <c r="W65" s="91"/>
      <c r="X65" s="91"/>
      <c r="Y65" s="91"/>
      <c r="Z65" s="91"/>
      <c r="AA65" s="87"/>
      <c r="AB65" s="87"/>
      <c r="AC65" s="87"/>
      <c r="AD65" s="87"/>
      <c r="AE65" s="87"/>
      <c r="AF65" s="87"/>
      <c r="AG65" s="87"/>
      <c r="AH65" s="87"/>
      <c r="AI65" s="87"/>
      <c r="AJ65" s="87"/>
      <c r="AK65" s="87"/>
    </row>
    <row r="66">
      <c r="A66" s="87"/>
      <c r="B66" s="87"/>
      <c r="C66" s="146" t="s">
        <v>36</v>
      </c>
      <c r="D66" s="86">
        <v>43600.0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row>
    <row r="67">
      <c r="A67" s="87"/>
      <c r="B67" s="87"/>
      <c r="C67" s="85" t="s">
        <v>121</v>
      </c>
      <c r="D67" s="147" t="s">
        <v>35</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87"/>
      <c r="B68" s="87"/>
      <c r="C68" s="85" t="s">
        <v>37</v>
      </c>
      <c r="D68" s="147" t="s">
        <v>38</v>
      </c>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row>
    <row r="69">
      <c r="A69" s="91"/>
      <c r="B69" s="91"/>
      <c r="C69" s="89" t="s">
        <v>39</v>
      </c>
      <c r="D69" s="148">
        <v>500.0</v>
      </c>
      <c r="E69" s="91"/>
      <c r="F69" s="91"/>
      <c r="G69" s="91"/>
      <c r="H69" s="91"/>
      <c r="I69" s="91"/>
      <c r="J69" s="91"/>
      <c r="K69" s="91"/>
      <c r="L69" s="91"/>
      <c r="M69" s="91"/>
      <c r="N69" s="91"/>
      <c r="O69" s="91"/>
      <c r="P69" s="91"/>
      <c r="Q69" s="91"/>
      <c r="R69" s="91"/>
      <c r="S69" s="91"/>
      <c r="T69" s="91"/>
      <c r="U69" s="91"/>
      <c r="V69" s="91"/>
      <c r="W69" s="91"/>
      <c r="X69" s="91"/>
      <c r="Y69" s="91"/>
      <c r="Z69" s="91"/>
      <c r="AA69" s="87"/>
      <c r="AB69" s="87"/>
      <c r="AC69" s="87"/>
      <c r="AD69" s="87"/>
      <c r="AE69" s="87"/>
      <c r="AF69" s="87"/>
      <c r="AG69" s="87"/>
      <c r="AH69" s="87"/>
      <c r="AI69" s="87"/>
      <c r="AJ69" s="87"/>
      <c r="AK69" s="87"/>
    </row>
    <row r="70">
      <c r="A70" s="1" t="s">
        <v>40</v>
      </c>
      <c r="B70" s="1" t="s">
        <v>41</v>
      </c>
      <c r="C70" s="156" t="s">
        <v>42</v>
      </c>
      <c r="D70" s="92" t="s">
        <v>43</v>
      </c>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c r="A71" s="95"/>
      <c r="B71" s="95"/>
      <c r="C71" s="93" t="s">
        <v>8</v>
      </c>
      <c r="D71" s="94">
        <v>5000.0</v>
      </c>
      <c r="E71" s="95"/>
      <c r="F71" s="95"/>
      <c r="G71" s="95"/>
      <c r="H71" s="95"/>
      <c r="I71" s="95"/>
      <c r="J71" s="95"/>
      <c r="K71" s="95"/>
      <c r="L71" s="95"/>
      <c r="M71" s="95"/>
      <c r="N71" s="95"/>
      <c r="O71" s="95"/>
      <c r="P71" s="95"/>
      <c r="Q71" s="95"/>
      <c r="R71" s="95"/>
      <c r="S71" s="95"/>
      <c r="T71" s="95"/>
      <c r="U71" s="95"/>
      <c r="V71" s="95"/>
      <c r="W71" s="95"/>
      <c r="X71" s="95"/>
      <c r="Y71" s="95"/>
      <c r="Z71" s="95"/>
      <c r="AA71" s="2"/>
      <c r="AB71" s="2"/>
      <c r="AC71" s="2"/>
      <c r="AD71" s="2"/>
      <c r="AE71" s="2"/>
      <c r="AF71" s="2"/>
      <c r="AG71" s="2"/>
      <c r="AH71" s="2"/>
      <c r="AI71" s="2"/>
      <c r="AJ71" s="2"/>
      <c r="AK71" s="2"/>
    </row>
    <row r="72">
      <c r="A72" s="2"/>
      <c r="B72" s="2"/>
      <c r="C72" s="156" t="s">
        <v>42</v>
      </c>
      <c r="D72" s="92" t="s">
        <v>45</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c r="A73" s="95"/>
      <c r="B73" s="95"/>
      <c r="C73" s="93" t="s">
        <v>8</v>
      </c>
      <c r="D73" s="94">
        <v>0.0</v>
      </c>
      <c r="E73" s="95"/>
      <c r="F73" s="95"/>
      <c r="G73" s="95"/>
      <c r="H73" s="95"/>
      <c r="I73" s="95"/>
      <c r="J73" s="95"/>
      <c r="K73" s="95"/>
      <c r="L73" s="95"/>
      <c r="M73" s="95"/>
      <c r="N73" s="95"/>
      <c r="O73" s="95"/>
      <c r="P73" s="95"/>
      <c r="Q73" s="95"/>
      <c r="R73" s="95"/>
      <c r="S73" s="95"/>
      <c r="T73" s="95"/>
      <c r="U73" s="95"/>
      <c r="V73" s="95"/>
      <c r="W73" s="95"/>
      <c r="X73" s="95"/>
      <c r="Y73" s="95"/>
      <c r="Z73" s="95"/>
      <c r="AA73" s="2"/>
      <c r="AB73" s="2"/>
      <c r="AC73" s="2"/>
      <c r="AD73" s="2"/>
      <c r="AE73" s="2"/>
      <c r="AF73" s="2"/>
      <c r="AG73" s="2"/>
      <c r="AH73" s="2"/>
      <c r="AI73" s="2"/>
      <c r="AJ73" s="2"/>
      <c r="AK73" s="2"/>
    </row>
    <row r="74">
      <c r="A74" s="2"/>
      <c r="B74" s="1"/>
      <c r="C74" s="156" t="s">
        <v>42</v>
      </c>
      <c r="D74" s="92" t="s">
        <v>46</v>
      </c>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row>
    <row r="75">
      <c r="A75" s="95"/>
      <c r="B75" s="93"/>
      <c r="C75" s="93" t="s">
        <v>8</v>
      </c>
      <c r="D75" s="94">
        <v>0.0</v>
      </c>
      <c r="E75" s="95"/>
      <c r="F75" s="95"/>
      <c r="G75" s="95"/>
      <c r="H75" s="95"/>
      <c r="I75" s="95"/>
      <c r="J75" s="95"/>
      <c r="K75" s="95"/>
      <c r="L75" s="95"/>
      <c r="M75" s="95"/>
      <c r="N75" s="95"/>
      <c r="O75" s="95"/>
      <c r="P75" s="95"/>
      <c r="Q75" s="95"/>
      <c r="R75" s="95"/>
      <c r="S75" s="95"/>
      <c r="T75" s="95"/>
      <c r="U75" s="95"/>
      <c r="V75" s="95"/>
      <c r="W75" s="95"/>
      <c r="X75" s="95"/>
      <c r="Y75" s="95"/>
      <c r="Z75" s="95"/>
      <c r="AA75" s="2"/>
      <c r="AB75" s="2"/>
      <c r="AC75" s="2"/>
      <c r="AD75" s="2"/>
      <c r="AE75" s="2"/>
      <c r="AF75" s="2"/>
      <c r="AG75" s="2"/>
      <c r="AH75" s="2"/>
      <c r="AI75" s="2"/>
      <c r="AJ75" s="2"/>
      <c r="AK75" s="2"/>
    </row>
    <row r="76">
      <c r="A76" s="2"/>
      <c r="B76" s="1" t="s">
        <v>103</v>
      </c>
      <c r="C76" s="156" t="s">
        <v>42</v>
      </c>
      <c r="D76" s="92" t="s">
        <v>116</v>
      </c>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row>
    <row r="77">
      <c r="A77" s="95"/>
      <c r="B77" s="95"/>
      <c r="C77" s="93" t="s">
        <v>8</v>
      </c>
      <c r="D77" s="94">
        <v>1000.0</v>
      </c>
      <c r="E77" s="95"/>
      <c r="F77" s="95"/>
      <c r="G77" s="95"/>
      <c r="H77" s="95"/>
      <c r="I77" s="95"/>
      <c r="J77" s="95"/>
      <c r="K77" s="95"/>
      <c r="L77" s="95"/>
      <c r="M77" s="95"/>
      <c r="N77" s="95"/>
      <c r="O77" s="95"/>
      <c r="P77" s="95"/>
      <c r="Q77" s="95"/>
      <c r="R77" s="95"/>
      <c r="S77" s="95"/>
      <c r="T77" s="95"/>
      <c r="U77" s="95"/>
      <c r="V77" s="95"/>
      <c r="W77" s="95"/>
      <c r="X77" s="95"/>
      <c r="Y77" s="95"/>
      <c r="Z77" s="95"/>
      <c r="AA77" s="2"/>
      <c r="AB77" s="2"/>
      <c r="AC77" s="2"/>
      <c r="AD77" s="2"/>
      <c r="AE77" s="2"/>
      <c r="AF77" s="2"/>
      <c r="AG77" s="2"/>
      <c r="AH77" s="2"/>
      <c r="AI77" s="2"/>
      <c r="AJ77" s="2"/>
      <c r="AK77" s="2"/>
    </row>
    <row r="78">
      <c r="A78" s="2"/>
      <c r="B78" s="1"/>
      <c r="C78" s="156" t="s">
        <v>42</v>
      </c>
      <c r="D78" s="92" t="s">
        <v>117</v>
      </c>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row>
    <row r="79">
      <c r="A79" s="95"/>
      <c r="B79" s="95"/>
      <c r="C79" s="93" t="s">
        <v>8</v>
      </c>
      <c r="D79" s="94">
        <v>1000.0</v>
      </c>
      <c r="E79" s="95"/>
      <c r="F79" s="95"/>
      <c r="G79" s="95"/>
      <c r="H79" s="95"/>
      <c r="I79" s="95"/>
      <c r="J79" s="95"/>
      <c r="K79" s="95"/>
      <c r="L79" s="95"/>
      <c r="M79" s="95"/>
      <c r="N79" s="95"/>
      <c r="O79" s="95"/>
      <c r="P79" s="95"/>
      <c r="Q79" s="95"/>
      <c r="R79" s="95"/>
      <c r="S79" s="95"/>
      <c r="T79" s="95"/>
      <c r="U79" s="95"/>
      <c r="V79" s="95"/>
      <c r="W79" s="95"/>
      <c r="X79" s="95"/>
      <c r="Y79" s="95"/>
      <c r="Z79" s="95"/>
      <c r="AA79" s="2"/>
      <c r="AB79" s="2"/>
      <c r="AC79" s="2"/>
      <c r="AD79" s="2"/>
      <c r="AE79" s="2"/>
      <c r="AF79" s="2"/>
      <c r="AG79" s="2"/>
      <c r="AH79" s="2"/>
      <c r="AI79" s="2"/>
      <c r="AJ79" s="2"/>
      <c r="AK79" s="2"/>
    </row>
    <row r="80">
      <c r="A80" s="2"/>
      <c r="B80" s="1"/>
      <c r="C80" s="156" t="s">
        <v>42</v>
      </c>
      <c r="D80" s="92" t="s">
        <v>189</v>
      </c>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row>
    <row r="81">
      <c r="A81" s="2"/>
      <c r="B81" s="2"/>
      <c r="C81" s="1" t="s">
        <v>8</v>
      </c>
      <c r="D81" s="92">
        <v>1020.0</v>
      </c>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row>
    <row r="82">
      <c r="A82" s="6" t="s">
        <v>51</v>
      </c>
      <c r="B82" s="8"/>
      <c r="C82" s="8"/>
      <c r="D82" s="37"/>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c r="A83" s="38" t="s">
        <v>9</v>
      </c>
      <c r="B83" s="38" t="s">
        <v>52</v>
      </c>
      <c r="C83" s="39"/>
      <c r="D83" s="40" t="b">
        <v>0</v>
      </c>
    </row>
    <row r="84">
      <c r="A84" s="39"/>
      <c r="B84" s="38" t="s">
        <v>53</v>
      </c>
      <c r="C84" s="39"/>
      <c r="D84" s="40" t="s">
        <v>126</v>
      </c>
      <c r="G84" s="150" t="s">
        <v>170</v>
      </c>
      <c r="H84" s="151"/>
      <c r="I84" s="151"/>
    </row>
    <row r="85">
      <c r="A85" s="38" t="s">
        <v>55</v>
      </c>
      <c r="B85" s="38" t="s">
        <v>56</v>
      </c>
      <c r="C85" s="39"/>
      <c r="D85" s="40">
        <v>1994.0</v>
      </c>
      <c r="G85" s="150" t="s">
        <v>171</v>
      </c>
      <c r="H85" s="151"/>
      <c r="I85" s="151">
        <v>0.0</v>
      </c>
    </row>
    <row r="86">
      <c r="A86" s="39"/>
      <c r="B86" s="38" t="s">
        <v>57</v>
      </c>
      <c r="C86" s="39"/>
      <c r="D86" s="40">
        <v>9.99999999999E11</v>
      </c>
      <c r="G86" s="150" t="s">
        <v>172</v>
      </c>
      <c r="H86" s="151"/>
      <c r="I86" s="151">
        <v>0.0</v>
      </c>
    </row>
    <row r="87">
      <c r="A87" s="39"/>
      <c r="B87" s="38" t="s">
        <v>58</v>
      </c>
      <c r="C87" s="39"/>
      <c r="D87" s="40">
        <v>0.0</v>
      </c>
      <c r="G87" s="150" t="s">
        <v>105</v>
      </c>
      <c r="H87" s="151">
        <v>0.0</v>
      </c>
      <c r="I87" s="151"/>
    </row>
    <row r="88">
      <c r="A88" s="39"/>
      <c r="B88" s="38" t="s">
        <v>59</v>
      </c>
      <c r="C88" s="39"/>
      <c r="D88" s="40">
        <v>1994.0</v>
      </c>
      <c r="G88" s="150" t="s">
        <v>174</v>
      </c>
      <c r="H88" s="151">
        <f>H87*3%*-1</f>
        <v>0</v>
      </c>
      <c r="I88" s="151"/>
    </row>
    <row r="89">
      <c r="A89" s="39"/>
      <c r="B89" s="38" t="s">
        <v>53</v>
      </c>
      <c r="C89" s="39"/>
      <c r="D89" s="180" t="s">
        <v>78</v>
      </c>
      <c r="G89" s="150" t="s">
        <v>102</v>
      </c>
      <c r="H89" s="151">
        <v>-100000.0</v>
      </c>
      <c r="I89" s="151"/>
    </row>
    <row r="90">
      <c r="A90" s="38" t="s">
        <v>60</v>
      </c>
      <c r="B90" s="38" t="s">
        <v>61</v>
      </c>
      <c r="C90" s="39"/>
      <c r="D90" s="40">
        <v>0.0</v>
      </c>
      <c r="G90" s="150" t="s">
        <v>175</v>
      </c>
      <c r="H90" s="151">
        <f>sum(H87:H89)</f>
        <v>-100000</v>
      </c>
      <c r="I90" s="151"/>
    </row>
    <row r="91">
      <c r="A91" s="39"/>
      <c r="B91" s="38" t="s">
        <v>62</v>
      </c>
      <c r="C91" s="39"/>
      <c r="D91" s="40">
        <f>291.49*4</f>
        <v>1165.96</v>
      </c>
      <c r="E91" s="15" t="s">
        <v>211</v>
      </c>
      <c r="G91" s="150" t="s">
        <v>176</v>
      </c>
      <c r="H91" s="153">
        <v>1.0</v>
      </c>
      <c r="I91" s="151"/>
    </row>
    <row r="92">
      <c r="A92" s="39"/>
      <c r="B92" s="38" t="s">
        <v>63</v>
      </c>
      <c r="C92" s="39"/>
      <c r="D92" s="40">
        <v>0.0</v>
      </c>
      <c r="G92" s="150" t="s">
        <v>178</v>
      </c>
      <c r="H92" s="151">
        <f>H90*H91</f>
        <v>-100000</v>
      </c>
      <c r="I92" s="151"/>
    </row>
    <row r="93">
      <c r="A93" s="39"/>
      <c r="B93" s="38" t="s">
        <v>64</v>
      </c>
      <c r="C93" s="39"/>
      <c r="D93" s="40">
        <v>500.0</v>
      </c>
      <c r="G93" s="150" t="s">
        <v>179</v>
      </c>
      <c r="H93" s="151">
        <v>-100000.0</v>
      </c>
      <c r="I93" s="151"/>
    </row>
    <row r="94">
      <c r="A94" s="39"/>
      <c r="B94" s="38" t="s">
        <v>65</v>
      </c>
      <c r="C94" s="39"/>
      <c r="D94" s="40">
        <v>0.0</v>
      </c>
      <c r="G94" s="150" t="s">
        <v>128</v>
      </c>
      <c r="H94" s="151">
        <f>H92+H93</f>
        <v>-200000</v>
      </c>
      <c r="I94" s="151">
        <f>H94</f>
        <v>-200000</v>
      </c>
    </row>
    <row r="95">
      <c r="A95" s="39"/>
      <c r="B95" s="38" t="s">
        <v>66</v>
      </c>
      <c r="C95" s="39"/>
      <c r="D95" s="40">
        <v>500.0</v>
      </c>
      <c r="G95" s="150" t="s">
        <v>132</v>
      </c>
      <c r="H95" s="154"/>
      <c r="I95" s="151">
        <v>0.0</v>
      </c>
    </row>
    <row r="96">
      <c r="A96" s="39"/>
      <c r="B96" s="38" t="s">
        <v>67</v>
      </c>
      <c r="C96" s="39"/>
      <c r="D96" s="40">
        <f>1165.92+500</f>
        <v>1665.92</v>
      </c>
      <c r="G96" s="154"/>
      <c r="H96" s="154"/>
      <c r="I96" s="154"/>
    </row>
    <row r="97">
      <c r="A97" s="39"/>
      <c r="B97" s="38" t="s">
        <v>68</v>
      </c>
      <c r="C97" s="39"/>
      <c r="D97" s="40">
        <f>D88-D96</f>
        <v>328.08</v>
      </c>
      <c r="G97" s="151"/>
      <c r="H97" s="151"/>
      <c r="I97" s="151">
        <f>sum(I85:I95)</f>
        <v>-200000</v>
      </c>
    </row>
    <row r="98">
      <c r="A98" s="39"/>
      <c r="B98" s="38" t="s">
        <v>69</v>
      </c>
      <c r="C98" s="39"/>
      <c r="D98" s="40">
        <v>315.0</v>
      </c>
    </row>
    <row r="99">
      <c r="A99" s="39"/>
      <c r="B99" s="38" t="s">
        <v>57</v>
      </c>
      <c r="C99" s="39"/>
      <c r="D99" s="40">
        <v>9.99999999999E11</v>
      </c>
    </row>
    <row r="100">
      <c r="A100" s="39"/>
      <c r="B100" s="38" t="s">
        <v>53</v>
      </c>
      <c r="C100" s="39"/>
      <c r="D100" s="40" t="s">
        <v>126</v>
      </c>
    </row>
    <row r="101">
      <c r="A101" s="38"/>
      <c r="B101" s="38" t="s">
        <v>129</v>
      </c>
      <c r="C101" s="39"/>
      <c r="D101" s="40">
        <f>(D98-311)*35%</f>
        <v>1.4</v>
      </c>
      <c r="E101" s="15" t="s">
        <v>215</v>
      </c>
    </row>
    <row r="102">
      <c r="A102" s="38" t="s">
        <v>70</v>
      </c>
      <c r="B102" s="38" t="s">
        <v>71</v>
      </c>
      <c r="C102" s="39"/>
      <c r="D102" s="40">
        <v>5000.0</v>
      </c>
    </row>
    <row r="103">
      <c r="A103" s="39"/>
      <c r="B103" s="38" t="s">
        <v>72</v>
      </c>
      <c r="C103" s="39"/>
      <c r="D103" s="40">
        <v>3020.0</v>
      </c>
    </row>
    <row r="104">
      <c r="A104" s="39"/>
      <c r="B104" s="38" t="s">
        <v>73</v>
      </c>
      <c r="C104" s="39"/>
      <c r="D104" s="40">
        <v>0.0</v>
      </c>
    </row>
    <row r="105">
      <c r="A105" s="39"/>
      <c r="B105" s="38" t="s">
        <v>74</v>
      </c>
      <c r="C105" s="39"/>
      <c r="D105" s="40">
        <v>100000.0</v>
      </c>
    </row>
    <row r="106">
      <c r="A106" s="39"/>
      <c r="B106" s="38" t="s">
        <v>75</v>
      </c>
      <c r="C106" s="39"/>
      <c r="D106" s="40">
        <v>8020.0</v>
      </c>
    </row>
    <row r="107">
      <c r="A107" s="39"/>
      <c r="B107" s="38" t="s">
        <v>76</v>
      </c>
      <c r="C107" s="39"/>
      <c r="D107" s="40">
        <v>0.0</v>
      </c>
    </row>
    <row r="108">
      <c r="A108" s="39"/>
      <c r="B108" s="38" t="s">
        <v>77</v>
      </c>
      <c r="C108" s="39"/>
      <c r="D108" s="40">
        <v>0.0</v>
      </c>
    </row>
    <row r="109">
      <c r="A109" s="39"/>
      <c r="B109" s="38" t="s">
        <v>69</v>
      </c>
      <c r="C109" s="39"/>
      <c r="D109" s="40">
        <v>3000.0</v>
      </c>
    </row>
    <row r="110">
      <c r="A110" s="39"/>
      <c r="B110" s="38" t="s">
        <v>57</v>
      </c>
      <c r="C110" s="39"/>
      <c r="D110" s="40">
        <v>9.99999999999E11</v>
      </c>
    </row>
    <row r="111">
      <c r="A111" s="39"/>
      <c r="B111" s="38" t="s">
        <v>53</v>
      </c>
      <c r="C111" s="39"/>
      <c r="D111" s="40" t="s">
        <v>126</v>
      </c>
    </row>
    <row r="112">
      <c r="A112" s="39"/>
      <c r="B112" s="38" t="s">
        <v>79</v>
      </c>
      <c r="C112" s="39"/>
      <c r="D112" s="40">
        <f>D106-D109</f>
        <v>5020</v>
      </c>
    </row>
    <row r="113">
      <c r="A113" s="15" t="s">
        <v>80</v>
      </c>
      <c r="B113" s="15" t="s">
        <v>81</v>
      </c>
      <c r="D113" s="34"/>
    </row>
    <row r="114">
      <c r="B114" s="15" t="s">
        <v>82</v>
      </c>
      <c r="D114" s="34"/>
    </row>
    <row r="115">
      <c r="B115" s="15" t="s">
        <v>83</v>
      </c>
      <c r="D115" s="34"/>
    </row>
    <row r="116">
      <c r="B116" s="15" t="s">
        <v>84</v>
      </c>
      <c r="D116" s="34"/>
    </row>
    <row r="117">
      <c r="B117" s="15" t="s">
        <v>85</v>
      </c>
      <c r="D117" s="34"/>
    </row>
    <row r="118">
      <c r="A118" s="15" t="s">
        <v>86</v>
      </c>
      <c r="B118" s="15" t="s">
        <v>87</v>
      </c>
      <c r="D118" s="34"/>
    </row>
    <row r="119">
      <c r="B119" s="15" t="s">
        <v>88</v>
      </c>
      <c r="D119" s="34"/>
    </row>
    <row r="120">
      <c r="B120" s="15" t="s">
        <v>89</v>
      </c>
      <c r="D120" s="34"/>
    </row>
    <row r="121">
      <c r="B121" s="15" t="s">
        <v>90</v>
      </c>
      <c r="D121" s="34"/>
    </row>
    <row r="122">
      <c r="A122" s="15" t="s">
        <v>91</v>
      </c>
      <c r="B122" s="15" t="s">
        <v>92</v>
      </c>
      <c r="D122" s="34"/>
    </row>
    <row r="123">
      <c r="B123" s="15" t="s">
        <v>93</v>
      </c>
      <c r="D123" s="34"/>
    </row>
    <row r="124">
      <c r="D124" s="41"/>
    </row>
    <row r="125">
      <c r="A125" s="42"/>
      <c r="D125" s="41"/>
    </row>
    <row r="126">
      <c r="A126" s="42"/>
      <c r="D126" s="41"/>
    </row>
    <row r="127">
      <c r="A127" s="42"/>
      <c r="D127" s="41"/>
    </row>
    <row r="128">
      <c r="A128" s="43"/>
      <c r="D128" s="41"/>
    </row>
    <row r="129">
      <c r="A129" s="42"/>
      <c r="D129" s="41"/>
    </row>
    <row r="130">
      <c r="A130" s="42"/>
      <c r="D130" s="41"/>
    </row>
    <row r="131">
      <c r="A131" s="42"/>
      <c r="D131" s="41"/>
    </row>
    <row r="132">
      <c r="A132" s="42"/>
      <c r="D132" s="41"/>
    </row>
    <row r="133">
      <c r="A133" s="42"/>
      <c r="D133" s="41"/>
    </row>
    <row r="134">
      <c r="A134" s="42"/>
      <c r="D134" s="41"/>
    </row>
    <row r="135">
      <c r="A135" s="42"/>
      <c r="D135" s="41"/>
    </row>
    <row r="136">
      <c r="A136" s="44"/>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216</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181</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43927.0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21334.0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0">
        <v>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65"/>
      <c r="B31" s="65"/>
      <c r="C31" s="67" t="s">
        <v>14</v>
      </c>
      <c r="D31" s="69">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5"/>
      <c r="C32" s="65" t="s">
        <v>20</v>
      </c>
      <c r="D32" s="13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5"/>
      <c r="C33" s="65" t="s">
        <v>21</v>
      </c>
      <c r="D33" s="13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5"/>
      <c r="C34" s="65" t="s">
        <v>23</v>
      </c>
      <c r="D34" s="139">
        <v>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1"/>
      <c r="C35" s="71" t="s">
        <v>24</v>
      </c>
      <c r="D35" s="140">
        <v>0.0</v>
      </c>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row>
    <row r="36">
      <c r="A36" s="74" t="s">
        <v>96</v>
      </c>
      <c r="B36" s="74" t="s">
        <v>81</v>
      </c>
      <c r="C36" s="75" t="s">
        <v>97</v>
      </c>
      <c r="D36" s="76">
        <v>43524.0</v>
      </c>
      <c r="E36" s="77"/>
      <c r="F36" s="74" t="s">
        <v>182</v>
      </c>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7"/>
      <c r="B37" s="77"/>
      <c r="C37" s="74" t="s">
        <v>37</v>
      </c>
      <c r="D37" s="143"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82"/>
      <c r="B38" s="82"/>
      <c r="C38" s="79" t="s">
        <v>39</v>
      </c>
      <c r="D38" s="123">
        <v>500.0</v>
      </c>
      <c r="E38" s="82"/>
      <c r="F38" s="82"/>
      <c r="G38" s="82"/>
      <c r="H38" s="82"/>
      <c r="I38" s="82"/>
      <c r="J38" s="82"/>
      <c r="K38" s="82"/>
      <c r="L38" s="82"/>
      <c r="M38" s="82"/>
      <c r="N38" s="82"/>
      <c r="O38" s="82"/>
      <c r="P38" s="82"/>
      <c r="Q38" s="82"/>
      <c r="R38" s="82"/>
      <c r="S38" s="82"/>
      <c r="T38" s="82"/>
      <c r="U38" s="82"/>
      <c r="V38" s="82"/>
      <c r="W38" s="82"/>
      <c r="X38" s="82"/>
      <c r="Y38" s="82"/>
      <c r="Z38" s="82"/>
      <c r="AA38" s="77"/>
      <c r="AB38" s="77"/>
      <c r="AC38" s="77"/>
      <c r="AD38" s="77"/>
      <c r="AE38" s="77"/>
      <c r="AF38" s="77"/>
      <c r="AG38" s="77"/>
      <c r="AH38" s="77"/>
      <c r="AI38" s="77"/>
      <c r="AJ38" s="77"/>
      <c r="AK38" s="77"/>
    </row>
    <row r="39">
      <c r="A39" s="77"/>
      <c r="B39" s="77"/>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7"/>
      <c r="B40" s="77"/>
      <c r="C40" s="74" t="s">
        <v>37</v>
      </c>
      <c r="D40" s="143"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82"/>
      <c r="B41" s="82"/>
      <c r="C41" s="79" t="s">
        <v>39</v>
      </c>
      <c r="D41" s="123">
        <v>300.0</v>
      </c>
      <c r="E41" s="82"/>
      <c r="F41" s="82"/>
      <c r="G41" s="82"/>
      <c r="H41" s="82"/>
      <c r="I41" s="82"/>
      <c r="J41" s="82"/>
      <c r="K41" s="82"/>
      <c r="L41" s="82"/>
      <c r="M41" s="82"/>
      <c r="N41" s="82"/>
      <c r="O41" s="82"/>
      <c r="P41" s="82"/>
      <c r="Q41" s="82"/>
      <c r="R41" s="82"/>
      <c r="S41" s="82"/>
      <c r="T41" s="82"/>
      <c r="U41" s="82"/>
      <c r="V41" s="82"/>
      <c r="W41" s="82"/>
      <c r="X41" s="82"/>
      <c r="Y41" s="82"/>
      <c r="Z41" s="82"/>
      <c r="AA41" s="77"/>
      <c r="AB41" s="77"/>
      <c r="AC41" s="77"/>
      <c r="AD41" s="77"/>
      <c r="AE41" s="77"/>
      <c r="AF41" s="77"/>
      <c r="AG41" s="77"/>
      <c r="AH41" s="77"/>
      <c r="AI41" s="77"/>
      <c r="AJ41" s="77"/>
      <c r="AK41" s="77"/>
    </row>
    <row r="42">
      <c r="A42" s="77"/>
      <c r="B42" s="77"/>
      <c r="C42" s="75" t="s">
        <v>97</v>
      </c>
      <c r="D42" s="76">
        <v>43585.0</v>
      </c>
      <c r="E42" s="77"/>
      <c r="F42" s="77"/>
      <c r="G42" s="77"/>
      <c r="H42" s="77"/>
      <c r="I42" s="77"/>
      <c r="J42" s="77"/>
      <c r="K42" s="77"/>
      <c r="L42" s="74"/>
      <c r="M42" s="74"/>
      <c r="N42" s="74"/>
      <c r="O42" s="144"/>
      <c r="P42" s="77"/>
      <c r="Q42" s="77"/>
      <c r="R42" s="77"/>
      <c r="S42" s="77"/>
      <c r="T42" s="77"/>
      <c r="U42" s="77"/>
      <c r="V42" s="77"/>
      <c r="W42" s="77"/>
      <c r="X42" s="77"/>
      <c r="Y42" s="77"/>
      <c r="Z42" s="77"/>
      <c r="AA42" s="77"/>
      <c r="AB42" s="77"/>
      <c r="AC42" s="77"/>
      <c r="AD42" s="77"/>
      <c r="AE42" s="77"/>
      <c r="AF42" s="77"/>
      <c r="AG42" s="77"/>
      <c r="AH42" s="77"/>
      <c r="AI42" s="77"/>
      <c r="AJ42" s="77"/>
      <c r="AK42" s="77"/>
    </row>
    <row r="43">
      <c r="A43" s="77"/>
      <c r="B43" s="77"/>
      <c r="C43" s="74" t="s">
        <v>37</v>
      </c>
      <c r="D43" s="14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82"/>
      <c r="B44" s="82"/>
      <c r="C44" s="79" t="s">
        <v>39</v>
      </c>
      <c r="D44" s="123">
        <v>400.0</v>
      </c>
      <c r="E44" s="82"/>
      <c r="F44" s="82"/>
      <c r="G44" s="82"/>
      <c r="H44" s="82"/>
      <c r="I44" s="82"/>
      <c r="J44" s="82"/>
      <c r="K44" s="82"/>
      <c r="L44" s="82"/>
      <c r="M44" s="82"/>
      <c r="N44" s="82"/>
      <c r="O44" s="82"/>
      <c r="P44" s="82"/>
      <c r="Q44" s="82"/>
      <c r="R44" s="82"/>
      <c r="S44" s="82"/>
      <c r="T44" s="82"/>
      <c r="U44" s="82"/>
      <c r="V44" s="82"/>
      <c r="W44" s="82"/>
      <c r="X44" s="82"/>
      <c r="Y44" s="82"/>
      <c r="Z44" s="82"/>
      <c r="AA44" s="77"/>
      <c r="AB44" s="77"/>
      <c r="AC44" s="77"/>
      <c r="AD44" s="77"/>
      <c r="AE44" s="77"/>
      <c r="AF44" s="77"/>
      <c r="AG44" s="77"/>
      <c r="AH44" s="77"/>
      <c r="AI44" s="77"/>
      <c r="AJ44" s="77"/>
      <c r="AK44" s="77"/>
    </row>
    <row r="45">
      <c r="A45" s="9" t="s">
        <v>98</v>
      </c>
      <c r="B45" s="9" t="s">
        <v>99</v>
      </c>
      <c r="C45" s="22" t="s">
        <v>97</v>
      </c>
      <c r="D45" s="11">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9"/>
      <c r="C46" s="9" t="s">
        <v>37</v>
      </c>
      <c r="D46" s="36"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0"/>
      <c r="AB47" s="10"/>
      <c r="AC47" s="10"/>
      <c r="AD47" s="10"/>
      <c r="AE47" s="10"/>
      <c r="AF47" s="10"/>
      <c r="AG47" s="10"/>
      <c r="AH47" s="10"/>
      <c r="AI47" s="10"/>
      <c r="AJ47" s="10"/>
      <c r="AK47" s="10"/>
    </row>
    <row r="48">
      <c r="A48" s="10"/>
      <c r="B48" s="10"/>
      <c r="C48" s="22" t="s">
        <v>97</v>
      </c>
      <c r="D48" s="11">
        <v>43525.0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36"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0"/>
      <c r="AB50" s="10"/>
      <c r="AC50" s="10"/>
      <c r="AD50" s="10"/>
      <c r="AE50" s="10"/>
      <c r="AF50" s="10"/>
      <c r="AG50" s="10"/>
      <c r="AH50" s="10"/>
      <c r="AI50" s="10"/>
      <c r="AJ50" s="10"/>
      <c r="AK50" s="10"/>
    </row>
    <row r="51">
      <c r="A51" s="10"/>
      <c r="B51" s="10"/>
      <c r="C51" s="22" t="s">
        <v>97</v>
      </c>
      <c r="D51" s="11">
        <v>43553.0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36"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0"/>
      <c r="AB53" s="10"/>
      <c r="AC53" s="10"/>
      <c r="AD53" s="10"/>
      <c r="AE53" s="10"/>
      <c r="AF53" s="10"/>
      <c r="AG53" s="10"/>
      <c r="AH53" s="10"/>
      <c r="AI53" s="10"/>
      <c r="AJ53" s="10"/>
      <c r="AK53" s="10"/>
    </row>
    <row r="54">
      <c r="A54" s="85" t="s">
        <v>34</v>
      </c>
      <c r="B54" s="85" t="s">
        <v>88</v>
      </c>
      <c r="C54" s="146"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7"/>
      <c r="B55" s="87"/>
      <c r="C55" s="85" t="s">
        <v>37</v>
      </c>
      <c r="D55" s="147" t="s">
        <v>38</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91"/>
      <c r="B56" s="91"/>
      <c r="C56" s="89" t="s">
        <v>39</v>
      </c>
      <c r="D56" s="148">
        <v>50.0</v>
      </c>
      <c r="E56" s="91"/>
      <c r="F56" s="91"/>
      <c r="G56" s="91"/>
      <c r="H56" s="91"/>
      <c r="I56" s="91"/>
      <c r="J56" s="91"/>
      <c r="K56" s="91"/>
      <c r="L56" s="91"/>
      <c r="M56" s="91"/>
      <c r="N56" s="91"/>
      <c r="O56" s="91"/>
      <c r="P56" s="91"/>
      <c r="Q56" s="91"/>
      <c r="R56" s="91"/>
      <c r="S56" s="91"/>
      <c r="T56" s="91"/>
      <c r="U56" s="91"/>
      <c r="V56" s="91"/>
      <c r="W56" s="91"/>
      <c r="X56" s="91"/>
      <c r="Y56" s="91"/>
      <c r="Z56" s="91"/>
      <c r="AA56" s="87"/>
      <c r="AB56" s="87"/>
      <c r="AC56" s="87"/>
      <c r="AD56" s="87"/>
      <c r="AE56" s="87"/>
      <c r="AF56" s="87"/>
      <c r="AG56" s="87"/>
      <c r="AH56" s="87"/>
      <c r="AI56" s="87"/>
      <c r="AJ56" s="87"/>
      <c r="AK56" s="87"/>
    </row>
    <row r="57">
      <c r="A57" s="87"/>
      <c r="B57" s="87"/>
      <c r="C57" s="146" t="s">
        <v>36</v>
      </c>
      <c r="D57" s="86">
        <v>43570.0</v>
      </c>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row>
    <row r="58">
      <c r="A58" s="87"/>
      <c r="B58" s="87"/>
      <c r="C58" s="85" t="s">
        <v>37</v>
      </c>
      <c r="D58" s="147" t="s">
        <v>38</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91"/>
      <c r="B59" s="91"/>
      <c r="C59" s="89" t="s">
        <v>39</v>
      </c>
      <c r="D59" s="148">
        <v>50.0</v>
      </c>
      <c r="E59" s="91"/>
      <c r="F59" s="91"/>
      <c r="G59" s="91"/>
      <c r="H59" s="91"/>
      <c r="I59" s="91"/>
      <c r="J59" s="91"/>
      <c r="K59" s="91"/>
      <c r="L59" s="91"/>
      <c r="M59" s="91"/>
      <c r="N59" s="91"/>
      <c r="O59" s="91"/>
      <c r="P59" s="91"/>
      <c r="Q59" s="91"/>
      <c r="R59" s="91"/>
      <c r="S59" s="91"/>
      <c r="T59" s="91"/>
      <c r="U59" s="91"/>
      <c r="V59" s="91"/>
      <c r="W59" s="91"/>
      <c r="X59" s="91"/>
      <c r="Y59" s="91"/>
      <c r="Z59" s="91"/>
      <c r="AA59" s="87"/>
      <c r="AB59" s="87"/>
      <c r="AC59" s="87"/>
      <c r="AD59" s="87"/>
      <c r="AE59" s="87"/>
      <c r="AF59" s="87"/>
      <c r="AG59" s="87"/>
      <c r="AH59" s="87"/>
      <c r="AI59" s="87"/>
      <c r="AJ59" s="87"/>
      <c r="AK59" s="87"/>
    </row>
    <row r="60">
      <c r="A60" s="87"/>
      <c r="B60" s="87"/>
      <c r="C60" s="146" t="s">
        <v>36</v>
      </c>
      <c r="D60" s="86">
        <v>43600.0</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87"/>
      <c r="B61" s="87"/>
      <c r="C61" s="85" t="s">
        <v>37</v>
      </c>
      <c r="D61" s="147" t="s">
        <v>38</v>
      </c>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row>
    <row r="62">
      <c r="A62" s="91"/>
      <c r="B62" s="91"/>
      <c r="C62" s="89" t="s">
        <v>39</v>
      </c>
      <c r="D62" s="148">
        <v>50.0</v>
      </c>
      <c r="E62" s="91"/>
      <c r="F62" s="91"/>
      <c r="G62" s="91"/>
      <c r="H62" s="91"/>
      <c r="I62" s="91"/>
      <c r="J62" s="91"/>
      <c r="K62" s="91"/>
      <c r="L62" s="91"/>
      <c r="M62" s="91"/>
      <c r="N62" s="91"/>
      <c r="O62" s="91"/>
      <c r="P62" s="91"/>
      <c r="Q62" s="91"/>
      <c r="R62" s="91"/>
      <c r="S62" s="91"/>
      <c r="T62" s="91"/>
      <c r="U62" s="91"/>
      <c r="V62" s="91"/>
      <c r="W62" s="91"/>
      <c r="X62" s="91"/>
      <c r="Y62" s="91"/>
      <c r="Z62" s="91"/>
      <c r="AA62" s="87"/>
      <c r="AB62" s="87"/>
      <c r="AC62" s="87"/>
      <c r="AD62" s="87"/>
      <c r="AE62" s="87"/>
      <c r="AF62" s="87"/>
      <c r="AG62" s="87"/>
      <c r="AH62" s="87"/>
      <c r="AI62" s="87"/>
      <c r="AJ62" s="87"/>
      <c r="AK62" s="87"/>
    </row>
    <row r="63">
      <c r="A63" s="1" t="s">
        <v>40</v>
      </c>
      <c r="B63" s="1" t="s">
        <v>41</v>
      </c>
      <c r="C63" s="156" t="s">
        <v>42</v>
      </c>
      <c r="D63" s="92" t="s">
        <v>43</v>
      </c>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c r="A64" s="95"/>
      <c r="B64" s="95"/>
      <c r="C64" s="93" t="s">
        <v>8</v>
      </c>
      <c r="D64" s="94">
        <v>0.0</v>
      </c>
      <c r="E64" s="95"/>
      <c r="F64" s="95"/>
      <c r="G64" s="95"/>
      <c r="H64" s="95"/>
      <c r="I64" s="95"/>
      <c r="J64" s="95"/>
      <c r="K64" s="95"/>
      <c r="L64" s="95"/>
      <c r="M64" s="95"/>
      <c r="N64" s="95"/>
      <c r="O64" s="95"/>
      <c r="P64" s="95"/>
      <c r="Q64" s="95"/>
      <c r="R64" s="95"/>
      <c r="S64" s="95"/>
      <c r="T64" s="95"/>
      <c r="U64" s="95"/>
      <c r="V64" s="95"/>
      <c r="W64" s="95"/>
      <c r="X64" s="95"/>
      <c r="Y64" s="95"/>
      <c r="Z64" s="95"/>
      <c r="AA64" s="2"/>
      <c r="AB64" s="2"/>
      <c r="AC64" s="2"/>
      <c r="AD64" s="2"/>
      <c r="AE64" s="2"/>
      <c r="AF64" s="2"/>
      <c r="AG64" s="2"/>
      <c r="AH64" s="2"/>
      <c r="AI64" s="2"/>
      <c r="AJ64" s="2"/>
      <c r="AK64" s="2"/>
    </row>
    <row r="65">
      <c r="A65" s="2"/>
      <c r="B65" s="2"/>
      <c r="C65" s="156" t="s">
        <v>44</v>
      </c>
      <c r="D65" s="92" t="s">
        <v>45</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c r="A66" s="95"/>
      <c r="B66" s="95"/>
      <c r="C66" s="93" t="s">
        <v>8</v>
      </c>
      <c r="D66" s="94">
        <v>0.0</v>
      </c>
      <c r="E66" s="95"/>
      <c r="F66" s="95"/>
      <c r="G66" s="95"/>
      <c r="H66" s="95"/>
      <c r="I66" s="95"/>
      <c r="J66" s="95"/>
      <c r="K66" s="95"/>
      <c r="L66" s="95"/>
      <c r="M66" s="95"/>
      <c r="N66" s="95"/>
      <c r="O66" s="95"/>
      <c r="P66" s="95"/>
      <c r="Q66" s="95"/>
      <c r="R66" s="95"/>
      <c r="S66" s="95"/>
      <c r="T66" s="95"/>
      <c r="U66" s="95"/>
      <c r="V66" s="95"/>
      <c r="W66" s="95"/>
      <c r="X66" s="95"/>
      <c r="Y66" s="95"/>
      <c r="Z66" s="95"/>
      <c r="AA66" s="2"/>
      <c r="AB66" s="2"/>
      <c r="AC66" s="2"/>
      <c r="AD66" s="2"/>
      <c r="AE66" s="2"/>
      <c r="AF66" s="2"/>
      <c r="AG66" s="2"/>
      <c r="AH66" s="2"/>
      <c r="AI66" s="2"/>
      <c r="AJ66" s="2"/>
      <c r="AK66" s="2"/>
    </row>
    <row r="67">
      <c r="A67" s="2"/>
      <c r="B67" s="1"/>
      <c r="C67" s="156" t="s">
        <v>42</v>
      </c>
      <c r="D67" s="92" t="s">
        <v>46</v>
      </c>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c r="A68" s="95"/>
      <c r="B68" s="93"/>
      <c r="C68" s="93" t="s">
        <v>8</v>
      </c>
      <c r="D68" s="94">
        <v>0.0</v>
      </c>
      <c r="E68" s="95"/>
      <c r="F68" s="95"/>
      <c r="G68" s="95"/>
      <c r="H68" s="95"/>
      <c r="I68" s="95"/>
      <c r="J68" s="95"/>
      <c r="K68" s="95"/>
      <c r="L68" s="95"/>
      <c r="M68" s="95"/>
      <c r="N68" s="95"/>
      <c r="O68" s="95"/>
      <c r="P68" s="95"/>
      <c r="Q68" s="95"/>
      <c r="R68" s="95"/>
      <c r="S68" s="95"/>
      <c r="T68" s="95"/>
      <c r="U68" s="95"/>
      <c r="V68" s="95"/>
      <c r="W68" s="95"/>
      <c r="X68" s="95"/>
      <c r="Y68" s="95"/>
      <c r="Z68" s="95"/>
      <c r="AA68" s="2"/>
      <c r="AB68" s="2"/>
      <c r="AC68" s="2"/>
      <c r="AD68" s="2"/>
      <c r="AE68" s="2"/>
      <c r="AF68" s="2"/>
      <c r="AG68" s="2"/>
      <c r="AH68" s="2"/>
      <c r="AI68" s="2"/>
      <c r="AJ68" s="2"/>
      <c r="AK68" s="2"/>
    </row>
    <row r="69">
      <c r="A69" s="2"/>
      <c r="B69" s="1" t="s">
        <v>103</v>
      </c>
      <c r="C69" s="156" t="s">
        <v>42</v>
      </c>
      <c r="D69" s="92" t="s">
        <v>183</v>
      </c>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c r="A70" s="95"/>
      <c r="B70" s="95"/>
      <c r="C70" s="93" t="s">
        <v>8</v>
      </c>
      <c r="D70" s="94">
        <v>0.0</v>
      </c>
      <c r="E70" s="95"/>
      <c r="F70" s="95"/>
      <c r="G70" s="95"/>
      <c r="H70" s="95"/>
      <c r="I70" s="95"/>
      <c r="J70" s="95"/>
      <c r="K70" s="95"/>
      <c r="L70" s="95"/>
      <c r="M70" s="95"/>
      <c r="N70" s="95"/>
      <c r="O70" s="95"/>
      <c r="P70" s="95"/>
      <c r="Q70" s="95"/>
      <c r="R70" s="95"/>
      <c r="S70" s="95"/>
      <c r="T70" s="95"/>
      <c r="U70" s="95"/>
      <c r="V70" s="95"/>
      <c r="W70" s="95"/>
      <c r="X70" s="95"/>
      <c r="Y70" s="95"/>
      <c r="Z70" s="95"/>
      <c r="AA70" s="2"/>
      <c r="AB70" s="2"/>
      <c r="AC70" s="2"/>
      <c r="AD70" s="2"/>
      <c r="AE70" s="2"/>
      <c r="AF70" s="2"/>
      <c r="AG70" s="2"/>
      <c r="AH70" s="2"/>
      <c r="AI70" s="2"/>
      <c r="AJ70" s="2"/>
      <c r="AK70" s="2"/>
    </row>
    <row r="71">
      <c r="A71" s="102" t="s">
        <v>104</v>
      </c>
      <c r="B71" s="102" t="s">
        <v>105</v>
      </c>
      <c r="C71" s="157" t="s">
        <v>8</v>
      </c>
      <c r="D71" s="158">
        <v>500000.0</v>
      </c>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row>
    <row r="72">
      <c r="A72" s="159"/>
      <c r="B72" s="159"/>
      <c r="C72" s="102" t="s">
        <v>106</v>
      </c>
      <c r="D72" s="158">
        <v>150000.0</v>
      </c>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c r="AH72" s="159"/>
      <c r="AI72" s="159"/>
      <c r="AJ72" s="159"/>
      <c r="AK72" s="159"/>
    </row>
    <row r="73">
      <c r="A73" s="159"/>
      <c r="B73" s="159"/>
      <c r="C73" s="102" t="s">
        <v>107</v>
      </c>
      <c r="D73" s="158">
        <v>100.0</v>
      </c>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c r="AK73" s="159"/>
    </row>
    <row r="74">
      <c r="A74" s="160"/>
      <c r="B74" s="160"/>
      <c r="C74" s="103" t="s">
        <v>108</v>
      </c>
      <c r="D74" s="161" t="b">
        <v>0</v>
      </c>
      <c r="E74" s="160"/>
      <c r="F74" s="160"/>
      <c r="G74" s="160"/>
      <c r="H74" s="160"/>
      <c r="I74" s="160"/>
      <c r="J74" s="160"/>
      <c r="K74" s="160"/>
      <c r="L74" s="160"/>
      <c r="M74" s="160"/>
      <c r="N74" s="160"/>
      <c r="O74" s="160"/>
      <c r="P74" s="160"/>
      <c r="Q74" s="160"/>
      <c r="R74" s="160"/>
      <c r="S74" s="160"/>
      <c r="T74" s="160"/>
      <c r="U74" s="160"/>
      <c r="V74" s="160"/>
      <c r="W74" s="160"/>
      <c r="X74" s="160"/>
      <c r="Y74" s="160"/>
      <c r="Z74" s="160"/>
      <c r="AA74" s="159"/>
      <c r="AB74" s="159"/>
      <c r="AC74" s="159"/>
      <c r="AD74" s="159"/>
      <c r="AE74" s="159"/>
      <c r="AF74" s="159"/>
      <c r="AG74" s="159"/>
      <c r="AH74" s="159"/>
      <c r="AI74" s="159"/>
      <c r="AJ74" s="159"/>
      <c r="AK74" s="159"/>
    </row>
    <row r="75">
      <c r="A75" s="104" t="s">
        <v>47</v>
      </c>
      <c r="B75" s="105"/>
      <c r="C75" s="106" t="s">
        <v>8</v>
      </c>
      <c r="D75" s="107">
        <v>14999.0</v>
      </c>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row>
    <row r="76">
      <c r="A76" s="105"/>
      <c r="B76" s="105"/>
      <c r="C76" s="104" t="s">
        <v>48</v>
      </c>
      <c r="D76" s="108">
        <v>43240.0</v>
      </c>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row>
    <row r="77">
      <c r="A77" s="105"/>
      <c r="B77" s="105"/>
      <c r="C77" s="104" t="s">
        <v>49</v>
      </c>
      <c r="D77" s="107" t="b">
        <v>1</v>
      </c>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row>
    <row r="78">
      <c r="A78" s="110"/>
      <c r="B78" s="110"/>
      <c r="C78" s="109" t="s">
        <v>50</v>
      </c>
      <c r="D78" s="111">
        <v>0.0</v>
      </c>
      <c r="E78" s="110"/>
      <c r="F78" s="110"/>
      <c r="G78" s="110"/>
      <c r="H78" s="110"/>
      <c r="I78" s="110"/>
      <c r="J78" s="110"/>
      <c r="K78" s="110"/>
      <c r="L78" s="110"/>
      <c r="M78" s="110"/>
      <c r="N78" s="110"/>
      <c r="O78" s="110"/>
      <c r="P78" s="110"/>
      <c r="Q78" s="110"/>
      <c r="R78" s="110"/>
      <c r="S78" s="110"/>
      <c r="T78" s="110"/>
      <c r="U78" s="110"/>
      <c r="V78" s="110"/>
      <c r="W78" s="110"/>
      <c r="X78" s="110"/>
      <c r="Y78" s="110"/>
      <c r="Z78" s="110"/>
      <c r="AA78" s="105"/>
      <c r="AB78" s="105"/>
      <c r="AC78" s="105"/>
      <c r="AD78" s="105"/>
      <c r="AE78" s="105"/>
      <c r="AF78" s="105"/>
      <c r="AG78" s="105"/>
      <c r="AH78" s="105"/>
      <c r="AI78" s="105"/>
      <c r="AJ78" s="105"/>
      <c r="AK78" s="105"/>
    </row>
    <row r="79">
      <c r="A79" s="6" t="s">
        <v>51</v>
      </c>
      <c r="B79" s="8"/>
      <c r="C79" s="8"/>
      <c r="D79" s="37"/>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c r="A80" s="38" t="s">
        <v>9</v>
      </c>
      <c r="B80" s="38" t="s">
        <v>52</v>
      </c>
      <c r="C80" s="39"/>
      <c r="D80" s="181" t="b">
        <v>0</v>
      </c>
    </row>
    <row r="81">
      <c r="A81" s="39"/>
      <c r="B81" s="38" t="s">
        <v>53</v>
      </c>
      <c r="C81" s="39"/>
      <c r="D81" s="181" t="s">
        <v>126</v>
      </c>
    </row>
    <row r="82">
      <c r="A82" s="38" t="s">
        <v>55</v>
      </c>
      <c r="B82" s="38" t="s">
        <v>56</v>
      </c>
      <c r="C82" s="39"/>
      <c r="D82" s="181">
        <v>400.0</v>
      </c>
      <c r="G82" s="150" t="s">
        <v>170</v>
      </c>
      <c r="H82" s="151"/>
      <c r="I82" s="151"/>
    </row>
    <row r="83">
      <c r="A83" s="39"/>
      <c r="B83" s="38" t="s">
        <v>57</v>
      </c>
      <c r="C83" s="39"/>
      <c r="D83" s="181">
        <v>9.99999999999E11</v>
      </c>
      <c r="G83" s="150" t="s">
        <v>171</v>
      </c>
      <c r="H83" s="151"/>
      <c r="I83" s="151">
        <v>0.0</v>
      </c>
    </row>
    <row r="84">
      <c r="A84" s="39"/>
      <c r="B84" s="38" t="s">
        <v>58</v>
      </c>
      <c r="C84" s="39"/>
      <c r="D84" s="181">
        <v>216.67</v>
      </c>
      <c r="G84" s="150" t="s">
        <v>172</v>
      </c>
      <c r="H84" s="151"/>
      <c r="I84" s="151">
        <v>0.0</v>
      </c>
    </row>
    <row r="85">
      <c r="A85" s="39"/>
      <c r="B85" s="38" t="s">
        <v>59</v>
      </c>
      <c r="C85" s="39"/>
      <c r="D85" s="181">
        <v>616.67</v>
      </c>
      <c r="G85" s="150" t="s">
        <v>105</v>
      </c>
      <c r="H85" s="151">
        <v>500000.0</v>
      </c>
      <c r="I85" s="151"/>
    </row>
    <row r="86">
      <c r="A86" s="39"/>
      <c r="B86" s="38" t="s">
        <v>53</v>
      </c>
      <c r="C86" s="39"/>
      <c r="D86" s="180" t="s">
        <v>78</v>
      </c>
      <c r="G86" s="150" t="s">
        <v>174</v>
      </c>
      <c r="H86" s="151">
        <f>H85*3%*-1</f>
        <v>-15000</v>
      </c>
      <c r="I86" s="151"/>
    </row>
    <row r="87">
      <c r="A87" s="38" t="s">
        <v>60</v>
      </c>
      <c r="B87" s="38" t="s">
        <v>61</v>
      </c>
      <c r="C87" s="39"/>
      <c r="D87" s="181">
        <v>0.0</v>
      </c>
      <c r="G87" s="150" t="s">
        <v>102</v>
      </c>
      <c r="H87" s="151">
        <v>-100000.0</v>
      </c>
      <c r="I87" s="151"/>
    </row>
    <row r="88">
      <c r="A88" s="39"/>
      <c r="B88" s="38" t="s">
        <v>62</v>
      </c>
      <c r="C88" s="39"/>
      <c r="D88" s="181">
        <v>1483.25</v>
      </c>
      <c r="G88" s="150" t="s">
        <v>175</v>
      </c>
      <c r="H88" s="151">
        <f>sum(H85:H87)</f>
        <v>385000</v>
      </c>
      <c r="I88" s="151"/>
    </row>
    <row r="89">
      <c r="A89" s="39"/>
      <c r="B89" s="38" t="s">
        <v>63</v>
      </c>
      <c r="C89" s="39"/>
      <c r="D89" s="181">
        <v>0.0</v>
      </c>
      <c r="G89" s="150" t="s">
        <v>176</v>
      </c>
      <c r="H89" s="153">
        <v>1.0</v>
      </c>
      <c r="I89" s="151"/>
    </row>
    <row r="90">
      <c r="A90" s="39"/>
      <c r="B90" s="38" t="s">
        <v>64</v>
      </c>
      <c r="C90" s="39"/>
      <c r="D90" s="181">
        <v>0.0</v>
      </c>
      <c r="G90" s="150" t="s">
        <v>178</v>
      </c>
      <c r="H90" s="151">
        <f>H88*H89</f>
        <v>385000</v>
      </c>
      <c r="I90" s="151"/>
    </row>
    <row r="91">
      <c r="A91" s="39"/>
      <c r="B91" s="38" t="s">
        <v>65</v>
      </c>
      <c r="C91" s="39"/>
      <c r="D91" s="181">
        <v>0.0</v>
      </c>
      <c r="G91" s="150" t="s">
        <v>179</v>
      </c>
      <c r="H91" s="151">
        <v>-100000.0</v>
      </c>
      <c r="I91" s="151"/>
    </row>
    <row r="92">
      <c r="A92" s="39"/>
      <c r="B92" s="38" t="s">
        <v>66</v>
      </c>
      <c r="C92" s="39"/>
      <c r="D92" s="181">
        <v>0.0</v>
      </c>
      <c r="G92" s="150" t="s">
        <v>128</v>
      </c>
      <c r="H92" s="151">
        <f>H90+H91</f>
        <v>285000</v>
      </c>
      <c r="I92" s="151">
        <f>H92</f>
        <v>285000</v>
      </c>
    </row>
    <row r="93">
      <c r="A93" s="39"/>
      <c r="B93" s="38" t="s">
        <v>67</v>
      </c>
      <c r="C93" s="39"/>
      <c r="D93" s="181">
        <v>1483.25</v>
      </c>
      <c r="F93" s="165"/>
      <c r="G93" s="150" t="s">
        <v>132</v>
      </c>
      <c r="H93" s="154"/>
      <c r="I93" s="151">
        <v>0.0</v>
      </c>
    </row>
    <row r="94">
      <c r="A94" s="162"/>
      <c r="B94" s="163" t="s">
        <v>68</v>
      </c>
      <c r="C94" s="162"/>
      <c r="D94" s="164">
        <v>-866.58</v>
      </c>
      <c r="E94" s="98"/>
      <c r="F94" s="98"/>
      <c r="G94" s="98"/>
      <c r="H94" s="98"/>
      <c r="I94" s="98"/>
      <c r="J94" s="98"/>
      <c r="K94" s="166" t="s">
        <v>217</v>
      </c>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row>
    <row r="95">
      <c r="A95" s="39"/>
      <c r="B95" s="38" t="s">
        <v>69</v>
      </c>
      <c r="C95" s="39"/>
      <c r="D95" s="181">
        <v>315.0</v>
      </c>
      <c r="G95" s="151"/>
      <c r="H95" s="151"/>
      <c r="I95" s="151">
        <f>sum(I83:I93)</f>
        <v>285000</v>
      </c>
    </row>
    <row r="96">
      <c r="A96" s="39"/>
      <c r="B96" s="38" t="s">
        <v>57</v>
      </c>
      <c r="C96" s="39"/>
      <c r="D96" s="181">
        <v>9.99999999999E11</v>
      </c>
      <c r="G96" s="154"/>
      <c r="H96" s="154"/>
      <c r="I96" s="154"/>
    </row>
    <row r="97">
      <c r="A97" s="39"/>
      <c r="B97" s="38" t="s">
        <v>53</v>
      </c>
      <c r="C97" s="39"/>
      <c r="D97" s="181" t="s">
        <v>78</v>
      </c>
    </row>
    <row r="98">
      <c r="A98" s="38"/>
      <c r="B98" s="38" t="s">
        <v>129</v>
      </c>
      <c r="C98" s="39"/>
      <c r="D98" s="181">
        <v>0.0</v>
      </c>
    </row>
    <row r="99">
      <c r="A99" s="38" t="s">
        <v>70</v>
      </c>
      <c r="B99" s="38" t="s">
        <v>71</v>
      </c>
      <c r="C99" s="39"/>
      <c r="D99" s="181">
        <v>0.0</v>
      </c>
    </row>
    <row r="100">
      <c r="A100" s="39"/>
      <c r="B100" s="38" t="s">
        <v>72</v>
      </c>
      <c r="C100" s="39"/>
      <c r="D100" s="181">
        <v>0.0</v>
      </c>
    </row>
    <row r="101">
      <c r="A101" s="39"/>
      <c r="B101" s="38" t="s">
        <v>73</v>
      </c>
      <c r="C101" s="39"/>
      <c r="D101" s="181">
        <v>0.0</v>
      </c>
    </row>
    <row r="102">
      <c r="A102" s="39"/>
      <c r="B102" s="38" t="s">
        <v>74</v>
      </c>
      <c r="C102" s="39"/>
      <c r="D102" s="181">
        <v>100000.0</v>
      </c>
    </row>
    <row r="103">
      <c r="A103" s="39"/>
      <c r="B103" s="38" t="s">
        <v>75</v>
      </c>
      <c r="C103" s="39"/>
      <c r="D103" s="181">
        <v>285000.0</v>
      </c>
    </row>
    <row r="104">
      <c r="A104" s="39"/>
      <c r="B104" s="38" t="s">
        <v>76</v>
      </c>
      <c r="C104" s="39"/>
      <c r="D104" s="181">
        <v>100000.0</v>
      </c>
    </row>
    <row r="105">
      <c r="A105" s="39"/>
      <c r="B105" s="38" t="s">
        <v>77</v>
      </c>
      <c r="C105" s="39"/>
      <c r="D105" s="181">
        <v>185000.0</v>
      </c>
    </row>
    <row r="106">
      <c r="A106" s="39"/>
      <c r="B106" s="38" t="s">
        <v>69</v>
      </c>
      <c r="C106" s="39"/>
      <c r="D106" s="181">
        <v>3000.0</v>
      </c>
    </row>
    <row r="107">
      <c r="A107" s="39"/>
      <c r="B107" s="38" t="s">
        <v>57</v>
      </c>
      <c r="C107" s="39"/>
      <c r="D107" s="181">
        <v>9.99999999999E11</v>
      </c>
    </row>
    <row r="108">
      <c r="A108" s="39"/>
      <c r="B108" s="38" t="s">
        <v>53</v>
      </c>
      <c r="C108" s="39"/>
      <c r="D108" s="181" t="s">
        <v>126</v>
      </c>
    </row>
    <row r="109">
      <c r="A109" s="39"/>
      <c r="B109" s="38" t="s">
        <v>79</v>
      </c>
      <c r="C109" s="39"/>
      <c r="D109" s="181">
        <v>182000.0</v>
      </c>
    </row>
    <row r="110">
      <c r="A110" s="38" t="s">
        <v>80</v>
      </c>
      <c r="B110" s="38" t="s">
        <v>81</v>
      </c>
      <c r="C110" s="39"/>
      <c r="D110" s="181">
        <v>400.0</v>
      </c>
    </row>
    <row r="111">
      <c r="A111" s="39"/>
      <c r="B111" s="38" t="s">
        <v>82</v>
      </c>
      <c r="C111" s="39"/>
      <c r="D111" s="40">
        <v>0.0</v>
      </c>
    </row>
    <row r="112">
      <c r="A112" s="39"/>
      <c r="B112" s="38" t="s">
        <v>83</v>
      </c>
      <c r="C112" s="39"/>
      <c r="D112" s="40">
        <v>0.0</v>
      </c>
    </row>
    <row r="113">
      <c r="A113" s="39"/>
      <c r="B113" s="38" t="s">
        <v>84</v>
      </c>
      <c r="C113" s="39"/>
      <c r="D113" s="40">
        <v>0.0</v>
      </c>
    </row>
    <row r="114">
      <c r="A114" s="39"/>
      <c r="B114" s="38" t="s">
        <v>85</v>
      </c>
      <c r="C114" s="39"/>
      <c r="D114" s="40">
        <v>0.0</v>
      </c>
    </row>
    <row r="115">
      <c r="A115" s="38" t="s">
        <v>86</v>
      </c>
      <c r="B115" s="38" t="s">
        <v>87</v>
      </c>
      <c r="C115" s="39"/>
      <c r="D115" s="40">
        <v>0.0</v>
      </c>
    </row>
    <row r="116">
      <c r="A116" s="39"/>
      <c r="B116" s="38" t="s">
        <v>88</v>
      </c>
      <c r="C116" s="39"/>
      <c r="D116" s="40">
        <v>0.0</v>
      </c>
    </row>
    <row r="117">
      <c r="A117" s="39"/>
      <c r="B117" s="38" t="s">
        <v>89</v>
      </c>
      <c r="C117" s="39"/>
      <c r="D117" s="40">
        <v>0.0</v>
      </c>
    </row>
    <row r="118">
      <c r="A118" s="39"/>
      <c r="B118" s="38" t="s">
        <v>90</v>
      </c>
      <c r="C118" s="39"/>
      <c r="D118" s="40">
        <v>0.0</v>
      </c>
    </row>
    <row r="119">
      <c r="A119" s="38" t="s">
        <v>91</v>
      </c>
      <c r="B119" s="38" t="s">
        <v>92</v>
      </c>
      <c r="C119" s="39"/>
      <c r="D119" s="181">
        <v>1483.25</v>
      </c>
    </row>
    <row r="120">
      <c r="A120" s="39"/>
      <c r="B120" s="38" t="s">
        <v>93</v>
      </c>
      <c r="C120" s="39"/>
      <c r="D120" s="40">
        <v>0.0</v>
      </c>
    </row>
    <row r="121">
      <c r="D121" s="41"/>
    </row>
    <row r="122">
      <c r="A122" s="42"/>
      <c r="D122" s="41"/>
    </row>
    <row r="123">
      <c r="A123" s="42"/>
      <c r="D123" s="41"/>
    </row>
    <row r="124">
      <c r="A124" s="42"/>
      <c r="D124" s="41"/>
    </row>
    <row r="125">
      <c r="A125" s="43"/>
      <c r="D125" s="41"/>
    </row>
    <row r="126">
      <c r="A126" s="42"/>
      <c r="D126" s="41"/>
    </row>
    <row r="127">
      <c r="A127" s="42"/>
      <c r="D127" s="41"/>
    </row>
    <row r="128">
      <c r="A128" s="42"/>
      <c r="D128" s="41"/>
    </row>
    <row r="129">
      <c r="A129" s="42"/>
      <c r="D129" s="41"/>
    </row>
    <row r="130">
      <c r="A130" s="42"/>
      <c r="D130" s="41"/>
    </row>
    <row r="131">
      <c r="A131" s="42"/>
      <c r="D131" s="41"/>
    </row>
    <row r="132">
      <c r="A132" s="42"/>
      <c r="D132" s="41"/>
    </row>
    <row r="133">
      <c r="A133" s="44"/>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1.13"/>
    <col customWidth="1" min="3" max="3" width="28.25"/>
    <col customWidth="1" min="4" max="4" width="16.63"/>
    <col customWidth="1" min="5" max="5" width="7.5"/>
    <col customWidth="1" min="6" max="6" width="33.75"/>
  </cols>
  <sheetData>
    <row r="1">
      <c r="A1" s="15" t="s">
        <v>0</v>
      </c>
      <c r="B1" s="15" t="b">
        <v>1</v>
      </c>
    </row>
    <row r="2">
      <c r="A2" s="15" t="s">
        <v>1</v>
      </c>
      <c r="B2" s="15" t="s">
        <v>216</v>
      </c>
    </row>
    <row r="3">
      <c r="A3" s="15" t="s">
        <v>3</v>
      </c>
      <c r="B3" s="15" t="s">
        <v>181</v>
      </c>
    </row>
    <row r="4">
      <c r="A4" s="15" t="s">
        <v>5</v>
      </c>
      <c r="B4" s="15" t="s">
        <v>6</v>
      </c>
      <c r="C4" s="15" t="s">
        <v>7</v>
      </c>
      <c r="D4" s="15" t="s">
        <v>8</v>
      </c>
    </row>
    <row r="5">
      <c r="A5" s="15" t="s">
        <v>9</v>
      </c>
      <c r="C5" s="15" t="s">
        <v>10</v>
      </c>
      <c r="D5" s="122">
        <v>43927.0</v>
      </c>
    </row>
    <row r="6">
      <c r="C6" s="15" t="s">
        <v>142</v>
      </c>
      <c r="D6" s="15">
        <v>4.0</v>
      </c>
    </row>
    <row r="7">
      <c r="C7" s="15" t="s">
        <v>143</v>
      </c>
      <c r="D7" s="15" t="s">
        <v>144</v>
      </c>
    </row>
    <row r="8">
      <c r="A8" s="15" t="s">
        <v>13</v>
      </c>
      <c r="C8" s="15" t="s">
        <v>14</v>
      </c>
      <c r="D8" s="122">
        <v>21334.0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0.0</v>
      </c>
    </row>
    <row r="14">
      <c r="C14" s="15" t="s">
        <v>44</v>
      </c>
      <c r="D14" s="15" t="s">
        <v>45</v>
      </c>
    </row>
    <row r="15">
      <c r="C15" s="15" t="s">
        <v>8</v>
      </c>
      <c r="D15" s="15">
        <v>0.0</v>
      </c>
    </row>
    <row r="16">
      <c r="C16" s="15" t="s">
        <v>42</v>
      </c>
      <c r="D16" s="15" t="s">
        <v>46</v>
      </c>
    </row>
    <row r="17">
      <c r="C17" s="15" t="s">
        <v>8</v>
      </c>
      <c r="D17" s="15">
        <v>0.0</v>
      </c>
    </row>
    <row r="18">
      <c r="B18" s="15" t="s">
        <v>103</v>
      </c>
      <c r="C18" s="15" t="s">
        <v>42</v>
      </c>
      <c r="D18" s="15" t="s">
        <v>183</v>
      </c>
    </row>
    <row r="19">
      <c r="C19" s="15" t="s">
        <v>8</v>
      </c>
      <c r="D19" s="15">
        <v>0.0</v>
      </c>
    </row>
    <row r="20">
      <c r="A20" s="15" t="s">
        <v>104</v>
      </c>
      <c r="B20" s="15" t="s">
        <v>105</v>
      </c>
      <c r="C20" s="15" t="s">
        <v>8</v>
      </c>
      <c r="D20" s="15">
        <v>500000.0</v>
      </c>
    </row>
    <row r="21">
      <c r="C21" s="15" t="s">
        <v>106</v>
      </c>
      <c r="D21" s="15">
        <v>150000.0</v>
      </c>
    </row>
    <row r="22">
      <c r="C22" s="15" t="s">
        <v>107</v>
      </c>
      <c r="D22" s="15">
        <v>100.0</v>
      </c>
    </row>
    <row r="23">
      <c r="C23" s="15" t="s">
        <v>108</v>
      </c>
      <c r="D23" s="15" t="b">
        <v>0</v>
      </c>
    </row>
    <row r="24">
      <c r="A24" s="15" t="s">
        <v>47</v>
      </c>
      <c r="C24" s="15" t="s">
        <v>8</v>
      </c>
      <c r="D24" s="15">
        <v>14999.0</v>
      </c>
    </row>
    <row r="25">
      <c r="C25" s="15" t="s">
        <v>48</v>
      </c>
      <c r="D25" s="122">
        <v>43240.0</v>
      </c>
    </row>
    <row r="26">
      <c r="C26" s="15" t="s">
        <v>49</v>
      </c>
      <c r="D26" s="15" t="b">
        <v>1</v>
      </c>
    </row>
    <row r="27">
      <c r="C27" s="15" t="s">
        <v>50</v>
      </c>
      <c r="D27" s="15">
        <v>0.0</v>
      </c>
    </row>
    <row r="28">
      <c r="A28" s="15" t="s">
        <v>19</v>
      </c>
      <c r="C28" s="15" t="s">
        <v>14</v>
      </c>
      <c r="D28" s="122">
        <v>38385.0</v>
      </c>
    </row>
    <row r="29">
      <c r="C29" s="15" t="s">
        <v>20</v>
      </c>
      <c r="D29" s="15" t="b">
        <v>1</v>
      </c>
    </row>
    <row r="30">
      <c r="C30" s="15" t="s">
        <v>21</v>
      </c>
      <c r="D30" s="15" t="s">
        <v>22</v>
      </c>
    </row>
    <row r="31">
      <c r="C31" s="15" t="s">
        <v>23</v>
      </c>
      <c r="D31" s="15">
        <v>0.0</v>
      </c>
    </row>
    <row r="32">
      <c r="C32" s="15" t="s">
        <v>24</v>
      </c>
      <c r="D32" s="15">
        <v>0.0</v>
      </c>
    </row>
    <row r="33">
      <c r="C33" s="15" t="s">
        <v>14</v>
      </c>
      <c r="D33" s="122">
        <v>39483.0</v>
      </c>
    </row>
    <row r="34">
      <c r="C34" s="15" t="s">
        <v>20</v>
      </c>
      <c r="D34" s="15" t="b">
        <v>1</v>
      </c>
    </row>
    <row r="35">
      <c r="C35" s="15" t="s">
        <v>21</v>
      </c>
      <c r="D35" s="15" t="s">
        <v>22</v>
      </c>
    </row>
    <row r="36">
      <c r="C36" s="15" t="s">
        <v>23</v>
      </c>
      <c r="D36" s="15">
        <v>0.0</v>
      </c>
    </row>
    <row r="37">
      <c r="C37" s="15" t="s">
        <v>24</v>
      </c>
      <c r="D37" s="15">
        <v>0.0</v>
      </c>
    </row>
    <row r="38">
      <c r="C38" s="15" t="s">
        <v>14</v>
      </c>
      <c r="D38" s="122">
        <v>40214.0</v>
      </c>
    </row>
    <row r="39">
      <c r="C39" s="15" t="s">
        <v>20</v>
      </c>
      <c r="D39" s="15" t="b">
        <v>1</v>
      </c>
    </row>
    <row r="40">
      <c r="C40" s="15" t="s">
        <v>21</v>
      </c>
      <c r="D40" s="15" t="s">
        <v>22</v>
      </c>
    </row>
    <row r="41">
      <c r="C41" s="15" t="s">
        <v>23</v>
      </c>
      <c r="D41" s="15">
        <v>0.0</v>
      </c>
    </row>
    <row r="42">
      <c r="C42" s="15" t="s">
        <v>24</v>
      </c>
      <c r="D42" s="15">
        <v>0.0</v>
      </c>
    </row>
    <row r="43">
      <c r="C43" s="15" t="s">
        <v>14</v>
      </c>
      <c r="D43" s="122">
        <v>32544.0</v>
      </c>
    </row>
    <row r="44">
      <c r="C44" s="15" t="s">
        <v>20</v>
      </c>
      <c r="D44" s="15" t="b">
        <v>0</v>
      </c>
    </row>
    <row r="45">
      <c r="C45" s="15" t="s">
        <v>21</v>
      </c>
      <c r="D45" s="15" t="s">
        <v>25</v>
      </c>
    </row>
    <row r="46">
      <c r="C46" s="15" t="s">
        <v>23</v>
      </c>
      <c r="D46" s="15">
        <v>0.0</v>
      </c>
    </row>
    <row r="47">
      <c r="C47" s="15" t="s">
        <v>24</v>
      </c>
      <c r="D47" s="15">
        <v>0.0</v>
      </c>
    </row>
    <row r="48">
      <c r="C48" s="15" t="s">
        <v>14</v>
      </c>
      <c r="D48" s="122">
        <v>31813.0</v>
      </c>
    </row>
    <row r="49">
      <c r="C49" s="15" t="s">
        <v>20</v>
      </c>
      <c r="D49" s="15" t="b">
        <v>0</v>
      </c>
    </row>
    <row r="50">
      <c r="C50" s="15" t="s">
        <v>21</v>
      </c>
      <c r="D50" s="15" t="s">
        <v>25</v>
      </c>
    </row>
    <row r="51">
      <c r="C51" s="15" t="s">
        <v>23</v>
      </c>
      <c r="D51" s="15">
        <v>0.0</v>
      </c>
    </row>
    <row r="52">
      <c r="C52" s="15" t="s">
        <v>24</v>
      </c>
      <c r="D52" s="15">
        <v>0.0</v>
      </c>
    </row>
    <row r="53">
      <c r="A53" s="15" t="s">
        <v>34</v>
      </c>
      <c r="B53" s="15" t="s">
        <v>88</v>
      </c>
      <c r="C53" s="15" t="s">
        <v>36</v>
      </c>
      <c r="D53" s="122">
        <v>43539.0</v>
      </c>
    </row>
    <row r="54">
      <c r="C54" s="15" t="s">
        <v>37</v>
      </c>
      <c r="D54" s="15" t="s">
        <v>38</v>
      </c>
    </row>
    <row r="55">
      <c r="C55" s="15" t="s">
        <v>39</v>
      </c>
      <c r="D55" s="15">
        <v>50.0</v>
      </c>
    </row>
    <row r="56">
      <c r="C56" s="15" t="s">
        <v>36</v>
      </c>
      <c r="D56" s="122">
        <v>43570.0</v>
      </c>
    </row>
    <row r="57">
      <c r="C57" s="15" t="s">
        <v>37</v>
      </c>
      <c r="D57" s="15" t="s">
        <v>38</v>
      </c>
    </row>
    <row r="58">
      <c r="C58" s="15" t="s">
        <v>39</v>
      </c>
      <c r="D58" s="15">
        <v>50.0</v>
      </c>
    </row>
    <row r="59">
      <c r="C59" s="15" t="s">
        <v>36</v>
      </c>
      <c r="D59" s="122">
        <v>43600.0</v>
      </c>
    </row>
    <row r="60">
      <c r="C60" s="15" t="s">
        <v>37</v>
      </c>
      <c r="D60" s="15" t="s">
        <v>38</v>
      </c>
    </row>
    <row r="61">
      <c r="C61" s="15" t="s">
        <v>39</v>
      </c>
      <c r="D61" s="15">
        <v>50.0</v>
      </c>
    </row>
    <row r="62">
      <c r="A62" s="15" t="s">
        <v>96</v>
      </c>
      <c r="B62" s="15" t="s">
        <v>81</v>
      </c>
      <c r="C62" s="15" t="s">
        <v>97</v>
      </c>
      <c r="D62" s="122">
        <v>43524.0</v>
      </c>
      <c r="F62" s="15" t="s">
        <v>182</v>
      </c>
    </row>
    <row r="63">
      <c r="C63" s="15" t="s">
        <v>37</v>
      </c>
      <c r="D63" s="15" t="s">
        <v>38</v>
      </c>
    </row>
    <row r="64">
      <c r="C64" s="15" t="s">
        <v>39</v>
      </c>
      <c r="D64" s="15">
        <v>500.0</v>
      </c>
    </row>
    <row r="65">
      <c r="C65" s="15" t="s">
        <v>97</v>
      </c>
      <c r="D65" s="122">
        <v>43555.0</v>
      </c>
    </row>
    <row r="66">
      <c r="C66" s="15" t="s">
        <v>37</v>
      </c>
      <c r="D66" s="15" t="s">
        <v>38</v>
      </c>
    </row>
    <row r="67">
      <c r="C67" s="15" t="s">
        <v>39</v>
      </c>
      <c r="D67" s="15">
        <v>300.0</v>
      </c>
    </row>
    <row r="68">
      <c r="C68" s="15" t="s">
        <v>97</v>
      </c>
      <c r="D68" s="122">
        <v>43585.0</v>
      </c>
    </row>
    <row r="69">
      <c r="C69" s="15" t="s">
        <v>37</v>
      </c>
      <c r="D69" s="15" t="s">
        <v>38</v>
      </c>
    </row>
    <row r="70">
      <c r="C70" s="15" t="s">
        <v>39</v>
      </c>
      <c r="D70" s="15">
        <v>400.0</v>
      </c>
    </row>
    <row r="71">
      <c r="A71" s="15" t="s">
        <v>98</v>
      </c>
      <c r="B71" s="15" t="s">
        <v>99</v>
      </c>
      <c r="C71" s="15" t="s">
        <v>97</v>
      </c>
      <c r="D71" s="122">
        <v>43497.0</v>
      </c>
      <c r="E71" s="15" t="s">
        <v>100</v>
      </c>
    </row>
    <row r="72">
      <c r="C72" s="15" t="s">
        <v>37</v>
      </c>
      <c r="D72" s="15" t="s">
        <v>38</v>
      </c>
    </row>
    <row r="73">
      <c r="C73" s="15" t="s">
        <v>39</v>
      </c>
      <c r="D73" s="15">
        <v>200.0</v>
      </c>
    </row>
    <row r="74">
      <c r="C74" s="15" t="s">
        <v>97</v>
      </c>
      <c r="D74" s="122">
        <v>43525.0</v>
      </c>
    </row>
    <row r="75">
      <c r="C75" s="15" t="s">
        <v>37</v>
      </c>
      <c r="D75" s="15" t="s">
        <v>38</v>
      </c>
    </row>
    <row r="76">
      <c r="C76" s="15" t="s">
        <v>39</v>
      </c>
      <c r="D76" s="15">
        <v>200.0</v>
      </c>
    </row>
    <row r="77">
      <c r="C77" s="15" t="s">
        <v>97</v>
      </c>
      <c r="D77" s="122">
        <v>43553.0</v>
      </c>
    </row>
    <row r="78">
      <c r="C78" s="15" t="s">
        <v>37</v>
      </c>
      <c r="D78" s="15" t="s">
        <v>38</v>
      </c>
    </row>
    <row r="79">
      <c r="C79" s="15" t="s">
        <v>39</v>
      </c>
      <c r="D79" s="15">
        <v>200.0</v>
      </c>
    </row>
    <row r="80">
      <c r="A80" s="15" t="s">
        <v>51</v>
      </c>
    </row>
    <row r="81">
      <c r="A81" s="15" t="s">
        <v>9</v>
      </c>
      <c r="B81" s="15" t="s">
        <v>52</v>
      </c>
      <c r="D81" s="15" t="b">
        <v>0</v>
      </c>
    </row>
    <row r="82">
      <c r="B82" s="15" t="s">
        <v>53</v>
      </c>
      <c r="D82" s="15" t="s">
        <v>126</v>
      </c>
    </row>
    <row r="83">
      <c r="B83" s="15" t="s">
        <v>145</v>
      </c>
      <c r="C83" s="15" t="s">
        <v>12</v>
      </c>
      <c r="D83" s="15" t="s">
        <v>126</v>
      </c>
    </row>
    <row r="84">
      <c r="B84" s="15" t="s">
        <v>146</v>
      </c>
      <c r="C84" s="15" t="s">
        <v>53</v>
      </c>
      <c r="D84" s="15" t="s">
        <v>126</v>
      </c>
    </row>
    <row r="85">
      <c r="C85" s="15" t="s">
        <v>147</v>
      </c>
      <c r="D85" s="15">
        <v>3000.0</v>
      </c>
    </row>
    <row r="86">
      <c r="C86" s="15" t="s">
        <v>148</v>
      </c>
      <c r="D86" s="15">
        <v>9.99999999999E11</v>
      </c>
    </row>
    <row r="87">
      <c r="C87" s="15" t="s">
        <v>149</v>
      </c>
    </row>
    <row r="88">
      <c r="C88" s="15" t="s">
        <v>150</v>
      </c>
      <c r="D88" s="15">
        <v>315.0</v>
      </c>
    </row>
    <row r="89">
      <c r="C89" s="15" t="s">
        <v>151</v>
      </c>
      <c r="D89" s="15">
        <v>9.99999999999E11</v>
      </c>
    </row>
    <row r="90">
      <c r="A90" s="15" t="s">
        <v>55</v>
      </c>
      <c r="B90" s="15" t="s">
        <v>56</v>
      </c>
      <c r="D90" s="15">
        <v>400.0</v>
      </c>
    </row>
    <row r="91">
      <c r="B91" s="15" t="s">
        <v>58</v>
      </c>
      <c r="D91" s="15">
        <v>216.67</v>
      </c>
    </row>
    <row r="92">
      <c r="B92" s="15" t="s">
        <v>152</v>
      </c>
    </row>
    <row r="93">
      <c r="B93" s="15" t="s">
        <v>59</v>
      </c>
      <c r="D93" s="15">
        <v>616.67</v>
      </c>
    </row>
    <row r="94">
      <c r="A94" s="15" t="s">
        <v>60</v>
      </c>
      <c r="B94" s="15" t="s">
        <v>61</v>
      </c>
      <c r="D94" s="15">
        <v>0.0</v>
      </c>
    </row>
    <row r="95">
      <c r="B95" s="15" t="s">
        <v>62</v>
      </c>
      <c r="D95" s="15">
        <v>1483.25</v>
      </c>
    </row>
    <row r="96">
      <c r="B96" s="15" t="s">
        <v>63</v>
      </c>
      <c r="D96" s="15">
        <v>0.0</v>
      </c>
    </row>
    <row r="97">
      <c r="B97" s="15" t="s">
        <v>64</v>
      </c>
      <c r="D97" s="15">
        <v>0.0</v>
      </c>
    </row>
    <row r="98">
      <c r="B98" s="15" t="s">
        <v>65</v>
      </c>
      <c r="D98" s="15">
        <v>0.0</v>
      </c>
    </row>
    <row r="99">
      <c r="B99" s="15" t="s">
        <v>66</v>
      </c>
      <c r="D99" s="15">
        <v>0.0</v>
      </c>
    </row>
    <row r="100">
      <c r="B100" s="15" t="s">
        <v>67</v>
      </c>
      <c r="D100" s="15">
        <v>1483.25</v>
      </c>
    </row>
    <row r="101">
      <c r="A101" s="98"/>
      <c r="B101" s="96" t="s">
        <v>68</v>
      </c>
      <c r="C101" s="98"/>
      <c r="D101" s="165">
        <v>-866.58</v>
      </c>
      <c r="E101" s="98"/>
      <c r="F101" s="166" t="s">
        <v>217</v>
      </c>
      <c r="G101" s="98"/>
      <c r="H101" s="98"/>
      <c r="I101" s="98"/>
      <c r="J101" s="98"/>
      <c r="K101" s="98"/>
      <c r="L101" s="98"/>
      <c r="M101" s="98"/>
      <c r="N101" s="98"/>
      <c r="O101" s="98"/>
      <c r="P101" s="98"/>
      <c r="Q101" s="98"/>
      <c r="R101" s="98"/>
      <c r="S101" s="98"/>
      <c r="T101" s="98"/>
      <c r="U101" s="98"/>
      <c r="V101" s="98"/>
      <c r="W101" s="98"/>
      <c r="X101" s="98"/>
      <c r="Y101" s="98"/>
      <c r="Z101" s="98"/>
    </row>
    <row r="102">
      <c r="B102" s="15" t="s">
        <v>129</v>
      </c>
    </row>
    <row r="103">
      <c r="A103" s="15" t="s">
        <v>70</v>
      </c>
      <c r="B103" s="15" t="s">
        <v>71</v>
      </c>
      <c r="D103" s="15">
        <v>0.0</v>
      </c>
    </row>
    <row r="104">
      <c r="B104" s="15" t="s">
        <v>72</v>
      </c>
      <c r="D104" s="15">
        <v>0.0</v>
      </c>
    </row>
    <row r="105">
      <c r="B105" s="15" t="s">
        <v>73</v>
      </c>
      <c r="D105" s="15">
        <v>0.0</v>
      </c>
    </row>
    <row r="106">
      <c r="B106" s="15" t="s">
        <v>74</v>
      </c>
      <c r="D106" s="15">
        <v>100000.0</v>
      </c>
    </row>
    <row r="107">
      <c r="B107" s="15" t="s">
        <v>75</v>
      </c>
      <c r="D107" s="15">
        <v>285000.0</v>
      </c>
    </row>
    <row r="108">
      <c r="B108" s="15" t="s">
        <v>76</v>
      </c>
      <c r="D108" s="15">
        <v>100000.0</v>
      </c>
    </row>
    <row r="109">
      <c r="B109" s="15" t="s">
        <v>77</v>
      </c>
      <c r="D109" s="15">
        <v>185000.0</v>
      </c>
    </row>
    <row r="110">
      <c r="B110" s="15" t="s">
        <v>79</v>
      </c>
      <c r="D110" s="15">
        <v>182000.0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218</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219</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43942.0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39592.0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74" t="s">
        <v>96</v>
      </c>
      <c r="B16" s="74" t="s">
        <v>81</v>
      </c>
      <c r="C16" s="75" t="s">
        <v>97</v>
      </c>
      <c r="D16" s="178">
        <v>43895.0</v>
      </c>
      <c r="E16" s="77"/>
      <c r="F16" s="7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c r="A17" s="77"/>
      <c r="B17" s="77"/>
      <c r="C17" s="74" t="s">
        <v>37</v>
      </c>
      <c r="D17" s="143" t="s">
        <v>38</v>
      </c>
      <c r="E17" s="74"/>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c r="A18" s="82"/>
      <c r="B18" s="82"/>
      <c r="C18" s="79" t="s">
        <v>39</v>
      </c>
      <c r="D18" s="123">
        <v>1000.0</v>
      </c>
      <c r="E18" s="79" t="s">
        <v>220</v>
      </c>
      <c r="F18" s="82"/>
      <c r="G18" s="82"/>
      <c r="H18" s="82"/>
      <c r="I18" s="82"/>
      <c r="J18" s="82"/>
      <c r="K18" s="82"/>
      <c r="L18" s="82"/>
      <c r="M18" s="82"/>
      <c r="N18" s="82"/>
      <c r="O18" s="82"/>
      <c r="P18" s="82"/>
      <c r="Q18" s="82"/>
      <c r="R18" s="82"/>
      <c r="S18" s="82"/>
      <c r="T18" s="82"/>
      <c r="U18" s="82"/>
      <c r="V18" s="82"/>
      <c r="W18" s="82"/>
      <c r="X18" s="82"/>
      <c r="Y18" s="82"/>
      <c r="Z18" s="82"/>
      <c r="AA18" s="77"/>
      <c r="AB18" s="77"/>
      <c r="AC18" s="77"/>
      <c r="AD18" s="77"/>
      <c r="AE18" s="77"/>
      <c r="AF18" s="77"/>
      <c r="AG18" s="77"/>
      <c r="AH18" s="77"/>
      <c r="AI18" s="77"/>
      <c r="AJ18" s="77"/>
      <c r="AK18" s="77"/>
    </row>
    <row r="19">
      <c r="A19" s="9" t="s">
        <v>98</v>
      </c>
      <c r="B19" s="9" t="s">
        <v>99</v>
      </c>
      <c r="C19" s="22" t="s">
        <v>97</v>
      </c>
      <c r="D19" s="11">
        <v>43881.0</v>
      </c>
      <c r="E19" s="9"/>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c r="A20" s="10"/>
      <c r="B20" s="9"/>
      <c r="C20" s="9" t="s">
        <v>37</v>
      </c>
      <c r="D20" s="36" t="s">
        <v>38</v>
      </c>
      <c r="E20" s="9"/>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row>
    <row r="21">
      <c r="A21" s="12"/>
      <c r="B21" s="47" t="s">
        <v>101</v>
      </c>
      <c r="C21" s="13" t="s">
        <v>39</v>
      </c>
      <c r="D21" s="14">
        <v>492.5</v>
      </c>
      <c r="E21" s="13" t="s">
        <v>221</v>
      </c>
      <c r="F21" s="12"/>
      <c r="G21" s="12"/>
      <c r="H21" s="12"/>
      <c r="I21" s="12"/>
      <c r="J21" s="12"/>
      <c r="K21" s="12"/>
      <c r="L21" s="12"/>
      <c r="M21" s="12"/>
      <c r="N21" s="12"/>
      <c r="O21" s="12"/>
      <c r="P21" s="12"/>
      <c r="Q21" s="12"/>
      <c r="R21" s="12"/>
      <c r="S21" s="12"/>
      <c r="T21" s="12"/>
      <c r="U21" s="12"/>
      <c r="V21" s="12"/>
      <c r="W21" s="12"/>
      <c r="X21" s="12"/>
      <c r="Y21" s="12"/>
      <c r="Z21" s="12"/>
      <c r="AA21" s="10"/>
      <c r="AB21" s="10"/>
      <c r="AC21" s="10"/>
      <c r="AD21" s="10"/>
      <c r="AE21" s="10"/>
      <c r="AF21" s="10"/>
      <c r="AG21" s="10"/>
      <c r="AH21" s="10"/>
      <c r="AI21" s="10"/>
      <c r="AJ21" s="10"/>
      <c r="AK21" s="10"/>
    </row>
    <row r="22">
      <c r="A22" s="85" t="s">
        <v>34</v>
      </c>
      <c r="B22" s="85" t="s">
        <v>164</v>
      </c>
      <c r="C22" s="146" t="s">
        <v>36</v>
      </c>
      <c r="D22" s="86">
        <v>43882.0</v>
      </c>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row>
    <row r="23">
      <c r="A23" s="87"/>
      <c r="B23" s="87"/>
      <c r="C23" s="85" t="s">
        <v>37</v>
      </c>
      <c r="D23" s="147" t="s">
        <v>38</v>
      </c>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row>
    <row r="24">
      <c r="A24" s="91"/>
      <c r="B24" s="91"/>
      <c r="C24" s="89" t="s">
        <v>39</v>
      </c>
      <c r="D24" s="148">
        <v>350.0</v>
      </c>
      <c r="E24" s="91"/>
      <c r="F24" s="91"/>
      <c r="G24" s="91"/>
      <c r="H24" s="91"/>
      <c r="I24" s="91"/>
      <c r="J24" s="91"/>
      <c r="K24" s="91"/>
      <c r="L24" s="91"/>
      <c r="M24" s="91"/>
      <c r="N24" s="91"/>
      <c r="O24" s="91"/>
      <c r="P24" s="91"/>
      <c r="Q24" s="91"/>
      <c r="R24" s="91"/>
      <c r="S24" s="91"/>
      <c r="T24" s="91"/>
      <c r="U24" s="91"/>
      <c r="V24" s="91"/>
      <c r="W24" s="91"/>
      <c r="X24" s="91"/>
      <c r="Y24" s="91"/>
      <c r="Z24" s="91"/>
      <c r="AA24" s="87"/>
      <c r="AB24" s="87"/>
      <c r="AC24" s="87"/>
      <c r="AD24" s="87"/>
      <c r="AE24" s="87"/>
      <c r="AF24" s="87"/>
      <c r="AG24" s="87"/>
      <c r="AH24" s="87"/>
      <c r="AI24" s="87"/>
      <c r="AJ24" s="87"/>
      <c r="AK24" s="87"/>
    </row>
    <row r="25">
      <c r="A25" s="87"/>
      <c r="B25" s="87"/>
      <c r="C25" s="146" t="s">
        <v>36</v>
      </c>
      <c r="D25" s="86">
        <v>43911.0</v>
      </c>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row>
    <row r="26">
      <c r="A26" s="87"/>
      <c r="B26" s="87"/>
      <c r="C26" s="85" t="s">
        <v>37</v>
      </c>
      <c r="D26" s="147" t="s">
        <v>38</v>
      </c>
      <c r="E26" s="85"/>
      <c r="F26" s="87"/>
      <c r="G26" s="85"/>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row>
    <row r="27">
      <c r="A27" s="91"/>
      <c r="B27" s="91"/>
      <c r="C27" s="89" t="s">
        <v>39</v>
      </c>
      <c r="D27" s="148">
        <v>350.0</v>
      </c>
      <c r="E27" s="89" t="s">
        <v>222</v>
      </c>
      <c r="F27" s="91"/>
      <c r="G27" s="89" t="s">
        <v>223</v>
      </c>
      <c r="H27" s="91"/>
      <c r="I27" s="91"/>
      <c r="J27" s="91"/>
      <c r="K27" s="91"/>
      <c r="L27" s="91"/>
      <c r="M27" s="91"/>
      <c r="N27" s="91"/>
      <c r="O27" s="91"/>
      <c r="P27" s="91"/>
      <c r="Q27" s="91"/>
      <c r="R27" s="91"/>
      <c r="S27" s="91"/>
      <c r="T27" s="91"/>
      <c r="U27" s="91"/>
      <c r="V27" s="91"/>
      <c r="W27" s="91"/>
      <c r="X27" s="91"/>
      <c r="Y27" s="91"/>
      <c r="Z27" s="91"/>
      <c r="AA27" s="87"/>
      <c r="AB27" s="87"/>
      <c r="AC27" s="87"/>
      <c r="AD27" s="87"/>
      <c r="AE27" s="87"/>
      <c r="AF27" s="87"/>
      <c r="AG27" s="87"/>
      <c r="AH27" s="87"/>
      <c r="AI27" s="87"/>
      <c r="AJ27" s="87"/>
      <c r="AK27" s="87"/>
    </row>
    <row r="28">
      <c r="A28" s="1" t="s">
        <v>40</v>
      </c>
      <c r="B28" s="1" t="s">
        <v>41</v>
      </c>
      <c r="C28" s="156" t="s">
        <v>42</v>
      </c>
      <c r="D28" s="92" t="s">
        <v>224</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row>
    <row r="29">
      <c r="A29" s="2"/>
      <c r="B29" s="2"/>
      <c r="C29" s="1" t="s">
        <v>8</v>
      </c>
      <c r="D29" s="92">
        <v>6000.0</v>
      </c>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row>
    <row r="30">
      <c r="A30" s="6" t="s">
        <v>51</v>
      </c>
      <c r="B30" s="8"/>
      <c r="C30" s="8"/>
      <c r="D30" s="37"/>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c r="A31" s="38" t="s">
        <v>9</v>
      </c>
      <c r="B31" s="38" t="s">
        <v>52</v>
      </c>
      <c r="C31" s="39"/>
      <c r="D31" s="181" t="b">
        <v>0</v>
      </c>
    </row>
    <row r="32">
      <c r="A32" s="39"/>
      <c r="B32" s="38" t="s">
        <v>53</v>
      </c>
      <c r="C32" s="39"/>
      <c r="D32" s="181" t="s">
        <v>126</v>
      </c>
    </row>
    <row r="33">
      <c r="A33" s="38" t="s">
        <v>55</v>
      </c>
      <c r="B33" s="38" t="s">
        <v>56</v>
      </c>
      <c r="C33" s="39"/>
      <c r="D33" s="180">
        <v>333.33</v>
      </c>
      <c r="G33" s="150" t="s">
        <v>170</v>
      </c>
      <c r="H33" s="151"/>
      <c r="I33" s="151"/>
    </row>
    <row r="34">
      <c r="A34" s="39"/>
      <c r="B34" s="38" t="s">
        <v>57</v>
      </c>
      <c r="C34" s="39"/>
      <c r="D34" s="181">
        <v>9.99999999999E11</v>
      </c>
      <c r="G34" s="150" t="s">
        <v>171</v>
      </c>
      <c r="H34" s="151"/>
      <c r="I34" s="151">
        <v>6000.0</v>
      </c>
    </row>
    <row r="35">
      <c r="A35" s="39"/>
      <c r="B35" s="38" t="s">
        <v>58</v>
      </c>
      <c r="C35" s="39"/>
      <c r="D35" s="180">
        <v>164.17</v>
      </c>
      <c r="G35" s="150" t="s">
        <v>172</v>
      </c>
      <c r="H35" s="151"/>
      <c r="I35" s="151">
        <v>0.0</v>
      </c>
    </row>
    <row r="36">
      <c r="A36" s="39"/>
      <c r="B36" s="38" t="s">
        <v>59</v>
      </c>
      <c r="C36" s="39"/>
      <c r="D36" s="180">
        <v>497.5</v>
      </c>
      <c r="G36" s="150" t="s">
        <v>105</v>
      </c>
      <c r="H36" s="151">
        <v>0.0</v>
      </c>
      <c r="I36" s="151"/>
    </row>
    <row r="37">
      <c r="A37" s="39"/>
      <c r="B37" s="38" t="s">
        <v>53</v>
      </c>
      <c r="C37" s="39"/>
      <c r="D37" s="180" t="s">
        <v>78</v>
      </c>
      <c r="G37" s="150" t="s">
        <v>174</v>
      </c>
      <c r="H37" s="151">
        <f>H36*3%*-1</f>
        <v>0</v>
      </c>
      <c r="I37" s="151"/>
    </row>
    <row r="38">
      <c r="A38" s="38" t="s">
        <v>60</v>
      </c>
      <c r="B38" s="38" t="s">
        <v>61</v>
      </c>
      <c r="C38" s="39"/>
      <c r="D38" s="181">
        <v>0.0</v>
      </c>
      <c r="G38" s="150" t="s">
        <v>102</v>
      </c>
      <c r="H38" s="151">
        <v>0.0</v>
      </c>
      <c r="I38" s="151"/>
    </row>
    <row r="39">
      <c r="A39" s="39"/>
      <c r="B39" s="38" t="s">
        <v>62</v>
      </c>
      <c r="C39" s="39"/>
      <c r="D39" s="180">
        <v>296.65</v>
      </c>
      <c r="G39" s="150" t="s">
        <v>175</v>
      </c>
      <c r="H39" s="151">
        <f>sum(H36:H38)</f>
        <v>0</v>
      </c>
      <c r="I39" s="151"/>
    </row>
    <row r="40">
      <c r="A40" s="39"/>
      <c r="B40" s="38" t="s">
        <v>63</v>
      </c>
      <c r="C40" s="39"/>
      <c r="D40" s="181">
        <v>0.0</v>
      </c>
      <c r="G40" s="150" t="s">
        <v>176</v>
      </c>
      <c r="H40" s="153">
        <v>1.0</v>
      </c>
      <c r="I40" s="151"/>
    </row>
    <row r="41">
      <c r="A41" s="39"/>
      <c r="B41" s="38" t="s">
        <v>64</v>
      </c>
      <c r="C41" s="39"/>
      <c r="D41" s="180">
        <v>233.33</v>
      </c>
      <c r="G41" s="150" t="s">
        <v>178</v>
      </c>
      <c r="H41" s="151">
        <f>H39*H40</f>
        <v>0</v>
      </c>
      <c r="I41" s="151"/>
    </row>
    <row r="42">
      <c r="A42" s="39"/>
      <c r="B42" s="38" t="s">
        <v>65</v>
      </c>
      <c r="C42" s="39"/>
      <c r="D42" s="181">
        <v>0.0</v>
      </c>
      <c r="G42" s="150" t="s">
        <v>179</v>
      </c>
      <c r="H42" s="151">
        <v>0.0</v>
      </c>
      <c r="I42" s="151"/>
    </row>
    <row r="43">
      <c r="A43" s="39"/>
      <c r="B43" s="38" t="s">
        <v>66</v>
      </c>
      <c r="C43" s="39"/>
      <c r="D43" s="180">
        <v>233.33</v>
      </c>
      <c r="G43" s="150" t="s">
        <v>128</v>
      </c>
      <c r="H43" s="151">
        <f>H41+H42</f>
        <v>0</v>
      </c>
      <c r="I43" s="151">
        <f>H43</f>
        <v>0</v>
      </c>
    </row>
    <row r="44">
      <c r="A44" s="39"/>
      <c r="B44" s="38" t="s">
        <v>67</v>
      </c>
      <c r="C44" s="39"/>
      <c r="D44" s="180">
        <v>529.98</v>
      </c>
      <c r="G44" s="150" t="s">
        <v>132</v>
      </c>
      <c r="H44" s="154"/>
      <c r="I44" s="151">
        <v>0.0</v>
      </c>
    </row>
    <row r="45">
      <c r="A45" s="39"/>
      <c r="B45" s="38" t="s">
        <v>68</v>
      </c>
      <c r="C45" s="39"/>
      <c r="D45" s="181">
        <v>0.0</v>
      </c>
      <c r="G45" s="154"/>
      <c r="H45" s="154"/>
      <c r="I45" s="154"/>
    </row>
    <row r="46">
      <c r="A46" s="39"/>
      <c r="B46" s="38" t="s">
        <v>69</v>
      </c>
      <c r="C46" s="39"/>
      <c r="D46" s="181">
        <v>315.0</v>
      </c>
      <c r="G46" s="151"/>
      <c r="H46" s="151"/>
      <c r="I46" s="151">
        <f>sum(I34:I44)</f>
        <v>6000</v>
      </c>
    </row>
    <row r="47">
      <c r="A47" s="39"/>
      <c r="B47" s="38" t="s">
        <v>57</v>
      </c>
      <c r="C47" s="39"/>
      <c r="D47" s="181">
        <v>9.99999999999E11</v>
      </c>
      <c r="G47" s="154"/>
      <c r="H47" s="154"/>
      <c r="I47" s="154"/>
    </row>
    <row r="48">
      <c r="A48" s="39"/>
      <c r="B48" s="38" t="s">
        <v>53</v>
      </c>
      <c r="C48" s="39"/>
      <c r="D48" s="181" t="s">
        <v>78</v>
      </c>
    </row>
    <row r="49">
      <c r="A49" s="38"/>
      <c r="B49" s="38" t="s">
        <v>129</v>
      </c>
      <c r="C49" s="39"/>
      <c r="D49" s="181">
        <v>0.0</v>
      </c>
    </row>
    <row r="50">
      <c r="A50" s="38" t="s">
        <v>70</v>
      </c>
      <c r="B50" s="38" t="s">
        <v>71</v>
      </c>
      <c r="C50" s="39"/>
      <c r="D50" s="180">
        <v>6000.0</v>
      </c>
    </row>
    <row r="51">
      <c r="A51" s="39"/>
      <c r="B51" s="38" t="s">
        <v>72</v>
      </c>
      <c r="C51" s="39"/>
      <c r="D51" s="181">
        <v>0.0</v>
      </c>
    </row>
    <row r="52">
      <c r="A52" s="39"/>
      <c r="B52" s="38" t="s">
        <v>73</v>
      </c>
      <c r="C52" s="39"/>
      <c r="D52" s="181">
        <v>0.0</v>
      </c>
    </row>
    <row r="53">
      <c r="A53" s="39"/>
      <c r="B53" s="38" t="s">
        <v>74</v>
      </c>
      <c r="C53" s="39"/>
      <c r="D53" s="180">
        <v>100000.0</v>
      </c>
    </row>
    <row r="54">
      <c r="A54" s="39"/>
      <c r="B54" s="38" t="s">
        <v>75</v>
      </c>
      <c r="C54" s="39"/>
      <c r="D54" s="180">
        <v>6000.0</v>
      </c>
    </row>
    <row r="55">
      <c r="A55" s="39"/>
      <c r="B55" s="38" t="s">
        <v>76</v>
      </c>
      <c r="C55" s="39"/>
      <c r="D55" s="180">
        <v>0.0</v>
      </c>
    </row>
    <row r="56">
      <c r="A56" s="39"/>
      <c r="B56" s="38" t="s">
        <v>77</v>
      </c>
      <c r="C56" s="39"/>
      <c r="D56" s="180">
        <v>6000.0</v>
      </c>
    </row>
    <row r="57">
      <c r="A57" s="39"/>
      <c r="B57" s="38" t="s">
        <v>69</v>
      </c>
      <c r="C57" s="39"/>
      <c r="D57" s="181">
        <v>3000.0</v>
      </c>
    </row>
    <row r="58">
      <c r="A58" s="39"/>
      <c r="B58" s="38" t="s">
        <v>57</v>
      </c>
      <c r="C58" s="39"/>
      <c r="D58" s="181">
        <v>9.99999999999E11</v>
      </c>
    </row>
    <row r="59">
      <c r="A59" s="39"/>
      <c r="B59" s="38" t="s">
        <v>53</v>
      </c>
      <c r="C59" s="39"/>
      <c r="D59" s="181" t="s">
        <v>126</v>
      </c>
    </row>
    <row r="60">
      <c r="A60" s="39"/>
      <c r="B60" s="38" t="s">
        <v>79</v>
      </c>
      <c r="C60" s="39"/>
      <c r="D60" s="180">
        <v>3000.0</v>
      </c>
    </row>
    <row r="61">
      <c r="A61" s="38" t="s">
        <v>80</v>
      </c>
      <c r="B61" s="38" t="s">
        <v>81</v>
      </c>
      <c r="C61" s="39"/>
      <c r="D61" s="180">
        <v>333.33</v>
      </c>
    </row>
    <row r="62">
      <c r="A62" s="39"/>
      <c r="B62" s="38" t="s">
        <v>82</v>
      </c>
      <c r="C62" s="39"/>
      <c r="D62" s="40">
        <v>0.0</v>
      </c>
    </row>
    <row r="63">
      <c r="A63" s="39"/>
      <c r="B63" s="38" t="s">
        <v>83</v>
      </c>
      <c r="C63" s="39"/>
      <c r="D63" s="40">
        <v>0.0</v>
      </c>
    </row>
    <row r="64">
      <c r="A64" s="39"/>
      <c r="B64" s="38" t="s">
        <v>84</v>
      </c>
      <c r="C64" s="39"/>
      <c r="D64" s="40">
        <v>0.0</v>
      </c>
    </row>
    <row r="65">
      <c r="A65" s="39"/>
      <c r="B65" s="38" t="s">
        <v>85</v>
      </c>
      <c r="C65" s="39"/>
      <c r="D65" s="40">
        <v>0.0</v>
      </c>
    </row>
    <row r="66">
      <c r="A66" s="38" t="s">
        <v>86</v>
      </c>
      <c r="B66" s="38" t="s">
        <v>87</v>
      </c>
      <c r="C66" s="39"/>
      <c r="D66" s="40">
        <v>0.0</v>
      </c>
    </row>
    <row r="67">
      <c r="A67" s="39"/>
      <c r="B67" s="38" t="s">
        <v>88</v>
      </c>
      <c r="C67" s="39"/>
      <c r="D67" s="40">
        <v>0.0</v>
      </c>
    </row>
    <row r="68">
      <c r="A68" s="39"/>
      <c r="B68" s="38" t="s">
        <v>89</v>
      </c>
      <c r="C68" s="39"/>
      <c r="D68" s="180">
        <v>233.33</v>
      </c>
    </row>
    <row r="69">
      <c r="A69" s="39"/>
      <c r="B69" s="38" t="s">
        <v>90</v>
      </c>
      <c r="C69" s="39"/>
      <c r="D69" s="40">
        <v>0.0</v>
      </c>
    </row>
    <row r="70">
      <c r="A70" s="38" t="s">
        <v>91</v>
      </c>
      <c r="B70" s="38" t="s">
        <v>92</v>
      </c>
      <c r="C70" s="39"/>
      <c r="D70" s="180">
        <v>296.65</v>
      </c>
    </row>
    <row r="71">
      <c r="A71" s="39"/>
      <c r="B71" s="38" t="s">
        <v>93</v>
      </c>
      <c r="C71" s="39"/>
      <c r="D71" s="40">
        <v>0.0</v>
      </c>
    </row>
    <row r="72">
      <c r="D72" s="41"/>
    </row>
    <row r="73">
      <c r="A73" s="42"/>
      <c r="D73" s="41"/>
    </row>
    <row r="74">
      <c r="A74" s="42"/>
      <c r="D74" s="41"/>
    </row>
    <row r="75">
      <c r="A75" s="42"/>
      <c r="D75" s="41"/>
    </row>
    <row r="76">
      <c r="A76" s="43"/>
      <c r="D76" s="41"/>
    </row>
    <row r="77">
      <c r="A77" s="42"/>
      <c r="D77" s="41"/>
    </row>
    <row r="78">
      <c r="A78" s="42"/>
      <c r="D78" s="41"/>
    </row>
    <row r="79">
      <c r="A79" s="42"/>
      <c r="D79" s="41"/>
    </row>
    <row r="80">
      <c r="A80" s="42"/>
      <c r="D80" s="41"/>
    </row>
    <row r="81">
      <c r="A81" s="42"/>
      <c r="D81" s="41"/>
    </row>
    <row r="82">
      <c r="A82" s="42"/>
      <c r="D82" s="41"/>
    </row>
    <row r="83">
      <c r="A83" s="42"/>
      <c r="D83" s="41"/>
    </row>
    <row r="84">
      <c r="A84" s="4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225</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226</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43942.0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29209.0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0</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25</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55.0</v>
      </c>
      <c r="E14" s="65" t="s">
        <v>227</v>
      </c>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74" t="s">
        <v>96</v>
      </c>
      <c r="B16" s="74" t="s">
        <v>81</v>
      </c>
      <c r="C16" s="75" t="s">
        <v>97</v>
      </c>
      <c r="D16" s="178">
        <v>43853.0</v>
      </c>
      <c r="E16" s="77"/>
      <c r="F16" s="7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c r="A17" s="77"/>
      <c r="B17" s="77"/>
      <c r="C17" s="74" t="s">
        <v>37</v>
      </c>
      <c r="D17" s="143" t="s">
        <v>38</v>
      </c>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c r="A18" s="82"/>
      <c r="B18" s="82"/>
      <c r="C18" s="79" t="s">
        <v>39</v>
      </c>
      <c r="D18" s="123">
        <v>250.0</v>
      </c>
      <c r="E18" s="82"/>
      <c r="F18" s="82"/>
      <c r="G18" s="82"/>
      <c r="H18" s="82"/>
      <c r="I18" s="82"/>
      <c r="J18" s="82"/>
      <c r="K18" s="82"/>
      <c r="L18" s="82"/>
      <c r="M18" s="82"/>
      <c r="N18" s="82"/>
      <c r="O18" s="82"/>
      <c r="P18" s="82"/>
      <c r="Q18" s="82"/>
      <c r="R18" s="82"/>
      <c r="S18" s="82"/>
      <c r="T18" s="82"/>
      <c r="U18" s="82"/>
      <c r="V18" s="82"/>
      <c r="W18" s="82"/>
      <c r="X18" s="82"/>
      <c r="Y18" s="82"/>
      <c r="Z18" s="82"/>
      <c r="AA18" s="77"/>
      <c r="AB18" s="77"/>
      <c r="AC18" s="77"/>
      <c r="AD18" s="77"/>
      <c r="AE18" s="77"/>
      <c r="AF18" s="77"/>
      <c r="AG18" s="77"/>
      <c r="AH18" s="77"/>
      <c r="AI18" s="77"/>
      <c r="AJ18" s="77"/>
      <c r="AK18" s="77"/>
    </row>
    <row r="19">
      <c r="A19" s="77"/>
      <c r="B19" s="74" t="s">
        <v>81</v>
      </c>
      <c r="C19" s="75" t="s">
        <v>97</v>
      </c>
      <c r="D19" s="178">
        <v>43869.0</v>
      </c>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row>
    <row r="20">
      <c r="A20" s="77"/>
      <c r="B20" s="77"/>
      <c r="C20" s="74" t="s">
        <v>37</v>
      </c>
      <c r="D20" s="143" t="s">
        <v>38</v>
      </c>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row>
    <row r="21">
      <c r="A21" s="82"/>
      <c r="B21" s="82"/>
      <c r="C21" s="79" t="s">
        <v>39</v>
      </c>
      <c r="D21" s="123">
        <v>250.0</v>
      </c>
      <c r="E21" s="82"/>
      <c r="F21" s="82"/>
      <c r="G21" s="82"/>
      <c r="H21" s="82"/>
      <c r="I21" s="82"/>
      <c r="J21" s="82"/>
      <c r="K21" s="82"/>
      <c r="L21" s="82"/>
      <c r="M21" s="82"/>
      <c r="N21" s="82"/>
      <c r="O21" s="82"/>
      <c r="P21" s="82"/>
      <c r="Q21" s="82"/>
      <c r="R21" s="82"/>
      <c r="S21" s="82"/>
      <c r="T21" s="82"/>
      <c r="U21" s="82"/>
      <c r="V21" s="82"/>
      <c r="W21" s="82"/>
      <c r="X21" s="82"/>
      <c r="Y21" s="82"/>
      <c r="Z21" s="82"/>
      <c r="AA21" s="77"/>
      <c r="AB21" s="77"/>
      <c r="AC21" s="77"/>
      <c r="AD21" s="77"/>
      <c r="AE21" s="77"/>
      <c r="AF21" s="77"/>
      <c r="AG21" s="77"/>
      <c r="AH21" s="77"/>
      <c r="AI21" s="77"/>
      <c r="AJ21" s="77"/>
      <c r="AK21" s="77"/>
    </row>
    <row r="22">
      <c r="A22" s="77"/>
      <c r="B22" s="74" t="s">
        <v>81</v>
      </c>
      <c r="C22" s="75" t="s">
        <v>97</v>
      </c>
      <c r="D22" s="178">
        <v>43895.0</v>
      </c>
      <c r="E22" s="74" t="s">
        <v>228</v>
      </c>
      <c r="F22" s="77"/>
      <c r="G22" s="77"/>
      <c r="H22" s="77"/>
      <c r="I22" s="77"/>
      <c r="J22" s="77"/>
      <c r="K22" s="77"/>
      <c r="L22" s="74"/>
      <c r="M22" s="74"/>
      <c r="N22" s="74"/>
      <c r="O22" s="144"/>
      <c r="P22" s="77"/>
      <c r="Q22" s="77"/>
      <c r="R22" s="77"/>
      <c r="S22" s="77"/>
      <c r="T22" s="77"/>
      <c r="U22" s="77"/>
      <c r="V22" s="77"/>
      <c r="W22" s="77"/>
      <c r="X22" s="77"/>
      <c r="Y22" s="77"/>
      <c r="Z22" s="77"/>
      <c r="AA22" s="77"/>
      <c r="AB22" s="77"/>
      <c r="AC22" s="77"/>
      <c r="AD22" s="77"/>
      <c r="AE22" s="77"/>
      <c r="AF22" s="77"/>
      <c r="AG22" s="77"/>
      <c r="AH22" s="77"/>
      <c r="AI22" s="77"/>
      <c r="AJ22" s="77"/>
      <c r="AK22" s="77"/>
    </row>
    <row r="23">
      <c r="A23" s="77"/>
      <c r="B23" s="77"/>
      <c r="C23" s="74" t="s">
        <v>37</v>
      </c>
      <c r="D23" s="143" t="s">
        <v>38</v>
      </c>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row>
    <row r="24">
      <c r="A24" s="82"/>
      <c r="B24" s="82"/>
      <c r="C24" s="79" t="s">
        <v>39</v>
      </c>
      <c r="D24" s="123">
        <v>250.0</v>
      </c>
      <c r="E24" s="82"/>
      <c r="F24" s="82"/>
      <c r="G24" s="82"/>
      <c r="H24" s="82"/>
      <c r="I24" s="82"/>
      <c r="J24" s="82"/>
      <c r="K24" s="82"/>
      <c r="L24" s="82"/>
      <c r="M24" s="82"/>
      <c r="N24" s="82"/>
      <c r="O24" s="82"/>
      <c r="P24" s="82"/>
      <c r="Q24" s="82"/>
      <c r="R24" s="82"/>
      <c r="S24" s="82"/>
      <c r="T24" s="82"/>
      <c r="U24" s="82"/>
      <c r="V24" s="82"/>
      <c r="W24" s="82"/>
      <c r="X24" s="82"/>
      <c r="Y24" s="82"/>
      <c r="Z24" s="82"/>
      <c r="AA24" s="77"/>
      <c r="AB24" s="77"/>
      <c r="AC24" s="77"/>
      <c r="AD24" s="77"/>
      <c r="AE24" s="77"/>
      <c r="AF24" s="77"/>
      <c r="AG24" s="77"/>
      <c r="AH24" s="77"/>
      <c r="AI24" s="77"/>
      <c r="AJ24" s="77"/>
      <c r="AK24" s="77"/>
    </row>
    <row r="25">
      <c r="A25" s="77"/>
      <c r="B25" s="74" t="s">
        <v>81</v>
      </c>
      <c r="C25" s="75" t="s">
        <v>97</v>
      </c>
      <c r="D25" s="179">
        <v>43921.0</v>
      </c>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row>
    <row r="26">
      <c r="A26" s="77"/>
      <c r="B26" s="77"/>
      <c r="C26" s="74" t="s">
        <v>37</v>
      </c>
      <c r="D26" s="143" t="s">
        <v>38</v>
      </c>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c r="A27" s="82"/>
      <c r="B27" s="82"/>
      <c r="C27" s="79" t="s">
        <v>39</v>
      </c>
      <c r="D27" s="123">
        <v>250.0</v>
      </c>
      <c r="E27" s="82"/>
      <c r="F27" s="82"/>
      <c r="G27" s="82"/>
      <c r="H27" s="82"/>
      <c r="I27" s="82"/>
      <c r="J27" s="82"/>
      <c r="K27" s="82"/>
      <c r="L27" s="82"/>
      <c r="M27" s="82"/>
      <c r="N27" s="82"/>
      <c r="O27" s="82"/>
      <c r="P27" s="82"/>
      <c r="Q27" s="82"/>
      <c r="R27" s="82"/>
      <c r="S27" s="82"/>
      <c r="T27" s="82"/>
      <c r="U27" s="82"/>
      <c r="V27" s="82"/>
      <c r="W27" s="82"/>
      <c r="X27" s="82"/>
      <c r="Y27" s="82"/>
      <c r="Z27" s="82"/>
      <c r="AA27" s="77"/>
      <c r="AB27" s="77"/>
      <c r="AC27" s="77"/>
      <c r="AD27" s="77"/>
      <c r="AE27" s="77"/>
      <c r="AF27" s="77"/>
      <c r="AG27" s="77"/>
      <c r="AH27" s="77"/>
      <c r="AI27" s="77"/>
      <c r="AJ27" s="77"/>
      <c r="AK27" s="77"/>
    </row>
    <row r="28">
      <c r="A28" s="77"/>
      <c r="B28" s="74" t="s">
        <v>81</v>
      </c>
      <c r="C28" s="75" t="s">
        <v>97</v>
      </c>
      <c r="D28" s="179">
        <v>43938.0</v>
      </c>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c r="A29" s="77"/>
      <c r="B29" s="77"/>
      <c r="C29" s="74" t="s">
        <v>37</v>
      </c>
      <c r="D29" s="143" t="s">
        <v>38</v>
      </c>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row>
    <row r="30">
      <c r="A30" s="82"/>
      <c r="B30" s="82"/>
      <c r="C30" s="79" t="s">
        <v>39</v>
      </c>
      <c r="D30" s="123">
        <v>250.0</v>
      </c>
      <c r="E30" s="82"/>
      <c r="F30" s="82"/>
      <c r="G30" s="82"/>
      <c r="H30" s="82"/>
      <c r="I30" s="82"/>
      <c r="J30" s="82"/>
      <c r="K30" s="82"/>
      <c r="L30" s="82"/>
      <c r="M30" s="82"/>
      <c r="N30" s="82"/>
      <c r="O30" s="82"/>
      <c r="P30" s="82"/>
      <c r="Q30" s="82"/>
      <c r="R30" s="82"/>
      <c r="S30" s="82"/>
      <c r="T30" s="82"/>
      <c r="U30" s="82"/>
      <c r="V30" s="82"/>
      <c r="W30" s="82"/>
      <c r="X30" s="82"/>
      <c r="Y30" s="82"/>
      <c r="Z30" s="82"/>
      <c r="AA30" s="77"/>
      <c r="AB30" s="77"/>
      <c r="AC30" s="77"/>
      <c r="AD30" s="77"/>
      <c r="AE30" s="77"/>
      <c r="AF30" s="77"/>
      <c r="AG30" s="77"/>
      <c r="AH30" s="77"/>
      <c r="AI30" s="77"/>
      <c r="AJ30" s="77"/>
      <c r="AK30" s="77"/>
    </row>
    <row r="31">
      <c r="A31" s="9" t="s">
        <v>98</v>
      </c>
      <c r="B31" s="9" t="s">
        <v>99</v>
      </c>
      <c r="C31" s="22" t="s">
        <v>97</v>
      </c>
      <c r="D31" s="11">
        <v>43863.0</v>
      </c>
      <c r="E31" s="9"/>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c r="A32" s="10"/>
      <c r="B32" s="9"/>
      <c r="C32" s="9" t="s">
        <v>37</v>
      </c>
      <c r="D32" s="36" t="s">
        <v>38</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c r="A33" s="12"/>
      <c r="B33" s="47" t="s">
        <v>101</v>
      </c>
      <c r="C33" s="13" t="s">
        <v>39</v>
      </c>
      <c r="D33" s="14">
        <v>84.32</v>
      </c>
      <c r="E33" s="12"/>
      <c r="F33" s="12"/>
      <c r="G33" s="12"/>
      <c r="H33" s="12"/>
      <c r="I33" s="12"/>
      <c r="J33" s="12"/>
      <c r="K33" s="12"/>
      <c r="L33" s="12"/>
      <c r="M33" s="12"/>
      <c r="N33" s="12"/>
      <c r="O33" s="12"/>
      <c r="P33" s="12"/>
      <c r="Q33" s="12"/>
      <c r="R33" s="12"/>
      <c r="S33" s="12"/>
      <c r="T33" s="12"/>
      <c r="U33" s="12"/>
      <c r="V33" s="12"/>
      <c r="W33" s="12"/>
      <c r="X33" s="12"/>
      <c r="Y33" s="12"/>
      <c r="Z33" s="12"/>
      <c r="AA33" s="10"/>
      <c r="AB33" s="10"/>
      <c r="AC33" s="10"/>
      <c r="AD33" s="10"/>
      <c r="AE33" s="10"/>
      <c r="AF33" s="10"/>
      <c r="AG33" s="10"/>
      <c r="AH33" s="10"/>
      <c r="AI33" s="10"/>
      <c r="AJ33" s="10"/>
      <c r="AK33" s="10"/>
    </row>
    <row r="34">
      <c r="A34" s="10"/>
      <c r="B34" s="9" t="s">
        <v>99</v>
      </c>
      <c r="C34" s="22" t="s">
        <v>97</v>
      </c>
      <c r="D34" s="11">
        <v>43871.0</v>
      </c>
      <c r="E34" s="9" t="s">
        <v>229</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c r="A35" s="10"/>
      <c r="B35" s="10"/>
      <c r="C35" s="9" t="s">
        <v>37</v>
      </c>
      <c r="D35" s="36" t="s">
        <v>38</v>
      </c>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c r="A36" s="12"/>
      <c r="B36" s="12"/>
      <c r="C36" s="13" t="s">
        <v>39</v>
      </c>
      <c r="D36" s="14">
        <v>84.32</v>
      </c>
      <c r="E36" s="12"/>
      <c r="F36" s="12"/>
      <c r="G36" s="12"/>
      <c r="H36" s="12"/>
      <c r="I36" s="12"/>
      <c r="J36" s="12"/>
      <c r="K36" s="12"/>
      <c r="L36" s="12"/>
      <c r="M36" s="12"/>
      <c r="N36" s="12"/>
      <c r="O36" s="12"/>
      <c r="P36" s="12"/>
      <c r="Q36" s="12"/>
      <c r="R36" s="12"/>
      <c r="S36" s="12"/>
      <c r="T36" s="12"/>
      <c r="U36" s="12"/>
      <c r="V36" s="12"/>
      <c r="W36" s="12"/>
      <c r="X36" s="12"/>
      <c r="Y36" s="12"/>
      <c r="Z36" s="12"/>
      <c r="AA36" s="10"/>
      <c r="AB36" s="10"/>
      <c r="AC36" s="10"/>
      <c r="AD36" s="10"/>
      <c r="AE36" s="10"/>
      <c r="AF36" s="10"/>
      <c r="AG36" s="10"/>
      <c r="AH36" s="10"/>
      <c r="AI36" s="10"/>
      <c r="AJ36" s="10"/>
      <c r="AK36" s="10"/>
    </row>
    <row r="37">
      <c r="A37" s="10"/>
      <c r="B37" s="9" t="s">
        <v>99</v>
      </c>
      <c r="C37" s="22" t="s">
        <v>97</v>
      </c>
      <c r="D37" s="11">
        <v>43906.0</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c r="A38" s="10"/>
      <c r="B38" s="10"/>
      <c r="C38" s="9" t="s">
        <v>37</v>
      </c>
      <c r="D38" s="36" t="s">
        <v>38</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c r="A39" s="12"/>
      <c r="B39" s="12"/>
      <c r="C39" s="13" t="s">
        <v>39</v>
      </c>
      <c r="D39" s="14">
        <v>84.32</v>
      </c>
      <c r="E39" s="12"/>
      <c r="F39" s="12"/>
      <c r="G39" s="12"/>
      <c r="H39" s="12"/>
      <c r="I39" s="12"/>
      <c r="J39" s="12"/>
      <c r="K39" s="12"/>
      <c r="L39" s="12"/>
      <c r="M39" s="12"/>
      <c r="N39" s="12"/>
      <c r="O39" s="12"/>
      <c r="P39" s="12"/>
      <c r="Q39" s="12"/>
      <c r="R39" s="12"/>
      <c r="S39" s="12"/>
      <c r="T39" s="12"/>
      <c r="U39" s="12"/>
      <c r="V39" s="12"/>
      <c r="W39" s="12"/>
      <c r="X39" s="12"/>
      <c r="Y39" s="12"/>
      <c r="Z39" s="12"/>
      <c r="AA39" s="10"/>
      <c r="AB39" s="10"/>
      <c r="AC39" s="10"/>
      <c r="AD39" s="10"/>
      <c r="AE39" s="10"/>
      <c r="AF39" s="10"/>
      <c r="AG39" s="10"/>
      <c r="AH39" s="10"/>
      <c r="AI39" s="10"/>
      <c r="AJ39" s="10"/>
      <c r="AK39" s="10"/>
    </row>
    <row r="40">
      <c r="A40" s="85" t="s">
        <v>34</v>
      </c>
      <c r="B40" s="85" t="s">
        <v>88</v>
      </c>
      <c r="C40" s="146" t="s">
        <v>36</v>
      </c>
      <c r="D40" s="86">
        <v>43890.0</v>
      </c>
      <c r="E40" s="85" t="s">
        <v>230</v>
      </c>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row>
    <row r="41">
      <c r="A41" s="87"/>
      <c r="B41" s="87"/>
      <c r="C41" s="85" t="s">
        <v>37</v>
      </c>
      <c r="D41" s="147" t="s">
        <v>38</v>
      </c>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row>
    <row r="42">
      <c r="A42" s="91"/>
      <c r="B42" s="91"/>
      <c r="C42" s="89" t="s">
        <v>39</v>
      </c>
      <c r="D42" s="148">
        <v>200.0</v>
      </c>
      <c r="E42" s="91"/>
      <c r="F42" s="91"/>
      <c r="G42" s="91"/>
      <c r="H42" s="91"/>
      <c r="I42" s="91"/>
      <c r="J42" s="91"/>
      <c r="K42" s="91"/>
      <c r="L42" s="91"/>
      <c r="M42" s="91"/>
      <c r="N42" s="91"/>
      <c r="O42" s="91"/>
      <c r="P42" s="91"/>
      <c r="Q42" s="91"/>
      <c r="R42" s="91"/>
      <c r="S42" s="91"/>
      <c r="T42" s="91"/>
      <c r="U42" s="91"/>
      <c r="V42" s="91"/>
      <c r="W42" s="91"/>
      <c r="X42" s="91"/>
      <c r="Y42" s="91"/>
      <c r="Z42" s="91"/>
      <c r="AA42" s="87"/>
      <c r="AB42" s="87"/>
      <c r="AC42" s="87"/>
      <c r="AD42" s="87"/>
      <c r="AE42" s="87"/>
      <c r="AF42" s="87"/>
      <c r="AG42" s="87"/>
      <c r="AH42" s="87"/>
      <c r="AI42" s="87"/>
      <c r="AJ42" s="87"/>
      <c r="AK42" s="87"/>
    </row>
    <row r="43">
      <c r="A43" s="87"/>
      <c r="B43" s="85"/>
      <c r="C43" s="146" t="s">
        <v>36</v>
      </c>
      <c r="D43" s="86">
        <v>43917.0</v>
      </c>
      <c r="E43" s="85" t="s">
        <v>231</v>
      </c>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row>
    <row r="44">
      <c r="A44" s="87"/>
      <c r="B44" s="87"/>
      <c r="C44" s="85" t="s">
        <v>37</v>
      </c>
      <c r="D44" s="147" t="s">
        <v>38</v>
      </c>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row>
    <row r="45">
      <c r="A45" s="91"/>
      <c r="B45" s="91"/>
      <c r="C45" s="89" t="s">
        <v>39</v>
      </c>
      <c r="D45" s="148">
        <v>200.0</v>
      </c>
      <c r="E45" s="91"/>
      <c r="F45" s="91"/>
      <c r="G45" s="91"/>
      <c r="H45" s="91"/>
      <c r="I45" s="91"/>
      <c r="J45" s="91"/>
      <c r="K45" s="91"/>
      <c r="L45" s="91"/>
      <c r="M45" s="91"/>
      <c r="N45" s="91"/>
      <c r="O45" s="91"/>
      <c r="P45" s="91"/>
      <c r="Q45" s="91"/>
      <c r="R45" s="91"/>
      <c r="S45" s="91"/>
      <c r="T45" s="91"/>
      <c r="U45" s="91"/>
      <c r="V45" s="91"/>
      <c r="W45" s="91"/>
      <c r="X45" s="91"/>
      <c r="Y45" s="91"/>
      <c r="Z45" s="91"/>
      <c r="AA45" s="87"/>
      <c r="AB45" s="87"/>
      <c r="AC45" s="87"/>
      <c r="AD45" s="87"/>
      <c r="AE45" s="87"/>
      <c r="AF45" s="87"/>
      <c r="AG45" s="87"/>
      <c r="AH45" s="87"/>
      <c r="AI45" s="87"/>
      <c r="AJ45" s="87"/>
      <c r="AK45" s="87"/>
    </row>
    <row r="46">
      <c r="A46" s="87"/>
      <c r="B46" s="85"/>
      <c r="C46" s="146" t="s">
        <v>36</v>
      </c>
      <c r="D46" s="86">
        <v>43947.0</v>
      </c>
      <c r="E46" s="85" t="s">
        <v>232</v>
      </c>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row>
    <row r="47">
      <c r="A47" s="87"/>
      <c r="B47" s="87"/>
      <c r="C47" s="85" t="s">
        <v>37</v>
      </c>
      <c r="D47" s="147" t="s">
        <v>38</v>
      </c>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row>
    <row r="48">
      <c r="A48" s="91"/>
      <c r="B48" s="91"/>
      <c r="C48" s="89" t="s">
        <v>39</v>
      </c>
      <c r="D48" s="148">
        <v>200.0</v>
      </c>
      <c r="E48" s="91"/>
      <c r="F48" s="91"/>
      <c r="G48" s="91"/>
      <c r="H48" s="91"/>
      <c r="I48" s="91"/>
      <c r="J48" s="91"/>
      <c r="K48" s="91"/>
      <c r="L48" s="91"/>
      <c r="M48" s="91"/>
      <c r="N48" s="91"/>
      <c r="O48" s="91"/>
      <c r="P48" s="91"/>
      <c r="Q48" s="91"/>
      <c r="R48" s="91"/>
      <c r="S48" s="91"/>
      <c r="T48" s="91"/>
      <c r="U48" s="91"/>
      <c r="V48" s="91"/>
      <c r="W48" s="91"/>
      <c r="X48" s="91"/>
      <c r="Y48" s="91"/>
      <c r="Z48" s="91"/>
      <c r="AA48" s="87"/>
      <c r="AB48" s="87"/>
      <c r="AC48" s="87"/>
      <c r="AD48" s="87"/>
      <c r="AE48" s="87"/>
      <c r="AF48" s="87"/>
      <c r="AG48" s="87"/>
      <c r="AH48" s="87"/>
      <c r="AI48" s="87"/>
      <c r="AJ48" s="87"/>
      <c r="AK48" s="87"/>
    </row>
    <row r="49">
      <c r="A49" s="1" t="s">
        <v>40</v>
      </c>
      <c r="B49" s="1" t="s">
        <v>41</v>
      </c>
      <c r="C49" s="156" t="s">
        <v>42</v>
      </c>
      <c r="D49" s="92" t="s">
        <v>43</v>
      </c>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c r="A50" s="2"/>
      <c r="B50" s="2"/>
      <c r="C50" s="1" t="s">
        <v>8</v>
      </c>
      <c r="D50" s="92">
        <v>-300.0</v>
      </c>
      <c r="E50" s="1" t="s">
        <v>233</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c r="A51" s="2"/>
      <c r="B51" s="2"/>
      <c r="C51" s="156" t="s">
        <v>44</v>
      </c>
      <c r="D51" s="92" t="s">
        <v>45</v>
      </c>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c r="A52" s="2"/>
      <c r="B52" s="2"/>
      <c r="C52" s="1" t="s">
        <v>8</v>
      </c>
      <c r="D52" s="92">
        <v>3001.0</v>
      </c>
      <c r="E52" s="1" t="s">
        <v>234</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c r="A53" s="6" t="s">
        <v>51</v>
      </c>
      <c r="B53" s="8"/>
      <c r="C53" s="8"/>
      <c r="D53" s="37"/>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c r="A54" s="38" t="s">
        <v>9</v>
      </c>
      <c r="B54" s="38" t="s">
        <v>52</v>
      </c>
      <c r="C54" s="39"/>
      <c r="D54" s="181" t="b">
        <v>0</v>
      </c>
    </row>
    <row r="55">
      <c r="A55" s="39"/>
      <c r="B55" s="38" t="s">
        <v>53</v>
      </c>
      <c r="C55" s="39"/>
      <c r="D55" s="181" t="s">
        <v>126</v>
      </c>
    </row>
    <row r="56">
      <c r="A56" s="38" t="s">
        <v>55</v>
      </c>
      <c r="B56" s="38" t="s">
        <v>56</v>
      </c>
      <c r="C56" s="39"/>
      <c r="D56" s="180">
        <v>416.67</v>
      </c>
      <c r="G56" s="150" t="s">
        <v>170</v>
      </c>
      <c r="H56" s="151"/>
      <c r="I56" s="151"/>
    </row>
    <row r="57">
      <c r="A57" s="39"/>
      <c r="B57" s="38" t="s">
        <v>57</v>
      </c>
      <c r="C57" s="39"/>
      <c r="D57" s="181">
        <v>9.99999999999E11</v>
      </c>
      <c r="G57" s="150" t="s">
        <v>171</v>
      </c>
      <c r="H57" s="151"/>
      <c r="I57" s="151">
        <v>3001.0</v>
      </c>
    </row>
    <row r="58">
      <c r="A58" s="39"/>
      <c r="B58" s="38" t="s">
        <v>58</v>
      </c>
      <c r="C58" s="39"/>
      <c r="D58" s="180">
        <v>84.32</v>
      </c>
      <c r="G58" s="150" t="s">
        <v>172</v>
      </c>
      <c r="H58" s="151"/>
      <c r="I58" s="151">
        <v>0.0</v>
      </c>
    </row>
    <row r="59">
      <c r="A59" s="39"/>
      <c r="B59" s="38" t="s">
        <v>59</v>
      </c>
      <c r="C59" s="39"/>
      <c r="D59" s="180">
        <v>500.99</v>
      </c>
      <c r="G59" s="150" t="s">
        <v>105</v>
      </c>
      <c r="H59" s="151">
        <v>0.0</v>
      </c>
      <c r="I59" s="151"/>
    </row>
    <row r="60">
      <c r="A60" s="39"/>
      <c r="B60" s="38" t="s">
        <v>53</v>
      </c>
      <c r="C60" s="39"/>
      <c r="D60" s="180" t="s">
        <v>78</v>
      </c>
      <c r="G60" s="150" t="s">
        <v>174</v>
      </c>
      <c r="H60" s="151">
        <f>H59*3%*-1</f>
        <v>0</v>
      </c>
      <c r="I60" s="151"/>
    </row>
    <row r="61">
      <c r="A61" s="38" t="s">
        <v>60</v>
      </c>
      <c r="B61" s="38" t="s">
        <v>61</v>
      </c>
      <c r="C61" s="39"/>
      <c r="D61" s="180">
        <v>0.0</v>
      </c>
      <c r="G61" s="150" t="s">
        <v>102</v>
      </c>
      <c r="H61" s="151">
        <v>-100000.0</v>
      </c>
      <c r="I61" s="151"/>
    </row>
    <row r="62">
      <c r="A62" s="39"/>
      <c r="B62" s="38" t="s">
        <v>62</v>
      </c>
      <c r="C62" s="39"/>
      <c r="D62" s="180">
        <v>241.65</v>
      </c>
      <c r="E62" s="15" t="s">
        <v>235</v>
      </c>
      <c r="G62" s="150" t="s">
        <v>175</v>
      </c>
      <c r="H62" s="151">
        <f>sum(H59:H61)</f>
        <v>-100000</v>
      </c>
      <c r="I62" s="151"/>
    </row>
    <row r="63">
      <c r="A63" s="39"/>
      <c r="B63" s="38" t="s">
        <v>63</v>
      </c>
      <c r="C63" s="39"/>
      <c r="D63" s="181">
        <v>0.0</v>
      </c>
      <c r="G63" s="150" t="s">
        <v>176</v>
      </c>
      <c r="H63" s="153">
        <v>0.0</v>
      </c>
      <c r="I63" s="151"/>
    </row>
    <row r="64">
      <c r="A64" s="39"/>
      <c r="B64" s="38" t="s">
        <v>64</v>
      </c>
      <c r="C64" s="39"/>
      <c r="D64" s="181">
        <v>0.0</v>
      </c>
      <c r="G64" s="150" t="s">
        <v>178</v>
      </c>
      <c r="H64" s="151">
        <f>H62*H63</f>
        <v>0</v>
      </c>
      <c r="I64" s="151"/>
    </row>
    <row r="65">
      <c r="A65" s="39"/>
      <c r="B65" s="38" t="s">
        <v>65</v>
      </c>
      <c r="C65" s="39"/>
      <c r="D65" s="181">
        <v>0.0</v>
      </c>
      <c r="G65" s="150" t="s">
        <v>179</v>
      </c>
      <c r="H65" s="151">
        <v>-100000.0</v>
      </c>
      <c r="I65" s="151"/>
    </row>
    <row r="66">
      <c r="A66" s="39"/>
      <c r="B66" s="38" t="s">
        <v>66</v>
      </c>
      <c r="C66" s="39"/>
      <c r="D66" s="181">
        <v>0.0</v>
      </c>
      <c r="G66" s="150" t="s">
        <v>128</v>
      </c>
      <c r="H66" s="151">
        <f>H64+H65</f>
        <v>-100000</v>
      </c>
      <c r="I66" s="151">
        <f>H66</f>
        <v>-100000</v>
      </c>
    </row>
    <row r="67">
      <c r="A67" s="39"/>
      <c r="B67" s="38" t="s">
        <v>67</v>
      </c>
      <c r="C67" s="39"/>
      <c r="D67" s="180">
        <v>241.65</v>
      </c>
      <c r="G67" s="150" t="s">
        <v>132</v>
      </c>
      <c r="H67" s="154"/>
      <c r="I67" s="151">
        <v>0.0</v>
      </c>
    </row>
    <row r="68">
      <c r="A68" s="39"/>
      <c r="B68" s="38" t="s">
        <v>68</v>
      </c>
      <c r="C68" s="39"/>
      <c r="D68" s="180">
        <v>259.34</v>
      </c>
      <c r="G68" s="154"/>
      <c r="H68" s="154"/>
      <c r="I68" s="154"/>
    </row>
    <row r="69">
      <c r="A69" s="39"/>
      <c r="B69" s="38" t="s">
        <v>69</v>
      </c>
      <c r="C69" s="39"/>
      <c r="D69" s="181">
        <v>315.0</v>
      </c>
      <c r="G69" s="151"/>
      <c r="H69" s="151"/>
      <c r="I69" s="151">
        <f>sum(I57:I67)</f>
        <v>-96999</v>
      </c>
    </row>
    <row r="70">
      <c r="A70" s="39"/>
      <c r="B70" s="38" t="s">
        <v>57</v>
      </c>
      <c r="C70" s="39"/>
      <c r="D70" s="181">
        <v>9.99999999999E11</v>
      </c>
      <c r="G70" s="154"/>
      <c r="H70" s="154"/>
      <c r="I70" s="154"/>
    </row>
    <row r="71">
      <c r="A71" s="39"/>
      <c r="B71" s="38" t="s">
        <v>53</v>
      </c>
      <c r="C71" s="39"/>
      <c r="D71" s="181" t="s">
        <v>78</v>
      </c>
    </row>
    <row r="72">
      <c r="A72" s="38"/>
      <c r="B72" s="38" t="s">
        <v>129</v>
      </c>
      <c r="C72" s="39"/>
      <c r="D72" s="181">
        <v>0.0</v>
      </c>
    </row>
    <row r="73">
      <c r="A73" s="38" t="s">
        <v>70</v>
      </c>
      <c r="B73" s="38" t="s">
        <v>71</v>
      </c>
      <c r="C73" s="39"/>
      <c r="D73" s="180">
        <v>3001.0</v>
      </c>
    </row>
    <row r="74">
      <c r="A74" s="39"/>
      <c r="B74" s="38" t="s">
        <v>72</v>
      </c>
      <c r="C74" s="39"/>
      <c r="D74" s="181">
        <v>0.0</v>
      </c>
    </row>
    <row r="75">
      <c r="A75" s="39"/>
      <c r="B75" s="38" t="s">
        <v>73</v>
      </c>
      <c r="C75" s="39"/>
      <c r="D75" s="181">
        <v>0.0</v>
      </c>
    </row>
    <row r="76">
      <c r="A76" s="39"/>
      <c r="B76" s="38" t="s">
        <v>74</v>
      </c>
      <c r="C76" s="39"/>
      <c r="D76" s="181">
        <v>100000.0</v>
      </c>
      <c r="E76" s="15" t="s">
        <v>236</v>
      </c>
    </row>
    <row r="77">
      <c r="A77" s="39"/>
      <c r="B77" s="38" t="s">
        <v>75</v>
      </c>
      <c r="C77" s="39"/>
      <c r="D77" s="180">
        <v>3001.0</v>
      </c>
    </row>
    <row r="78">
      <c r="A78" s="39"/>
      <c r="B78" s="38" t="s">
        <v>76</v>
      </c>
      <c r="C78" s="39"/>
      <c r="D78" s="180">
        <v>0.0</v>
      </c>
    </row>
    <row r="79">
      <c r="A79" s="39"/>
      <c r="B79" s="38" t="s">
        <v>77</v>
      </c>
      <c r="C79" s="39"/>
      <c r="D79" s="180">
        <v>3001.0</v>
      </c>
    </row>
    <row r="80">
      <c r="A80" s="39"/>
      <c r="B80" s="38" t="s">
        <v>69</v>
      </c>
      <c r="C80" s="39"/>
      <c r="D80" s="181">
        <v>3000.0</v>
      </c>
    </row>
    <row r="81">
      <c r="A81" s="39"/>
      <c r="B81" s="38" t="s">
        <v>57</v>
      </c>
      <c r="C81" s="39"/>
      <c r="D81" s="181">
        <v>9.99999999999E11</v>
      </c>
    </row>
    <row r="82">
      <c r="A82" s="39"/>
      <c r="B82" s="38" t="s">
        <v>53</v>
      </c>
      <c r="C82" s="39"/>
      <c r="D82" s="181" t="s">
        <v>126</v>
      </c>
    </row>
    <row r="83">
      <c r="A83" s="39"/>
      <c r="B83" s="38" t="s">
        <v>79</v>
      </c>
      <c r="C83" s="39"/>
      <c r="D83" s="180">
        <v>1.0</v>
      </c>
    </row>
    <row r="84">
      <c r="A84" s="38" t="s">
        <v>80</v>
      </c>
      <c r="B84" s="38" t="s">
        <v>81</v>
      </c>
      <c r="C84" s="39"/>
      <c r="D84" s="180">
        <v>416.67</v>
      </c>
    </row>
    <row r="85">
      <c r="A85" s="39"/>
      <c r="B85" s="38" t="s">
        <v>82</v>
      </c>
      <c r="C85" s="39"/>
      <c r="D85" s="40">
        <v>0.0</v>
      </c>
    </row>
    <row r="86">
      <c r="A86" s="39"/>
      <c r="B86" s="38" t="s">
        <v>83</v>
      </c>
      <c r="C86" s="39"/>
      <c r="D86" s="40">
        <v>0.0</v>
      </c>
    </row>
    <row r="87">
      <c r="A87" s="39"/>
      <c r="B87" s="38" t="s">
        <v>84</v>
      </c>
      <c r="C87" s="39"/>
      <c r="D87" s="40">
        <v>0.0</v>
      </c>
    </row>
    <row r="88">
      <c r="A88" s="39"/>
      <c r="B88" s="38" t="s">
        <v>85</v>
      </c>
      <c r="C88" s="39"/>
      <c r="D88" s="40">
        <v>0.0</v>
      </c>
    </row>
    <row r="89">
      <c r="A89" s="38" t="s">
        <v>86</v>
      </c>
      <c r="B89" s="38" t="s">
        <v>87</v>
      </c>
      <c r="C89" s="39"/>
      <c r="D89" s="40">
        <v>0.0</v>
      </c>
    </row>
    <row r="90">
      <c r="A90" s="39"/>
      <c r="B90" s="38" t="s">
        <v>88</v>
      </c>
      <c r="C90" s="39"/>
      <c r="D90" s="40">
        <v>0.0</v>
      </c>
    </row>
    <row r="91">
      <c r="A91" s="39"/>
      <c r="B91" s="38" t="s">
        <v>89</v>
      </c>
      <c r="C91" s="39"/>
      <c r="D91" s="40">
        <v>0.0</v>
      </c>
    </row>
    <row r="92">
      <c r="A92" s="39"/>
      <c r="B92" s="38" t="s">
        <v>90</v>
      </c>
      <c r="C92" s="39"/>
      <c r="D92" s="40">
        <v>0.0</v>
      </c>
    </row>
    <row r="93">
      <c r="A93" s="38" t="s">
        <v>91</v>
      </c>
      <c r="B93" s="38" t="s">
        <v>92</v>
      </c>
      <c r="C93" s="39"/>
      <c r="D93" s="180">
        <v>241.65</v>
      </c>
    </row>
    <row r="94">
      <c r="A94" s="39"/>
      <c r="B94" s="38" t="s">
        <v>93</v>
      </c>
      <c r="C94" s="39"/>
      <c r="D94" s="40">
        <v>0.0</v>
      </c>
    </row>
    <row r="95">
      <c r="D95" s="41"/>
    </row>
    <row r="96">
      <c r="A96" s="42"/>
      <c r="D96" s="41"/>
    </row>
    <row r="97">
      <c r="A97" s="42"/>
      <c r="D97" s="41"/>
    </row>
    <row r="98">
      <c r="A98" s="42"/>
      <c r="D98" s="41"/>
    </row>
    <row r="99">
      <c r="A99" s="43"/>
      <c r="D99" s="41"/>
    </row>
    <row r="100">
      <c r="A100" s="42"/>
      <c r="D100" s="41"/>
    </row>
    <row r="101">
      <c r="A101" s="42"/>
      <c r="D101" s="41"/>
    </row>
    <row r="102">
      <c r="A102" s="42"/>
      <c r="D102" s="41"/>
    </row>
    <row r="103">
      <c r="A103" s="42"/>
      <c r="D103" s="41"/>
    </row>
    <row r="104">
      <c r="A104" s="42"/>
      <c r="D104" s="41"/>
    </row>
    <row r="105">
      <c r="A105" s="42"/>
      <c r="D105" s="41"/>
    </row>
    <row r="106">
      <c r="A106" s="42"/>
      <c r="D106" s="41"/>
    </row>
    <row r="107">
      <c r="A107" s="44"/>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62.0"/>
    <col customWidth="1" min="3" max="3" width="28.25"/>
    <col customWidth="1" min="4" max="4" width="16.63"/>
    <col customWidth="1" min="5" max="5" width="46.5"/>
  </cols>
  <sheetData>
    <row r="1">
      <c r="A1" s="15" t="s">
        <v>0</v>
      </c>
      <c r="B1" s="15" t="b">
        <v>1</v>
      </c>
    </row>
    <row r="2">
      <c r="A2" s="15" t="s">
        <v>1</v>
      </c>
      <c r="B2" s="15" t="s">
        <v>225</v>
      </c>
    </row>
    <row r="3">
      <c r="A3" s="15" t="s">
        <v>3</v>
      </c>
      <c r="B3" s="15" t="s">
        <v>226</v>
      </c>
    </row>
    <row r="4">
      <c r="A4" s="15" t="s">
        <v>5</v>
      </c>
      <c r="B4" s="15" t="s">
        <v>6</v>
      </c>
      <c r="C4" s="15" t="s">
        <v>7</v>
      </c>
      <c r="D4" s="15" t="s">
        <v>8</v>
      </c>
    </row>
    <row r="5">
      <c r="A5" s="15" t="s">
        <v>9</v>
      </c>
      <c r="C5" s="15" t="s">
        <v>10</v>
      </c>
      <c r="D5" s="122">
        <v>43942.0</v>
      </c>
    </row>
    <row r="6">
      <c r="C6" s="15" t="s">
        <v>142</v>
      </c>
      <c r="D6" s="15">
        <v>4.0</v>
      </c>
    </row>
    <row r="7">
      <c r="C7" s="15" t="s">
        <v>143</v>
      </c>
      <c r="D7" s="15" t="s">
        <v>144</v>
      </c>
    </row>
    <row r="8">
      <c r="A8" s="15" t="s">
        <v>13</v>
      </c>
      <c r="C8" s="15" t="s">
        <v>14</v>
      </c>
      <c r="D8" s="122">
        <v>26653.0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-300.0</v>
      </c>
      <c r="E13" s="15" t="s">
        <v>233</v>
      </c>
    </row>
    <row r="14">
      <c r="C14" s="15" t="s">
        <v>44</v>
      </c>
      <c r="D14" s="15" t="s">
        <v>45</v>
      </c>
    </row>
    <row r="15">
      <c r="C15" s="15" t="s">
        <v>8</v>
      </c>
      <c r="D15" s="15">
        <v>3001.0</v>
      </c>
      <c r="E15" s="15" t="s">
        <v>234</v>
      </c>
    </row>
    <row r="16">
      <c r="A16" s="15" t="s">
        <v>19</v>
      </c>
      <c r="C16" s="15" t="s">
        <v>14</v>
      </c>
      <c r="D16" s="122">
        <v>29209.0</v>
      </c>
    </row>
    <row r="17">
      <c r="C17" s="15" t="s">
        <v>20</v>
      </c>
      <c r="D17" s="15" t="b">
        <v>0</v>
      </c>
    </row>
    <row r="18">
      <c r="C18" s="15" t="s">
        <v>21</v>
      </c>
      <c r="D18" s="15" t="s">
        <v>25</v>
      </c>
    </row>
    <row r="19">
      <c r="C19" s="15" t="s">
        <v>23</v>
      </c>
      <c r="D19" s="15">
        <v>55.0</v>
      </c>
      <c r="E19" s="15" t="s">
        <v>227</v>
      </c>
    </row>
    <row r="20">
      <c r="C20" s="15" t="s">
        <v>24</v>
      </c>
      <c r="D20" s="15">
        <v>0.0</v>
      </c>
    </row>
    <row r="21">
      <c r="A21" s="15" t="s">
        <v>34</v>
      </c>
      <c r="B21" s="15" t="s">
        <v>88</v>
      </c>
      <c r="C21" s="15" t="s">
        <v>36</v>
      </c>
      <c r="D21" s="122">
        <v>43890.0</v>
      </c>
      <c r="E21" s="15" t="s">
        <v>230</v>
      </c>
    </row>
    <row r="22">
      <c r="C22" s="15" t="s">
        <v>37</v>
      </c>
      <c r="D22" s="15" t="s">
        <v>38</v>
      </c>
    </row>
    <row r="23">
      <c r="C23" s="15" t="s">
        <v>39</v>
      </c>
      <c r="D23" s="15">
        <v>200.0</v>
      </c>
    </row>
    <row r="24">
      <c r="C24" s="15" t="s">
        <v>36</v>
      </c>
      <c r="D24" s="122">
        <v>43917.0</v>
      </c>
      <c r="E24" s="15" t="s">
        <v>231</v>
      </c>
    </row>
    <row r="25">
      <c r="C25" s="15" t="s">
        <v>37</v>
      </c>
      <c r="D25" s="15" t="s">
        <v>38</v>
      </c>
    </row>
    <row r="26">
      <c r="C26" s="15" t="s">
        <v>39</v>
      </c>
      <c r="D26" s="15">
        <v>200.0</v>
      </c>
    </row>
    <row r="27">
      <c r="C27" s="15" t="s">
        <v>36</v>
      </c>
      <c r="D27" s="122">
        <v>43947.0</v>
      </c>
      <c r="E27" s="15" t="s">
        <v>232</v>
      </c>
    </row>
    <row r="28">
      <c r="C28" s="15" t="s">
        <v>37</v>
      </c>
      <c r="D28" s="15" t="s">
        <v>38</v>
      </c>
    </row>
    <row r="29">
      <c r="C29" s="15" t="s">
        <v>39</v>
      </c>
      <c r="D29" s="15">
        <v>200.0</v>
      </c>
    </row>
    <row r="30">
      <c r="A30" s="15" t="s">
        <v>96</v>
      </c>
      <c r="B30" s="15" t="s">
        <v>81</v>
      </c>
      <c r="C30" s="15" t="s">
        <v>97</v>
      </c>
      <c r="D30" s="122">
        <v>43853.0</v>
      </c>
    </row>
    <row r="31">
      <c r="C31" s="15" t="s">
        <v>37</v>
      </c>
      <c r="D31" s="15" t="s">
        <v>38</v>
      </c>
    </row>
    <row r="32">
      <c r="C32" s="15" t="s">
        <v>39</v>
      </c>
      <c r="D32" s="15">
        <v>250.0</v>
      </c>
    </row>
    <row r="33">
      <c r="B33" s="15" t="s">
        <v>81</v>
      </c>
      <c r="C33" s="15" t="s">
        <v>97</v>
      </c>
      <c r="D33" s="122">
        <v>43869.0</v>
      </c>
    </row>
    <row r="34">
      <c r="C34" s="15" t="s">
        <v>37</v>
      </c>
      <c r="D34" s="15" t="s">
        <v>38</v>
      </c>
    </row>
    <row r="35">
      <c r="C35" s="15" t="s">
        <v>39</v>
      </c>
      <c r="D35" s="15">
        <v>250.0</v>
      </c>
    </row>
    <row r="36">
      <c r="B36" s="15" t="s">
        <v>81</v>
      </c>
      <c r="C36" s="15" t="s">
        <v>97</v>
      </c>
      <c r="D36" s="122">
        <v>43895.0</v>
      </c>
      <c r="E36" s="15" t="s">
        <v>228</v>
      </c>
    </row>
    <row r="37">
      <c r="C37" s="15" t="s">
        <v>37</v>
      </c>
      <c r="D37" s="15" t="s">
        <v>38</v>
      </c>
    </row>
    <row r="38">
      <c r="C38" s="15" t="s">
        <v>39</v>
      </c>
      <c r="D38" s="15">
        <v>250.0</v>
      </c>
    </row>
    <row r="39">
      <c r="B39" s="15" t="s">
        <v>81</v>
      </c>
      <c r="C39" s="15" t="s">
        <v>97</v>
      </c>
      <c r="D39" s="122">
        <v>43921.0</v>
      </c>
    </row>
    <row r="40">
      <c r="C40" s="15" t="s">
        <v>37</v>
      </c>
      <c r="D40" s="15" t="s">
        <v>38</v>
      </c>
    </row>
    <row r="41">
      <c r="C41" s="15" t="s">
        <v>39</v>
      </c>
      <c r="D41" s="15">
        <v>250.0</v>
      </c>
    </row>
    <row r="42">
      <c r="B42" s="15" t="s">
        <v>81</v>
      </c>
      <c r="C42" s="15" t="s">
        <v>97</v>
      </c>
      <c r="D42" s="122">
        <v>43938.0</v>
      </c>
    </row>
    <row r="43">
      <c r="C43" s="15" t="s">
        <v>37</v>
      </c>
      <c r="D43" s="15" t="s">
        <v>38</v>
      </c>
    </row>
    <row r="44">
      <c r="C44" s="15" t="s">
        <v>39</v>
      </c>
      <c r="D44" s="15">
        <v>250.0</v>
      </c>
    </row>
    <row r="45">
      <c r="A45" s="15" t="s">
        <v>98</v>
      </c>
      <c r="B45" s="15" t="s">
        <v>99</v>
      </c>
      <c r="C45" s="15" t="s">
        <v>97</v>
      </c>
      <c r="D45" s="122">
        <v>43863.0</v>
      </c>
    </row>
    <row r="46">
      <c r="C46" s="15" t="s">
        <v>37</v>
      </c>
      <c r="D46" s="15" t="s">
        <v>38</v>
      </c>
    </row>
    <row r="47">
      <c r="C47" s="15" t="s">
        <v>39</v>
      </c>
      <c r="D47" s="15">
        <v>84.32</v>
      </c>
    </row>
    <row r="48">
      <c r="B48" s="15" t="s">
        <v>99</v>
      </c>
      <c r="C48" s="15" t="s">
        <v>97</v>
      </c>
      <c r="D48" s="122">
        <v>43871.0</v>
      </c>
      <c r="E48" s="15" t="s">
        <v>229</v>
      </c>
    </row>
    <row r="49">
      <c r="C49" s="15" t="s">
        <v>37</v>
      </c>
      <c r="D49" s="15" t="s">
        <v>38</v>
      </c>
    </row>
    <row r="50">
      <c r="C50" s="15" t="s">
        <v>39</v>
      </c>
      <c r="D50" s="15">
        <v>84.32</v>
      </c>
    </row>
    <row r="51">
      <c r="B51" s="15" t="s">
        <v>99</v>
      </c>
      <c r="C51" s="15" t="s">
        <v>97</v>
      </c>
      <c r="D51" s="122">
        <v>43906.0</v>
      </c>
    </row>
    <row r="52">
      <c r="C52" s="15" t="s">
        <v>37</v>
      </c>
      <c r="D52" s="15" t="s">
        <v>38</v>
      </c>
    </row>
    <row r="53">
      <c r="C53" s="15" t="s">
        <v>39</v>
      </c>
      <c r="D53" s="15">
        <v>84.32</v>
      </c>
    </row>
    <row r="54">
      <c r="A54" s="15" t="s">
        <v>51</v>
      </c>
    </row>
    <row r="55">
      <c r="A55" s="15" t="s">
        <v>9</v>
      </c>
      <c r="B55" s="15" t="s">
        <v>52</v>
      </c>
      <c r="D55" s="15" t="b">
        <v>0</v>
      </c>
    </row>
    <row r="56">
      <c r="B56" s="15" t="s">
        <v>53</v>
      </c>
      <c r="D56" s="15" t="s">
        <v>126</v>
      </c>
    </row>
    <row r="57">
      <c r="B57" s="15" t="s">
        <v>145</v>
      </c>
      <c r="C57" s="15" t="s">
        <v>12</v>
      </c>
      <c r="D57" s="15" t="s">
        <v>126</v>
      </c>
    </row>
    <row r="58">
      <c r="B58" s="15" t="s">
        <v>146</v>
      </c>
      <c r="C58" s="15" t="s">
        <v>53</v>
      </c>
      <c r="D58" s="15" t="s">
        <v>126</v>
      </c>
    </row>
    <row r="59">
      <c r="C59" s="15" t="s">
        <v>147</v>
      </c>
      <c r="D59" s="15">
        <v>3000.0</v>
      </c>
    </row>
    <row r="60">
      <c r="C60" s="15" t="s">
        <v>148</v>
      </c>
      <c r="D60" s="15">
        <v>9.99999999999E11</v>
      </c>
    </row>
    <row r="61">
      <c r="C61" s="15" t="s">
        <v>149</v>
      </c>
    </row>
    <row r="62">
      <c r="C62" s="15" t="s">
        <v>150</v>
      </c>
      <c r="D62" s="15">
        <v>315.0</v>
      </c>
    </row>
    <row r="63">
      <c r="C63" s="15" t="s">
        <v>151</v>
      </c>
      <c r="D63" s="15">
        <v>9.99999999999E11</v>
      </c>
    </row>
    <row r="64">
      <c r="A64" s="15" t="s">
        <v>55</v>
      </c>
      <c r="B64" s="15" t="s">
        <v>56</v>
      </c>
      <c r="D64" s="15">
        <v>416.67</v>
      </c>
    </row>
    <row r="65">
      <c r="B65" s="15" t="s">
        <v>58</v>
      </c>
      <c r="D65" s="15">
        <v>84.32</v>
      </c>
    </row>
    <row r="66">
      <c r="B66" s="15" t="s">
        <v>152</v>
      </c>
    </row>
    <row r="67">
      <c r="B67" s="15" t="s">
        <v>59</v>
      </c>
      <c r="D67" s="15">
        <v>500.99</v>
      </c>
    </row>
    <row r="68">
      <c r="A68" s="15" t="s">
        <v>60</v>
      </c>
      <c r="B68" s="15" t="s">
        <v>61</v>
      </c>
      <c r="D68" s="15">
        <v>0.0</v>
      </c>
    </row>
    <row r="69">
      <c r="B69" s="15" t="s">
        <v>62</v>
      </c>
      <c r="D69" s="15">
        <v>241.65</v>
      </c>
    </row>
    <row r="70">
      <c r="B70" s="15" t="s">
        <v>63</v>
      </c>
      <c r="D70" s="15">
        <v>0.0</v>
      </c>
    </row>
    <row r="71">
      <c r="B71" s="15" t="s">
        <v>64</v>
      </c>
      <c r="D71" s="15">
        <v>0.0</v>
      </c>
    </row>
    <row r="72">
      <c r="B72" s="15" t="s">
        <v>65</v>
      </c>
      <c r="D72" s="15">
        <v>0.0</v>
      </c>
    </row>
    <row r="73">
      <c r="B73" s="15" t="s">
        <v>66</v>
      </c>
      <c r="D73" s="15">
        <v>0.0</v>
      </c>
    </row>
    <row r="74">
      <c r="B74" s="15" t="s">
        <v>67</v>
      </c>
      <c r="D74" s="15">
        <v>241.65</v>
      </c>
    </row>
    <row r="75">
      <c r="B75" s="15" t="s">
        <v>68</v>
      </c>
      <c r="D75" s="15">
        <v>259.34</v>
      </c>
    </row>
    <row r="76">
      <c r="B76" s="15" t="s">
        <v>129</v>
      </c>
    </row>
    <row r="77">
      <c r="A77" s="15" t="s">
        <v>70</v>
      </c>
      <c r="B77" s="15" t="s">
        <v>71</v>
      </c>
      <c r="D77" s="15">
        <v>3001.0</v>
      </c>
    </row>
    <row r="78">
      <c r="B78" s="15" t="s">
        <v>72</v>
      </c>
      <c r="D78" s="15">
        <v>0.0</v>
      </c>
    </row>
    <row r="79">
      <c r="B79" s="15" t="s">
        <v>73</v>
      </c>
      <c r="D79" s="15">
        <v>0.0</v>
      </c>
    </row>
    <row r="80">
      <c r="B80" s="15" t="s">
        <v>74</v>
      </c>
      <c r="D80" s="15">
        <v>100000.0</v>
      </c>
    </row>
    <row r="81">
      <c r="B81" s="15" t="s">
        <v>75</v>
      </c>
      <c r="D81" s="15">
        <v>3001.0</v>
      </c>
    </row>
    <row r="82">
      <c r="B82" s="15" t="s">
        <v>76</v>
      </c>
      <c r="D82" s="15">
        <v>0.0</v>
      </c>
    </row>
    <row r="83">
      <c r="B83" s="15" t="s">
        <v>77</v>
      </c>
      <c r="D83" s="15">
        <v>3001.0</v>
      </c>
    </row>
    <row r="84">
      <c r="B84" s="15" t="s">
        <v>79</v>
      </c>
      <c r="D84" s="15">
        <v>1.0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237</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238</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43942.0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29209.0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0</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25</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55.0</v>
      </c>
      <c r="E14" s="65" t="s">
        <v>227</v>
      </c>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74" t="s">
        <v>96</v>
      </c>
      <c r="B16" s="74" t="s">
        <v>81</v>
      </c>
      <c r="C16" s="75" t="s">
        <v>97</v>
      </c>
      <c r="D16" s="178">
        <v>43851.0</v>
      </c>
      <c r="E16" s="77"/>
      <c r="F16" s="7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c r="A17" s="77"/>
      <c r="B17" s="77"/>
      <c r="C17" s="74" t="s">
        <v>37</v>
      </c>
      <c r="D17" s="143" t="s">
        <v>38</v>
      </c>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c r="A18" s="82"/>
      <c r="B18" s="82"/>
      <c r="C18" s="79" t="s">
        <v>39</v>
      </c>
      <c r="D18" s="123">
        <v>400.0</v>
      </c>
      <c r="E18" s="82"/>
      <c r="F18" s="82"/>
      <c r="G18" s="82"/>
      <c r="H18" s="82"/>
      <c r="I18" s="82"/>
      <c r="J18" s="82"/>
      <c r="K18" s="82"/>
      <c r="L18" s="82"/>
      <c r="M18" s="82"/>
      <c r="N18" s="82"/>
      <c r="O18" s="82"/>
      <c r="P18" s="82"/>
      <c r="Q18" s="82"/>
      <c r="R18" s="82"/>
      <c r="S18" s="82"/>
      <c r="T18" s="82"/>
      <c r="U18" s="82"/>
      <c r="V18" s="82"/>
      <c r="W18" s="82"/>
      <c r="X18" s="82"/>
      <c r="Y18" s="82"/>
      <c r="Z18" s="82"/>
      <c r="AA18" s="77"/>
      <c r="AB18" s="77"/>
      <c r="AC18" s="77"/>
      <c r="AD18" s="77"/>
      <c r="AE18" s="77"/>
      <c r="AF18" s="77"/>
      <c r="AG18" s="77"/>
      <c r="AH18" s="77"/>
      <c r="AI18" s="77"/>
      <c r="AJ18" s="77"/>
      <c r="AK18" s="77"/>
    </row>
    <row r="19">
      <c r="A19" s="77"/>
      <c r="B19" s="74" t="s">
        <v>81</v>
      </c>
      <c r="C19" s="75" t="s">
        <v>97</v>
      </c>
      <c r="D19" s="178">
        <v>43865.0</v>
      </c>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row>
    <row r="20">
      <c r="A20" s="77"/>
      <c r="B20" s="77"/>
      <c r="C20" s="74" t="s">
        <v>37</v>
      </c>
      <c r="D20" s="143" t="s">
        <v>38</v>
      </c>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row>
    <row r="21">
      <c r="A21" s="82"/>
      <c r="B21" s="82"/>
      <c r="C21" s="79" t="s">
        <v>39</v>
      </c>
      <c r="D21" s="123">
        <v>100.0</v>
      </c>
      <c r="E21" s="82"/>
      <c r="F21" s="82"/>
      <c r="G21" s="82"/>
      <c r="H21" s="82"/>
      <c r="I21" s="82"/>
      <c r="J21" s="82"/>
      <c r="K21" s="82"/>
      <c r="L21" s="82"/>
      <c r="M21" s="82"/>
      <c r="N21" s="82"/>
      <c r="O21" s="82"/>
      <c r="P21" s="82"/>
      <c r="Q21" s="82"/>
      <c r="R21" s="82"/>
      <c r="S21" s="82"/>
      <c r="T21" s="82"/>
      <c r="U21" s="82"/>
      <c r="V21" s="82"/>
      <c r="W21" s="82"/>
      <c r="X21" s="82"/>
      <c r="Y21" s="82"/>
      <c r="Z21" s="82"/>
      <c r="AA21" s="77"/>
      <c r="AB21" s="77"/>
      <c r="AC21" s="77"/>
      <c r="AD21" s="77"/>
      <c r="AE21" s="77"/>
      <c r="AF21" s="77"/>
      <c r="AG21" s="77"/>
      <c r="AH21" s="77"/>
      <c r="AI21" s="77"/>
      <c r="AJ21" s="77"/>
      <c r="AK21" s="77"/>
    </row>
    <row r="22">
      <c r="A22" s="77"/>
      <c r="B22" s="74" t="s">
        <v>81</v>
      </c>
      <c r="C22" s="75" t="s">
        <v>97</v>
      </c>
      <c r="D22" s="178">
        <v>43879.0</v>
      </c>
      <c r="E22" s="74" t="s">
        <v>239</v>
      </c>
      <c r="F22" s="77"/>
      <c r="G22" s="77"/>
      <c r="H22" s="77"/>
      <c r="I22" s="77"/>
      <c r="J22" s="77"/>
      <c r="K22" s="77"/>
      <c r="L22" s="74"/>
      <c r="M22" s="74"/>
      <c r="N22" s="74"/>
      <c r="O22" s="144"/>
      <c r="P22" s="77"/>
      <c r="Q22" s="77"/>
      <c r="R22" s="77"/>
      <c r="S22" s="77"/>
      <c r="T22" s="77"/>
      <c r="U22" s="77"/>
      <c r="V22" s="77"/>
      <c r="W22" s="77"/>
      <c r="X22" s="77"/>
      <c r="Y22" s="77"/>
      <c r="Z22" s="77"/>
      <c r="AA22" s="77"/>
      <c r="AB22" s="77"/>
      <c r="AC22" s="77"/>
      <c r="AD22" s="77"/>
      <c r="AE22" s="77"/>
      <c r="AF22" s="77"/>
      <c r="AG22" s="77"/>
      <c r="AH22" s="77"/>
      <c r="AI22" s="77"/>
      <c r="AJ22" s="77"/>
      <c r="AK22" s="77"/>
    </row>
    <row r="23">
      <c r="A23" s="77"/>
      <c r="B23" s="77"/>
      <c r="C23" s="74" t="s">
        <v>37</v>
      </c>
      <c r="D23" s="143" t="s">
        <v>38</v>
      </c>
      <c r="E23" s="74"/>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row>
    <row r="24">
      <c r="A24" s="82"/>
      <c r="B24" s="82"/>
      <c r="C24" s="79" t="s">
        <v>39</v>
      </c>
      <c r="D24" s="123">
        <v>50.0</v>
      </c>
      <c r="E24" s="79" t="s">
        <v>240</v>
      </c>
      <c r="F24" s="82"/>
      <c r="G24" s="82"/>
      <c r="H24" s="82"/>
      <c r="I24" s="82"/>
      <c r="J24" s="82"/>
      <c r="K24" s="82"/>
      <c r="L24" s="82"/>
      <c r="M24" s="82"/>
      <c r="N24" s="82"/>
      <c r="O24" s="82"/>
      <c r="P24" s="82"/>
      <c r="Q24" s="82"/>
      <c r="R24" s="82"/>
      <c r="S24" s="82"/>
      <c r="T24" s="82"/>
      <c r="U24" s="82"/>
      <c r="V24" s="82"/>
      <c r="W24" s="82"/>
      <c r="X24" s="82"/>
      <c r="Y24" s="82"/>
      <c r="Z24" s="82"/>
      <c r="AA24" s="77"/>
      <c r="AB24" s="77"/>
      <c r="AC24" s="77"/>
      <c r="AD24" s="77"/>
      <c r="AE24" s="77"/>
      <c r="AF24" s="77"/>
      <c r="AG24" s="77"/>
      <c r="AH24" s="77"/>
      <c r="AI24" s="77"/>
      <c r="AJ24" s="77"/>
      <c r="AK24" s="77"/>
    </row>
    <row r="25">
      <c r="A25" s="77"/>
      <c r="B25" s="74" t="s">
        <v>81</v>
      </c>
      <c r="C25" s="75" t="s">
        <v>97</v>
      </c>
      <c r="D25" s="179">
        <v>43893.0</v>
      </c>
      <c r="E25" s="74" t="s">
        <v>241</v>
      </c>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row>
    <row r="26">
      <c r="A26" s="77"/>
      <c r="B26" s="77"/>
      <c r="C26" s="74" t="s">
        <v>37</v>
      </c>
      <c r="D26" s="143" t="s">
        <v>38</v>
      </c>
      <c r="E26" s="74"/>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c r="A27" s="82"/>
      <c r="B27" s="82"/>
      <c r="C27" s="79" t="s">
        <v>39</v>
      </c>
      <c r="D27" s="123">
        <v>90.0</v>
      </c>
      <c r="E27" s="79" t="s">
        <v>242</v>
      </c>
      <c r="F27" s="82"/>
      <c r="G27" s="82"/>
      <c r="H27" s="82"/>
      <c r="I27" s="82"/>
      <c r="J27" s="82"/>
      <c r="K27" s="82"/>
      <c r="L27" s="82"/>
      <c r="M27" s="82"/>
      <c r="N27" s="82"/>
      <c r="O27" s="82"/>
      <c r="P27" s="82"/>
      <c r="Q27" s="82"/>
      <c r="R27" s="82"/>
      <c r="S27" s="82"/>
      <c r="T27" s="82"/>
      <c r="U27" s="82"/>
      <c r="V27" s="82"/>
      <c r="W27" s="82"/>
      <c r="X27" s="82"/>
      <c r="Y27" s="82"/>
      <c r="Z27" s="82"/>
      <c r="AA27" s="77"/>
      <c r="AB27" s="77"/>
      <c r="AC27" s="77"/>
      <c r="AD27" s="77"/>
      <c r="AE27" s="77"/>
      <c r="AF27" s="77"/>
      <c r="AG27" s="77"/>
      <c r="AH27" s="77"/>
      <c r="AI27" s="77"/>
      <c r="AJ27" s="77"/>
      <c r="AK27" s="77"/>
    </row>
    <row r="28">
      <c r="A28" s="77"/>
      <c r="B28" s="74" t="s">
        <v>81</v>
      </c>
      <c r="C28" s="75" t="s">
        <v>97</v>
      </c>
      <c r="D28" s="179">
        <v>43907.0</v>
      </c>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c r="A29" s="77"/>
      <c r="B29" s="77"/>
      <c r="C29" s="74" t="s">
        <v>37</v>
      </c>
      <c r="D29" s="143" t="s">
        <v>38</v>
      </c>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row>
    <row r="30">
      <c r="A30" s="82"/>
      <c r="B30" s="82"/>
      <c r="C30" s="79" t="s">
        <v>39</v>
      </c>
      <c r="D30" s="123">
        <v>300.0</v>
      </c>
      <c r="E30" s="82"/>
      <c r="F30" s="82"/>
      <c r="G30" s="82"/>
      <c r="H30" s="82"/>
      <c r="I30" s="82"/>
      <c r="J30" s="82"/>
      <c r="K30" s="82"/>
      <c r="L30" s="82"/>
      <c r="M30" s="82"/>
      <c r="N30" s="82"/>
      <c r="O30" s="82"/>
      <c r="P30" s="82"/>
      <c r="Q30" s="82"/>
      <c r="R30" s="82"/>
      <c r="S30" s="82"/>
      <c r="T30" s="82"/>
      <c r="U30" s="82"/>
      <c r="V30" s="82"/>
      <c r="W30" s="82"/>
      <c r="X30" s="82"/>
      <c r="Y30" s="82"/>
      <c r="Z30" s="82"/>
      <c r="AA30" s="77"/>
      <c r="AB30" s="77"/>
      <c r="AC30" s="77"/>
      <c r="AD30" s="77"/>
      <c r="AE30" s="77"/>
      <c r="AF30" s="77"/>
      <c r="AG30" s="77"/>
      <c r="AH30" s="77"/>
      <c r="AI30" s="77"/>
      <c r="AJ30" s="77"/>
      <c r="AK30" s="77"/>
    </row>
    <row r="31">
      <c r="A31" s="77"/>
      <c r="B31" s="74" t="s">
        <v>81</v>
      </c>
      <c r="C31" s="75" t="s">
        <v>97</v>
      </c>
      <c r="D31" s="179">
        <v>43921.0</v>
      </c>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row>
    <row r="32">
      <c r="A32" s="77"/>
      <c r="B32" s="77"/>
      <c r="C32" s="74" t="s">
        <v>37</v>
      </c>
      <c r="D32" s="143" t="s">
        <v>38</v>
      </c>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row>
    <row r="33">
      <c r="A33" s="82"/>
      <c r="B33" s="82"/>
      <c r="C33" s="79" t="s">
        <v>39</v>
      </c>
      <c r="D33" s="123">
        <v>120.0</v>
      </c>
      <c r="E33" s="82"/>
      <c r="F33" s="82"/>
      <c r="G33" s="82"/>
      <c r="H33" s="82"/>
      <c r="I33" s="82"/>
      <c r="J33" s="82"/>
      <c r="K33" s="82"/>
      <c r="L33" s="82"/>
      <c r="M33" s="82"/>
      <c r="N33" s="82"/>
      <c r="O33" s="82"/>
      <c r="P33" s="82"/>
      <c r="Q33" s="82"/>
      <c r="R33" s="82"/>
      <c r="S33" s="82"/>
      <c r="T33" s="82"/>
      <c r="U33" s="82"/>
      <c r="V33" s="82"/>
      <c r="W33" s="82"/>
      <c r="X33" s="82"/>
      <c r="Y33" s="82"/>
      <c r="Z33" s="82"/>
      <c r="AA33" s="77"/>
      <c r="AB33" s="77"/>
      <c r="AC33" s="77"/>
      <c r="AD33" s="77"/>
      <c r="AE33" s="77"/>
      <c r="AF33" s="77"/>
      <c r="AG33" s="77"/>
      <c r="AH33" s="77"/>
      <c r="AI33" s="77"/>
      <c r="AJ33" s="77"/>
      <c r="AK33" s="77"/>
    </row>
    <row r="34">
      <c r="A34" s="77"/>
      <c r="B34" s="74" t="s">
        <v>81</v>
      </c>
      <c r="C34" s="75" t="s">
        <v>97</v>
      </c>
      <c r="D34" s="179">
        <v>43935.0</v>
      </c>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c r="A35" s="77"/>
      <c r="B35" s="77"/>
      <c r="C35" s="74" t="s">
        <v>37</v>
      </c>
      <c r="D35" s="143" t="s">
        <v>38</v>
      </c>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c r="A36" s="82"/>
      <c r="B36" s="82"/>
      <c r="C36" s="79" t="s">
        <v>39</v>
      </c>
      <c r="D36" s="123">
        <v>44.0</v>
      </c>
      <c r="E36" s="82"/>
      <c r="F36" s="82"/>
      <c r="G36" s="82"/>
      <c r="H36" s="82"/>
      <c r="I36" s="82"/>
      <c r="J36" s="82"/>
      <c r="K36" s="82"/>
      <c r="L36" s="82"/>
      <c r="M36" s="82"/>
      <c r="N36" s="82"/>
      <c r="O36" s="82"/>
      <c r="P36" s="82"/>
      <c r="Q36" s="82"/>
      <c r="R36" s="82"/>
      <c r="S36" s="82"/>
      <c r="T36" s="82"/>
      <c r="U36" s="82"/>
      <c r="V36" s="82"/>
      <c r="W36" s="82"/>
      <c r="X36" s="82"/>
      <c r="Y36" s="82"/>
      <c r="Z36" s="82"/>
      <c r="AA36" s="77"/>
      <c r="AB36" s="77"/>
      <c r="AC36" s="77"/>
      <c r="AD36" s="77"/>
      <c r="AE36" s="77"/>
      <c r="AF36" s="77"/>
      <c r="AG36" s="77"/>
      <c r="AH36" s="77"/>
      <c r="AI36" s="77"/>
      <c r="AJ36" s="77"/>
      <c r="AK36" s="77"/>
    </row>
    <row r="37">
      <c r="A37" s="1" t="s">
        <v>40</v>
      </c>
      <c r="B37" s="1" t="s">
        <v>41</v>
      </c>
      <c r="C37" s="156" t="s">
        <v>42</v>
      </c>
      <c r="D37" s="92" t="s">
        <v>43</v>
      </c>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c r="A38" s="95"/>
      <c r="B38" s="95"/>
      <c r="C38" s="93" t="s">
        <v>8</v>
      </c>
      <c r="D38" s="94">
        <v>-300.0</v>
      </c>
      <c r="E38" s="93" t="s">
        <v>233</v>
      </c>
      <c r="F38" s="95"/>
      <c r="G38" s="95"/>
      <c r="H38" s="95"/>
      <c r="I38" s="95"/>
      <c r="J38" s="95"/>
      <c r="K38" s="95"/>
      <c r="L38" s="95"/>
      <c r="M38" s="95"/>
      <c r="N38" s="95"/>
      <c r="O38" s="95"/>
      <c r="P38" s="95"/>
      <c r="Q38" s="95"/>
      <c r="R38" s="95"/>
      <c r="S38" s="95"/>
      <c r="T38" s="95"/>
      <c r="U38" s="95"/>
      <c r="V38" s="95"/>
      <c r="W38" s="95"/>
      <c r="X38" s="95"/>
      <c r="Y38" s="95"/>
      <c r="Z38" s="95"/>
      <c r="AA38" s="2"/>
      <c r="AB38" s="2"/>
      <c r="AC38" s="2"/>
      <c r="AD38" s="2"/>
      <c r="AE38" s="2"/>
      <c r="AF38" s="2"/>
      <c r="AG38" s="2"/>
      <c r="AH38" s="2"/>
      <c r="AI38" s="2"/>
      <c r="AJ38" s="2"/>
      <c r="AK38" s="2"/>
    </row>
    <row r="39">
      <c r="A39" s="2"/>
      <c r="B39" s="2"/>
      <c r="C39" s="156" t="s">
        <v>44</v>
      </c>
      <c r="D39" s="92" t="s">
        <v>45</v>
      </c>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row>
    <row r="40">
      <c r="A40" s="2"/>
      <c r="B40" s="2"/>
      <c r="C40" s="1" t="s">
        <v>8</v>
      </c>
      <c r="D40" s="92">
        <v>3001.0</v>
      </c>
      <c r="E40" s="1" t="s">
        <v>234</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c r="A41" s="6" t="s">
        <v>51</v>
      </c>
      <c r="B41" s="8"/>
      <c r="C41" s="8"/>
      <c r="D41" s="37"/>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c r="A42" s="38" t="s">
        <v>9</v>
      </c>
      <c r="B42" s="38" t="s">
        <v>52</v>
      </c>
      <c r="C42" s="39"/>
      <c r="D42" s="181" t="b">
        <v>0</v>
      </c>
    </row>
    <row r="43">
      <c r="A43" s="39"/>
      <c r="B43" s="38" t="s">
        <v>53</v>
      </c>
      <c r="C43" s="39"/>
      <c r="D43" s="181" t="s">
        <v>126</v>
      </c>
    </row>
    <row r="44">
      <c r="A44" s="38" t="s">
        <v>55</v>
      </c>
      <c r="B44" s="38" t="s">
        <v>56</v>
      </c>
      <c r="C44" s="39"/>
      <c r="D44" s="180">
        <v>341.71</v>
      </c>
      <c r="G44" s="150" t="s">
        <v>170</v>
      </c>
      <c r="H44" s="151"/>
      <c r="I44" s="151"/>
    </row>
    <row r="45">
      <c r="A45" s="39"/>
      <c r="B45" s="38" t="s">
        <v>57</v>
      </c>
      <c r="C45" s="39"/>
      <c r="D45" s="181">
        <v>9.99999999999E11</v>
      </c>
      <c r="G45" s="150" t="s">
        <v>171</v>
      </c>
      <c r="H45" s="151"/>
      <c r="I45" s="151">
        <v>3001.0</v>
      </c>
    </row>
    <row r="46">
      <c r="A46" s="39"/>
      <c r="B46" s="38" t="s">
        <v>58</v>
      </c>
      <c r="C46" s="39"/>
      <c r="D46" s="180">
        <v>0.0</v>
      </c>
      <c r="G46" s="150" t="s">
        <v>172</v>
      </c>
      <c r="H46" s="151"/>
      <c r="I46" s="151">
        <v>0.0</v>
      </c>
    </row>
    <row r="47">
      <c r="A47" s="39"/>
      <c r="B47" s="38" t="s">
        <v>59</v>
      </c>
      <c r="C47" s="39"/>
      <c r="D47" s="180">
        <v>341.71</v>
      </c>
      <c r="G47" s="150" t="s">
        <v>105</v>
      </c>
      <c r="H47" s="151">
        <v>0.0</v>
      </c>
      <c r="I47" s="151"/>
    </row>
    <row r="48">
      <c r="A48" s="39"/>
      <c r="B48" s="38" t="s">
        <v>53</v>
      </c>
      <c r="C48" s="39"/>
      <c r="D48" s="180" t="s">
        <v>78</v>
      </c>
      <c r="G48" s="150" t="s">
        <v>174</v>
      </c>
      <c r="H48" s="151">
        <f>H47*3%*-1</f>
        <v>0</v>
      </c>
      <c r="I48" s="151"/>
    </row>
    <row r="49">
      <c r="A49" s="38" t="s">
        <v>60</v>
      </c>
      <c r="B49" s="38" t="s">
        <v>61</v>
      </c>
      <c r="C49" s="39"/>
      <c r="D49" s="180">
        <v>0.0</v>
      </c>
      <c r="G49" s="150" t="s">
        <v>102</v>
      </c>
      <c r="H49" s="151">
        <v>-100000.0</v>
      </c>
      <c r="I49" s="151"/>
    </row>
    <row r="50">
      <c r="A50" s="39"/>
      <c r="B50" s="38" t="s">
        <v>62</v>
      </c>
      <c r="C50" s="39"/>
      <c r="D50" s="180">
        <v>241.65</v>
      </c>
      <c r="E50" s="15" t="s">
        <v>235</v>
      </c>
      <c r="G50" s="150" t="s">
        <v>175</v>
      </c>
      <c r="H50" s="151">
        <f>sum(H47:H49)</f>
        <v>-100000</v>
      </c>
      <c r="I50" s="151"/>
    </row>
    <row r="51">
      <c r="A51" s="39"/>
      <c r="B51" s="38" t="s">
        <v>63</v>
      </c>
      <c r="C51" s="39"/>
      <c r="D51" s="181">
        <v>0.0</v>
      </c>
      <c r="G51" s="150" t="s">
        <v>176</v>
      </c>
      <c r="H51" s="153">
        <v>0.0</v>
      </c>
      <c r="I51" s="151"/>
    </row>
    <row r="52">
      <c r="A52" s="39"/>
      <c r="B52" s="38" t="s">
        <v>64</v>
      </c>
      <c r="C52" s="39"/>
      <c r="D52" s="181">
        <v>0.0</v>
      </c>
      <c r="G52" s="150" t="s">
        <v>178</v>
      </c>
      <c r="H52" s="151">
        <f>H50*H51</f>
        <v>0</v>
      </c>
      <c r="I52" s="151"/>
    </row>
    <row r="53">
      <c r="A53" s="39"/>
      <c r="B53" s="38" t="s">
        <v>65</v>
      </c>
      <c r="C53" s="39"/>
      <c r="D53" s="181">
        <v>0.0</v>
      </c>
      <c r="G53" s="150" t="s">
        <v>179</v>
      </c>
      <c r="H53" s="151">
        <v>-100000.0</v>
      </c>
      <c r="I53" s="151"/>
    </row>
    <row r="54">
      <c r="A54" s="39"/>
      <c r="B54" s="38" t="s">
        <v>66</v>
      </c>
      <c r="C54" s="39"/>
      <c r="D54" s="181">
        <v>0.0</v>
      </c>
      <c r="G54" s="150" t="s">
        <v>128</v>
      </c>
      <c r="H54" s="151">
        <f>H52+H53</f>
        <v>-100000</v>
      </c>
      <c r="I54" s="151">
        <f>H54</f>
        <v>-100000</v>
      </c>
    </row>
    <row r="55">
      <c r="A55" s="39"/>
      <c r="B55" s="38" t="s">
        <v>67</v>
      </c>
      <c r="C55" s="39"/>
      <c r="D55" s="180">
        <v>241.65</v>
      </c>
      <c r="G55" s="150" t="s">
        <v>132</v>
      </c>
      <c r="H55" s="154"/>
      <c r="I55" s="151">
        <v>0.0</v>
      </c>
    </row>
    <row r="56">
      <c r="A56" s="39"/>
      <c r="B56" s="38" t="s">
        <v>68</v>
      </c>
      <c r="C56" s="39"/>
      <c r="D56" s="180">
        <v>100.06</v>
      </c>
      <c r="G56" s="154"/>
      <c r="H56" s="154"/>
      <c r="I56" s="154"/>
    </row>
    <row r="57">
      <c r="A57" s="39"/>
      <c r="B57" s="38" t="s">
        <v>69</v>
      </c>
      <c r="C57" s="39"/>
      <c r="D57" s="181">
        <v>315.0</v>
      </c>
      <c r="G57" s="151"/>
      <c r="H57" s="151"/>
      <c r="I57" s="151">
        <f>sum(I45:I55)</f>
        <v>-96999</v>
      </c>
    </row>
    <row r="58">
      <c r="A58" s="39"/>
      <c r="B58" s="38" t="s">
        <v>57</v>
      </c>
      <c r="C58" s="39"/>
      <c r="D58" s="181">
        <v>9.99999999999E11</v>
      </c>
      <c r="G58" s="154"/>
      <c r="H58" s="154"/>
      <c r="I58" s="154"/>
    </row>
    <row r="59">
      <c r="A59" s="39"/>
      <c r="B59" s="38" t="s">
        <v>53</v>
      </c>
      <c r="C59" s="39"/>
      <c r="D59" s="181" t="s">
        <v>78</v>
      </c>
    </row>
    <row r="60">
      <c r="A60" s="38"/>
      <c r="B60" s="38" t="s">
        <v>129</v>
      </c>
      <c r="C60" s="39"/>
      <c r="D60" s="181">
        <v>0.0</v>
      </c>
    </row>
    <row r="61">
      <c r="A61" s="38" t="s">
        <v>70</v>
      </c>
      <c r="B61" s="38" t="s">
        <v>71</v>
      </c>
      <c r="C61" s="39"/>
      <c r="D61" s="180">
        <v>3001.0</v>
      </c>
    </row>
    <row r="62">
      <c r="A62" s="39"/>
      <c r="B62" s="38" t="s">
        <v>72</v>
      </c>
      <c r="C62" s="39"/>
      <c r="D62" s="181">
        <v>0.0</v>
      </c>
    </row>
    <row r="63">
      <c r="A63" s="39"/>
      <c r="B63" s="38" t="s">
        <v>73</v>
      </c>
      <c r="C63" s="39"/>
      <c r="D63" s="181">
        <v>0.0</v>
      </c>
    </row>
    <row r="64">
      <c r="A64" s="39"/>
      <c r="B64" s="38" t="s">
        <v>74</v>
      </c>
      <c r="C64" s="39"/>
      <c r="D64" s="181">
        <v>100000.0</v>
      </c>
      <c r="E64" s="15" t="s">
        <v>236</v>
      </c>
    </row>
    <row r="65">
      <c r="A65" s="39"/>
      <c r="B65" s="38" t="s">
        <v>75</v>
      </c>
      <c r="C65" s="39"/>
      <c r="D65" s="180">
        <v>3001.0</v>
      </c>
    </row>
    <row r="66">
      <c r="A66" s="39"/>
      <c r="B66" s="38" t="s">
        <v>76</v>
      </c>
      <c r="C66" s="39"/>
      <c r="D66" s="180">
        <v>0.0</v>
      </c>
    </row>
    <row r="67">
      <c r="A67" s="39"/>
      <c r="B67" s="38" t="s">
        <v>77</v>
      </c>
      <c r="C67" s="39"/>
      <c r="D67" s="180">
        <v>3001.0</v>
      </c>
    </row>
    <row r="68">
      <c r="A68" s="39"/>
      <c r="B68" s="38" t="s">
        <v>69</v>
      </c>
      <c r="C68" s="39"/>
      <c r="D68" s="181">
        <v>3000.0</v>
      </c>
    </row>
    <row r="69">
      <c r="A69" s="39"/>
      <c r="B69" s="38" t="s">
        <v>57</v>
      </c>
      <c r="C69" s="39"/>
      <c r="D69" s="181">
        <v>9.99999999999E11</v>
      </c>
    </row>
    <row r="70">
      <c r="A70" s="39"/>
      <c r="B70" s="38" t="s">
        <v>53</v>
      </c>
      <c r="C70" s="39"/>
      <c r="D70" s="181" t="s">
        <v>126</v>
      </c>
    </row>
    <row r="71">
      <c r="A71" s="39"/>
      <c r="B71" s="38" t="s">
        <v>79</v>
      </c>
      <c r="C71" s="39"/>
      <c r="D71" s="180">
        <v>1.0</v>
      </c>
    </row>
    <row r="72">
      <c r="A72" s="38" t="s">
        <v>80</v>
      </c>
      <c r="B72" s="38" t="s">
        <v>81</v>
      </c>
      <c r="C72" s="39"/>
      <c r="D72" s="180">
        <v>341.71</v>
      </c>
    </row>
    <row r="73">
      <c r="A73" s="39"/>
      <c r="B73" s="38" t="s">
        <v>82</v>
      </c>
      <c r="C73" s="39"/>
      <c r="D73" s="40">
        <v>0.0</v>
      </c>
    </row>
    <row r="74">
      <c r="A74" s="39"/>
      <c r="B74" s="38" t="s">
        <v>83</v>
      </c>
      <c r="C74" s="39"/>
      <c r="D74" s="40">
        <v>0.0</v>
      </c>
    </row>
    <row r="75">
      <c r="A75" s="39"/>
      <c r="B75" s="38" t="s">
        <v>84</v>
      </c>
      <c r="C75" s="39"/>
      <c r="D75" s="40">
        <v>0.0</v>
      </c>
    </row>
    <row r="76">
      <c r="A76" s="39"/>
      <c r="B76" s="38" t="s">
        <v>85</v>
      </c>
      <c r="C76" s="39"/>
      <c r="D76" s="40">
        <v>0.0</v>
      </c>
    </row>
    <row r="77">
      <c r="A77" s="38" t="s">
        <v>86</v>
      </c>
      <c r="B77" s="38" t="s">
        <v>87</v>
      </c>
      <c r="C77" s="39"/>
      <c r="D77" s="40">
        <v>0.0</v>
      </c>
    </row>
    <row r="78">
      <c r="A78" s="39"/>
      <c r="B78" s="38" t="s">
        <v>88</v>
      </c>
      <c r="C78" s="39"/>
      <c r="D78" s="40">
        <v>0.0</v>
      </c>
    </row>
    <row r="79">
      <c r="A79" s="39"/>
      <c r="B79" s="38" t="s">
        <v>89</v>
      </c>
      <c r="C79" s="39"/>
      <c r="D79" s="40">
        <v>0.0</v>
      </c>
    </row>
    <row r="80">
      <c r="A80" s="39"/>
      <c r="B80" s="38" t="s">
        <v>90</v>
      </c>
      <c r="C80" s="39"/>
      <c r="D80" s="40">
        <v>0.0</v>
      </c>
    </row>
    <row r="81">
      <c r="A81" s="38" t="s">
        <v>91</v>
      </c>
      <c r="B81" s="38" t="s">
        <v>92</v>
      </c>
      <c r="C81" s="39"/>
      <c r="D81" s="180">
        <v>241.65</v>
      </c>
    </row>
    <row r="82">
      <c r="A82" s="39"/>
      <c r="B82" s="38" t="s">
        <v>93</v>
      </c>
      <c r="C82" s="39"/>
      <c r="D82" s="40">
        <v>0.0</v>
      </c>
    </row>
    <row r="83">
      <c r="D83" s="41"/>
    </row>
    <row r="84">
      <c r="A84" s="42"/>
      <c r="D84" s="41"/>
    </row>
    <row r="85">
      <c r="A85" s="42"/>
      <c r="D85" s="41"/>
    </row>
    <row r="86">
      <c r="A86" s="42"/>
      <c r="D86" s="41"/>
    </row>
    <row r="87">
      <c r="A87" s="43"/>
      <c r="D87" s="41"/>
    </row>
    <row r="88">
      <c r="A88" s="42"/>
      <c r="D88" s="41"/>
    </row>
    <row r="89">
      <c r="A89" s="42"/>
      <c r="D89" s="41"/>
    </row>
    <row r="90">
      <c r="A90" s="42"/>
      <c r="D90" s="41"/>
    </row>
    <row r="91">
      <c r="A91" s="42"/>
      <c r="D91" s="41"/>
    </row>
    <row r="92">
      <c r="A92" s="42"/>
      <c r="D92" s="41"/>
    </row>
    <row r="93">
      <c r="A93" s="42"/>
      <c r="D93" s="41"/>
    </row>
    <row r="94">
      <c r="A94" s="42"/>
      <c r="D94" s="41"/>
    </row>
    <row r="95">
      <c r="A95" s="44"/>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65.63"/>
    <col customWidth="1" min="3" max="3" width="28.25"/>
    <col customWidth="1" min="4" max="4" width="16.63"/>
    <col customWidth="1" min="5" max="5" width="35.5"/>
  </cols>
  <sheetData>
    <row r="1">
      <c r="A1" s="15" t="s">
        <v>0</v>
      </c>
      <c r="B1" s="15" t="b">
        <v>1</v>
      </c>
    </row>
    <row r="2">
      <c r="A2" s="15" t="s">
        <v>1</v>
      </c>
      <c r="B2" s="15" t="s">
        <v>237</v>
      </c>
    </row>
    <row r="3">
      <c r="A3" s="15" t="s">
        <v>3</v>
      </c>
      <c r="B3" s="15" t="s">
        <v>238</v>
      </c>
    </row>
    <row r="4">
      <c r="A4" s="15" t="s">
        <v>5</v>
      </c>
      <c r="B4" s="15" t="s">
        <v>6</v>
      </c>
      <c r="C4" s="15" t="s">
        <v>7</v>
      </c>
      <c r="D4" s="15" t="s">
        <v>8</v>
      </c>
    </row>
    <row r="5">
      <c r="A5" s="15" t="s">
        <v>9</v>
      </c>
      <c r="C5" s="15" t="s">
        <v>10</v>
      </c>
      <c r="D5" s="122">
        <v>43942.0</v>
      </c>
    </row>
    <row r="6">
      <c r="C6" s="15" t="s">
        <v>142</v>
      </c>
      <c r="D6" s="15">
        <v>4.0</v>
      </c>
    </row>
    <row r="7">
      <c r="C7" s="15" t="s">
        <v>143</v>
      </c>
      <c r="D7" s="15" t="s">
        <v>144</v>
      </c>
    </row>
    <row r="8">
      <c r="A8" s="15" t="s">
        <v>13</v>
      </c>
      <c r="C8" s="15" t="s">
        <v>14</v>
      </c>
      <c r="D8" s="122">
        <v>26653.0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-300.0</v>
      </c>
      <c r="E13" s="15" t="s">
        <v>233</v>
      </c>
    </row>
    <row r="14">
      <c r="C14" s="15" t="s">
        <v>44</v>
      </c>
      <c r="D14" s="15" t="s">
        <v>45</v>
      </c>
    </row>
    <row r="15">
      <c r="C15" s="15" t="s">
        <v>8</v>
      </c>
      <c r="D15" s="15">
        <v>3001.0</v>
      </c>
      <c r="E15" s="15" t="s">
        <v>234</v>
      </c>
    </row>
    <row r="16">
      <c r="A16" s="15" t="s">
        <v>19</v>
      </c>
      <c r="C16" s="15" t="s">
        <v>14</v>
      </c>
      <c r="D16" s="122">
        <v>29209.0</v>
      </c>
    </row>
    <row r="17">
      <c r="C17" s="15" t="s">
        <v>20</v>
      </c>
      <c r="D17" s="15" t="b">
        <v>0</v>
      </c>
    </row>
    <row r="18">
      <c r="C18" s="15" t="s">
        <v>21</v>
      </c>
      <c r="D18" s="15" t="s">
        <v>25</v>
      </c>
    </row>
    <row r="19">
      <c r="C19" s="15" t="s">
        <v>23</v>
      </c>
      <c r="D19" s="15">
        <v>55.0</v>
      </c>
      <c r="E19" s="15" t="s">
        <v>227</v>
      </c>
    </row>
    <row r="20">
      <c r="C20" s="15" t="s">
        <v>24</v>
      </c>
      <c r="D20" s="15">
        <v>0.0</v>
      </c>
    </row>
    <row r="21">
      <c r="A21" s="15" t="s">
        <v>96</v>
      </c>
      <c r="B21" s="15" t="s">
        <v>81</v>
      </c>
      <c r="C21" s="15" t="s">
        <v>97</v>
      </c>
      <c r="D21" s="122">
        <v>43851.0</v>
      </c>
    </row>
    <row r="22">
      <c r="C22" s="15" t="s">
        <v>37</v>
      </c>
      <c r="D22" s="15" t="s">
        <v>38</v>
      </c>
    </row>
    <row r="23">
      <c r="C23" s="15" t="s">
        <v>39</v>
      </c>
      <c r="D23" s="15">
        <v>400.0</v>
      </c>
    </row>
    <row r="24">
      <c r="B24" s="15" t="s">
        <v>81</v>
      </c>
      <c r="C24" s="15" t="s">
        <v>97</v>
      </c>
      <c r="D24" s="122">
        <v>43865.0</v>
      </c>
    </row>
    <row r="25">
      <c r="C25" s="15" t="s">
        <v>37</v>
      </c>
      <c r="D25" s="15" t="s">
        <v>38</v>
      </c>
    </row>
    <row r="26">
      <c r="C26" s="15" t="s">
        <v>39</v>
      </c>
      <c r="D26" s="15">
        <v>100.0</v>
      </c>
    </row>
    <row r="27">
      <c r="B27" s="15" t="s">
        <v>81</v>
      </c>
      <c r="C27" s="15" t="s">
        <v>97</v>
      </c>
      <c r="D27" s="122">
        <v>43879.0</v>
      </c>
      <c r="E27" s="15" t="s">
        <v>239</v>
      </c>
    </row>
    <row r="28">
      <c r="C28" s="15" t="s">
        <v>37</v>
      </c>
      <c r="D28" s="15" t="s">
        <v>38</v>
      </c>
    </row>
    <row r="29">
      <c r="C29" s="15" t="s">
        <v>39</v>
      </c>
      <c r="D29" s="15">
        <v>50.0</v>
      </c>
      <c r="E29" s="15" t="s">
        <v>240</v>
      </c>
    </row>
    <row r="30">
      <c r="B30" s="15" t="s">
        <v>81</v>
      </c>
      <c r="C30" s="15" t="s">
        <v>97</v>
      </c>
      <c r="D30" s="122">
        <v>43893.0</v>
      </c>
      <c r="E30" s="15" t="s">
        <v>241</v>
      </c>
    </row>
    <row r="31">
      <c r="C31" s="15" t="s">
        <v>37</v>
      </c>
      <c r="D31" s="15" t="s">
        <v>38</v>
      </c>
    </row>
    <row r="32">
      <c r="C32" s="15" t="s">
        <v>39</v>
      </c>
      <c r="D32" s="15">
        <v>90.0</v>
      </c>
      <c r="E32" s="15" t="s">
        <v>242</v>
      </c>
    </row>
    <row r="33">
      <c r="B33" s="15" t="s">
        <v>81</v>
      </c>
      <c r="C33" s="15" t="s">
        <v>97</v>
      </c>
      <c r="D33" s="122">
        <v>43907.0</v>
      </c>
    </row>
    <row r="34">
      <c r="C34" s="15" t="s">
        <v>37</v>
      </c>
      <c r="D34" s="15" t="s">
        <v>38</v>
      </c>
    </row>
    <row r="35">
      <c r="C35" s="15" t="s">
        <v>39</v>
      </c>
      <c r="D35" s="15">
        <v>300.0</v>
      </c>
    </row>
    <row r="36">
      <c r="B36" s="15" t="s">
        <v>81</v>
      </c>
      <c r="C36" s="15" t="s">
        <v>97</v>
      </c>
      <c r="D36" s="122">
        <v>43921.0</v>
      </c>
    </row>
    <row r="37">
      <c r="C37" s="15" t="s">
        <v>37</v>
      </c>
      <c r="D37" s="15" t="s">
        <v>38</v>
      </c>
    </row>
    <row r="38">
      <c r="C38" s="15" t="s">
        <v>39</v>
      </c>
      <c r="D38" s="15">
        <v>120.0</v>
      </c>
    </row>
    <row r="39">
      <c r="B39" s="15" t="s">
        <v>81</v>
      </c>
      <c r="C39" s="15" t="s">
        <v>97</v>
      </c>
      <c r="D39" s="122">
        <v>43935.0</v>
      </c>
    </row>
    <row r="40">
      <c r="C40" s="15" t="s">
        <v>37</v>
      </c>
      <c r="D40" s="15" t="s">
        <v>38</v>
      </c>
    </row>
    <row r="41">
      <c r="C41" s="15" t="s">
        <v>39</v>
      </c>
      <c r="D41" s="15">
        <v>44.0</v>
      </c>
    </row>
    <row r="42">
      <c r="A42" s="15" t="s">
        <v>51</v>
      </c>
    </row>
    <row r="43">
      <c r="A43" s="15" t="s">
        <v>9</v>
      </c>
      <c r="B43" s="15" t="s">
        <v>52</v>
      </c>
      <c r="D43" s="15" t="b">
        <v>0</v>
      </c>
    </row>
    <row r="44">
      <c r="B44" s="15" t="s">
        <v>53</v>
      </c>
      <c r="D44" s="15" t="s">
        <v>126</v>
      </c>
    </row>
    <row r="45">
      <c r="B45" s="15" t="s">
        <v>145</v>
      </c>
      <c r="C45" s="15" t="s">
        <v>12</v>
      </c>
      <c r="D45" s="15" t="s">
        <v>126</v>
      </c>
    </row>
    <row r="46">
      <c r="B46" s="15" t="s">
        <v>146</v>
      </c>
      <c r="C46" s="15" t="s">
        <v>53</v>
      </c>
      <c r="D46" s="15" t="s">
        <v>126</v>
      </c>
    </row>
    <row r="47">
      <c r="C47" s="15" t="s">
        <v>147</v>
      </c>
      <c r="D47" s="15">
        <v>3000.0</v>
      </c>
    </row>
    <row r="48">
      <c r="C48" s="15" t="s">
        <v>148</v>
      </c>
      <c r="D48" s="15">
        <v>9.99999999999E11</v>
      </c>
    </row>
    <row r="49">
      <c r="C49" s="15" t="s">
        <v>149</v>
      </c>
    </row>
    <row r="50">
      <c r="C50" s="15" t="s">
        <v>150</v>
      </c>
      <c r="D50" s="15">
        <v>315.0</v>
      </c>
    </row>
    <row r="51">
      <c r="C51" s="15" t="s">
        <v>151</v>
      </c>
      <c r="D51" s="15">
        <v>9.99999999999E11</v>
      </c>
    </row>
    <row r="52">
      <c r="A52" s="15" t="s">
        <v>55</v>
      </c>
      <c r="B52" s="15" t="s">
        <v>56</v>
      </c>
      <c r="D52" s="15">
        <v>341.71</v>
      </c>
    </row>
    <row r="53">
      <c r="B53" s="15" t="s">
        <v>58</v>
      </c>
      <c r="D53" s="15">
        <v>0.0</v>
      </c>
    </row>
    <row r="54">
      <c r="B54" s="15" t="s">
        <v>152</v>
      </c>
    </row>
    <row r="55">
      <c r="B55" s="15" t="s">
        <v>59</v>
      </c>
      <c r="D55" s="15">
        <v>341.71</v>
      </c>
    </row>
    <row r="56">
      <c r="A56" s="15" t="s">
        <v>60</v>
      </c>
      <c r="B56" s="15" t="s">
        <v>61</v>
      </c>
      <c r="D56" s="15">
        <v>0.0</v>
      </c>
    </row>
    <row r="57">
      <c r="B57" s="15" t="s">
        <v>62</v>
      </c>
      <c r="D57" s="15">
        <v>241.65</v>
      </c>
    </row>
    <row r="58">
      <c r="B58" s="15" t="s">
        <v>63</v>
      </c>
      <c r="D58" s="15">
        <v>0.0</v>
      </c>
    </row>
    <row r="59">
      <c r="B59" s="15" t="s">
        <v>64</v>
      </c>
      <c r="D59" s="15">
        <v>0.0</v>
      </c>
    </row>
    <row r="60">
      <c r="B60" s="15" t="s">
        <v>65</v>
      </c>
      <c r="D60" s="15">
        <v>0.0</v>
      </c>
    </row>
    <row r="61">
      <c r="B61" s="15" t="s">
        <v>66</v>
      </c>
      <c r="D61" s="15">
        <v>0.0</v>
      </c>
    </row>
    <row r="62">
      <c r="B62" s="15" t="s">
        <v>67</v>
      </c>
      <c r="D62" s="15">
        <v>241.65</v>
      </c>
    </row>
    <row r="63">
      <c r="B63" s="15" t="s">
        <v>68</v>
      </c>
      <c r="D63" s="15">
        <v>100.06</v>
      </c>
    </row>
    <row r="64">
      <c r="B64" s="15" t="s">
        <v>129</v>
      </c>
    </row>
    <row r="65">
      <c r="A65" s="15" t="s">
        <v>70</v>
      </c>
      <c r="B65" s="15" t="s">
        <v>71</v>
      </c>
      <c r="D65" s="15">
        <v>3001.0</v>
      </c>
    </row>
    <row r="66">
      <c r="B66" s="15" t="s">
        <v>72</v>
      </c>
      <c r="D66" s="15">
        <v>0.0</v>
      </c>
    </row>
    <row r="67">
      <c r="B67" s="15" t="s">
        <v>73</v>
      </c>
      <c r="D67" s="15">
        <v>0.0</v>
      </c>
    </row>
    <row r="68">
      <c r="B68" s="15" t="s">
        <v>74</v>
      </c>
      <c r="D68" s="15">
        <v>100000.0</v>
      </c>
    </row>
    <row r="69">
      <c r="B69" s="15" t="s">
        <v>75</v>
      </c>
      <c r="D69" s="15">
        <v>3001.0</v>
      </c>
    </row>
    <row r="70">
      <c r="B70" s="15" t="s">
        <v>76</v>
      </c>
      <c r="D70" s="15">
        <v>0.0</v>
      </c>
    </row>
    <row r="71">
      <c r="B71" s="15" t="s">
        <v>77</v>
      </c>
      <c r="D71" s="15">
        <v>3001.0</v>
      </c>
    </row>
    <row r="72">
      <c r="B72" s="15" t="s">
        <v>79</v>
      </c>
      <c r="D72" s="15">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243</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244</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43942.0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row>
    <row r="11">
      <c r="A11" s="65" t="s">
        <v>19</v>
      </c>
      <c r="B11" s="66"/>
      <c r="C11" s="67" t="s">
        <v>14</v>
      </c>
      <c r="D11" s="69">
        <v>39802.0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0.0</v>
      </c>
      <c r="E14" s="65"/>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183" t="s">
        <v>245</v>
      </c>
      <c r="B16" s="184" t="s">
        <v>84</v>
      </c>
      <c r="C16" s="185" t="s">
        <v>39</v>
      </c>
      <c r="D16" s="186">
        <v>1200.0</v>
      </c>
      <c r="E16" s="187"/>
      <c r="F16" s="184"/>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8"/>
    </row>
    <row r="17">
      <c r="A17" s="85" t="s">
        <v>34</v>
      </c>
      <c r="B17" s="85" t="s">
        <v>88</v>
      </c>
      <c r="C17" s="146" t="s">
        <v>36</v>
      </c>
      <c r="D17" s="86">
        <v>43890.0</v>
      </c>
      <c r="E17" s="85" t="s">
        <v>230</v>
      </c>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row>
    <row r="18">
      <c r="A18" s="87"/>
      <c r="B18" s="87"/>
      <c r="C18" s="85" t="s">
        <v>37</v>
      </c>
      <c r="D18" s="147" t="s">
        <v>38</v>
      </c>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row>
    <row r="19">
      <c r="A19" s="91"/>
      <c r="B19" s="91"/>
      <c r="C19" s="89" t="s">
        <v>39</v>
      </c>
      <c r="D19" s="148">
        <v>200.0</v>
      </c>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row>
    <row r="20">
      <c r="A20" s="87"/>
      <c r="B20" s="85"/>
      <c r="C20" s="146" t="s">
        <v>36</v>
      </c>
      <c r="D20" s="86">
        <v>43917.0</v>
      </c>
      <c r="E20" s="85" t="s">
        <v>231</v>
      </c>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row>
    <row r="21">
      <c r="A21" s="87"/>
      <c r="B21" s="87"/>
      <c r="C21" s="85" t="s">
        <v>37</v>
      </c>
      <c r="D21" s="147" t="s">
        <v>38</v>
      </c>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row>
    <row r="22">
      <c r="A22" s="91"/>
      <c r="B22" s="91"/>
      <c r="C22" s="89" t="s">
        <v>39</v>
      </c>
      <c r="D22" s="148">
        <v>200.0</v>
      </c>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row>
    <row r="23">
      <c r="A23" s="87"/>
      <c r="B23" s="85"/>
      <c r="C23" s="146" t="s">
        <v>36</v>
      </c>
      <c r="D23" s="86">
        <v>43947.0</v>
      </c>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row>
    <row r="24">
      <c r="A24" s="87"/>
      <c r="B24" s="87"/>
      <c r="C24" s="85" t="s">
        <v>37</v>
      </c>
      <c r="D24" s="147" t="s">
        <v>38</v>
      </c>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row>
    <row r="25">
      <c r="A25" s="91"/>
      <c r="B25" s="91"/>
      <c r="C25" s="89" t="s">
        <v>39</v>
      </c>
      <c r="D25" s="148">
        <v>200.0</v>
      </c>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row>
    <row r="26">
      <c r="A26" s="1" t="s">
        <v>40</v>
      </c>
      <c r="B26" s="1" t="s">
        <v>41</v>
      </c>
      <c r="C26" s="156" t="s">
        <v>42</v>
      </c>
      <c r="D26" s="92" t="s">
        <v>43</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row>
    <row r="27">
      <c r="A27" s="2"/>
      <c r="B27" s="2"/>
      <c r="C27" s="1" t="s">
        <v>8</v>
      </c>
      <c r="D27" s="92">
        <v>3002.0</v>
      </c>
      <c r="E27" s="1"/>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row>
    <row r="28">
      <c r="A28" s="6" t="s">
        <v>51</v>
      </c>
      <c r="B28" s="8"/>
      <c r="C28" s="8"/>
      <c r="D28" s="37"/>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c r="A29" s="38" t="s">
        <v>9</v>
      </c>
      <c r="B29" s="38" t="s">
        <v>52</v>
      </c>
      <c r="C29" s="39"/>
      <c r="D29" s="181" t="b">
        <v>0</v>
      </c>
    </row>
    <row r="30">
      <c r="A30" s="39"/>
      <c r="B30" s="38" t="s">
        <v>53</v>
      </c>
      <c r="C30" s="39"/>
      <c r="D30" s="181" t="s">
        <v>126</v>
      </c>
    </row>
    <row r="31">
      <c r="A31" s="38" t="s">
        <v>55</v>
      </c>
      <c r="B31" s="38" t="s">
        <v>56</v>
      </c>
      <c r="C31" s="39"/>
      <c r="D31" s="180">
        <v>0.0</v>
      </c>
      <c r="G31" s="150" t="s">
        <v>170</v>
      </c>
      <c r="H31" s="151"/>
      <c r="I31" s="151"/>
    </row>
    <row r="32">
      <c r="A32" s="39"/>
      <c r="B32" s="38" t="s">
        <v>57</v>
      </c>
      <c r="C32" s="39"/>
      <c r="D32" s="181">
        <v>9.99999999999E11</v>
      </c>
      <c r="G32" s="150" t="s">
        <v>171</v>
      </c>
      <c r="H32" s="151"/>
      <c r="I32" s="151">
        <v>3001.0</v>
      </c>
    </row>
    <row r="33">
      <c r="A33" s="39"/>
      <c r="B33" s="38" t="s">
        <v>58</v>
      </c>
      <c r="C33" s="39"/>
      <c r="D33" s="180">
        <v>0.0</v>
      </c>
      <c r="G33" s="150" t="s">
        <v>172</v>
      </c>
      <c r="H33" s="151"/>
      <c r="I33" s="151">
        <v>0.0</v>
      </c>
    </row>
    <row r="34">
      <c r="A34" s="39"/>
      <c r="B34" s="38" t="s">
        <v>152</v>
      </c>
      <c r="C34" s="39"/>
      <c r="D34" s="180">
        <v>100.0</v>
      </c>
      <c r="G34" s="150"/>
      <c r="H34" s="151"/>
      <c r="I34" s="151"/>
    </row>
    <row r="35">
      <c r="A35" s="39"/>
      <c r="B35" s="38" t="s">
        <v>59</v>
      </c>
      <c r="C35" s="39"/>
      <c r="D35" s="180">
        <v>100.0</v>
      </c>
      <c r="G35" s="150" t="s">
        <v>105</v>
      </c>
      <c r="H35" s="151">
        <v>0.0</v>
      </c>
      <c r="I35" s="151"/>
    </row>
    <row r="36">
      <c r="A36" s="39"/>
      <c r="B36" s="38" t="s">
        <v>53</v>
      </c>
      <c r="C36" s="39"/>
      <c r="D36" s="180" t="s">
        <v>78</v>
      </c>
      <c r="G36" s="150" t="s">
        <v>174</v>
      </c>
      <c r="H36" s="151">
        <f>H35*3%*-1</f>
        <v>0</v>
      </c>
      <c r="I36" s="151"/>
    </row>
    <row r="37">
      <c r="A37" s="38" t="s">
        <v>60</v>
      </c>
      <c r="B37" s="38" t="s">
        <v>61</v>
      </c>
      <c r="C37" s="39"/>
      <c r="D37" s="180">
        <v>200.0</v>
      </c>
      <c r="G37" s="150" t="s">
        <v>102</v>
      </c>
      <c r="H37" s="151">
        <v>-100000.0</v>
      </c>
      <c r="I37" s="151"/>
    </row>
    <row r="38">
      <c r="A38" s="39"/>
      <c r="B38" s="38" t="s">
        <v>62</v>
      </c>
      <c r="C38" s="39"/>
      <c r="D38" s="180">
        <v>296.65</v>
      </c>
      <c r="G38" s="150" t="s">
        <v>175</v>
      </c>
      <c r="H38" s="151">
        <f>sum(H35:H37)</f>
        <v>-100000</v>
      </c>
      <c r="I38" s="151"/>
    </row>
    <row r="39">
      <c r="A39" s="39"/>
      <c r="B39" s="38" t="s">
        <v>63</v>
      </c>
      <c r="C39" s="39"/>
      <c r="D39" s="181">
        <v>0.0</v>
      </c>
      <c r="G39" s="150" t="s">
        <v>176</v>
      </c>
      <c r="H39" s="153">
        <v>0.0</v>
      </c>
      <c r="I39" s="151"/>
    </row>
    <row r="40">
      <c r="A40" s="39"/>
      <c r="B40" s="38" t="s">
        <v>64</v>
      </c>
      <c r="C40" s="39"/>
      <c r="D40" s="181">
        <v>0.0</v>
      </c>
      <c r="G40" s="150" t="s">
        <v>178</v>
      </c>
      <c r="H40" s="151">
        <f>H38*H39</f>
        <v>0</v>
      </c>
      <c r="I40" s="151"/>
    </row>
    <row r="41">
      <c r="A41" s="39"/>
      <c r="B41" s="38" t="s">
        <v>65</v>
      </c>
      <c r="C41" s="39"/>
      <c r="D41" s="181">
        <v>0.0</v>
      </c>
      <c r="G41" s="150" t="s">
        <v>179</v>
      </c>
      <c r="H41" s="151">
        <v>-100000.0</v>
      </c>
      <c r="I41" s="151"/>
    </row>
    <row r="42">
      <c r="A42" s="39"/>
      <c r="B42" s="38" t="s">
        <v>66</v>
      </c>
      <c r="C42" s="39"/>
      <c r="D42" s="181">
        <v>0.0</v>
      </c>
      <c r="G42" s="150" t="s">
        <v>128</v>
      </c>
      <c r="H42" s="151">
        <f>H40+H41</f>
        <v>-100000</v>
      </c>
      <c r="I42" s="151">
        <f>H42</f>
        <v>-100000</v>
      </c>
    </row>
    <row r="43">
      <c r="A43" s="39"/>
      <c r="B43" s="38" t="s">
        <v>67</v>
      </c>
      <c r="C43" s="39"/>
      <c r="D43" s="180">
        <v>496.65</v>
      </c>
      <c r="G43" s="150" t="s">
        <v>132</v>
      </c>
      <c r="H43" s="154"/>
      <c r="I43" s="151">
        <v>0.0</v>
      </c>
    </row>
    <row r="44">
      <c r="A44" s="162"/>
      <c r="B44" s="163" t="s">
        <v>68</v>
      </c>
      <c r="C44" s="162"/>
      <c r="D44" s="164">
        <v>-396.65</v>
      </c>
      <c r="E44" s="96" t="s">
        <v>246</v>
      </c>
      <c r="F44" s="98"/>
      <c r="G44" s="98"/>
      <c r="H44" s="98"/>
      <c r="I44" s="98"/>
      <c r="J44" s="98"/>
      <c r="K44" s="166" t="s">
        <v>247</v>
      </c>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row>
    <row r="45">
      <c r="A45" s="39"/>
      <c r="B45" s="38" t="s">
        <v>69</v>
      </c>
      <c r="C45" s="39"/>
      <c r="D45" s="181">
        <v>315.0</v>
      </c>
      <c r="G45" s="151"/>
      <c r="H45" s="151"/>
      <c r="I45" s="151">
        <f>sum(I32:I43)</f>
        <v>-96999</v>
      </c>
    </row>
    <row r="46">
      <c r="A46" s="39"/>
      <c r="B46" s="38" t="s">
        <v>57</v>
      </c>
      <c r="C46" s="39"/>
      <c r="D46" s="181">
        <v>9.99999999999E11</v>
      </c>
      <c r="G46" s="154"/>
      <c r="H46" s="154"/>
      <c r="I46" s="154"/>
    </row>
    <row r="47">
      <c r="A47" s="39"/>
      <c r="B47" s="38" t="s">
        <v>53</v>
      </c>
      <c r="C47" s="39"/>
      <c r="D47" s="181" t="s">
        <v>78</v>
      </c>
    </row>
    <row r="48">
      <c r="A48" s="38"/>
      <c r="B48" s="38" t="s">
        <v>129</v>
      </c>
      <c r="C48" s="39"/>
      <c r="D48" s="181">
        <v>0.0</v>
      </c>
    </row>
    <row r="49">
      <c r="A49" s="38" t="s">
        <v>70</v>
      </c>
      <c r="B49" s="38" t="s">
        <v>71</v>
      </c>
      <c r="C49" s="39"/>
      <c r="D49" s="180">
        <v>3002.0</v>
      </c>
    </row>
    <row r="50">
      <c r="A50" s="39"/>
      <c r="B50" s="38" t="s">
        <v>72</v>
      </c>
      <c r="C50" s="39"/>
      <c r="D50" s="181">
        <v>0.0</v>
      </c>
    </row>
    <row r="51">
      <c r="A51" s="39"/>
      <c r="B51" s="38" t="s">
        <v>73</v>
      </c>
      <c r="C51" s="39"/>
      <c r="D51" s="181">
        <v>0.0</v>
      </c>
    </row>
    <row r="52">
      <c r="A52" s="39"/>
      <c r="B52" s="38" t="s">
        <v>74</v>
      </c>
      <c r="C52" s="39"/>
      <c r="D52" s="181">
        <v>100000.0</v>
      </c>
    </row>
    <row r="53">
      <c r="A53" s="39"/>
      <c r="B53" s="38" t="s">
        <v>75</v>
      </c>
      <c r="C53" s="39"/>
      <c r="D53" s="180">
        <v>3002.0</v>
      </c>
    </row>
    <row r="54">
      <c r="A54" s="39"/>
      <c r="B54" s="38" t="s">
        <v>76</v>
      </c>
      <c r="C54" s="39"/>
      <c r="D54" s="180">
        <v>0.0</v>
      </c>
    </row>
    <row r="55">
      <c r="A55" s="39"/>
      <c r="B55" s="38" t="s">
        <v>77</v>
      </c>
      <c r="C55" s="39"/>
      <c r="D55" s="180">
        <v>3002.0</v>
      </c>
    </row>
    <row r="56">
      <c r="A56" s="39"/>
      <c r="B56" s="38" t="s">
        <v>69</v>
      </c>
      <c r="C56" s="39"/>
      <c r="D56" s="181">
        <v>3000.0</v>
      </c>
    </row>
    <row r="57">
      <c r="A57" s="39"/>
      <c r="B57" s="38" t="s">
        <v>57</v>
      </c>
      <c r="C57" s="39"/>
      <c r="D57" s="181">
        <v>9.99999999999E11</v>
      </c>
    </row>
    <row r="58">
      <c r="A58" s="39"/>
      <c r="B58" s="38" t="s">
        <v>53</v>
      </c>
      <c r="C58" s="39"/>
      <c r="D58" s="181" t="s">
        <v>126</v>
      </c>
    </row>
    <row r="59">
      <c r="A59" s="39"/>
      <c r="B59" s="38" t="s">
        <v>79</v>
      </c>
      <c r="C59" s="39"/>
      <c r="D59" s="180">
        <v>2.0</v>
      </c>
    </row>
    <row r="60">
      <c r="A60" s="38" t="s">
        <v>80</v>
      </c>
      <c r="B60" s="38" t="s">
        <v>81</v>
      </c>
      <c r="C60" s="39"/>
      <c r="D60" s="40">
        <v>0.0</v>
      </c>
    </row>
    <row r="61">
      <c r="A61" s="39"/>
      <c r="B61" s="38" t="s">
        <v>82</v>
      </c>
      <c r="C61" s="39"/>
      <c r="D61" s="40">
        <v>0.0</v>
      </c>
    </row>
    <row r="62">
      <c r="A62" s="39"/>
      <c r="B62" s="38" t="s">
        <v>83</v>
      </c>
      <c r="C62" s="39"/>
      <c r="D62" s="40">
        <v>0.0</v>
      </c>
    </row>
    <row r="63">
      <c r="A63" s="39"/>
      <c r="B63" s="38" t="s">
        <v>84</v>
      </c>
      <c r="C63" s="39"/>
      <c r="D63" s="40">
        <v>100.0</v>
      </c>
    </row>
    <row r="64">
      <c r="A64" s="39"/>
      <c r="B64" s="38" t="s">
        <v>85</v>
      </c>
      <c r="C64" s="39"/>
      <c r="D64" s="40">
        <v>0.0</v>
      </c>
    </row>
    <row r="65">
      <c r="A65" s="38" t="s">
        <v>86</v>
      </c>
      <c r="B65" s="38" t="s">
        <v>87</v>
      </c>
      <c r="C65" s="39"/>
      <c r="D65" s="40">
        <v>0.0</v>
      </c>
    </row>
    <row r="66">
      <c r="A66" s="39"/>
      <c r="B66" s="38" t="s">
        <v>88</v>
      </c>
      <c r="C66" s="39"/>
      <c r="D66" s="40">
        <v>200.0</v>
      </c>
    </row>
    <row r="67">
      <c r="A67" s="39"/>
      <c r="B67" s="38" t="s">
        <v>89</v>
      </c>
      <c r="C67" s="39"/>
      <c r="D67" s="40">
        <v>0.0</v>
      </c>
    </row>
    <row r="68">
      <c r="A68" s="39"/>
      <c r="B68" s="38" t="s">
        <v>90</v>
      </c>
      <c r="C68" s="39"/>
      <c r="D68" s="40">
        <v>0.0</v>
      </c>
    </row>
    <row r="69">
      <c r="A69" s="38" t="s">
        <v>91</v>
      </c>
      <c r="B69" s="38" t="s">
        <v>92</v>
      </c>
      <c r="C69" s="39"/>
      <c r="D69" s="180">
        <v>296.65</v>
      </c>
    </row>
    <row r="70">
      <c r="A70" s="39"/>
      <c r="B70" s="38" t="s">
        <v>93</v>
      </c>
      <c r="C70" s="39"/>
      <c r="D70" s="40">
        <v>0.0</v>
      </c>
    </row>
    <row r="71">
      <c r="D71" s="41"/>
    </row>
    <row r="72">
      <c r="A72" s="42"/>
      <c r="D72" s="41"/>
    </row>
    <row r="73">
      <c r="A73" s="42"/>
      <c r="D73" s="41"/>
    </row>
    <row r="74">
      <c r="A74" s="42"/>
      <c r="D74" s="41"/>
    </row>
    <row r="75">
      <c r="A75" s="43"/>
      <c r="D75" s="41"/>
    </row>
    <row r="76">
      <c r="A76" s="42"/>
      <c r="D76" s="41"/>
    </row>
    <row r="77">
      <c r="A77" s="42"/>
      <c r="D77" s="41"/>
    </row>
    <row r="78">
      <c r="A78" s="42"/>
      <c r="D78" s="41"/>
    </row>
    <row r="79">
      <c r="A79" s="42"/>
      <c r="D79" s="41"/>
    </row>
    <row r="80">
      <c r="A80" s="42"/>
      <c r="D80" s="41"/>
    </row>
    <row r="81">
      <c r="A81" s="42"/>
      <c r="D81" s="41"/>
    </row>
    <row r="82">
      <c r="A82" s="42"/>
      <c r="D82" s="41"/>
    </row>
    <row r="83">
      <c r="A83" s="44"/>
      <c r="D83" s="41"/>
    </row>
    <row r="8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111</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112</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15" t="s">
        <v>13</v>
      </c>
      <c r="C7" s="15" t="s">
        <v>14</v>
      </c>
      <c r="D7" s="16">
        <v>27117.0</v>
      </c>
    </row>
    <row r="8">
      <c r="C8" s="15" t="s">
        <v>15</v>
      </c>
      <c r="D8" s="18" t="s">
        <v>13</v>
      </c>
    </row>
    <row r="9">
      <c r="C9" s="15" t="s">
        <v>17</v>
      </c>
      <c r="D9" s="18" t="b">
        <v>0</v>
      </c>
    </row>
    <row r="10">
      <c r="A10" s="19"/>
      <c r="B10" s="19"/>
      <c r="C10" s="20" t="s">
        <v>18</v>
      </c>
      <c r="D10" s="21" t="b">
        <v>0</v>
      </c>
      <c r="E10" s="19"/>
      <c r="F10" s="19"/>
      <c r="G10" s="19"/>
      <c r="H10" s="19"/>
      <c r="I10" s="19"/>
      <c r="J10" s="19"/>
      <c r="K10" s="19"/>
      <c r="L10" s="19"/>
      <c r="M10" s="19"/>
      <c r="N10" s="19"/>
      <c r="O10" s="19"/>
      <c r="P10" s="19"/>
      <c r="Q10" s="19"/>
      <c r="R10" s="19"/>
      <c r="S10" s="19"/>
      <c r="T10" s="19"/>
      <c r="U10" s="19"/>
      <c r="V10" s="19"/>
      <c r="W10" s="19"/>
      <c r="X10" s="19"/>
      <c r="Y10" s="19"/>
      <c r="Z10" s="19"/>
    </row>
    <row r="11">
      <c r="A11" s="9" t="s">
        <v>19</v>
      </c>
      <c r="B11" s="10"/>
      <c r="C11" s="22" t="s">
        <v>14</v>
      </c>
      <c r="D11" s="11">
        <v>36558.0</v>
      </c>
      <c r="E11" s="9" t="s">
        <v>113</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c r="A12" s="10"/>
      <c r="B12" s="10"/>
      <c r="C12" s="9" t="s">
        <v>20</v>
      </c>
      <c r="D12" s="23" t="b">
        <v>1</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c r="A13" s="10"/>
      <c r="B13" s="10"/>
      <c r="C13" s="9" t="s">
        <v>21</v>
      </c>
      <c r="D13" s="23" t="s">
        <v>22</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c r="A14" s="10"/>
      <c r="B14" s="10"/>
      <c r="C14" s="9" t="s">
        <v>23</v>
      </c>
      <c r="D14" s="23">
        <v>0.0</v>
      </c>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c r="A15" s="12"/>
      <c r="B15" s="12"/>
      <c r="C15" s="13" t="s">
        <v>24</v>
      </c>
      <c r="D15" s="24">
        <v>0.0</v>
      </c>
      <c r="E15" s="12"/>
      <c r="F15" s="12"/>
      <c r="G15" s="12"/>
      <c r="H15" s="12"/>
      <c r="I15" s="12"/>
      <c r="J15" s="12"/>
      <c r="K15" s="12"/>
      <c r="L15" s="12"/>
      <c r="M15" s="12"/>
      <c r="N15" s="12"/>
      <c r="O15" s="12"/>
      <c r="P15" s="12"/>
      <c r="Q15" s="12"/>
      <c r="R15" s="12"/>
      <c r="S15" s="12"/>
      <c r="T15" s="12"/>
      <c r="U15" s="12"/>
      <c r="V15" s="12"/>
      <c r="W15" s="12"/>
      <c r="X15" s="12"/>
      <c r="Y15" s="12"/>
      <c r="Z15" s="12"/>
      <c r="AA15" s="10"/>
      <c r="AB15" s="10"/>
      <c r="AC15" s="10"/>
      <c r="AD15" s="10"/>
      <c r="AE15" s="10"/>
      <c r="AF15" s="10"/>
      <c r="AG15" s="10"/>
      <c r="AH15" s="10"/>
      <c r="AI15" s="10"/>
      <c r="AJ15" s="10"/>
      <c r="AK15" s="10"/>
    </row>
    <row r="16">
      <c r="A16" s="10"/>
      <c r="B16" s="10"/>
      <c r="C16" s="22" t="s">
        <v>14</v>
      </c>
      <c r="D16" s="11">
        <v>39483.0</v>
      </c>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c r="A17" s="10"/>
      <c r="B17" s="10"/>
      <c r="C17" s="9" t="s">
        <v>20</v>
      </c>
      <c r="D17" s="23" t="b">
        <v>1</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c r="A18" s="10"/>
      <c r="B18" s="10"/>
      <c r="C18" s="9" t="s">
        <v>21</v>
      </c>
      <c r="D18" s="23" t="s">
        <v>22</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c r="A19" s="10"/>
      <c r="B19" s="10"/>
      <c r="C19" s="9" t="s">
        <v>23</v>
      </c>
      <c r="D19" s="49">
        <v>50.0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c r="A20" s="12"/>
      <c r="B20" s="12"/>
      <c r="C20" s="13" t="s">
        <v>24</v>
      </c>
      <c r="D20" s="24">
        <v>0.0</v>
      </c>
      <c r="E20" s="12"/>
      <c r="F20" s="12"/>
      <c r="G20" s="12"/>
      <c r="H20" s="12"/>
      <c r="I20" s="12"/>
      <c r="J20" s="12"/>
      <c r="K20" s="12"/>
      <c r="L20" s="12"/>
      <c r="M20" s="12"/>
      <c r="N20" s="12"/>
      <c r="O20" s="12"/>
      <c r="P20" s="12"/>
      <c r="Q20" s="12"/>
      <c r="R20" s="12"/>
      <c r="S20" s="12"/>
      <c r="T20" s="12"/>
      <c r="U20" s="12"/>
      <c r="V20" s="12"/>
      <c r="W20" s="12"/>
      <c r="X20" s="12"/>
      <c r="Y20" s="12"/>
      <c r="Z20" s="12"/>
      <c r="AA20" s="10"/>
      <c r="AB20" s="10"/>
      <c r="AC20" s="10"/>
      <c r="AD20" s="10"/>
      <c r="AE20" s="10"/>
      <c r="AF20" s="10"/>
      <c r="AG20" s="10"/>
      <c r="AH20" s="10"/>
      <c r="AI20" s="10"/>
      <c r="AJ20" s="10"/>
      <c r="AK20" s="10"/>
    </row>
    <row r="21">
      <c r="A21" s="10"/>
      <c r="B21" s="10"/>
      <c r="C21" s="22" t="s">
        <v>14</v>
      </c>
      <c r="D21" s="11">
        <v>39483.0</v>
      </c>
      <c r="E21" s="9" t="s">
        <v>114</v>
      </c>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c r="A22" s="10"/>
      <c r="B22" s="10"/>
      <c r="C22" s="9" t="s">
        <v>20</v>
      </c>
      <c r="D22" s="49" t="b">
        <v>0</v>
      </c>
      <c r="E22" s="9" t="s">
        <v>115</v>
      </c>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c r="A23" s="10"/>
      <c r="B23" s="10"/>
      <c r="C23" s="9" t="s">
        <v>21</v>
      </c>
      <c r="D23" s="23" t="s">
        <v>22</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c r="A24" s="10"/>
      <c r="B24" s="10"/>
      <c r="C24" s="9" t="s">
        <v>23</v>
      </c>
      <c r="D24" s="23">
        <v>0.0</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c r="A25" s="12"/>
      <c r="B25" s="12"/>
      <c r="C25" s="13" t="s">
        <v>24</v>
      </c>
      <c r="D25" s="24">
        <v>0.0</v>
      </c>
      <c r="E25" s="12"/>
      <c r="F25" s="12"/>
      <c r="G25" s="12"/>
      <c r="H25" s="12"/>
      <c r="I25" s="12"/>
      <c r="J25" s="12"/>
      <c r="K25" s="12"/>
      <c r="L25" s="12"/>
      <c r="M25" s="12"/>
      <c r="N25" s="12"/>
      <c r="O25" s="12"/>
      <c r="P25" s="12"/>
      <c r="Q25" s="12"/>
      <c r="R25" s="12"/>
      <c r="S25" s="12"/>
      <c r="T25" s="12"/>
      <c r="U25" s="12"/>
      <c r="V25" s="12"/>
      <c r="W25" s="12"/>
      <c r="X25" s="12"/>
      <c r="Y25" s="12"/>
      <c r="Z25" s="12"/>
      <c r="AA25" s="10"/>
      <c r="AB25" s="10"/>
      <c r="AC25" s="10"/>
      <c r="AD25" s="10"/>
      <c r="AE25" s="10"/>
      <c r="AF25" s="10"/>
      <c r="AG25" s="10"/>
      <c r="AH25" s="10"/>
      <c r="AI25" s="10"/>
      <c r="AJ25" s="10"/>
      <c r="AK25" s="10"/>
    </row>
    <row r="26">
      <c r="A26" s="10"/>
      <c r="B26" s="10"/>
      <c r="C26" s="22" t="s">
        <v>14</v>
      </c>
      <c r="D26" s="11">
        <v>40214.0</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c r="A27" s="10"/>
      <c r="B27" s="10"/>
      <c r="C27" s="9" t="s">
        <v>20</v>
      </c>
      <c r="D27" s="49" t="b">
        <v>1</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c r="A28" s="10"/>
      <c r="B28" s="10"/>
      <c r="C28" s="9" t="s">
        <v>21</v>
      </c>
      <c r="D28" s="49" t="s">
        <v>22</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c r="A29" s="10"/>
      <c r="B29" s="10"/>
      <c r="C29" s="9" t="s">
        <v>23</v>
      </c>
      <c r="D29" s="23">
        <v>0.0</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c r="A30" s="12"/>
      <c r="B30" s="12"/>
      <c r="C30" s="13" t="s">
        <v>24</v>
      </c>
      <c r="D30" s="24">
        <v>0.0</v>
      </c>
      <c r="E30" s="12"/>
      <c r="F30" s="12"/>
      <c r="G30" s="12"/>
      <c r="H30" s="12"/>
      <c r="I30" s="12"/>
      <c r="J30" s="12"/>
      <c r="K30" s="12"/>
      <c r="L30" s="12"/>
      <c r="M30" s="12"/>
      <c r="N30" s="12"/>
      <c r="O30" s="12"/>
      <c r="P30" s="12"/>
      <c r="Q30" s="12"/>
      <c r="R30" s="12"/>
      <c r="S30" s="12"/>
      <c r="T30" s="12"/>
      <c r="U30" s="12"/>
      <c r="V30" s="12"/>
      <c r="W30" s="12"/>
      <c r="X30" s="12"/>
      <c r="Y30" s="12"/>
      <c r="Z30" s="12"/>
      <c r="AA30" s="10"/>
      <c r="AB30" s="10"/>
      <c r="AC30" s="10"/>
      <c r="AD30" s="10"/>
      <c r="AE30" s="10"/>
      <c r="AF30" s="10"/>
      <c r="AG30" s="10"/>
      <c r="AH30" s="10"/>
      <c r="AI30" s="10"/>
      <c r="AJ30" s="10"/>
      <c r="AK30" s="10"/>
    </row>
    <row r="31">
      <c r="A31" s="9"/>
      <c r="B31" s="9"/>
      <c r="C31" s="22" t="s">
        <v>14</v>
      </c>
      <c r="D31" s="11">
        <v>40944.0</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c r="A32" s="9"/>
      <c r="B32" s="9"/>
      <c r="C32" s="9" t="s">
        <v>20</v>
      </c>
      <c r="D32" s="49" t="b">
        <v>1</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c r="A33" s="9"/>
      <c r="B33" s="9"/>
      <c r="C33" s="9" t="s">
        <v>21</v>
      </c>
      <c r="D33" s="49" t="s">
        <v>22</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c r="A34" s="9"/>
      <c r="B34" s="9"/>
      <c r="C34" s="9" t="s">
        <v>23</v>
      </c>
      <c r="D34" s="23">
        <v>0.0</v>
      </c>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5">
      <c r="A35" s="13"/>
      <c r="B35" s="13"/>
      <c r="C35" s="13" t="s">
        <v>24</v>
      </c>
      <c r="D35" s="24">
        <v>0.0</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row>
    <row r="36">
      <c r="A36" s="25" t="s">
        <v>26</v>
      </c>
      <c r="B36" s="25" t="s">
        <v>27</v>
      </c>
      <c r="C36" s="26" t="s">
        <v>28</v>
      </c>
      <c r="D36" s="27">
        <v>43524.0</v>
      </c>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c r="A37" s="25"/>
      <c r="B37" s="25"/>
      <c r="C37" s="25" t="s">
        <v>29</v>
      </c>
      <c r="D37" s="29" t="s">
        <v>30</v>
      </c>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c r="A38" s="25"/>
      <c r="B38" s="25"/>
      <c r="C38" s="25" t="s">
        <v>31</v>
      </c>
      <c r="D38" s="29">
        <v>2500.0</v>
      </c>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c r="A39" s="25"/>
      <c r="B39" s="25"/>
      <c r="C39" s="25" t="s">
        <v>32</v>
      </c>
      <c r="D39" s="29">
        <v>291.0</v>
      </c>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c r="A40" s="30"/>
      <c r="B40" s="30"/>
      <c r="C40" s="30" t="s">
        <v>33</v>
      </c>
      <c r="D40" s="31">
        <v>214.0</v>
      </c>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row>
    <row r="41">
      <c r="A41" s="25"/>
      <c r="B41" s="25"/>
      <c r="C41" s="26" t="s">
        <v>28</v>
      </c>
      <c r="D41" s="27">
        <v>43555.0</v>
      </c>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c r="A42" s="25"/>
      <c r="B42" s="25"/>
      <c r="C42" s="25" t="s">
        <v>29</v>
      </c>
      <c r="D42" s="29" t="s">
        <v>30</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c r="A43" s="25"/>
      <c r="B43" s="25"/>
      <c r="C43" s="25" t="s">
        <v>31</v>
      </c>
      <c r="D43" s="29">
        <v>2500.0</v>
      </c>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c r="A44" s="25"/>
      <c r="B44" s="25"/>
      <c r="C44" s="25" t="s">
        <v>32</v>
      </c>
      <c r="D44" s="29">
        <v>291.0</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c r="A45" s="30"/>
      <c r="B45" s="30"/>
      <c r="C45" s="30" t="s">
        <v>33</v>
      </c>
      <c r="D45" s="31">
        <v>214.0</v>
      </c>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row>
    <row r="46">
      <c r="A46" s="25"/>
      <c r="B46" s="25"/>
      <c r="C46" s="26" t="s">
        <v>28</v>
      </c>
      <c r="D46" s="27">
        <v>43585.0</v>
      </c>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c r="A47" s="25"/>
      <c r="B47" s="25"/>
      <c r="C47" s="25" t="s">
        <v>29</v>
      </c>
      <c r="D47" s="29" t="s">
        <v>30</v>
      </c>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c r="A48" s="25"/>
      <c r="B48" s="25"/>
      <c r="C48" s="25" t="s">
        <v>31</v>
      </c>
      <c r="D48" s="29">
        <v>2500.0</v>
      </c>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c r="A49" s="25"/>
      <c r="B49" s="25"/>
      <c r="C49" s="25" t="s">
        <v>32</v>
      </c>
      <c r="D49" s="29">
        <v>291.0</v>
      </c>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c r="A50" s="30"/>
      <c r="B50" s="30"/>
      <c r="C50" s="30" t="s">
        <v>33</v>
      </c>
      <c r="D50" s="31">
        <v>214.0</v>
      </c>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row>
    <row r="51">
      <c r="A51" s="9" t="s">
        <v>98</v>
      </c>
      <c r="B51" s="9" t="s">
        <v>99</v>
      </c>
      <c r="C51" s="22" t="s">
        <v>97</v>
      </c>
      <c r="D51" s="11">
        <v>43497.0</v>
      </c>
      <c r="E51" s="9" t="s">
        <v>100</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9"/>
      <c r="C52" s="9" t="s">
        <v>37</v>
      </c>
      <c r="D52" s="36"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47" t="s">
        <v>101</v>
      </c>
      <c r="C53" s="13" t="s">
        <v>39</v>
      </c>
      <c r="D53" s="14">
        <v>600.0</v>
      </c>
      <c r="E53" s="12"/>
      <c r="F53" s="12"/>
      <c r="G53" s="12"/>
      <c r="H53" s="12"/>
      <c r="I53" s="12"/>
      <c r="J53" s="12"/>
      <c r="K53" s="12"/>
      <c r="L53" s="12"/>
      <c r="M53" s="12"/>
      <c r="N53" s="12"/>
      <c r="O53" s="12"/>
      <c r="P53" s="12"/>
      <c r="Q53" s="12"/>
      <c r="R53" s="12"/>
      <c r="S53" s="12"/>
      <c r="T53" s="12"/>
      <c r="U53" s="12"/>
      <c r="V53" s="12"/>
      <c r="W53" s="12"/>
      <c r="X53" s="12"/>
      <c r="Y53" s="12"/>
      <c r="Z53" s="12"/>
      <c r="AA53" s="10"/>
      <c r="AB53" s="10"/>
      <c r="AC53" s="10"/>
      <c r="AD53" s="10"/>
      <c r="AE53" s="10"/>
      <c r="AF53" s="10"/>
      <c r="AG53" s="10"/>
      <c r="AH53" s="10"/>
      <c r="AI53" s="10"/>
      <c r="AJ53" s="10"/>
      <c r="AK53" s="10"/>
    </row>
    <row r="54">
      <c r="A54" s="10"/>
      <c r="B54" s="10"/>
      <c r="C54" s="22" t="s">
        <v>97</v>
      </c>
      <c r="D54" s="11">
        <v>43525.0</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row>
    <row r="55">
      <c r="A55" s="10"/>
      <c r="B55" s="9"/>
      <c r="C55" s="9" t="s">
        <v>37</v>
      </c>
      <c r="D55" s="36" t="s">
        <v>38</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row>
    <row r="56">
      <c r="A56" s="12"/>
      <c r="B56" s="12"/>
      <c r="C56" s="13" t="s">
        <v>39</v>
      </c>
      <c r="D56" s="14">
        <v>600.0</v>
      </c>
      <c r="E56" s="12"/>
      <c r="F56" s="12"/>
      <c r="G56" s="12"/>
      <c r="H56" s="12"/>
      <c r="I56" s="12"/>
      <c r="J56" s="12"/>
      <c r="K56" s="12"/>
      <c r="L56" s="12"/>
      <c r="M56" s="12"/>
      <c r="N56" s="12"/>
      <c r="O56" s="12"/>
      <c r="P56" s="12"/>
      <c r="Q56" s="12"/>
      <c r="R56" s="12"/>
      <c r="S56" s="12"/>
      <c r="T56" s="12"/>
      <c r="U56" s="12"/>
      <c r="V56" s="12"/>
      <c r="W56" s="12"/>
      <c r="X56" s="12"/>
      <c r="Y56" s="12"/>
      <c r="Z56" s="12"/>
      <c r="AA56" s="10"/>
      <c r="AB56" s="10"/>
      <c r="AC56" s="10"/>
      <c r="AD56" s="10"/>
      <c r="AE56" s="10"/>
      <c r="AF56" s="10"/>
      <c r="AG56" s="10"/>
      <c r="AH56" s="10"/>
      <c r="AI56" s="10"/>
      <c r="AJ56" s="10"/>
      <c r="AK56" s="10"/>
    </row>
    <row r="57">
      <c r="A57" s="10"/>
      <c r="B57" s="10"/>
      <c r="C57" s="22" t="s">
        <v>97</v>
      </c>
      <c r="D57" s="11">
        <v>43553.0</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row>
    <row r="58">
      <c r="A58" s="10"/>
      <c r="B58" s="9"/>
      <c r="C58" s="9" t="s">
        <v>37</v>
      </c>
      <c r="D58" s="36" t="s">
        <v>38</v>
      </c>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row>
    <row r="59">
      <c r="A59" s="12"/>
      <c r="B59" s="12"/>
      <c r="C59" s="13" t="s">
        <v>39</v>
      </c>
      <c r="D59" s="14">
        <v>600.0</v>
      </c>
      <c r="E59" s="12"/>
      <c r="F59" s="12"/>
      <c r="G59" s="12"/>
      <c r="H59" s="12"/>
      <c r="I59" s="12"/>
      <c r="J59" s="12"/>
      <c r="K59" s="12"/>
      <c r="L59" s="12"/>
      <c r="M59" s="12"/>
      <c r="N59" s="12"/>
      <c r="O59" s="12"/>
      <c r="P59" s="12"/>
      <c r="Q59" s="12"/>
      <c r="R59" s="12"/>
      <c r="S59" s="12"/>
      <c r="T59" s="12"/>
      <c r="U59" s="12"/>
      <c r="V59" s="12"/>
      <c r="W59" s="12"/>
      <c r="X59" s="12"/>
      <c r="Y59" s="12"/>
      <c r="Z59" s="12"/>
      <c r="AA59" s="10"/>
      <c r="AB59" s="10"/>
      <c r="AC59" s="10"/>
      <c r="AD59" s="10"/>
      <c r="AE59" s="10"/>
      <c r="AF59" s="10"/>
      <c r="AG59" s="10"/>
      <c r="AH59" s="10"/>
      <c r="AI59" s="10"/>
      <c r="AJ59" s="10"/>
      <c r="AK59" s="10"/>
    </row>
    <row r="60">
      <c r="A60" s="15" t="s">
        <v>34</v>
      </c>
      <c r="B60" s="15" t="s">
        <v>35</v>
      </c>
      <c r="C60" s="33" t="s">
        <v>36</v>
      </c>
      <c r="D60" s="16">
        <v>43539.0</v>
      </c>
    </row>
    <row r="61">
      <c r="C61" s="15" t="s">
        <v>37</v>
      </c>
      <c r="D61" s="34" t="s">
        <v>38</v>
      </c>
    </row>
    <row r="62">
      <c r="A62" s="19"/>
      <c r="B62" s="19"/>
      <c r="C62" s="20" t="s">
        <v>39</v>
      </c>
      <c r="D62" s="35">
        <v>500.0</v>
      </c>
      <c r="E62" s="19"/>
      <c r="F62" s="19"/>
      <c r="G62" s="19"/>
      <c r="H62" s="19"/>
      <c r="I62" s="19"/>
      <c r="J62" s="19"/>
      <c r="K62" s="19"/>
      <c r="L62" s="19"/>
      <c r="M62" s="19"/>
      <c r="N62" s="19"/>
      <c r="O62" s="19"/>
      <c r="P62" s="19"/>
      <c r="Q62" s="19"/>
      <c r="R62" s="19"/>
      <c r="S62" s="19"/>
      <c r="T62" s="19"/>
      <c r="U62" s="19"/>
      <c r="V62" s="19"/>
      <c r="W62" s="19"/>
      <c r="X62" s="19"/>
      <c r="Y62" s="19"/>
      <c r="Z62" s="19"/>
    </row>
    <row r="63">
      <c r="C63" s="33" t="s">
        <v>36</v>
      </c>
      <c r="D63" s="16">
        <v>43570.0</v>
      </c>
    </row>
    <row r="64">
      <c r="C64" s="15" t="s">
        <v>37</v>
      </c>
      <c r="D64" s="34" t="s">
        <v>38</v>
      </c>
    </row>
    <row r="65">
      <c r="A65" s="19"/>
      <c r="B65" s="19"/>
      <c r="C65" s="20" t="s">
        <v>39</v>
      </c>
      <c r="D65" s="35">
        <v>500.0</v>
      </c>
      <c r="E65" s="19"/>
      <c r="F65" s="19"/>
      <c r="G65" s="19"/>
      <c r="H65" s="19"/>
      <c r="I65" s="19"/>
      <c r="J65" s="19"/>
      <c r="K65" s="19"/>
      <c r="L65" s="19"/>
      <c r="M65" s="19"/>
      <c r="N65" s="19"/>
      <c r="O65" s="19"/>
      <c r="P65" s="19"/>
      <c r="Q65" s="19"/>
      <c r="R65" s="19"/>
      <c r="S65" s="19"/>
      <c r="T65" s="19"/>
      <c r="U65" s="19"/>
      <c r="V65" s="19"/>
      <c r="W65" s="19"/>
      <c r="X65" s="19"/>
      <c r="Y65" s="19"/>
      <c r="Z65" s="19"/>
    </row>
    <row r="66">
      <c r="C66" s="33" t="s">
        <v>36</v>
      </c>
      <c r="D66" s="16">
        <v>43600.0</v>
      </c>
    </row>
    <row r="67">
      <c r="C67" s="15" t="s">
        <v>37</v>
      </c>
      <c r="D67" s="34" t="s">
        <v>38</v>
      </c>
    </row>
    <row r="68">
      <c r="A68" s="19"/>
      <c r="B68" s="19"/>
      <c r="C68" s="20" t="s">
        <v>39</v>
      </c>
      <c r="D68" s="35">
        <v>500.0</v>
      </c>
      <c r="E68" s="19"/>
      <c r="F68" s="19"/>
      <c r="G68" s="19"/>
      <c r="H68" s="19"/>
      <c r="I68" s="19"/>
      <c r="J68" s="19"/>
      <c r="K68" s="19"/>
      <c r="L68" s="19"/>
      <c r="M68" s="19"/>
      <c r="N68" s="19"/>
      <c r="O68" s="19"/>
      <c r="P68" s="19"/>
      <c r="Q68" s="19"/>
      <c r="R68" s="19"/>
      <c r="S68" s="19"/>
      <c r="T68" s="19"/>
      <c r="U68" s="19"/>
      <c r="V68" s="19"/>
      <c r="W68" s="19"/>
      <c r="X68" s="19"/>
      <c r="Y68" s="19"/>
      <c r="Z68" s="19"/>
    </row>
    <row r="69">
      <c r="A69" s="9" t="s">
        <v>40</v>
      </c>
      <c r="B69" s="9" t="s">
        <v>41</v>
      </c>
      <c r="C69" s="22" t="s">
        <v>42</v>
      </c>
      <c r="D69" s="36" t="s">
        <v>43</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row>
    <row r="70">
      <c r="A70" s="10"/>
      <c r="B70" s="10"/>
      <c r="C70" s="9" t="s">
        <v>37</v>
      </c>
      <c r="D70" s="36" t="s">
        <v>38</v>
      </c>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row>
    <row r="71">
      <c r="A71" s="12"/>
      <c r="B71" s="12"/>
      <c r="C71" s="13" t="s">
        <v>8</v>
      </c>
      <c r="D71" s="14">
        <v>5000.0</v>
      </c>
      <c r="E71" s="12"/>
      <c r="F71" s="12"/>
      <c r="G71" s="12"/>
      <c r="H71" s="12"/>
      <c r="I71" s="12"/>
      <c r="J71" s="12"/>
      <c r="K71" s="12"/>
      <c r="L71" s="12"/>
      <c r="M71" s="12"/>
      <c r="N71" s="12"/>
      <c r="O71" s="12"/>
      <c r="P71" s="12"/>
      <c r="Q71" s="12"/>
      <c r="R71" s="12"/>
      <c r="S71" s="12"/>
      <c r="T71" s="12"/>
      <c r="U71" s="12"/>
      <c r="V71" s="12"/>
      <c r="W71" s="12"/>
      <c r="X71" s="12"/>
      <c r="Y71" s="12"/>
      <c r="Z71" s="12"/>
      <c r="AA71" s="10"/>
      <c r="AB71" s="10"/>
      <c r="AC71" s="10"/>
      <c r="AD71" s="10"/>
      <c r="AE71" s="10"/>
      <c r="AF71" s="10"/>
      <c r="AG71" s="10"/>
      <c r="AH71" s="10"/>
      <c r="AI71" s="10"/>
      <c r="AJ71" s="10"/>
      <c r="AK71" s="10"/>
    </row>
    <row r="72">
      <c r="A72" s="10"/>
      <c r="B72" s="10"/>
      <c r="C72" s="22" t="s">
        <v>44</v>
      </c>
      <c r="D72" s="36" t="s">
        <v>45</v>
      </c>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row>
    <row r="73">
      <c r="A73" s="10"/>
      <c r="B73" s="10"/>
      <c r="C73" s="9" t="s">
        <v>37</v>
      </c>
      <c r="D73" s="36" t="s">
        <v>38</v>
      </c>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row>
    <row r="74">
      <c r="A74" s="12"/>
      <c r="B74" s="12"/>
      <c r="C74" s="13" t="s">
        <v>8</v>
      </c>
      <c r="D74" s="14">
        <v>0.0</v>
      </c>
      <c r="E74" s="12"/>
      <c r="F74" s="12"/>
      <c r="G74" s="12"/>
      <c r="H74" s="12"/>
      <c r="I74" s="12"/>
      <c r="J74" s="12"/>
      <c r="K74" s="12"/>
      <c r="L74" s="12"/>
      <c r="M74" s="12"/>
      <c r="N74" s="12"/>
      <c r="O74" s="12"/>
      <c r="P74" s="12"/>
      <c r="Q74" s="12"/>
      <c r="R74" s="12"/>
      <c r="S74" s="12"/>
      <c r="T74" s="12"/>
      <c r="U74" s="12"/>
      <c r="V74" s="12"/>
      <c r="W74" s="12"/>
      <c r="X74" s="12"/>
      <c r="Y74" s="12"/>
      <c r="Z74" s="12"/>
      <c r="AA74" s="10"/>
      <c r="AB74" s="10"/>
      <c r="AC74" s="10"/>
      <c r="AD74" s="10"/>
      <c r="AE74" s="10"/>
      <c r="AF74" s="10"/>
      <c r="AG74" s="10"/>
      <c r="AH74" s="10"/>
      <c r="AI74" s="10"/>
      <c r="AJ74" s="10"/>
      <c r="AK74" s="10"/>
    </row>
    <row r="75">
      <c r="A75" s="10"/>
      <c r="B75" s="9"/>
      <c r="C75" s="22" t="s">
        <v>42</v>
      </c>
      <c r="D75" s="36" t="s">
        <v>46</v>
      </c>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row>
    <row r="76">
      <c r="A76" s="10"/>
      <c r="B76" s="10"/>
      <c r="C76" s="9" t="s">
        <v>37</v>
      </c>
      <c r="D76" s="36" t="s">
        <v>38</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row>
    <row r="77">
      <c r="A77" s="12"/>
      <c r="B77" s="13"/>
      <c r="C77" s="13" t="s">
        <v>8</v>
      </c>
      <c r="D77" s="14">
        <v>0.0</v>
      </c>
      <c r="E77" s="12"/>
      <c r="F77" s="12"/>
      <c r="G77" s="12"/>
      <c r="H77" s="12"/>
      <c r="I77" s="12"/>
      <c r="J77" s="12"/>
      <c r="K77" s="12"/>
      <c r="L77" s="12"/>
      <c r="M77" s="12"/>
      <c r="N77" s="12"/>
      <c r="O77" s="12"/>
      <c r="P77" s="12"/>
      <c r="Q77" s="12"/>
      <c r="R77" s="12"/>
      <c r="S77" s="12"/>
      <c r="T77" s="12"/>
      <c r="U77" s="12"/>
      <c r="V77" s="12"/>
      <c r="W77" s="12"/>
      <c r="X77" s="12"/>
      <c r="Y77" s="12"/>
      <c r="Z77" s="12"/>
      <c r="AA77" s="10"/>
      <c r="AB77" s="10"/>
      <c r="AC77" s="10"/>
      <c r="AD77" s="10"/>
      <c r="AE77" s="10"/>
      <c r="AF77" s="10"/>
      <c r="AG77" s="10"/>
      <c r="AH77" s="10"/>
      <c r="AI77" s="10"/>
      <c r="AJ77" s="10"/>
      <c r="AK77" s="10"/>
    </row>
    <row r="78">
      <c r="A78" s="10"/>
      <c r="B78" s="9" t="s">
        <v>103</v>
      </c>
      <c r="C78" s="22" t="s">
        <v>42</v>
      </c>
      <c r="D78" s="36" t="s">
        <v>116</v>
      </c>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row>
    <row r="79">
      <c r="A79" s="10"/>
      <c r="B79" s="10"/>
      <c r="C79" s="9" t="s">
        <v>37</v>
      </c>
      <c r="D79" s="36" t="s">
        <v>38</v>
      </c>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row>
    <row r="80">
      <c r="A80" s="12"/>
      <c r="B80" s="12"/>
      <c r="C80" s="13" t="s">
        <v>8</v>
      </c>
      <c r="D80" s="14">
        <v>1000.0</v>
      </c>
      <c r="E80" s="12"/>
      <c r="F80" s="12"/>
      <c r="G80" s="12"/>
      <c r="H80" s="12"/>
      <c r="I80" s="12"/>
      <c r="J80" s="12"/>
      <c r="K80" s="12"/>
      <c r="L80" s="12"/>
      <c r="M80" s="12"/>
      <c r="N80" s="12"/>
      <c r="O80" s="12"/>
      <c r="P80" s="12"/>
      <c r="Q80" s="12"/>
      <c r="R80" s="12"/>
      <c r="S80" s="12"/>
      <c r="T80" s="12"/>
      <c r="U80" s="12"/>
      <c r="V80" s="12"/>
      <c r="W80" s="12"/>
      <c r="X80" s="12"/>
      <c r="Y80" s="12"/>
      <c r="Z80" s="12"/>
      <c r="AA80" s="10"/>
      <c r="AB80" s="10"/>
      <c r="AC80" s="10"/>
      <c r="AD80" s="10"/>
      <c r="AE80" s="10"/>
      <c r="AF80" s="10"/>
      <c r="AG80" s="10"/>
      <c r="AH80" s="10"/>
      <c r="AI80" s="10"/>
      <c r="AJ80" s="10"/>
      <c r="AK80" s="10"/>
    </row>
    <row r="81">
      <c r="A81" s="10"/>
      <c r="B81" s="10"/>
      <c r="C81" s="22" t="s">
        <v>42</v>
      </c>
      <c r="D81" s="36" t="s">
        <v>117</v>
      </c>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row>
    <row r="82">
      <c r="A82" s="10"/>
      <c r="B82" s="10"/>
      <c r="C82" s="9" t="s">
        <v>37</v>
      </c>
      <c r="D82" s="36" t="s">
        <v>38</v>
      </c>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row>
    <row r="83">
      <c r="A83" s="12"/>
      <c r="B83" s="12"/>
      <c r="C83" s="13" t="s">
        <v>8</v>
      </c>
      <c r="D83" s="14">
        <v>1000.0</v>
      </c>
      <c r="E83" s="12"/>
      <c r="F83" s="12"/>
      <c r="G83" s="12"/>
      <c r="H83" s="12"/>
      <c r="I83" s="12"/>
      <c r="J83" s="12"/>
      <c r="K83" s="12"/>
      <c r="L83" s="12"/>
      <c r="M83" s="12"/>
      <c r="N83" s="12"/>
      <c r="O83" s="12"/>
      <c r="P83" s="12"/>
      <c r="Q83" s="12"/>
      <c r="R83" s="12"/>
      <c r="S83" s="12"/>
      <c r="T83" s="12"/>
      <c r="U83" s="12"/>
      <c r="V83" s="12"/>
      <c r="W83" s="12"/>
      <c r="X83" s="12"/>
      <c r="Y83" s="12"/>
      <c r="Z83" s="12"/>
      <c r="AA83" s="10"/>
      <c r="AB83" s="10"/>
      <c r="AC83" s="10"/>
      <c r="AD83" s="10"/>
      <c r="AE83" s="10"/>
      <c r="AF83" s="10"/>
      <c r="AG83" s="10"/>
      <c r="AH83" s="10"/>
      <c r="AI83" s="10"/>
      <c r="AJ83" s="10"/>
      <c r="AK83" s="10"/>
    </row>
    <row r="84">
      <c r="A84" s="10"/>
      <c r="B84" s="10"/>
      <c r="C84" s="22" t="s">
        <v>42</v>
      </c>
      <c r="D84" s="36" t="s">
        <v>118</v>
      </c>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row>
    <row r="85">
      <c r="A85" s="10"/>
      <c r="B85" s="10"/>
      <c r="C85" s="9" t="s">
        <v>37</v>
      </c>
      <c r="D85" s="36" t="s">
        <v>38</v>
      </c>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row>
    <row r="86">
      <c r="A86" s="10"/>
      <c r="B86" s="10"/>
      <c r="C86" s="9" t="s">
        <v>8</v>
      </c>
      <c r="D86" s="36">
        <v>1020.0</v>
      </c>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row>
    <row r="87">
      <c r="A87" s="6" t="s">
        <v>51</v>
      </c>
      <c r="B87" s="8"/>
      <c r="C87" s="8"/>
      <c r="D87" s="37"/>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c r="A88" s="38" t="s">
        <v>9</v>
      </c>
      <c r="B88" s="38" t="s">
        <v>52</v>
      </c>
      <c r="C88" s="39"/>
      <c r="D88" s="40"/>
    </row>
    <row r="89">
      <c r="A89" s="39"/>
      <c r="B89" s="38" t="s">
        <v>53</v>
      </c>
      <c r="C89" s="39"/>
      <c r="D89" s="40"/>
    </row>
    <row r="90">
      <c r="A90" s="38" t="s">
        <v>55</v>
      </c>
      <c r="B90" s="38" t="s">
        <v>56</v>
      </c>
      <c r="C90" s="39"/>
      <c r="D90" s="40"/>
    </row>
    <row r="91">
      <c r="A91" s="39"/>
      <c r="B91" s="38" t="s">
        <v>57</v>
      </c>
      <c r="C91" s="39"/>
      <c r="D91" s="40"/>
    </row>
    <row r="92">
      <c r="A92" s="39"/>
      <c r="B92" s="38" t="s">
        <v>58</v>
      </c>
      <c r="C92" s="39"/>
      <c r="D92" s="40"/>
    </row>
    <row r="93">
      <c r="A93" s="39"/>
      <c r="B93" s="38" t="s">
        <v>59</v>
      </c>
      <c r="C93" s="39"/>
      <c r="D93" s="40"/>
    </row>
    <row r="94">
      <c r="A94" s="39"/>
      <c r="B94" s="38" t="s">
        <v>53</v>
      </c>
      <c r="C94" s="39"/>
      <c r="D94" s="40"/>
    </row>
    <row r="95">
      <c r="A95" s="38" t="s">
        <v>60</v>
      </c>
      <c r="B95" s="38" t="s">
        <v>61</v>
      </c>
      <c r="C95" s="39"/>
      <c r="D95" s="40"/>
    </row>
    <row r="96">
      <c r="A96" s="39"/>
      <c r="B96" s="38" t="s">
        <v>62</v>
      </c>
      <c r="C96" s="39"/>
      <c r="D96" s="40"/>
    </row>
    <row r="97">
      <c r="A97" s="39"/>
      <c r="B97" s="38" t="s">
        <v>63</v>
      </c>
      <c r="C97" s="39"/>
      <c r="D97" s="40"/>
    </row>
    <row r="98">
      <c r="A98" s="39"/>
      <c r="B98" s="38" t="s">
        <v>64</v>
      </c>
      <c r="C98" s="39"/>
      <c r="D98" s="40"/>
    </row>
    <row r="99">
      <c r="A99" s="39"/>
      <c r="B99" s="38" t="s">
        <v>65</v>
      </c>
      <c r="C99" s="39"/>
      <c r="D99" s="40"/>
    </row>
    <row r="100">
      <c r="A100" s="39"/>
      <c r="B100" s="38" t="s">
        <v>66</v>
      </c>
      <c r="C100" s="39"/>
      <c r="D100" s="40"/>
    </row>
    <row r="101">
      <c r="A101" s="39"/>
      <c r="B101" s="38" t="s">
        <v>67</v>
      </c>
      <c r="C101" s="39"/>
      <c r="D101" s="40"/>
    </row>
    <row r="102">
      <c r="A102" s="39"/>
      <c r="B102" s="38" t="s">
        <v>68</v>
      </c>
      <c r="C102" s="39"/>
      <c r="D102" s="40"/>
    </row>
    <row r="103">
      <c r="A103" s="39"/>
      <c r="B103" s="38" t="s">
        <v>69</v>
      </c>
      <c r="C103" s="39"/>
      <c r="D103" s="40"/>
    </row>
    <row r="104">
      <c r="A104" s="39"/>
      <c r="B104" s="38" t="s">
        <v>57</v>
      </c>
      <c r="C104" s="39"/>
      <c r="D104" s="40"/>
    </row>
    <row r="105">
      <c r="A105" s="39"/>
      <c r="B105" s="38" t="s">
        <v>53</v>
      </c>
      <c r="C105" s="39"/>
      <c r="D105" s="40"/>
    </row>
    <row r="106">
      <c r="A106" s="38" t="s">
        <v>70</v>
      </c>
      <c r="B106" s="38" t="s">
        <v>71</v>
      </c>
      <c r="C106" s="39"/>
      <c r="D106" s="40"/>
    </row>
    <row r="107">
      <c r="A107" s="39"/>
      <c r="B107" s="38" t="s">
        <v>72</v>
      </c>
      <c r="C107" s="39"/>
      <c r="D107" s="40"/>
    </row>
    <row r="108">
      <c r="A108" s="39"/>
      <c r="B108" s="38" t="s">
        <v>73</v>
      </c>
      <c r="C108" s="39"/>
      <c r="D108" s="40"/>
    </row>
    <row r="109">
      <c r="A109" s="39"/>
      <c r="B109" s="38" t="s">
        <v>74</v>
      </c>
      <c r="C109" s="39"/>
      <c r="D109" s="40"/>
    </row>
    <row r="110">
      <c r="A110" s="39"/>
      <c r="B110" s="38" t="s">
        <v>75</v>
      </c>
      <c r="C110" s="39"/>
      <c r="D110" s="40"/>
    </row>
    <row r="111">
      <c r="A111" s="39"/>
      <c r="B111" s="38" t="s">
        <v>76</v>
      </c>
      <c r="C111" s="39"/>
      <c r="D111" s="40"/>
    </row>
    <row r="112">
      <c r="A112" s="39"/>
      <c r="B112" s="38" t="s">
        <v>77</v>
      </c>
      <c r="C112" s="39"/>
      <c r="D112" s="40"/>
    </row>
    <row r="113">
      <c r="A113" s="39"/>
      <c r="B113" s="38" t="s">
        <v>69</v>
      </c>
      <c r="C113" s="39"/>
      <c r="D113" s="40"/>
    </row>
    <row r="114">
      <c r="A114" s="39"/>
      <c r="B114" s="38" t="s">
        <v>57</v>
      </c>
      <c r="C114" s="39"/>
      <c r="D114" s="40"/>
    </row>
    <row r="115">
      <c r="A115" s="39"/>
      <c r="B115" s="38" t="s">
        <v>53</v>
      </c>
      <c r="C115" s="39"/>
      <c r="D115" s="40"/>
    </row>
    <row r="116">
      <c r="A116" s="39"/>
      <c r="B116" s="38" t="s">
        <v>79</v>
      </c>
      <c r="C116" s="39"/>
      <c r="D116" s="40"/>
    </row>
    <row r="117">
      <c r="A117" s="15" t="s">
        <v>80</v>
      </c>
      <c r="B117" s="15" t="s">
        <v>81</v>
      </c>
      <c r="D117" s="34">
        <v>0.0</v>
      </c>
    </row>
    <row r="118">
      <c r="B118" s="15" t="s">
        <v>82</v>
      </c>
      <c r="D118" s="34">
        <v>0.0</v>
      </c>
    </row>
    <row r="119">
      <c r="B119" s="15" t="s">
        <v>83</v>
      </c>
      <c r="D119" s="34">
        <v>0.0</v>
      </c>
    </row>
    <row r="120">
      <c r="B120" s="15" t="s">
        <v>84</v>
      </c>
      <c r="D120" s="34">
        <v>0.0</v>
      </c>
    </row>
    <row r="121">
      <c r="B121" s="15" t="s">
        <v>85</v>
      </c>
      <c r="D121" s="34">
        <v>0.0</v>
      </c>
    </row>
    <row r="122">
      <c r="A122" s="15" t="s">
        <v>86</v>
      </c>
      <c r="B122" s="15" t="s">
        <v>87</v>
      </c>
      <c r="D122" s="34">
        <v>0.0</v>
      </c>
    </row>
    <row r="123">
      <c r="B123" s="15" t="s">
        <v>88</v>
      </c>
      <c r="D123" s="34">
        <v>0.0</v>
      </c>
    </row>
    <row r="124">
      <c r="B124" s="15" t="s">
        <v>89</v>
      </c>
      <c r="D124" s="34">
        <v>0.0</v>
      </c>
    </row>
    <row r="125">
      <c r="B125" s="15" t="s">
        <v>90</v>
      </c>
      <c r="D125" s="34">
        <v>0.0</v>
      </c>
    </row>
    <row r="126">
      <c r="A126" s="15" t="s">
        <v>91</v>
      </c>
      <c r="B126" s="15" t="s">
        <v>92</v>
      </c>
      <c r="D126" s="34">
        <v>0.0</v>
      </c>
    </row>
    <row r="127">
      <c r="B127" s="15" t="s">
        <v>93</v>
      </c>
      <c r="D127" s="34">
        <v>0.0</v>
      </c>
    </row>
    <row r="128">
      <c r="D128" s="41"/>
    </row>
    <row r="129">
      <c r="A129" s="42"/>
      <c r="D129" s="41"/>
    </row>
    <row r="130">
      <c r="A130" s="42"/>
      <c r="D130" s="41"/>
    </row>
    <row r="131">
      <c r="A131" s="42"/>
      <c r="D131" s="41"/>
    </row>
    <row r="132">
      <c r="A132" s="43"/>
      <c r="D132" s="41"/>
    </row>
    <row r="133">
      <c r="A133" s="42"/>
      <c r="D133" s="41"/>
    </row>
    <row r="134">
      <c r="A134" s="42"/>
      <c r="D134" s="41"/>
    </row>
    <row r="135">
      <c r="A135" s="42"/>
      <c r="D135" s="41"/>
    </row>
    <row r="136">
      <c r="A136" s="42"/>
      <c r="D136" s="41"/>
    </row>
    <row r="137">
      <c r="A137" s="42"/>
      <c r="D137" s="41"/>
    </row>
    <row r="138">
      <c r="A138" s="42"/>
      <c r="D138" s="41"/>
    </row>
    <row r="139">
      <c r="A139" s="42"/>
      <c r="D139" s="41"/>
    </row>
    <row r="140">
      <c r="A140" s="44"/>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9.5"/>
    <col customWidth="1" min="3" max="3" width="28.25"/>
    <col customWidth="1" min="4" max="4" width="16.63"/>
    <col customWidth="1" min="5" max="5" width="43.75"/>
  </cols>
  <sheetData>
    <row r="1">
      <c r="A1" s="15" t="s">
        <v>0</v>
      </c>
      <c r="B1" s="15" t="b">
        <v>1</v>
      </c>
    </row>
    <row r="2">
      <c r="A2" s="15" t="s">
        <v>1</v>
      </c>
      <c r="B2" s="15" t="s">
        <v>243</v>
      </c>
    </row>
    <row r="3">
      <c r="A3" s="15" t="s">
        <v>3</v>
      </c>
      <c r="B3" s="15" t="s">
        <v>244</v>
      </c>
    </row>
    <row r="4">
      <c r="A4" s="15" t="s">
        <v>5</v>
      </c>
      <c r="B4" s="15" t="s">
        <v>6</v>
      </c>
      <c r="C4" s="15" t="s">
        <v>7</v>
      </c>
      <c r="D4" s="15" t="s">
        <v>8</v>
      </c>
    </row>
    <row r="5">
      <c r="A5" s="15" t="s">
        <v>9</v>
      </c>
      <c r="C5" s="15" t="s">
        <v>10</v>
      </c>
      <c r="D5" s="122">
        <v>43942.0</v>
      </c>
    </row>
    <row r="6">
      <c r="C6" s="15" t="s">
        <v>142</v>
      </c>
      <c r="D6" s="15">
        <v>4.0</v>
      </c>
    </row>
    <row r="7">
      <c r="C7" s="15" t="s">
        <v>143</v>
      </c>
      <c r="D7" s="15" t="s">
        <v>144</v>
      </c>
    </row>
    <row r="8">
      <c r="A8" s="15" t="s">
        <v>13</v>
      </c>
      <c r="C8" s="15" t="s">
        <v>14</v>
      </c>
      <c r="D8" s="122">
        <v>26653.0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3002.0</v>
      </c>
    </row>
    <row r="14">
      <c r="A14" s="15" t="s">
        <v>19</v>
      </c>
      <c r="C14" s="15" t="s">
        <v>14</v>
      </c>
      <c r="D14" s="122">
        <v>39802.0</v>
      </c>
    </row>
    <row r="15">
      <c r="C15" s="15" t="s">
        <v>20</v>
      </c>
      <c r="D15" s="15" t="b">
        <v>1</v>
      </c>
    </row>
    <row r="16">
      <c r="C16" s="15" t="s">
        <v>21</v>
      </c>
      <c r="D16" s="15" t="s">
        <v>22</v>
      </c>
    </row>
    <row r="17">
      <c r="C17" s="15" t="s">
        <v>23</v>
      </c>
      <c r="D17" s="15">
        <v>0.0</v>
      </c>
    </row>
    <row r="18">
      <c r="C18" s="15" t="s">
        <v>24</v>
      </c>
      <c r="D18" s="15">
        <v>0.0</v>
      </c>
    </row>
    <row r="19">
      <c r="A19" s="15" t="s">
        <v>34</v>
      </c>
      <c r="B19" s="15" t="s">
        <v>88</v>
      </c>
      <c r="C19" s="15" t="s">
        <v>36</v>
      </c>
      <c r="D19" s="122">
        <v>43890.0</v>
      </c>
      <c r="E19" s="15" t="s">
        <v>230</v>
      </c>
    </row>
    <row r="20">
      <c r="C20" s="15" t="s">
        <v>37</v>
      </c>
      <c r="D20" s="15" t="s">
        <v>38</v>
      </c>
    </row>
    <row r="21">
      <c r="C21" s="15" t="s">
        <v>39</v>
      </c>
      <c r="D21" s="15">
        <v>200.0</v>
      </c>
    </row>
    <row r="22">
      <c r="C22" s="15" t="s">
        <v>36</v>
      </c>
      <c r="D22" s="122">
        <v>43917.0</v>
      </c>
      <c r="E22" s="15" t="s">
        <v>231</v>
      </c>
    </row>
    <row r="23">
      <c r="C23" s="15" t="s">
        <v>37</v>
      </c>
      <c r="D23" s="15" t="s">
        <v>38</v>
      </c>
    </row>
    <row r="24">
      <c r="C24" s="15" t="s">
        <v>39</v>
      </c>
      <c r="D24" s="15">
        <v>200.0</v>
      </c>
    </row>
    <row r="25">
      <c r="C25" s="15" t="s">
        <v>36</v>
      </c>
      <c r="D25" s="122">
        <v>43947.0</v>
      </c>
    </row>
    <row r="26">
      <c r="C26" s="15" t="s">
        <v>37</v>
      </c>
      <c r="D26" s="15" t="s">
        <v>38</v>
      </c>
    </row>
    <row r="27">
      <c r="C27" s="15" t="s">
        <v>39</v>
      </c>
      <c r="D27" s="15">
        <v>200.0</v>
      </c>
    </row>
    <row r="28">
      <c r="A28" s="15" t="s">
        <v>245</v>
      </c>
      <c r="B28" s="15" t="s">
        <v>84</v>
      </c>
      <c r="C28" s="15" t="s">
        <v>39</v>
      </c>
      <c r="D28" s="15">
        <v>1200.0</v>
      </c>
    </row>
    <row r="29">
      <c r="A29" s="15" t="s">
        <v>51</v>
      </c>
    </row>
    <row r="30">
      <c r="A30" s="15" t="s">
        <v>9</v>
      </c>
      <c r="B30" s="15" t="s">
        <v>52</v>
      </c>
      <c r="D30" s="15" t="b">
        <v>0</v>
      </c>
    </row>
    <row r="31">
      <c r="B31" s="15" t="s">
        <v>53</v>
      </c>
      <c r="D31" s="15" t="s">
        <v>126</v>
      </c>
    </row>
    <row r="32">
      <c r="B32" s="15" t="s">
        <v>145</v>
      </c>
      <c r="C32" s="15" t="s">
        <v>12</v>
      </c>
      <c r="D32" s="15" t="s">
        <v>126</v>
      </c>
    </row>
    <row r="33">
      <c r="B33" s="15" t="s">
        <v>146</v>
      </c>
      <c r="C33" s="15" t="s">
        <v>53</v>
      </c>
      <c r="D33" s="15" t="s">
        <v>126</v>
      </c>
    </row>
    <row r="34">
      <c r="C34" s="15" t="s">
        <v>147</v>
      </c>
      <c r="D34" s="15">
        <v>3000.0</v>
      </c>
    </row>
    <row r="35">
      <c r="C35" s="15" t="s">
        <v>148</v>
      </c>
      <c r="D35" s="15">
        <v>9.99999999999E11</v>
      </c>
    </row>
    <row r="36">
      <c r="C36" s="15" t="s">
        <v>149</v>
      </c>
    </row>
    <row r="37">
      <c r="C37" s="15" t="s">
        <v>150</v>
      </c>
      <c r="D37" s="15">
        <v>315.0</v>
      </c>
    </row>
    <row r="38">
      <c r="C38" s="15" t="s">
        <v>151</v>
      </c>
      <c r="D38" s="15">
        <v>9.99999999999E11</v>
      </c>
    </row>
    <row r="39">
      <c r="A39" s="15" t="s">
        <v>55</v>
      </c>
      <c r="B39" s="15" t="s">
        <v>56</v>
      </c>
      <c r="D39" s="15">
        <v>0.0</v>
      </c>
    </row>
    <row r="40">
      <c r="B40" s="15" t="s">
        <v>58</v>
      </c>
      <c r="D40" s="15">
        <v>0.0</v>
      </c>
    </row>
    <row r="41">
      <c r="B41" s="15" t="s">
        <v>152</v>
      </c>
    </row>
    <row r="42">
      <c r="B42" s="15" t="s">
        <v>59</v>
      </c>
      <c r="D42" s="15">
        <v>100.0</v>
      </c>
    </row>
    <row r="43">
      <c r="A43" s="15" t="s">
        <v>60</v>
      </c>
      <c r="B43" s="15" t="s">
        <v>61</v>
      </c>
      <c r="D43" s="15">
        <v>200.0</v>
      </c>
    </row>
    <row r="44">
      <c r="B44" s="15" t="s">
        <v>62</v>
      </c>
      <c r="D44" s="15">
        <v>296.65</v>
      </c>
    </row>
    <row r="45">
      <c r="B45" s="15" t="s">
        <v>63</v>
      </c>
      <c r="D45" s="15">
        <v>0.0</v>
      </c>
    </row>
    <row r="46">
      <c r="B46" s="15" t="s">
        <v>64</v>
      </c>
      <c r="D46" s="15">
        <v>0.0</v>
      </c>
    </row>
    <row r="47">
      <c r="B47" s="15" t="s">
        <v>65</v>
      </c>
      <c r="D47" s="15">
        <v>0.0</v>
      </c>
    </row>
    <row r="48">
      <c r="B48" s="15" t="s">
        <v>66</v>
      </c>
      <c r="D48" s="15">
        <v>0.0</v>
      </c>
    </row>
    <row r="49">
      <c r="B49" s="15" t="s">
        <v>67</v>
      </c>
      <c r="D49" s="15">
        <v>496.65</v>
      </c>
    </row>
    <row r="50">
      <c r="A50" s="98"/>
      <c r="B50" s="96" t="s">
        <v>68</v>
      </c>
      <c r="C50" s="98"/>
      <c r="D50" s="165">
        <v>-396.65</v>
      </c>
      <c r="E50" s="98"/>
      <c r="F50" s="166" t="s">
        <v>247</v>
      </c>
      <c r="G50" s="98"/>
      <c r="H50" s="98"/>
      <c r="I50" s="98"/>
      <c r="J50" s="98"/>
      <c r="K50" s="98"/>
      <c r="L50" s="98"/>
      <c r="M50" s="98"/>
      <c r="N50" s="98"/>
      <c r="O50" s="98"/>
      <c r="P50" s="98"/>
      <c r="Q50" s="98"/>
      <c r="R50" s="98"/>
      <c r="S50" s="98"/>
      <c r="T50" s="98"/>
      <c r="U50" s="98"/>
      <c r="V50" s="98"/>
      <c r="W50" s="98"/>
      <c r="X50" s="98"/>
      <c r="Y50" s="98"/>
      <c r="Z50" s="98"/>
    </row>
    <row r="51">
      <c r="B51" s="15" t="s">
        <v>129</v>
      </c>
    </row>
    <row r="52">
      <c r="A52" s="15" t="s">
        <v>70</v>
      </c>
      <c r="B52" s="15" t="s">
        <v>71</v>
      </c>
      <c r="D52" s="15">
        <v>3002.0</v>
      </c>
    </row>
    <row r="53">
      <c r="B53" s="15" t="s">
        <v>72</v>
      </c>
      <c r="D53" s="15">
        <v>0.0</v>
      </c>
    </row>
    <row r="54">
      <c r="B54" s="15" t="s">
        <v>73</v>
      </c>
      <c r="D54" s="15">
        <v>0.0</v>
      </c>
    </row>
    <row r="55">
      <c r="B55" s="15" t="s">
        <v>74</v>
      </c>
      <c r="D55" s="15">
        <v>100000.0</v>
      </c>
    </row>
    <row r="56">
      <c r="B56" s="15" t="s">
        <v>75</v>
      </c>
      <c r="D56" s="15">
        <v>3002.0</v>
      </c>
    </row>
    <row r="57">
      <c r="B57" s="15" t="s">
        <v>76</v>
      </c>
      <c r="D57" s="15">
        <v>0.0</v>
      </c>
    </row>
    <row r="58">
      <c r="B58" s="15" t="s">
        <v>77</v>
      </c>
      <c r="D58" s="15">
        <v>3002.0</v>
      </c>
    </row>
    <row r="59">
      <c r="B59" s="15" t="s">
        <v>79</v>
      </c>
      <c r="D59" s="15">
        <v>2.0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248</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249</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43942.0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row>
    <row r="11">
      <c r="A11" s="65" t="s">
        <v>19</v>
      </c>
      <c r="B11" s="66"/>
      <c r="C11" s="67" t="s">
        <v>14</v>
      </c>
      <c r="D11" s="69">
        <v>39802.0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0.0</v>
      </c>
      <c r="E14" s="65"/>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74" t="s">
        <v>96</v>
      </c>
      <c r="B16" s="74" t="s">
        <v>81</v>
      </c>
      <c r="C16" s="75" t="s">
        <v>97</v>
      </c>
      <c r="D16" s="178">
        <v>43876.0</v>
      </c>
      <c r="E16" s="77"/>
      <c r="F16" s="7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c r="A17" s="77"/>
      <c r="B17" s="77"/>
      <c r="C17" s="74" t="s">
        <v>37</v>
      </c>
      <c r="D17" s="143" t="s">
        <v>38</v>
      </c>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c r="A18" s="82"/>
      <c r="B18" s="82"/>
      <c r="C18" s="79" t="s">
        <v>39</v>
      </c>
      <c r="D18" s="123">
        <v>100.0</v>
      </c>
      <c r="E18" s="82"/>
      <c r="F18" s="82"/>
      <c r="G18" s="82"/>
      <c r="H18" s="82"/>
      <c r="I18" s="82"/>
      <c r="J18" s="82"/>
      <c r="K18" s="82"/>
      <c r="L18" s="82"/>
      <c r="M18" s="82"/>
      <c r="N18" s="82"/>
      <c r="O18" s="82"/>
      <c r="P18" s="82"/>
      <c r="Q18" s="82"/>
      <c r="R18" s="82"/>
      <c r="S18" s="82"/>
      <c r="T18" s="82"/>
      <c r="U18" s="82"/>
      <c r="V18" s="82"/>
      <c r="W18" s="82"/>
      <c r="X18" s="82"/>
      <c r="Y18" s="82"/>
      <c r="Z18" s="82"/>
      <c r="AA18" s="77"/>
      <c r="AB18" s="77"/>
      <c r="AC18" s="77"/>
      <c r="AD18" s="77"/>
      <c r="AE18" s="77"/>
      <c r="AF18" s="77"/>
      <c r="AG18" s="77"/>
      <c r="AH18" s="77"/>
      <c r="AI18" s="77"/>
      <c r="AJ18" s="77"/>
      <c r="AK18" s="77"/>
    </row>
    <row r="19">
      <c r="A19" s="77"/>
      <c r="B19" s="74" t="s">
        <v>81</v>
      </c>
      <c r="C19" s="75" t="s">
        <v>97</v>
      </c>
      <c r="D19" s="178">
        <v>43905.0</v>
      </c>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row>
    <row r="20">
      <c r="A20" s="77"/>
      <c r="B20" s="77"/>
      <c r="C20" s="74" t="s">
        <v>37</v>
      </c>
      <c r="D20" s="143" t="s">
        <v>38</v>
      </c>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row>
    <row r="21">
      <c r="A21" s="82"/>
      <c r="B21" s="82"/>
      <c r="C21" s="79" t="s">
        <v>39</v>
      </c>
      <c r="D21" s="123">
        <v>100.0</v>
      </c>
      <c r="E21" s="82"/>
      <c r="F21" s="82"/>
      <c r="G21" s="82"/>
      <c r="H21" s="82"/>
      <c r="I21" s="82"/>
      <c r="J21" s="82"/>
      <c r="K21" s="82"/>
      <c r="L21" s="82"/>
      <c r="M21" s="82"/>
      <c r="N21" s="82"/>
      <c r="O21" s="82"/>
      <c r="P21" s="82"/>
      <c r="Q21" s="82"/>
      <c r="R21" s="82"/>
      <c r="S21" s="82"/>
      <c r="T21" s="82"/>
      <c r="U21" s="82"/>
      <c r="V21" s="82"/>
      <c r="W21" s="82"/>
      <c r="X21" s="82"/>
      <c r="Y21" s="82"/>
      <c r="Z21" s="82"/>
      <c r="AA21" s="77"/>
      <c r="AB21" s="77"/>
      <c r="AC21" s="77"/>
      <c r="AD21" s="77"/>
      <c r="AE21" s="77"/>
      <c r="AF21" s="77"/>
      <c r="AG21" s="77"/>
      <c r="AH21" s="77"/>
      <c r="AI21" s="77"/>
      <c r="AJ21" s="77"/>
      <c r="AK21" s="77"/>
    </row>
    <row r="22">
      <c r="A22" s="77"/>
      <c r="B22" s="74" t="s">
        <v>81</v>
      </c>
      <c r="C22" s="75" t="s">
        <v>97</v>
      </c>
      <c r="D22" s="178">
        <v>43936.0</v>
      </c>
      <c r="E22" s="74"/>
      <c r="F22" s="77"/>
      <c r="G22" s="77"/>
      <c r="H22" s="77"/>
      <c r="I22" s="77"/>
      <c r="J22" s="77"/>
      <c r="K22" s="77"/>
      <c r="L22" s="74"/>
      <c r="M22" s="74"/>
      <c r="N22" s="74"/>
      <c r="O22" s="144"/>
      <c r="P22" s="77"/>
      <c r="Q22" s="77"/>
      <c r="R22" s="77"/>
      <c r="S22" s="77"/>
      <c r="T22" s="77"/>
      <c r="U22" s="77"/>
      <c r="V22" s="77"/>
      <c r="W22" s="77"/>
      <c r="X22" s="77"/>
      <c r="Y22" s="77"/>
      <c r="Z22" s="77"/>
      <c r="AA22" s="77"/>
      <c r="AB22" s="77"/>
      <c r="AC22" s="77"/>
      <c r="AD22" s="77"/>
      <c r="AE22" s="77"/>
      <c r="AF22" s="77"/>
      <c r="AG22" s="77"/>
      <c r="AH22" s="77"/>
      <c r="AI22" s="77"/>
      <c r="AJ22" s="77"/>
      <c r="AK22" s="77"/>
    </row>
    <row r="23">
      <c r="A23" s="77"/>
      <c r="B23" s="77"/>
      <c r="C23" s="74" t="s">
        <v>37</v>
      </c>
      <c r="D23" s="143" t="s">
        <v>38</v>
      </c>
      <c r="E23" s="74"/>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row>
    <row r="24">
      <c r="A24" s="82"/>
      <c r="B24" s="82"/>
      <c r="C24" s="79" t="s">
        <v>39</v>
      </c>
      <c r="D24" s="123">
        <v>100.0</v>
      </c>
      <c r="E24" s="79"/>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row>
    <row r="25">
      <c r="A25" s="85" t="s">
        <v>34</v>
      </c>
      <c r="B25" s="85" t="s">
        <v>88</v>
      </c>
      <c r="C25" s="146" t="s">
        <v>36</v>
      </c>
      <c r="D25" s="86">
        <v>43890.0</v>
      </c>
      <c r="E25" s="85" t="s">
        <v>230</v>
      </c>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row>
    <row r="26">
      <c r="A26" s="87"/>
      <c r="B26" s="87"/>
      <c r="C26" s="85" t="s">
        <v>37</v>
      </c>
      <c r="D26" s="147" t="s">
        <v>38</v>
      </c>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row>
    <row r="27">
      <c r="A27" s="91"/>
      <c r="B27" s="91"/>
      <c r="C27" s="89" t="s">
        <v>39</v>
      </c>
      <c r="D27" s="148">
        <v>200.0</v>
      </c>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row>
    <row r="28">
      <c r="A28" s="87"/>
      <c r="B28" s="85"/>
      <c r="C28" s="146" t="s">
        <v>36</v>
      </c>
      <c r="D28" s="86">
        <v>43917.0</v>
      </c>
      <c r="E28" s="85" t="s">
        <v>231</v>
      </c>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row>
    <row r="29">
      <c r="A29" s="87"/>
      <c r="B29" s="87"/>
      <c r="C29" s="85" t="s">
        <v>37</v>
      </c>
      <c r="D29" s="147" t="s">
        <v>38</v>
      </c>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row>
    <row r="30">
      <c r="A30" s="91"/>
      <c r="B30" s="91"/>
      <c r="C30" s="89" t="s">
        <v>39</v>
      </c>
      <c r="D30" s="148">
        <v>200.0</v>
      </c>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row>
    <row r="31">
      <c r="A31" s="87"/>
      <c r="B31" s="85"/>
      <c r="C31" s="146" t="s">
        <v>36</v>
      </c>
      <c r="D31" s="86">
        <v>43947.0</v>
      </c>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row>
    <row r="32">
      <c r="A32" s="87"/>
      <c r="B32" s="87"/>
      <c r="C32" s="85" t="s">
        <v>37</v>
      </c>
      <c r="D32" s="147" t="s">
        <v>38</v>
      </c>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row>
    <row r="33">
      <c r="A33" s="91"/>
      <c r="B33" s="91"/>
      <c r="C33" s="89" t="s">
        <v>39</v>
      </c>
      <c r="D33" s="148">
        <v>200.0</v>
      </c>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row>
    <row r="34">
      <c r="A34" s="1" t="s">
        <v>40</v>
      </c>
      <c r="B34" s="1" t="s">
        <v>41</v>
      </c>
      <c r="C34" s="156" t="s">
        <v>42</v>
      </c>
      <c r="D34" s="92" t="s">
        <v>43</v>
      </c>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c r="A35" s="2"/>
      <c r="B35" s="2"/>
      <c r="C35" s="1" t="s">
        <v>8</v>
      </c>
      <c r="D35" s="92">
        <v>3002.0</v>
      </c>
      <c r="E35" s="1"/>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c r="A36" s="6" t="s">
        <v>51</v>
      </c>
      <c r="B36" s="8"/>
      <c r="C36" s="8"/>
      <c r="D36" s="37"/>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c r="A37" s="38" t="s">
        <v>9</v>
      </c>
      <c r="B37" s="38" t="s">
        <v>52</v>
      </c>
      <c r="C37" s="39"/>
      <c r="D37" s="181" t="b">
        <v>0</v>
      </c>
    </row>
    <row r="38">
      <c r="A38" s="39"/>
      <c r="B38" s="38" t="s">
        <v>53</v>
      </c>
      <c r="C38" s="39"/>
      <c r="D38" s="181" t="s">
        <v>126</v>
      </c>
    </row>
    <row r="39">
      <c r="A39" s="38" t="s">
        <v>55</v>
      </c>
      <c r="B39" s="38" t="s">
        <v>56</v>
      </c>
      <c r="C39" s="39"/>
      <c r="D39" s="180">
        <v>100.0</v>
      </c>
      <c r="G39" s="150" t="s">
        <v>170</v>
      </c>
      <c r="H39" s="151"/>
      <c r="I39" s="151"/>
    </row>
    <row r="40">
      <c r="A40" s="39"/>
      <c r="B40" s="38" t="s">
        <v>57</v>
      </c>
      <c r="C40" s="39"/>
      <c r="D40" s="181">
        <v>9.99999999999E11</v>
      </c>
      <c r="G40" s="150" t="s">
        <v>171</v>
      </c>
      <c r="H40" s="151"/>
      <c r="I40" s="151">
        <v>3001.0</v>
      </c>
    </row>
    <row r="41">
      <c r="A41" s="39"/>
      <c r="B41" s="38" t="s">
        <v>58</v>
      </c>
      <c r="C41" s="39"/>
      <c r="D41" s="180">
        <v>0.0</v>
      </c>
      <c r="G41" s="150" t="s">
        <v>172</v>
      </c>
      <c r="H41" s="151"/>
      <c r="I41" s="151">
        <v>0.0</v>
      </c>
    </row>
    <row r="42">
      <c r="A42" s="39"/>
      <c r="B42" s="38" t="s">
        <v>59</v>
      </c>
      <c r="C42" s="39"/>
      <c r="D42" s="180">
        <v>100.0</v>
      </c>
      <c r="G42" s="150" t="s">
        <v>105</v>
      </c>
      <c r="H42" s="151">
        <v>0.0</v>
      </c>
      <c r="I42" s="151"/>
    </row>
    <row r="43">
      <c r="A43" s="39"/>
      <c r="B43" s="38" t="s">
        <v>53</v>
      </c>
      <c r="C43" s="39"/>
      <c r="D43" s="180" t="s">
        <v>78</v>
      </c>
      <c r="G43" s="150" t="s">
        <v>174</v>
      </c>
      <c r="H43" s="151">
        <f>H42*3%*-1</f>
        <v>0</v>
      </c>
      <c r="I43" s="151"/>
    </row>
    <row r="44">
      <c r="A44" s="38" t="s">
        <v>60</v>
      </c>
      <c r="B44" s="38" t="s">
        <v>61</v>
      </c>
      <c r="C44" s="39"/>
      <c r="D44" s="180">
        <v>0.0</v>
      </c>
      <c r="G44" s="150" t="s">
        <v>102</v>
      </c>
      <c r="H44" s="151">
        <v>-100000.0</v>
      </c>
      <c r="I44" s="151"/>
    </row>
    <row r="45">
      <c r="A45" s="39"/>
      <c r="B45" s="38" t="s">
        <v>62</v>
      </c>
      <c r="C45" s="39"/>
      <c r="D45" s="180">
        <v>296.65</v>
      </c>
      <c r="G45" s="150" t="s">
        <v>175</v>
      </c>
      <c r="H45" s="151">
        <f>sum(H42:H44)</f>
        <v>-100000</v>
      </c>
      <c r="I45" s="151"/>
    </row>
    <row r="46">
      <c r="A46" s="39"/>
      <c r="B46" s="38" t="s">
        <v>63</v>
      </c>
      <c r="C46" s="39"/>
      <c r="D46" s="181">
        <v>0.0</v>
      </c>
      <c r="G46" s="150" t="s">
        <v>176</v>
      </c>
      <c r="H46" s="153">
        <v>0.0</v>
      </c>
      <c r="I46" s="151"/>
    </row>
    <row r="47">
      <c r="A47" s="39"/>
      <c r="B47" s="38" t="s">
        <v>64</v>
      </c>
      <c r="C47" s="39"/>
      <c r="D47" s="181">
        <v>0.0</v>
      </c>
      <c r="G47" s="150" t="s">
        <v>178</v>
      </c>
      <c r="H47" s="151">
        <f>H45*H46</f>
        <v>0</v>
      </c>
      <c r="I47" s="151"/>
    </row>
    <row r="48">
      <c r="A48" s="39"/>
      <c r="B48" s="38" t="s">
        <v>65</v>
      </c>
      <c r="C48" s="39"/>
      <c r="D48" s="181">
        <v>0.0</v>
      </c>
      <c r="G48" s="150" t="s">
        <v>179</v>
      </c>
      <c r="H48" s="151">
        <v>-100000.0</v>
      </c>
      <c r="I48" s="151"/>
    </row>
    <row r="49">
      <c r="A49" s="39"/>
      <c r="B49" s="38" t="s">
        <v>66</v>
      </c>
      <c r="C49" s="39"/>
      <c r="D49" s="181">
        <v>0.0</v>
      </c>
      <c r="G49" s="150" t="s">
        <v>128</v>
      </c>
      <c r="H49" s="151">
        <f>H47+H48</f>
        <v>-100000</v>
      </c>
      <c r="I49" s="151">
        <f>H49</f>
        <v>-100000</v>
      </c>
    </row>
    <row r="50">
      <c r="A50" s="39"/>
      <c r="B50" s="38" t="s">
        <v>67</v>
      </c>
      <c r="C50" s="39"/>
      <c r="D50" s="180">
        <v>296.65</v>
      </c>
      <c r="G50" s="150" t="s">
        <v>132</v>
      </c>
      <c r="H50" s="154"/>
      <c r="I50" s="151">
        <v>0.0</v>
      </c>
    </row>
    <row r="51">
      <c r="A51" s="162"/>
      <c r="B51" s="163" t="s">
        <v>68</v>
      </c>
      <c r="C51" s="162"/>
      <c r="D51" s="164">
        <v>-196.65</v>
      </c>
      <c r="E51" s="96" t="s">
        <v>246</v>
      </c>
      <c r="F51" s="98"/>
      <c r="G51" s="98"/>
      <c r="H51" s="98"/>
      <c r="I51" s="98"/>
      <c r="J51" s="98"/>
      <c r="K51" s="166" t="s">
        <v>250</v>
      </c>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row>
    <row r="52">
      <c r="A52" s="39"/>
      <c r="B52" s="38" t="s">
        <v>69</v>
      </c>
      <c r="C52" s="39"/>
      <c r="D52" s="181">
        <v>315.0</v>
      </c>
      <c r="G52" s="151"/>
      <c r="H52" s="151"/>
      <c r="I52" s="151">
        <f>sum(I40:I50)</f>
        <v>-96999</v>
      </c>
    </row>
    <row r="53">
      <c r="A53" s="39"/>
      <c r="B53" s="38" t="s">
        <v>57</v>
      </c>
      <c r="C53" s="39"/>
      <c r="D53" s="181">
        <v>9.99999999999E11</v>
      </c>
      <c r="G53" s="154"/>
      <c r="H53" s="154"/>
      <c r="I53" s="154"/>
    </row>
    <row r="54">
      <c r="A54" s="39"/>
      <c r="B54" s="38" t="s">
        <v>53</v>
      </c>
      <c r="C54" s="39"/>
      <c r="D54" s="181" t="s">
        <v>78</v>
      </c>
    </row>
    <row r="55">
      <c r="A55" s="38"/>
      <c r="B55" s="38" t="s">
        <v>129</v>
      </c>
      <c r="C55" s="39"/>
      <c r="D55" s="181">
        <v>0.0</v>
      </c>
    </row>
    <row r="56">
      <c r="A56" s="38" t="s">
        <v>70</v>
      </c>
      <c r="B56" s="38" t="s">
        <v>71</v>
      </c>
      <c r="C56" s="39"/>
      <c r="D56" s="180">
        <v>3002.0</v>
      </c>
    </row>
    <row r="57">
      <c r="A57" s="39"/>
      <c r="B57" s="38" t="s">
        <v>72</v>
      </c>
      <c r="C57" s="39"/>
      <c r="D57" s="181">
        <v>0.0</v>
      </c>
    </row>
    <row r="58">
      <c r="A58" s="39"/>
      <c r="B58" s="38" t="s">
        <v>73</v>
      </c>
      <c r="C58" s="39"/>
      <c r="D58" s="181">
        <v>0.0</v>
      </c>
    </row>
    <row r="59">
      <c r="A59" s="39"/>
      <c r="B59" s="38" t="s">
        <v>74</v>
      </c>
      <c r="C59" s="39"/>
      <c r="D59" s="181">
        <v>100000.0</v>
      </c>
    </row>
    <row r="60">
      <c r="A60" s="39"/>
      <c r="B60" s="38" t="s">
        <v>75</v>
      </c>
      <c r="C60" s="39"/>
      <c r="D60" s="180">
        <v>3002.0</v>
      </c>
    </row>
    <row r="61">
      <c r="A61" s="39"/>
      <c r="B61" s="38" t="s">
        <v>76</v>
      </c>
      <c r="C61" s="39"/>
      <c r="D61" s="180">
        <v>0.0</v>
      </c>
    </row>
    <row r="62">
      <c r="A62" s="39"/>
      <c r="B62" s="38" t="s">
        <v>77</v>
      </c>
      <c r="C62" s="39"/>
      <c r="D62" s="180">
        <v>3002.0</v>
      </c>
    </row>
    <row r="63">
      <c r="A63" s="39"/>
      <c r="B63" s="38" t="s">
        <v>69</v>
      </c>
      <c r="C63" s="39"/>
      <c r="D63" s="181">
        <v>3000.0</v>
      </c>
    </row>
    <row r="64">
      <c r="A64" s="39"/>
      <c r="B64" s="38" t="s">
        <v>57</v>
      </c>
      <c r="C64" s="39"/>
      <c r="D64" s="181">
        <v>9.99999999999E11</v>
      </c>
    </row>
    <row r="65">
      <c r="A65" s="39"/>
      <c r="B65" s="38" t="s">
        <v>53</v>
      </c>
      <c r="C65" s="39"/>
      <c r="D65" s="181" t="s">
        <v>126</v>
      </c>
    </row>
    <row r="66">
      <c r="A66" s="39"/>
      <c r="B66" s="38" t="s">
        <v>79</v>
      </c>
      <c r="C66" s="39"/>
      <c r="D66" s="180">
        <v>2.0</v>
      </c>
    </row>
    <row r="67">
      <c r="A67" s="38" t="s">
        <v>80</v>
      </c>
      <c r="B67" s="38" t="s">
        <v>81</v>
      </c>
      <c r="C67" s="39"/>
      <c r="D67" s="40">
        <v>100.0</v>
      </c>
    </row>
    <row r="68">
      <c r="A68" s="39"/>
      <c r="B68" s="38" t="s">
        <v>82</v>
      </c>
      <c r="C68" s="39"/>
      <c r="D68" s="40">
        <v>0.0</v>
      </c>
    </row>
    <row r="69">
      <c r="A69" s="39"/>
      <c r="B69" s="38" t="s">
        <v>83</v>
      </c>
      <c r="C69" s="39"/>
      <c r="D69" s="40">
        <v>0.0</v>
      </c>
    </row>
    <row r="70">
      <c r="A70" s="39"/>
      <c r="B70" s="38" t="s">
        <v>84</v>
      </c>
      <c r="C70" s="39"/>
      <c r="D70" s="40">
        <v>0.0</v>
      </c>
    </row>
    <row r="71">
      <c r="A71" s="39"/>
      <c r="B71" s="38" t="s">
        <v>85</v>
      </c>
      <c r="C71" s="39"/>
      <c r="D71" s="40">
        <v>0.0</v>
      </c>
    </row>
    <row r="72">
      <c r="A72" s="38" t="s">
        <v>86</v>
      </c>
      <c r="B72" s="38" t="s">
        <v>87</v>
      </c>
      <c r="C72" s="39"/>
      <c r="D72" s="40">
        <v>0.0</v>
      </c>
    </row>
    <row r="73">
      <c r="A73" s="39"/>
      <c r="B73" s="38" t="s">
        <v>88</v>
      </c>
      <c r="C73" s="39"/>
      <c r="D73" s="40">
        <v>0.0</v>
      </c>
    </row>
    <row r="74">
      <c r="A74" s="39"/>
      <c r="B74" s="38" t="s">
        <v>89</v>
      </c>
      <c r="C74" s="39"/>
      <c r="D74" s="40">
        <v>0.0</v>
      </c>
    </row>
    <row r="75">
      <c r="A75" s="39"/>
      <c r="B75" s="38" t="s">
        <v>90</v>
      </c>
      <c r="C75" s="39"/>
      <c r="D75" s="40">
        <v>0.0</v>
      </c>
    </row>
    <row r="76">
      <c r="A76" s="38" t="s">
        <v>91</v>
      </c>
      <c r="B76" s="38" t="s">
        <v>92</v>
      </c>
      <c r="C76" s="39"/>
      <c r="D76" s="40">
        <v>296.65</v>
      </c>
    </row>
    <row r="77">
      <c r="A77" s="39"/>
      <c r="B77" s="38" t="s">
        <v>93</v>
      </c>
      <c r="C77" s="39"/>
      <c r="D77" s="40">
        <v>0.0</v>
      </c>
    </row>
    <row r="78">
      <c r="D78" s="41"/>
    </row>
    <row r="79">
      <c r="A79" s="42"/>
      <c r="D79" s="41"/>
    </row>
    <row r="80">
      <c r="A80" s="42"/>
      <c r="D80" s="41"/>
    </row>
    <row r="81">
      <c r="A81" s="42"/>
      <c r="D81" s="41"/>
    </row>
    <row r="82">
      <c r="A82" s="43"/>
      <c r="D82" s="41"/>
    </row>
    <row r="83">
      <c r="A83" s="42"/>
      <c r="D83" s="41"/>
    </row>
    <row r="84">
      <c r="A84" s="42"/>
      <c r="D84" s="41"/>
    </row>
    <row r="85">
      <c r="A85" s="42"/>
      <c r="D85" s="41"/>
    </row>
    <row r="86">
      <c r="A86" s="42"/>
      <c r="D86" s="41"/>
    </row>
    <row r="87">
      <c r="A87" s="42"/>
      <c r="D87" s="41"/>
    </row>
    <row r="88">
      <c r="A88" s="42"/>
      <c r="D88" s="41"/>
    </row>
    <row r="89">
      <c r="A89" s="42"/>
      <c r="D89" s="41"/>
    </row>
    <row r="90">
      <c r="A90" s="44"/>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53.38"/>
    <col customWidth="1" min="3" max="3" width="28.25"/>
    <col customWidth="1" min="4" max="4" width="16.63"/>
    <col customWidth="1" min="5" max="5" width="43.75"/>
  </cols>
  <sheetData>
    <row r="1">
      <c r="A1" s="15" t="s">
        <v>0</v>
      </c>
      <c r="B1" s="15" t="b">
        <v>1</v>
      </c>
    </row>
    <row r="2">
      <c r="A2" s="15" t="s">
        <v>1</v>
      </c>
      <c r="B2" s="15" t="s">
        <v>248</v>
      </c>
    </row>
    <row r="3">
      <c r="A3" s="15" t="s">
        <v>3</v>
      </c>
      <c r="B3" s="15" t="s">
        <v>249</v>
      </c>
    </row>
    <row r="4">
      <c r="A4" s="15" t="s">
        <v>5</v>
      </c>
      <c r="B4" s="15" t="s">
        <v>6</v>
      </c>
      <c r="C4" s="15" t="s">
        <v>7</v>
      </c>
      <c r="D4" s="15" t="s">
        <v>8</v>
      </c>
    </row>
    <row r="5">
      <c r="A5" s="15" t="s">
        <v>9</v>
      </c>
      <c r="C5" s="15" t="s">
        <v>10</v>
      </c>
      <c r="D5" s="122">
        <v>43942.0</v>
      </c>
    </row>
    <row r="6">
      <c r="C6" s="15" t="s">
        <v>142</v>
      </c>
      <c r="D6" s="15">
        <v>4.0</v>
      </c>
    </row>
    <row r="7">
      <c r="C7" s="15" t="s">
        <v>143</v>
      </c>
      <c r="D7" s="15" t="s">
        <v>144</v>
      </c>
    </row>
    <row r="8">
      <c r="A8" s="15" t="s">
        <v>13</v>
      </c>
      <c r="C8" s="15" t="s">
        <v>14</v>
      </c>
      <c r="D8" s="122">
        <v>26653.0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3002.0</v>
      </c>
    </row>
    <row r="14">
      <c r="A14" s="15" t="s">
        <v>19</v>
      </c>
      <c r="C14" s="15" t="s">
        <v>14</v>
      </c>
      <c r="D14" s="122">
        <v>39802.0</v>
      </c>
    </row>
    <row r="15">
      <c r="C15" s="15" t="s">
        <v>20</v>
      </c>
      <c r="D15" s="15" t="b">
        <v>1</v>
      </c>
    </row>
    <row r="16">
      <c r="C16" s="15" t="s">
        <v>21</v>
      </c>
      <c r="D16" s="15" t="s">
        <v>22</v>
      </c>
    </row>
    <row r="17">
      <c r="C17" s="15" t="s">
        <v>23</v>
      </c>
      <c r="D17" s="15">
        <v>0.0</v>
      </c>
    </row>
    <row r="18">
      <c r="C18" s="15" t="s">
        <v>24</v>
      </c>
      <c r="D18" s="15">
        <v>0.0</v>
      </c>
    </row>
    <row r="19">
      <c r="A19" s="15" t="s">
        <v>34</v>
      </c>
      <c r="B19" s="15" t="s">
        <v>88</v>
      </c>
      <c r="C19" s="15" t="s">
        <v>36</v>
      </c>
      <c r="D19" s="122">
        <v>43890.0</v>
      </c>
      <c r="E19" s="15" t="s">
        <v>230</v>
      </c>
    </row>
    <row r="20">
      <c r="C20" s="15" t="s">
        <v>37</v>
      </c>
      <c r="D20" s="15" t="s">
        <v>38</v>
      </c>
    </row>
    <row r="21">
      <c r="C21" s="15" t="s">
        <v>39</v>
      </c>
      <c r="D21" s="15">
        <v>200.0</v>
      </c>
    </row>
    <row r="22">
      <c r="C22" s="15" t="s">
        <v>36</v>
      </c>
      <c r="D22" s="122">
        <v>43917.0</v>
      </c>
      <c r="E22" s="15" t="s">
        <v>231</v>
      </c>
    </row>
    <row r="23">
      <c r="C23" s="15" t="s">
        <v>37</v>
      </c>
      <c r="D23" s="15" t="s">
        <v>38</v>
      </c>
    </row>
    <row r="24">
      <c r="C24" s="15" t="s">
        <v>39</v>
      </c>
      <c r="D24" s="15">
        <v>200.0</v>
      </c>
    </row>
    <row r="25">
      <c r="C25" s="15" t="s">
        <v>36</v>
      </c>
      <c r="D25" s="122">
        <v>43947.0</v>
      </c>
    </row>
    <row r="26">
      <c r="C26" s="15" t="s">
        <v>37</v>
      </c>
      <c r="D26" s="15" t="s">
        <v>38</v>
      </c>
    </row>
    <row r="27">
      <c r="C27" s="15" t="s">
        <v>39</v>
      </c>
      <c r="D27" s="15">
        <v>200.0</v>
      </c>
    </row>
    <row r="28">
      <c r="A28" s="15" t="s">
        <v>96</v>
      </c>
      <c r="B28" s="15" t="s">
        <v>81</v>
      </c>
      <c r="C28" s="15" t="s">
        <v>97</v>
      </c>
      <c r="D28" s="122">
        <v>43876.0</v>
      </c>
    </row>
    <row r="29">
      <c r="C29" s="15" t="s">
        <v>37</v>
      </c>
      <c r="D29" s="15" t="s">
        <v>38</v>
      </c>
    </row>
    <row r="30">
      <c r="C30" s="15" t="s">
        <v>39</v>
      </c>
      <c r="D30" s="15">
        <v>100.0</v>
      </c>
    </row>
    <row r="31">
      <c r="B31" s="15" t="s">
        <v>81</v>
      </c>
      <c r="C31" s="15" t="s">
        <v>97</v>
      </c>
      <c r="D31" s="122">
        <v>43905.0</v>
      </c>
    </row>
    <row r="32">
      <c r="C32" s="15" t="s">
        <v>37</v>
      </c>
      <c r="D32" s="15" t="s">
        <v>38</v>
      </c>
    </row>
    <row r="33">
      <c r="C33" s="15" t="s">
        <v>39</v>
      </c>
      <c r="D33" s="15">
        <v>100.0</v>
      </c>
    </row>
    <row r="34">
      <c r="B34" s="15" t="s">
        <v>81</v>
      </c>
      <c r="C34" s="15" t="s">
        <v>97</v>
      </c>
      <c r="D34" s="122">
        <v>43936.0</v>
      </c>
    </row>
    <row r="35">
      <c r="C35" s="15" t="s">
        <v>37</v>
      </c>
      <c r="D35" s="15" t="s">
        <v>38</v>
      </c>
    </row>
    <row r="36">
      <c r="C36" s="15" t="s">
        <v>39</v>
      </c>
      <c r="D36" s="15">
        <v>100.0</v>
      </c>
    </row>
    <row r="37">
      <c r="A37" s="15" t="s">
        <v>51</v>
      </c>
    </row>
    <row r="38">
      <c r="A38" s="15" t="s">
        <v>9</v>
      </c>
      <c r="B38" s="15" t="s">
        <v>52</v>
      </c>
      <c r="D38" s="15" t="b">
        <v>0</v>
      </c>
    </row>
    <row r="39">
      <c r="B39" s="15" t="s">
        <v>53</v>
      </c>
      <c r="D39" s="15" t="s">
        <v>126</v>
      </c>
    </row>
    <row r="40">
      <c r="B40" s="15" t="s">
        <v>145</v>
      </c>
      <c r="C40" s="15" t="s">
        <v>12</v>
      </c>
      <c r="D40" s="15" t="s">
        <v>126</v>
      </c>
    </row>
    <row r="41">
      <c r="B41" s="15" t="s">
        <v>146</v>
      </c>
      <c r="C41" s="15" t="s">
        <v>53</v>
      </c>
      <c r="D41" s="15" t="s">
        <v>126</v>
      </c>
    </row>
    <row r="42">
      <c r="C42" s="15" t="s">
        <v>147</v>
      </c>
      <c r="D42" s="15">
        <v>3000.0</v>
      </c>
    </row>
    <row r="43">
      <c r="C43" s="15" t="s">
        <v>148</v>
      </c>
      <c r="D43" s="15">
        <v>9.99999999999E11</v>
      </c>
    </row>
    <row r="44">
      <c r="C44" s="15" t="s">
        <v>149</v>
      </c>
    </row>
    <row r="45">
      <c r="C45" s="15" t="s">
        <v>150</v>
      </c>
      <c r="D45" s="15">
        <v>315.0</v>
      </c>
    </row>
    <row r="46">
      <c r="C46" s="15" t="s">
        <v>151</v>
      </c>
      <c r="D46" s="15">
        <v>9.99999999999E11</v>
      </c>
    </row>
    <row r="47">
      <c r="A47" s="15" t="s">
        <v>55</v>
      </c>
      <c r="B47" s="15" t="s">
        <v>56</v>
      </c>
      <c r="D47" s="15">
        <v>100.0</v>
      </c>
    </row>
    <row r="48">
      <c r="B48" s="15" t="s">
        <v>58</v>
      </c>
      <c r="D48" s="15">
        <v>0.0</v>
      </c>
    </row>
    <row r="49">
      <c r="B49" s="15" t="s">
        <v>152</v>
      </c>
    </row>
    <row r="50">
      <c r="B50" s="15" t="s">
        <v>59</v>
      </c>
      <c r="D50" s="15">
        <v>100.0</v>
      </c>
    </row>
    <row r="51">
      <c r="A51" s="15" t="s">
        <v>60</v>
      </c>
      <c r="B51" s="15" t="s">
        <v>61</v>
      </c>
      <c r="D51" s="15">
        <v>0.0</v>
      </c>
    </row>
    <row r="52">
      <c r="B52" s="15" t="s">
        <v>62</v>
      </c>
      <c r="D52" s="15">
        <v>296.65</v>
      </c>
    </row>
    <row r="53">
      <c r="B53" s="15" t="s">
        <v>63</v>
      </c>
      <c r="D53" s="15">
        <v>0.0</v>
      </c>
    </row>
    <row r="54">
      <c r="B54" s="15" t="s">
        <v>64</v>
      </c>
      <c r="D54" s="15">
        <v>0.0</v>
      </c>
    </row>
    <row r="55">
      <c r="B55" s="15" t="s">
        <v>65</v>
      </c>
      <c r="D55" s="15">
        <v>0.0</v>
      </c>
    </row>
    <row r="56">
      <c r="B56" s="15" t="s">
        <v>66</v>
      </c>
      <c r="D56" s="15">
        <v>0.0</v>
      </c>
    </row>
    <row r="57">
      <c r="B57" s="15" t="s">
        <v>67</v>
      </c>
      <c r="D57" s="15">
        <v>296.65</v>
      </c>
    </row>
    <row r="58">
      <c r="A58" s="98"/>
      <c r="B58" s="96" t="s">
        <v>68</v>
      </c>
      <c r="C58" s="98"/>
      <c r="D58" s="165">
        <v>-196.65</v>
      </c>
      <c r="E58" s="98"/>
      <c r="F58" s="166" t="s">
        <v>250</v>
      </c>
      <c r="G58" s="98"/>
      <c r="H58" s="98"/>
      <c r="I58" s="98"/>
      <c r="J58" s="98"/>
      <c r="K58" s="98"/>
      <c r="L58" s="98"/>
      <c r="M58" s="98"/>
      <c r="N58" s="98"/>
      <c r="O58" s="98"/>
      <c r="P58" s="98"/>
      <c r="Q58" s="98"/>
      <c r="R58" s="98"/>
      <c r="S58" s="98"/>
      <c r="T58" s="98"/>
      <c r="U58" s="98"/>
      <c r="V58" s="98"/>
      <c r="W58" s="98"/>
      <c r="X58" s="98"/>
      <c r="Y58" s="98"/>
      <c r="Z58" s="98"/>
    </row>
    <row r="59">
      <c r="B59" s="15" t="s">
        <v>129</v>
      </c>
    </row>
    <row r="60">
      <c r="A60" s="15" t="s">
        <v>70</v>
      </c>
      <c r="B60" s="15" t="s">
        <v>71</v>
      </c>
      <c r="D60" s="15">
        <v>3002.0</v>
      </c>
    </row>
    <row r="61">
      <c r="B61" s="15" t="s">
        <v>72</v>
      </c>
      <c r="D61" s="15">
        <v>0.0</v>
      </c>
    </row>
    <row r="62">
      <c r="B62" s="15" t="s">
        <v>73</v>
      </c>
      <c r="D62" s="15">
        <v>0.0</v>
      </c>
    </row>
    <row r="63">
      <c r="B63" s="15" t="s">
        <v>74</v>
      </c>
      <c r="D63" s="15">
        <v>100000.0</v>
      </c>
    </row>
    <row r="64">
      <c r="B64" s="15" t="s">
        <v>75</v>
      </c>
      <c r="D64" s="15">
        <v>3002.0</v>
      </c>
    </row>
    <row r="65">
      <c r="B65" s="15" t="s">
        <v>76</v>
      </c>
      <c r="D65" s="15">
        <v>0.0</v>
      </c>
    </row>
    <row r="66">
      <c r="B66" s="15" t="s">
        <v>77</v>
      </c>
      <c r="D66" s="15">
        <v>3002.0</v>
      </c>
    </row>
    <row r="67">
      <c r="B67" s="15" t="s">
        <v>79</v>
      </c>
      <c r="D67" s="15">
        <v>2.0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251</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189" t="s">
        <v>252</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82">
        <v>43991.0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36195.0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42358.0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42"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42"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42">
        <v>0.0</v>
      </c>
      <c r="E14" s="65"/>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1">
        <v>0.0</v>
      </c>
      <c r="E15" s="71">
        <v>296.65</v>
      </c>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74" t="s">
        <v>96</v>
      </c>
      <c r="B16" s="74" t="s">
        <v>81</v>
      </c>
      <c r="C16" s="75" t="s">
        <v>97</v>
      </c>
      <c r="D16" s="178">
        <v>43966.0</v>
      </c>
      <c r="E16" s="77"/>
      <c r="F16" s="7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c r="A17" s="77"/>
      <c r="B17" s="77"/>
      <c r="C17" s="74" t="s">
        <v>37</v>
      </c>
      <c r="D17" s="143" t="s">
        <v>38</v>
      </c>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c r="A18" s="82"/>
      <c r="B18" s="82"/>
      <c r="C18" s="79" t="s">
        <v>39</v>
      </c>
      <c r="D18" s="123">
        <v>15.86</v>
      </c>
      <c r="E18" s="82"/>
      <c r="F18" s="82"/>
      <c r="G18" s="82"/>
      <c r="H18" s="82"/>
      <c r="I18" s="82"/>
      <c r="J18" s="82"/>
      <c r="K18" s="82"/>
      <c r="L18" s="82"/>
      <c r="M18" s="82"/>
      <c r="N18" s="82"/>
      <c r="O18" s="82"/>
      <c r="P18" s="82"/>
      <c r="Q18" s="82"/>
      <c r="R18" s="82"/>
      <c r="S18" s="82"/>
      <c r="T18" s="82"/>
      <c r="U18" s="82"/>
      <c r="V18" s="82"/>
      <c r="W18" s="82"/>
      <c r="X18" s="82"/>
      <c r="Y18" s="82"/>
      <c r="Z18" s="82"/>
      <c r="AA18" s="77"/>
      <c r="AB18" s="77"/>
      <c r="AC18" s="77"/>
      <c r="AD18" s="77"/>
      <c r="AE18" s="77"/>
      <c r="AF18" s="77"/>
      <c r="AG18" s="77"/>
      <c r="AH18" s="77"/>
      <c r="AI18" s="77"/>
      <c r="AJ18" s="77"/>
      <c r="AK18" s="77"/>
    </row>
    <row r="19">
      <c r="A19" s="74"/>
      <c r="B19" s="74" t="s">
        <v>81</v>
      </c>
      <c r="C19" s="75" t="s">
        <v>97</v>
      </c>
      <c r="D19" s="178">
        <v>43905.0</v>
      </c>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row>
    <row r="20">
      <c r="A20" s="77"/>
      <c r="B20" s="77"/>
      <c r="C20" s="74" t="s">
        <v>37</v>
      </c>
      <c r="D20" s="143" t="s">
        <v>38</v>
      </c>
      <c r="E20" s="74"/>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row>
    <row r="21">
      <c r="A21" s="82"/>
      <c r="B21" s="82"/>
      <c r="C21" s="79" t="s">
        <v>39</v>
      </c>
      <c r="D21" s="123">
        <v>15.86</v>
      </c>
      <c r="E21" s="79">
        <v>15.86</v>
      </c>
      <c r="F21" s="82"/>
      <c r="G21" s="82"/>
      <c r="H21" s="82"/>
      <c r="I21" s="82"/>
      <c r="J21" s="82"/>
      <c r="K21" s="82"/>
      <c r="L21" s="82"/>
      <c r="M21" s="82"/>
      <c r="N21" s="82"/>
      <c r="O21" s="82"/>
      <c r="P21" s="82"/>
      <c r="Q21" s="82"/>
      <c r="R21" s="82"/>
      <c r="S21" s="82"/>
      <c r="T21" s="82"/>
      <c r="U21" s="82"/>
      <c r="V21" s="82"/>
      <c r="W21" s="82"/>
      <c r="X21" s="82"/>
      <c r="Y21" s="82"/>
      <c r="Z21" s="82"/>
      <c r="AA21" s="77"/>
      <c r="AB21" s="77"/>
      <c r="AC21" s="77"/>
      <c r="AD21" s="77"/>
      <c r="AE21" s="77"/>
      <c r="AF21" s="77"/>
      <c r="AG21" s="77"/>
      <c r="AH21" s="77"/>
      <c r="AI21" s="77"/>
      <c r="AJ21" s="77"/>
      <c r="AK21" s="77"/>
    </row>
    <row r="22">
      <c r="A22" s="74"/>
      <c r="B22" s="74" t="s">
        <v>82</v>
      </c>
      <c r="C22" s="75" t="s">
        <v>97</v>
      </c>
      <c r="D22" s="179">
        <v>43983.0</v>
      </c>
      <c r="E22" s="74"/>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row>
    <row r="23">
      <c r="A23" s="77"/>
      <c r="B23" s="77"/>
      <c r="C23" s="74" t="s">
        <v>37</v>
      </c>
      <c r="D23" s="143" t="s">
        <v>38</v>
      </c>
      <c r="E23" s="74"/>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row>
    <row r="24">
      <c r="A24" s="82"/>
      <c r="B24" s="82"/>
      <c r="C24" s="79" t="s">
        <v>39</v>
      </c>
      <c r="D24" s="123">
        <v>137.6</v>
      </c>
      <c r="E24" s="79"/>
      <c r="F24" s="82"/>
      <c r="G24" s="82"/>
      <c r="H24" s="82"/>
      <c r="I24" s="82"/>
      <c r="J24" s="82"/>
      <c r="K24" s="82"/>
      <c r="L24" s="82"/>
      <c r="M24" s="82"/>
      <c r="N24" s="82"/>
      <c r="O24" s="82"/>
      <c r="P24" s="82"/>
      <c r="Q24" s="82"/>
      <c r="R24" s="82"/>
      <c r="S24" s="82"/>
      <c r="T24" s="82"/>
      <c r="U24" s="82"/>
      <c r="V24" s="82"/>
      <c r="W24" s="82"/>
      <c r="X24" s="82"/>
      <c r="Y24" s="82"/>
      <c r="Z24" s="82"/>
      <c r="AA24" s="77"/>
      <c r="AB24" s="77"/>
      <c r="AC24" s="77"/>
      <c r="AD24" s="77"/>
      <c r="AE24" s="77"/>
      <c r="AF24" s="77"/>
      <c r="AG24" s="77"/>
      <c r="AH24" s="77"/>
      <c r="AI24" s="77"/>
      <c r="AJ24" s="77"/>
      <c r="AK24" s="77"/>
    </row>
    <row r="25">
      <c r="A25" s="74"/>
      <c r="B25" s="190" t="s">
        <v>82</v>
      </c>
      <c r="C25" s="191" t="s">
        <v>97</v>
      </c>
      <c r="D25" s="192">
        <v>44002.0</v>
      </c>
      <c r="E25" s="190"/>
      <c r="F25" s="193"/>
      <c r="G25" s="193"/>
      <c r="H25" s="193"/>
      <c r="I25" s="193"/>
      <c r="J25" s="193"/>
      <c r="K25" s="193"/>
      <c r="L25" s="193"/>
      <c r="M25" s="193"/>
      <c r="N25" s="193"/>
      <c r="O25" s="193"/>
      <c r="P25" s="193"/>
      <c r="Q25" s="193"/>
      <c r="R25" s="193"/>
      <c r="S25" s="193"/>
      <c r="T25" s="193"/>
      <c r="U25" s="193"/>
      <c r="V25" s="193"/>
      <c r="W25" s="193"/>
      <c r="X25" s="193"/>
      <c r="Y25" s="193"/>
      <c r="Z25" s="193"/>
      <c r="AA25" s="77"/>
      <c r="AB25" s="77"/>
      <c r="AC25" s="77"/>
      <c r="AD25" s="77"/>
      <c r="AE25" s="77"/>
      <c r="AF25" s="77"/>
      <c r="AG25" s="77"/>
      <c r="AH25" s="77"/>
      <c r="AI25" s="77"/>
      <c r="AJ25" s="77"/>
      <c r="AK25" s="77"/>
    </row>
    <row r="26">
      <c r="A26" s="77"/>
      <c r="B26" s="77"/>
      <c r="C26" s="74" t="s">
        <v>37</v>
      </c>
      <c r="D26" s="143" t="s">
        <v>38</v>
      </c>
      <c r="E26" s="74"/>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c r="A27" s="82"/>
      <c r="B27" s="82"/>
      <c r="C27" s="79" t="s">
        <v>39</v>
      </c>
      <c r="D27" s="123">
        <v>137.6</v>
      </c>
      <c r="E27" s="79"/>
      <c r="F27" s="82"/>
      <c r="G27" s="82"/>
      <c r="H27" s="82"/>
      <c r="I27" s="82"/>
      <c r="J27" s="82"/>
      <c r="K27" s="82"/>
      <c r="L27" s="82"/>
      <c r="M27" s="82"/>
      <c r="N27" s="82"/>
      <c r="O27" s="82"/>
      <c r="P27" s="82"/>
      <c r="Q27" s="82"/>
      <c r="R27" s="82"/>
      <c r="S27" s="82"/>
      <c r="T27" s="82"/>
      <c r="U27" s="82"/>
      <c r="V27" s="82"/>
      <c r="W27" s="82"/>
      <c r="X27" s="82"/>
      <c r="Y27" s="82"/>
      <c r="Z27" s="82"/>
      <c r="AA27" s="77"/>
      <c r="AB27" s="77"/>
      <c r="AC27" s="77"/>
      <c r="AD27" s="77"/>
      <c r="AE27" s="77"/>
      <c r="AF27" s="77"/>
      <c r="AG27" s="77"/>
      <c r="AH27" s="77"/>
      <c r="AI27" s="77"/>
      <c r="AJ27" s="77"/>
      <c r="AK27" s="77"/>
    </row>
    <row r="28">
      <c r="A28" s="74"/>
      <c r="B28" s="190" t="s">
        <v>82</v>
      </c>
      <c r="C28" s="191" t="s">
        <v>97</v>
      </c>
      <c r="D28" s="194">
        <v>43971.0</v>
      </c>
      <c r="E28" s="190"/>
      <c r="F28" s="193"/>
      <c r="G28" s="193"/>
      <c r="H28" s="193"/>
      <c r="I28" s="193"/>
      <c r="J28" s="193"/>
      <c r="K28" s="193"/>
      <c r="L28" s="193"/>
      <c r="M28" s="193"/>
      <c r="N28" s="193"/>
      <c r="O28" s="193"/>
      <c r="P28" s="193"/>
      <c r="Q28" s="193"/>
      <c r="R28" s="193"/>
      <c r="S28" s="193"/>
      <c r="T28" s="193"/>
      <c r="U28" s="193"/>
      <c r="V28" s="193"/>
      <c r="W28" s="193"/>
      <c r="X28" s="193"/>
      <c r="Y28" s="193"/>
      <c r="Z28" s="193"/>
      <c r="AA28" s="77"/>
      <c r="AB28" s="77"/>
      <c r="AC28" s="77"/>
      <c r="AD28" s="77"/>
      <c r="AE28" s="77"/>
      <c r="AF28" s="77"/>
      <c r="AG28" s="77"/>
      <c r="AH28" s="77"/>
      <c r="AI28" s="77"/>
      <c r="AJ28" s="77"/>
      <c r="AK28" s="77"/>
    </row>
    <row r="29">
      <c r="A29" s="77"/>
      <c r="B29" s="77"/>
      <c r="C29" s="74" t="s">
        <v>37</v>
      </c>
      <c r="D29" s="143" t="s">
        <v>38</v>
      </c>
      <c r="E29" s="74"/>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row>
    <row r="30">
      <c r="A30" s="82"/>
      <c r="B30" s="82"/>
      <c r="C30" s="79" t="s">
        <v>39</v>
      </c>
      <c r="D30" s="123">
        <v>100.0</v>
      </c>
      <c r="E30" s="79">
        <v>125.07</v>
      </c>
      <c r="F30" s="82"/>
      <c r="G30" s="82"/>
      <c r="H30" s="82"/>
      <c r="I30" s="82"/>
      <c r="J30" s="82"/>
      <c r="K30" s="82"/>
      <c r="L30" s="82"/>
      <c r="M30" s="82"/>
      <c r="N30" s="82"/>
      <c r="O30" s="82"/>
      <c r="P30" s="82"/>
      <c r="Q30" s="82"/>
      <c r="R30" s="82"/>
      <c r="S30" s="82"/>
      <c r="T30" s="82"/>
      <c r="U30" s="82"/>
      <c r="V30" s="82"/>
      <c r="W30" s="82"/>
      <c r="X30" s="82"/>
      <c r="Y30" s="82"/>
      <c r="Z30" s="82"/>
      <c r="AA30" s="77"/>
      <c r="AB30" s="77"/>
      <c r="AC30" s="77"/>
      <c r="AD30" s="77"/>
      <c r="AE30" s="77"/>
      <c r="AF30" s="77"/>
      <c r="AG30" s="77"/>
      <c r="AH30" s="77"/>
      <c r="AI30" s="77"/>
      <c r="AJ30" s="77"/>
      <c r="AK30" s="77"/>
    </row>
    <row r="31">
      <c r="A31" s="74"/>
      <c r="B31" s="190" t="s">
        <v>83</v>
      </c>
      <c r="C31" s="191" t="s">
        <v>97</v>
      </c>
      <c r="D31" s="194">
        <v>43983.0</v>
      </c>
      <c r="E31" s="190"/>
      <c r="F31" s="193"/>
      <c r="G31" s="193"/>
      <c r="H31" s="193"/>
      <c r="I31" s="193"/>
      <c r="J31" s="193"/>
      <c r="K31" s="193"/>
      <c r="L31" s="193"/>
      <c r="M31" s="193"/>
      <c r="N31" s="193"/>
      <c r="O31" s="193"/>
      <c r="P31" s="193"/>
      <c r="Q31" s="193"/>
      <c r="R31" s="193"/>
      <c r="S31" s="193"/>
      <c r="T31" s="193"/>
      <c r="U31" s="193"/>
      <c r="V31" s="193"/>
      <c r="W31" s="193"/>
      <c r="X31" s="193"/>
      <c r="Y31" s="193"/>
      <c r="Z31" s="193"/>
      <c r="AA31" s="77"/>
      <c r="AB31" s="77"/>
      <c r="AC31" s="77"/>
      <c r="AD31" s="77"/>
      <c r="AE31" s="77"/>
      <c r="AF31" s="77"/>
      <c r="AG31" s="77"/>
      <c r="AH31" s="77"/>
      <c r="AI31" s="77"/>
      <c r="AJ31" s="77"/>
      <c r="AK31" s="77"/>
    </row>
    <row r="32">
      <c r="A32" s="77"/>
      <c r="B32" s="77"/>
      <c r="C32" s="74" t="s">
        <v>37</v>
      </c>
      <c r="D32" s="143" t="s">
        <v>38</v>
      </c>
      <c r="E32" s="74"/>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row>
    <row r="33">
      <c r="A33" s="82"/>
      <c r="B33" s="82"/>
      <c r="C33" s="79" t="s">
        <v>39</v>
      </c>
      <c r="D33" s="123">
        <v>7.0</v>
      </c>
      <c r="E33" s="79"/>
      <c r="F33" s="82"/>
      <c r="G33" s="82"/>
      <c r="H33" s="82"/>
      <c r="I33" s="82"/>
      <c r="J33" s="82"/>
      <c r="K33" s="82"/>
      <c r="L33" s="82"/>
      <c r="M33" s="82"/>
      <c r="N33" s="82"/>
      <c r="O33" s="82"/>
      <c r="P33" s="82"/>
      <c r="Q33" s="82"/>
      <c r="R33" s="82"/>
      <c r="S33" s="82"/>
      <c r="T33" s="82"/>
      <c r="U33" s="82"/>
      <c r="V33" s="82"/>
      <c r="W33" s="82"/>
      <c r="X33" s="82"/>
      <c r="Y33" s="82"/>
      <c r="Z33" s="82"/>
      <c r="AA33" s="77"/>
      <c r="AB33" s="77"/>
      <c r="AC33" s="77"/>
      <c r="AD33" s="77"/>
      <c r="AE33" s="77"/>
      <c r="AF33" s="77"/>
      <c r="AG33" s="77"/>
      <c r="AH33" s="77"/>
      <c r="AI33" s="77"/>
      <c r="AJ33" s="77"/>
      <c r="AK33" s="77"/>
    </row>
    <row r="34">
      <c r="A34" s="74"/>
      <c r="B34" s="190" t="s">
        <v>83</v>
      </c>
      <c r="C34" s="191" t="s">
        <v>97</v>
      </c>
      <c r="D34" s="192">
        <v>43997.0</v>
      </c>
      <c r="E34" s="74"/>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c r="A35" s="77"/>
      <c r="B35" s="77"/>
      <c r="C35" s="74" t="s">
        <v>37</v>
      </c>
      <c r="D35" s="143" t="s">
        <v>38</v>
      </c>
      <c r="E35" s="74"/>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c r="A36" s="82"/>
      <c r="B36" s="82"/>
      <c r="C36" s="79" t="s">
        <v>39</v>
      </c>
      <c r="D36" s="123">
        <v>10.0</v>
      </c>
      <c r="E36" s="79"/>
      <c r="F36" s="82"/>
      <c r="G36" s="82"/>
      <c r="H36" s="82"/>
      <c r="I36" s="82"/>
      <c r="J36" s="82"/>
      <c r="K36" s="82"/>
      <c r="L36" s="82"/>
      <c r="M36" s="82"/>
      <c r="N36" s="82"/>
      <c r="O36" s="82"/>
      <c r="P36" s="82"/>
      <c r="Q36" s="82"/>
      <c r="R36" s="82"/>
      <c r="S36" s="82"/>
      <c r="T36" s="82"/>
      <c r="U36" s="82"/>
      <c r="V36" s="82"/>
      <c r="W36" s="82"/>
      <c r="X36" s="82"/>
      <c r="Y36" s="82"/>
      <c r="Z36" s="82"/>
      <c r="AA36" s="77"/>
      <c r="AB36" s="77"/>
      <c r="AC36" s="77"/>
      <c r="AD36" s="77"/>
      <c r="AE36" s="77"/>
      <c r="AF36" s="77"/>
      <c r="AG36" s="77"/>
      <c r="AH36" s="77"/>
      <c r="AI36" s="77"/>
      <c r="AJ36" s="77"/>
      <c r="AK36" s="77"/>
    </row>
    <row r="37">
      <c r="A37" s="74"/>
      <c r="B37" s="190" t="s">
        <v>83</v>
      </c>
      <c r="C37" s="191" t="s">
        <v>97</v>
      </c>
      <c r="D37" s="192">
        <v>44007.0</v>
      </c>
      <c r="E37" s="74"/>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77"/>
      <c r="B38" s="77"/>
      <c r="C38" s="74" t="s">
        <v>37</v>
      </c>
      <c r="D38" s="143" t="s">
        <v>38</v>
      </c>
      <c r="E38" s="74"/>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row>
    <row r="39">
      <c r="A39" s="82"/>
      <c r="B39" s="82"/>
      <c r="C39" s="79" t="s">
        <v>39</v>
      </c>
      <c r="D39" s="123">
        <v>30.0</v>
      </c>
      <c r="E39" s="79"/>
      <c r="F39" s="82"/>
      <c r="G39" s="82"/>
      <c r="H39" s="82"/>
      <c r="I39" s="82"/>
      <c r="J39" s="82"/>
      <c r="K39" s="82"/>
      <c r="L39" s="82"/>
      <c r="M39" s="82"/>
      <c r="N39" s="82"/>
      <c r="O39" s="82"/>
      <c r="P39" s="82"/>
      <c r="Q39" s="82"/>
      <c r="R39" s="82"/>
      <c r="S39" s="82"/>
      <c r="T39" s="82"/>
      <c r="U39" s="82"/>
      <c r="V39" s="82"/>
      <c r="W39" s="82"/>
      <c r="X39" s="82"/>
      <c r="Y39" s="82"/>
      <c r="Z39" s="82"/>
      <c r="AA39" s="77"/>
      <c r="AB39" s="77"/>
      <c r="AC39" s="77"/>
      <c r="AD39" s="77"/>
      <c r="AE39" s="77"/>
      <c r="AF39" s="77"/>
      <c r="AG39" s="77"/>
      <c r="AH39" s="77"/>
      <c r="AI39" s="77"/>
      <c r="AJ39" s="77"/>
      <c r="AK39" s="77"/>
    </row>
    <row r="40">
      <c r="A40" s="77"/>
      <c r="B40" s="190" t="s">
        <v>83</v>
      </c>
      <c r="C40" s="191" t="s">
        <v>97</v>
      </c>
      <c r="D40" s="194">
        <v>43952.0</v>
      </c>
      <c r="E40" s="74"/>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77"/>
      <c r="B41" s="77"/>
      <c r="C41" s="74" t="s">
        <v>37</v>
      </c>
      <c r="D41" s="143" t="s">
        <v>38</v>
      </c>
      <c r="E41" s="74"/>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row>
    <row r="42">
      <c r="A42" s="82"/>
      <c r="B42" s="82"/>
      <c r="C42" s="79" t="s">
        <v>39</v>
      </c>
      <c r="D42" s="123">
        <v>7.0</v>
      </c>
      <c r="E42" s="79"/>
      <c r="F42" s="82"/>
      <c r="G42" s="82"/>
      <c r="H42" s="82"/>
      <c r="I42" s="82"/>
      <c r="J42" s="82"/>
      <c r="K42" s="82"/>
      <c r="L42" s="82"/>
      <c r="M42" s="82"/>
      <c r="N42" s="82"/>
      <c r="O42" s="82"/>
      <c r="P42" s="82"/>
      <c r="Q42" s="82"/>
      <c r="R42" s="82"/>
      <c r="S42" s="82"/>
      <c r="T42" s="82"/>
      <c r="U42" s="82"/>
      <c r="V42" s="82"/>
      <c r="W42" s="82"/>
      <c r="X42" s="82"/>
      <c r="Y42" s="82"/>
      <c r="Z42" s="82"/>
      <c r="AA42" s="77"/>
      <c r="AB42" s="77"/>
      <c r="AC42" s="77"/>
      <c r="AD42" s="77"/>
      <c r="AE42" s="77"/>
      <c r="AF42" s="77"/>
      <c r="AG42" s="77"/>
      <c r="AH42" s="77"/>
      <c r="AI42" s="77"/>
      <c r="AJ42" s="77"/>
      <c r="AK42" s="77"/>
    </row>
    <row r="43">
      <c r="A43" s="77"/>
      <c r="B43" s="190" t="s">
        <v>83</v>
      </c>
      <c r="C43" s="191" t="s">
        <v>97</v>
      </c>
      <c r="D43" s="192">
        <v>43966.0</v>
      </c>
      <c r="E43" s="74"/>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77"/>
      <c r="B44" s="77"/>
      <c r="C44" s="74" t="s">
        <v>37</v>
      </c>
      <c r="D44" s="143" t="s">
        <v>38</v>
      </c>
      <c r="E44" s="74"/>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row>
    <row r="45">
      <c r="A45" s="82"/>
      <c r="B45" s="82"/>
      <c r="C45" s="79" t="s">
        <v>39</v>
      </c>
      <c r="D45" s="123">
        <v>10.0</v>
      </c>
      <c r="E45" s="79"/>
      <c r="F45" s="82"/>
      <c r="G45" s="82"/>
      <c r="H45" s="82"/>
      <c r="I45" s="82"/>
      <c r="J45" s="82"/>
      <c r="K45" s="82"/>
      <c r="L45" s="82"/>
      <c r="M45" s="82"/>
      <c r="N45" s="82"/>
      <c r="O45" s="82"/>
      <c r="P45" s="82"/>
      <c r="Q45" s="82"/>
      <c r="R45" s="82"/>
      <c r="S45" s="82"/>
      <c r="T45" s="82"/>
      <c r="U45" s="82"/>
      <c r="V45" s="82"/>
      <c r="W45" s="82"/>
      <c r="X45" s="82"/>
      <c r="Y45" s="82"/>
      <c r="Z45" s="82"/>
      <c r="AA45" s="77"/>
      <c r="AB45" s="77"/>
      <c r="AC45" s="77"/>
      <c r="AD45" s="77"/>
      <c r="AE45" s="77"/>
      <c r="AF45" s="77"/>
      <c r="AG45" s="77"/>
      <c r="AH45" s="77"/>
      <c r="AI45" s="77"/>
      <c r="AJ45" s="77"/>
      <c r="AK45" s="77"/>
    </row>
    <row r="46">
      <c r="A46" s="77"/>
      <c r="B46" s="190" t="s">
        <v>83</v>
      </c>
      <c r="C46" s="191" t="s">
        <v>97</v>
      </c>
      <c r="D46" s="192">
        <v>43976.0</v>
      </c>
      <c r="E46" s="74"/>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row>
    <row r="47">
      <c r="A47" s="77"/>
      <c r="B47" s="77"/>
      <c r="C47" s="74" t="s">
        <v>37</v>
      </c>
      <c r="D47" s="143" t="s">
        <v>38</v>
      </c>
      <c r="E47" s="74"/>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row>
    <row r="48">
      <c r="A48" s="82"/>
      <c r="B48" s="82"/>
      <c r="C48" s="79" t="s">
        <v>39</v>
      </c>
      <c r="D48" s="123">
        <v>30.0</v>
      </c>
      <c r="E48" s="79"/>
      <c r="F48" s="82"/>
      <c r="G48" s="82"/>
      <c r="H48" s="82"/>
      <c r="I48" s="82"/>
      <c r="J48" s="82"/>
      <c r="K48" s="82"/>
      <c r="L48" s="82"/>
      <c r="M48" s="82"/>
      <c r="N48" s="82"/>
      <c r="O48" s="82"/>
      <c r="P48" s="82"/>
      <c r="Q48" s="82"/>
      <c r="R48" s="82"/>
      <c r="S48" s="82"/>
      <c r="T48" s="82"/>
      <c r="U48" s="82"/>
      <c r="V48" s="82"/>
      <c r="W48" s="82"/>
      <c r="X48" s="82"/>
      <c r="Y48" s="82"/>
      <c r="Z48" s="82"/>
      <c r="AA48" s="77"/>
      <c r="AB48" s="77"/>
      <c r="AC48" s="77"/>
      <c r="AD48" s="77"/>
      <c r="AE48" s="77"/>
      <c r="AF48" s="77"/>
      <c r="AG48" s="77"/>
      <c r="AH48" s="77"/>
      <c r="AI48" s="77"/>
      <c r="AJ48" s="77"/>
      <c r="AK48" s="77"/>
    </row>
    <row r="49">
      <c r="A49" s="77"/>
      <c r="B49" s="190" t="s">
        <v>83</v>
      </c>
      <c r="C49" s="191" t="s">
        <v>97</v>
      </c>
      <c r="D49" s="194">
        <v>43922.0</v>
      </c>
      <c r="E49" s="74"/>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row>
    <row r="50">
      <c r="A50" s="77"/>
      <c r="B50" s="77"/>
      <c r="C50" s="74" t="s">
        <v>37</v>
      </c>
      <c r="D50" s="143" t="s">
        <v>38</v>
      </c>
      <c r="E50" s="74"/>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row>
    <row r="51">
      <c r="A51" s="82"/>
      <c r="B51" s="82"/>
      <c r="C51" s="79" t="s">
        <v>39</v>
      </c>
      <c r="D51" s="123">
        <v>7.0</v>
      </c>
      <c r="E51" s="79"/>
      <c r="F51" s="82"/>
      <c r="G51" s="82"/>
      <c r="H51" s="82"/>
      <c r="I51" s="82"/>
      <c r="J51" s="82"/>
      <c r="K51" s="82"/>
      <c r="L51" s="82"/>
      <c r="M51" s="82"/>
      <c r="N51" s="82"/>
      <c r="O51" s="82"/>
      <c r="P51" s="82"/>
      <c r="Q51" s="82"/>
      <c r="R51" s="82"/>
      <c r="S51" s="82"/>
      <c r="T51" s="82"/>
      <c r="U51" s="82"/>
      <c r="V51" s="82"/>
      <c r="W51" s="82"/>
      <c r="X51" s="82"/>
      <c r="Y51" s="82"/>
      <c r="Z51" s="82"/>
      <c r="AA51" s="77"/>
      <c r="AB51" s="77"/>
      <c r="AC51" s="77"/>
      <c r="AD51" s="77"/>
      <c r="AE51" s="77"/>
      <c r="AF51" s="77"/>
      <c r="AG51" s="77"/>
      <c r="AH51" s="77"/>
      <c r="AI51" s="77"/>
      <c r="AJ51" s="77"/>
      <c r="AK51" s="77"/>
    </row>
    <row r="52">
      <c r="A52" s="77"/>
      <c r="B52" s="190" t="s">
        <v>83</v>
      </c>
      <c r="C52" s="191" t="s">
        <v>97</v>
      </c>
      <c r="D52" s="192">
        <v>43936.0</v>
      </c>
      <c r="E52" s="74"/>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row>
    <row r="53">
      <c r="A53" s="77"/>
      <c r="B53" s="77"/>
      <c r="C53" s="74" t="s">
        <v>37</v>
      </c>
      <c r="D53" s="143" t="s">
        <v>38</v>
      </c>
      <c r="E53" s="74"/>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row>
    <row r="54">
      <c r="A54" s="82"/>
      <c r="B54" s="82"/>
      <c r="C54" s="79" t="s">
        <v>39</v>
      </c>
      <c r="D54" s="123">
        <v>10.0</v>
      </c>
      <c r="E54" s="79"/>
      <c r="F54" s="82"/>
      <c r="G54" s="82"/>
      <c r="H54" s="82"/>
      <c r="I54" s="82"/>
      <c r="J54" s="82"/>
      <c r="K54" s="82"/>
      <c r="L54" s="82"/>
      <c r="M54" s="82"/>
      <c r="N54" s="82"/>
      <c r="O54" s="82"/>
      <c r="P54" s="82"/>
      <c r="Q54" s="82"/>
      <c r="R54" s="82"/>
      <c r="S54" s="82"/>
      <c r="T54" s="82"/>
      <c r="U54" s="82"/>
      <c r="V54" s="82"/>
      <c r="W54" s="82"/>
      <c r="X54" s="82"/>
      <c r="Y54" s="82"/>
      <c r="Z54" s="82"/>
      <c r="AA54" s="77"/>
      <c r="AB54" s="77"/>
      <c r="AC54" s="77"/>
      <c r="AD54" s="77"/>
      <c r="AE54" s="77"/>
      <c r="AF54" s="77"/>
      <c r="AG54" s="77"/>
      <c r="AH54" s="77"/>
      <c r="AI54" s="77"/>
      <c r="AJ54" s="77"/>
      <c r="AK54" s="77"/>
    </row>
    <row r="55">
      <c r="A55" s="77"/>
      <c r="B55" s="190" t="s">
        <v>83</v>
      </c>
      <c r="C55" s="191" t="s">
        <v>97</v>
      </c>
      <c r="D55" s="192">
        <v>43946.0</v>
      </c>
      <c r="E55" s="74"/>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row>
    <row r="56">
      <c r="A56" s="77"/>
      <c r="B56" s="77"/>
      <c r="C56" s="74" t="s">
        <v>37</v>
      </c>
      <c r="D56" s="143" t="s">
        <v>38</v>
      </c>
      <c r="E56" s="74"/>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row>
    <row r="57">
      <c r="A57" s="82"/>
      <c r="B57" s="82"/>
      <c r="C57" s="79" t="s">
        <v>39</v>
      </c>
      <c r="D57" s="123">
        <v>30.0</v>
      </c>
      <c r="E57" s="79">
        <v>47.0</v>
      </c>
      <c r="F57" s="82"/>
      <c r="G57" s="82"/>
      <c r="H57" s="82"/>
      <c r="I57" s="82"/>
      <c r="J57" s="82"/>
      <c r="K57" s="82"/>
      <c r="L57" s="82"/>
      <c r="M57" s="82"/>
      <c r="N57" s="82"/>
      <c r="O57" s="82"/>
      <c r="P57" s="82"/>
      <c r="Q57" s="82"/>
      <c r="R57" s="82"/>
      <c r="S57" s="82"/>
      <c r="T57" s="82"/>
      <c r="U57" s="82"/>
      <c r="V57" s="82"/>
      <c r="W57" s="82"/>
      <c r="X57" s="82"/>
      <c r="Y57" s="82"/>
      <c r="Z57" s="82"/>
      <c r="AA57" s="77"/>
      <c r="AB57" s="77"/>
      <c r="AC57" s="77"/>
      <c r="AD57" s="77"/>
      <c r="AE57" s="77"/>
      <c r="AF57" s="77"/>
      <c r="AG57" s="77"/>
      <c r="AH57" s="77"/>
      <c r="AI57" s="77"/>
      <c r="AJ57" s="77"/>
      <c r="AK57" s="77"/>
    </row>
    <row r="58">
      <c r="A58" s="77"/>
      <c r="B58" s="74" t="s">
        <v>84</v>
      </c>
      <c r="C58" s="191" t="s">
        <v>97</v>
      </c>
      <c r="D58" s="179">
        <v>43961.0</v>
      </c>
      <c r="E58" s="74"/>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row>
    <row r="59">
      <c r="A59" s="77"/>
      <c r="B59" s="77"/>
      <c r="C59" s="74" t="s">
        <v>37</v>
      </c>
      <c r="D59" s="143" t="s">
        <v>38</v>
      </c>
      <c r="E59" s="74"/>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row>
    <row r="60">
      <c r="A60" s="82"/>
      <c r="B60" s="82"/>
      <c r="C60" s="79" t="s">
        <v>39</v>
      </c>
      <c r="D60" s="123">
        <v>420.0</v>
      </c>
      <c r="E60" s="79"/>
      <c r="F60" s="82"/>
      <c r="G60" s="82"/>
      <c r="H60" s="82"/>
      <c r="I60" s="82"/>
      <c r="J60" s="82"/>
      <c r="K60" s="82"/>
      <c r="L60" s="82"/>
      <c r="M60" s="82"/>
      <c r="N60" s="82"/>
      <c r="O60" s="82"/>
      <c r="P60" s="82"/>
      <c r="Q60" s="82"/>
      <c r="R60" s="82"/>
      <c r="S60" s="82"/>
      <c r="T60" s="82"/>
      <c r="U60" s="82"/>
      <c r="V60" s="82"/>
      <c r="W60" s="82"/>
      <c r="X60" s="82"/>
      <c r="Y60" s="82"/>
      <c r="Z60" s="82"/>
      <c r="AA60" s="77"/>
      <c r="AB60" s="77"/>
      <c r="AC60" s="77"/>
      <c r="AD60" s="77"/>
      <c r="AE60" s="77"/>
      <c r="AF60" s="77"/>
      <c r="AG60" s="77"/>
      <c r="AH60" s="77"/>
      <c r="AI60" s="77"/>
      <c r="AJ60" s="77"/>
      <c r="AK60" s="77"/>
    </row>
    <row r="61">
      <c r="A61" s="77"/>
      <c r="B61" s="74" t="s">
        <v>84</v>
      </c>
      <c r="C61" s="191" t="s">
        <v>97</v>
      </c>
      <c r="D61" s="179">
        <v>43931.0</v>
      </c>
      <c r="E61" s="74"/>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row>
    <row r="62">
      <c r="A62" s="77"/>
      <c r="B62" s="77"/>
      <c r="C62" s="74" t="s">
        <v>37</v>
      </c>
      <c r="D62" s="143" t="s">
        <v>38</v>
      </c>
      <c r="E62" s="74"/>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row>
    <row r="63">
      <c r="A63" s="82"/>
      <c r="B63" s="82"/>
      <c r="C63" s="79" t="s">
        <v>39</v>
      </c>
      <c r="D63" s="123">
        <v>420.0</v>
      </c>
      <c r="E63" s="79"/>
      <c r="F63" s="82"/>
      <c r="G63" s="82"/>
      <c r="H63" s="82"/>
      <c r="I63" s="82"/>
      <c r="J63" s="82"/>
      <c r="K63" s="82"/>
      <c r="L63" s="82"/>
      <c r="M63" s="82"/>
      <c r="N63" s="82"/>
      <c r="O63" s="82"/>
      <c r="P63" s="82"/>
      <c r="Q63" s="82"/>
      <c r="R63" s="82"/>
      <c r="S63" s="82"/>
      <c r="T63" s="82"/>
      <c r="U63" s="82"/>
      <c r="V63" s="82"/>
      <c r="W63" s="82"/>
      <c r="X63" s="82"/>
      <c r="Y63" s="82"/>
      <c r="Z63" s="82"/>
      <c r="AA63" s="77"/>
      <c r="AB63" s="77"/>
      <c r="AC63" s="77"/>
      <c r="AD63" s="77"/>
      <c r="AE63" s="77"/>
      <c r="AF63" s="77"/>
      <c r="AG63" s="77"/>
      <c r="AH63" s="77"/>
      <c r="AI63" s="77"/>
      <c r="AJ63" s="77"/>
      <c r="AK63" s="77"/>
    </row>
    <row r="64">
      <c r="A64" s="77"/>
      <c r="B64" s="74" t="s">
        <v>84</v>
      </c>
      <c r="C64" s="191" t="s">
        <v>97</v>
      </c>
      <c r="D64" s="179">
        <v>43900.0</v>
      </c>
      <c r="E64" s="74"/>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row>
    <row r="65">
      <c r="A65" s="77"/>
      <c r="B65" s="77"/>
      <c r="C65" s="74" t="s">
        <v>37</v>
      </c>
      <c r="D65" s="143" t="s">
        <v>38</v>
      </c>
      <c r="E65" s="74"/>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row>
    <row r="66">
      <c r="A66" s="82"/>
      <c r="B66" s="82"/>
      <c r="C66" s="79" t="s">
        <v>39</v>
      </c>
      <c r="D66" s="123">
        <v>420.0</v>
      </c>
      <c r="E66" s="79"/>
      <c r="F66" s="82"/>
      <c r="G66" s="82"/>
      <c r="H66" s="82"/>
      <c r="I66" s="82"/>
      <c r="J66" s="82"/>
      <c r="K66" s="82"/>
      <c r="L66" s="82"/>
      <c r="M66" s="82"/>
      <c r="N66" s="82"/>
      <c r="O66" s="82"/>
      <c r="P66" s="82"/>
      <c r="Q66" s="82"/>
      <c r="R66" s="82"/>
      <c r="S66" s="82"/>
      <c r="T66" s="82"/>
      <c r="U66" s="82"/>
      <c r="V66" s="82"/>
      <c r="W66" s="82"/>
      <c r="X66" s="82"/>
      <c r="Y66" s="82"/>
      <c r="Z66" s="82"/>
      <c r="AA66" s="77"/>
      <c r="AB66" s="77"/>
      <c r="AC66" s="77"/>
      <c r="AD66" s="77"/>
      <c r="AE66" s="77"/>
      <c r="AF66" s="77"/>
      <c r="AG66" s="77"/>
      <c r="AH66" s="77"/>
      <c r="AI66" s="77"/>
      <c r="AJ66" s="77"/>
      <c r="AK66" s="77"/>
    </row>
    <row r="67">
      <c r="A67" s="77"/>
      <c r="B67" s="74" t="s">
        <v>84</v>
      </c>
      <c r="C67" s="191" t="s">
        <v>97</v>
      </c>
      <c r="D67" s="179">
        <v>43891.0</v>
      </c>
      <c r="E67" s="74"/>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row>
    <row r="68">
      <c r="A68" s="77"/>
      <c r="B68" s="77"/>
      <c r="C68" s="74" t="s">
        <v>37</v>
      </c>
      <c r="D68" s="143" t="s">
        <v>38</v>
      </c>
      <c r="E68" s="74"/>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row>
    <row r="69">
      <c r="A69" s="82"/>
      <c r="B69" s="82"/>
      <c r="C69" s="79" t="s">
        <v>39</v>
      </c>
      <c r="D69" s="123">
        <v>420.0</v>
      </c>
      <c r="E69" s="79">
        <v>420.0</v>
      </c>
      <c r="F69" s="82"/>
      <c r="G69" s="82"/>
      <c r="H69" s="82"/>
      <c r="I69" s="82"/>
      <c r="J69" s="82"/>
      <c r="K69" s="82"/>
      <c r="L69" s="82"/>
      <c r="M69" s="82"/>
      <c r="N69" s="82"/>
      <c r="O69" s="82"/>
      <c r="P69" s="82"/>
      <c r="Q69" s="82"/>
      <c r="R69" s="82"/>
      <c r="S69" s="82"/>
      <c r="T69" s="82"/>
      <c r="U69" s="82"/>
      <c r="V69" s="82"/>
      <c r="W69" s="82"/>
      <c r="X69" s="82"/>
      <c r="Y69" s="82"/>
      <c r="Z69" s="82"/>
      <c r="AA69" s="77"/>
      <c r="AB69" s="77"/>
      <c r="AC69" s="77"/>
      <c r="AD69" s="77"/>
      <c r="AE69" s="77"/>
      <c r="AF69" s="77"/>
      <c r="AG69" s="77"/>
      <c r="AH69" s="77"/>
      <c r="AI69" s="77"/>
      <c r="AJ69" s="77"/>
      <c r="AK69" s="77"/>
    </row>
    <row r="70">
      <c r="A70" s="77"/>
      <c r="B70" s="74" t="s">
        <v>253</v>
      </c>
      <c r="C70" s="191" t="s">
        <v>97</v>
      </c>
      <c r="D70" s="179">
        <v>43983.0</v>
      </c>
      <c r="E70" s="74"/>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row>
    <row r="71">
      <c r="A71" s="77"/>
      <c r="B71" s="77"/>
      <c r="C71" s="74" t="s">
        <v>37</v>
      </c>
      <c r="D71" s="143" t="s">
        <v>38</v>
      </c>
      <c r="E71" s="74"/>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row>
    <row r="72">
      <c r="A72" s="82"/>
      <c r="B72" s="82"/>
      <c r="C72" s="79" t="s">
        <v>39</v>
      </c>
      <c r="D72" s="123">
        <v>130.0</v>
      </c>
      <c r="E72" s="79"/>
      <c r="F72" s="82"/>
      <c r="G72" s="82"/>
      <c r="H72" s="82"/>
      <c r="I72" s="82"/>
      <c r="J72" s="82"/>
      <c r="K72" s="82"/>
      <c r="L72" s="82"/>
      <c r="M72" s="82"/>
      <c r="N72" s="82"/>
      <c r="O72" s="82"/>
      <c r="P72" s="82"/>
      <c r="Q72" s="82"/>
      <c r="R72" s="82"/>
      <c r="S72" s="82"/>
      <c r="T72" s="82"/>
      <c r="U72" s="82"/>
      <c r="V72" s="82"/>
      <c r="W72" s="82"/>
      <c r="X72" s="82"/>
      <c r="Y72" s="82"/>
      <c r="Z72" s="82"/>
      <c r="AA72" s="77"/>
      <c r="AB72" s="77"/>
      <c r="AC72" s="77"/>
      <c r="AD72" s="77"/>
      <c r="AE72" s="77"/>
      <c r="AF72" s="77"/>
      <c r="AG72" s="77"/>
      <c r="AH72" s="77"/>
      <c r="AI72" s="77"/>
      <c r="AJ72" s="77"/>
      <c r="AK72" s="77"/>
    </row>
    <row r="73">
      <c r="A73" s="77"/>
      <c r="B73" s="74" t="s">
        <v>253</v>
      </c>
      <c r="C73" s="191" t="s">
        <v>97</v>
      </c>
      <c r="D73" s="179">
        <v>43952.0</v>
      </c>
      <c r="E73" s="74"/>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row>
    <row r="74">
      <c r="A74" s="77"/>
      <c r="B74" s="77"/>
      <c r="C74" s="74" t="s">
        <v>37</v>
      </c>
      <c r="D74" s="143" t="s">
        <v>38</v>
      </c>
      <c r="E74" s="74"/>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row>
    <row r="75">
      <c r="A75" s="82"/>
      <c r="B75" s="82"/>
      <c r="C75" s="79" t="s">
        <v>39</v>
      </c>
      <c r="D75" s="123">
        <v>82.21</v>
      </c>
      <c r="E75" s="79"/>
      <c r="F75" s="82"/>
      <c r="G75" s="82"/>
      <c r="H75" s="82"/>
      <c r="I75" s="82"/>
      <c r="J75" s="82"/>
      <c r="K75" s="82"/>
      <c r="L75" s="82"/>
      <c r="M75" s="82"/>
      <c r="N75" s="82"/>
      <c r="O75" s="82"/>
      <c r="P75" s="82"/>
      <c r="Q75" s="82"/>
      <c r="R75" s="82"/>
      <c r="S75" s="82"/>
      <c r="T75" s="82"/>
      <c r="U75" s="82"/>
      <c r="V75" s="82"/>
      <c r="W75" s="82"/>
      <c r="X75" s="82"/>
      <c r="Y75" s="82"/>
      <c r="Z75" s="82"/>
      <c r="AA75" s="77"/>
      <c r="AB75" s="77"/>
      <c r="AC75" s="77"/>
      <c r="AD75" s="77"/>
      <c r="AE75" s="77"/>
      <c r="AF75" s="77"/>
      <c r="AG75" s="77"/>
      <c r="AH75" s="77"/>
      <c r="AI75" s="77"/>
      <c r="AJ75" s="77"/>
      <c r="AK75" s="77"/>
    </row>
    <row r="76">
      <c r="A76" s="77"/>
      <c r="B76" s="74" t="s">
        <v>253</v>
      </c>
      <c r="C76" s="191" t="s">
        <v>97</v>
      </c>
      <c r="D76" s="179">
        <v>43922.0</v>
      </c>
      <c r="E76" s="74"/>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row>
    <row r="77">
      <c r="A77" s="77"/>
      <c r="B77" s="77"/>
      <c r="C77" s="74" t="s">
        <v>37</v>
      </c>
      <c r="D77" s="143" t="s">
        <v>38</v>
      </c>
      <c r="E77" s="74"/>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row>
    <row r="78">
      <c r="A78" s="82"/>
      <c r="B78" s="82"/>
      <c r="C78" s="79" t="s">
        <v>39</v>
      </c>
      <c r="D78" s="123">
        <v>43.5</v>
      </c>
      <c r="E78" s="79">
        <v>85.24</v>
      </c>
      <c r="F78" s="82"/>
      <c r="G78" s="82"/>
      <c r="H78" s="82"/>
      <c r="I78" s="82"/>
      <c r="J78" s="82"/>
      <c r="K78" s="82"/>
      <c r="L78" s="82"/>
      <c r="M78" s="82"/>
      <c r="N78" s="82"/>
      <c r="O78" s="82"/>
      <c r="P78" s="82"/>
      <c r="Q78" s="82"/>
      <c r="R78" s="82"/>
      <c r="S78" s="82"/>
      <c r="T78" s="82"/>
      <c r="U78" s="82"/>
      <c r="V78" s="82"/>
      <c r="W78" s="82"/>
      <c r="X78" s="82"/>
      <c r="Y78" s="82"/>
      <c r="Z78" s="82"/>
      <c r="AA78" s="77"/>
      <c r="AB78" s="77"/>
      <c r="AC78" s="77"/>
      <c r="AD78" s="77"/>
      <c r="AE78" s="77"/>
      <c r="AF78" s="77"/>
      <c r="AG78" s="77"/>
      <c r="AH78" s="77"/>
      <c r="AI78" s="77"/>
      <c r="AJ78" s="77"/>
      <c r="AK78" s="77"/>
    </row>
    <row r="79">
      <c r="A79" s="9" t="s">
        <v>98</v>
      </c>
      <c r="B79" s="9" t="s">
        <v>99</v>
      </c>
      <c r="C79" s="22" t="s">
        <v>97</v>
      </c>
      <c r="D79" s="11">
        <v>43983.0</v>
      </c>
      <c r="E79" s="9"/>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row>
    <row r="80">
      <c r="A80" s="10"/>
      <c r="B80" s="9"/>
      <c r="C80" s="9" t="s">
        <v>37</v>
      </c>
      <c r="D80" s="36" t="s">
        <v>38</v>
      </c>
      <c r="E80" s="9"/>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row>
    <row r="81">
      <c r="A81" s="12"/>
      <c r="B81" s="47" t="s">
        <v>101</v>
      </c>
      <c r="C81" s="13" t="s">
        <v>39</v>
      </c>
      <c r="D81" s="14">
        <v>22.42</v>
      </c>
      <c r="E81" s="13"/>
      <c r="F81" s="12"/>
      <c r="G81" s="12"/>
      <c r="H81" s="12"/>
      <c r="I81" s="12"/>
      <c r="J81" s="12"/>
      <c r="K81" s="12"/>
      <c r="L81" s="12"/>
      <c r="M81" s="12"/>
      <c r="N81" s="12"/>
      <c r="O81" s="12"/>
      <c r="P81" s="12"/>
      <c r="Q81" s="12"/>
      <c r="R81" s="12"/>
      <c r="S81" s="12"/>
      <c r="T81" s="12"/>
      <c r="U81" s="12"/>
      <c r="V81" s="12"/>
      <c r="W81" s="12"/>
      <c r="X81" s="12"/>
      <c r="Y81" s="12"/>
      <c r="Z81" s="12"/>
      <c r="AA81" s="10"/>
      <c r="AB81" s="10"/>
      <c r="AC81" s="10"/>
      <c r="AD81" s="10"/>
      <c r="AE81" s="10"/>
      <c r="AF81" s="10"/>
      <c r="AG81" s="10"/>
      <c r="AH81" s="10"/>
      <c r="AI81" s="10"/>
      <c r="AJ81" s="10"/>
      <c r="AK81" s="10"/>
    </row>
    <row r="82">
      <c r="A82" s="10"/>
      <c r="B82" s="9" t="s">
        <v>99</v>
      </c>
      <c r="C82" s="22" t="s">
        <v>97</v>
      </c>
      <c r="D82" s="11">
        <v>43952.0</v>
      </c>
      <c r="E82" s="9"/>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row>
    <row r="83">
      <c r="A83" s="10"/>
      <c r="B83" s="10"/>
      <c r="C83" s="9" t="s">
        <v>37</v>
      </c>
      <c r="D83" s="36" t="s">
        <v>38</v>
      </c>
      <c r="E83" s="9"/>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row>
    <row r="84">
      <c r="A84" s="12"/>
      <c r="B84" s="12"/>
      <c r="C84" s="13" t="s">
        <v>39</v>
      </c>
      <c r="D84" s="14">
        <v>22.42</v>
      </c>
      <c r="E84" s="13"/>
      <c r="F84" s="12"/>
      <c r="G84" s="12"/>
      <c r="H84" s="12"/>
      <c r="I84" s="12"/>
      <c r="J84" s="12"/>
      <c r="K84" s="12"/>
      <c r="L84" s="12"/>
      <c r="M84" s="12"/>
      <c r="N84" s="12"/>
      <c r="O84" s="12"/>
      <c r="P84" s="12"/>
      <c r="Q84" s="12"/>
      <c r="R84" s="12"/>
      <c r="S84" s="12"/>
      <c r="T84" s="12"/>
      <c r="U84" s="12"/>
      <c r="V84" s="12"/>
      <c r="W84" s="12"/>
      <c r="X84" s="12"/>
      <c r="Y84" s="12"/>
      <c r="Z84" s="12"/>
      <c r="AA84" s="10"/>
      <c r="AB84" s="10"/>
      <c r="AC84" s="10"/>
      <c r="AD84" s="10"/>
      <c r="AE84" s="10"/>
      <c r="AF84" s="10"/>
      <c r="AG84" s="10"/>
      <c r="AH84" s="10"/>
      <c r="AI84" s="10"/>
      <c r="AJ84" s="10"/>
      <c r="AK84" s="10"/>
    </row>
    <row r="85">
      <c r="A85" s="10"/>
      <c r="B85" s="9" t="s">
        <v>99</v>
      </c>
      <c r="C85" s="22" t="s">
        <v>97</v>
      </c>
      <c r="D85" s="11">
        <v>43922.0</v>
      </c>
      <c r="E85" s="9"/>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row>
    <row r="86">
      <c r="A86" s="10"/>
      <c r="B86" s="10"/>
      <c r="C86" s="9" t="s">
        <v>37</v>
      </c>
      <c r="D86" s="36" t="s">
        <v>38</v>
      </c>
      <c r="E86" s="9"/>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row>
    <row r="87">
      <c r="A87" s="12"/>
      <c r="B87" s="12"/>
      <c r="C87" s="13" t="s">
        <v>39</v>
      </c>
      <c r="D87" s="14">
        <v>22.42</v>
      </c>
      <c r="E87" s="13"/>
      <c r="F87" s="12"/>
      <c r="G87" s="12"/>
      <c r="H87" s="12"/>
      <c r="I87" s="12"/>
      <c r="J87" s="12"/>
      <c r="K87" s="12"/>
      <c r="L87" s="12"/>
      <c r="M87" s="12"/>
      <c r="N87" s="12"/>
      <c r="O87" s="12"/>
      <c r="P87" s="12"/>
      <c r="Q87" s="12"/>
      <c r="R87" s="12"/>
      <c r="S87" s="12"/>
      <c r="T87" s="12"/>
      <c r="U87" s="12"/>
      <c r="V87" s="12"/>
      <c r="W87" s="12"/>
      <c r="X87" s="12"/>
      <c r="Y87" s="12"/>
      <c r="Z87" s="12"/>
      <c r="AA87" s="10"/>
      <c r="AB87" s="10"/>
      <c r="AC87" s="10"/>
      <c r="AD87" s="10"/>
      <c r="AE87" s="10"/>
      <c r="AF87" s="10"/>
      <c r="AG87" s="10"/>
      <c r="AH87" s="10"/>
      <c r="AI87" s="10"/>
      <c r="AJ87" s="10"/>
      <c r="AK87" s="10"/>
    </row>
    <row r="88">
      <c r="A88" s="10"/>
      <c r="B88" s="9" t="s">
        <v>99</v>
      </c>
      <c r="C88" s="22" t="s">
        <v>97</v>
      </c>
      <c r="D88" s="11">
        <v>43891.0</v>
      </c>
      <c r="E88" s="9"/>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row>
    <row r="89">
      <c r="A89" s="10"/>
      <c r="B89" s="10"/>
      <c r="C89" s="9" t="s">
        <v>37</v>
      </c>
      <c r="D89" s="36" t="s">
        <v>38</v>
      </c>
      <c r="E89" s="9"/>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row>
    <row r="90">
      <c r="A90" s="12"/>
      <c r="B90" s="12"/>
      <c r="C90" s="13" t="s">
        <v>39</v>
      </c>
      <c r="D90" s="14">
        <v>22.42</v>
      </c>
      <c r="E90" s="13">
        <v>22.42</v>
      </c>
      <c r="F90" s="12"/>
      <c r="G90" s="12"/>
      <c r="H90" s="12"/>
      <c r="I90" s="12"/>
      <c r="J90" s="12"/>
      <c r="K90" s="12"/>
      <c r="L90" s="12"/>
      <c r="M90" s="12"/>
      <c r="N90" s="12"/>
      <c r="O90" s="12"/>
      <c r="P90" s="12"/>
      <c r="Q90" s="12"/>
      <c r="R90" s="12"/>
      <c r="S90" s="12"/>
      <c r="T90" s="12"/>
      <c r="U90" s="12"/>
      <c r="V90" s="12"/>
      <c r="W90" s="12"/>
      <c r="X90" s="12"/>
      <c r="Y90" s="12"/>
      <c r="Z90" s="12"/>
      <c r="AA90" s="10"/>
      <c r="AB90" s="10"/>
      <c r="AC90" s="10"/>
      <c r="AD90" s="10"/>
      <c r="AE90" s="10"/>
      <c r="AF90" s="10"/>
      <c r="AG90" s="10"/>
      <c r="AH90" s="10"/>
      <c r="AI90" s="10"/>
      <c r="AJ90" s="10"/>
      <c r="AK90" s="10"/>
    </row>
    <row r="91">
      <c r="A91" s="85" t="s">
        <v>34</v>
      </c>
      <c r="B91" s="85" t="s">
        <v>61</v>
      </c>
      <c r="C91" s="146" t="s">
        <v>36</v>
      </c>
      <c r="D91" s="86">
        <v>43961.0</v>
      </c>
      <c r="E91" s="85"/>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row>
    <row r="92">
      <c r="A92" s="87"/>
      <c r="B92" s="87"/>
      <c r="C92" s="85" t="s">
        <v>37</v>
      </c>
      <c r="D92" s="147" t="s">
        <v>38</v>
      </c>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row>
    <row r="93">
      <c r="A93" s="91"/>
      <c r="B93" s="91"/>
      <c r="C93" s="89" t="s">
        <v>39</v>
      </c>
      <c r="D93" s="148">
        <v>32.72</v>
      </c>
      <c r="E93" s="91"/>
      <c r="F93" s="91"/>
      <c r="G93" s="91"/>
      <c r="H93" s="91"/>
      <c r="I93" s="91"/>
      <c r="J93" s="91"/>
      <c r="K93" s="91"/>
      <c r="L93" s="91"/>
      <c r="M93" s="91"/>
      <c r="N93" s="91"/>
      <c r="O93" s="91"/>
      <c r="P93" s="91"/>
      <c r="Q93" s="91"/>
      <c r="R93" s="91"/>
      <c r="S93" s="91"/>
      <c r="T93" s="91"/>
      <c r="U93" s="91"/>
      <c r="V93" s="91"/>
      <c r="W93" s="91"/>
      <c r="X93" s="91"/>
      <c r="Y93" s="91"/>
      <c r="Z93" s="91"/>
      <c r="AA93" s="87"/>
      <c r="AB93" s="87"/>
      <c r="AC93" s="87"/>
      <c r="AD93" s="87"/>
      <c r="AE93" s="87"/>
      <c r="AF93" s="87"/>
      <c r="AG93" s="87"/>
      <c r="AH93" s="87"/>
      <c r="AI93" s="87"/>
      <c r="AJ93" s="87"/>
      <c r="AK93" s="87"/>
    </row>
    <row r="94">
      <c r="A94" s="87"/>
      <c r="B94" s="85" t="s">
        <v>61</v>
      </c>
      <c r="C94" s="146" t="s">
        <v>36</v>
      </c>
      <c r="D94" s="86">
        <v>43931.0</v>
      </c>
      <c r="E94" s="85"/>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row>
    <row r="95">
      <c r="A95" s="87"/>
      <c r="B95" s="87"/>
      <c r="C95" s="85" t="s">
        <v>37</v>
      </c>
      <c r="D95" s="147" t="s">
        <v>38</v>
      </c>
      <c r="E95" s="85"/>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row>
    <row r="96">
      <c r="A96" s="91"/>
      <c r="B96" s="91"/>
      <c r="C96" s="89" t="s">
        <v>39</v>
      </c>
      <c r="D96" s="148">
        <v>32.72</v>
      </c>
      <c r="E96" s="89">
        <v>32.72</v>
      </c>
      <c r="F96" s="91"/>
      <c r="G96" s="91"/>
      <c r="H96" s="91"/>
      <c r="I96" s="91"/>
      <c r="J96" s="91"/>
      <c r="K96" s="91"/>
      <c r="L96" s="91"/>
      <c r="M96" s="91"/>
      <c r="N96" s="91"/>
      <c r="O96" s="91"/>
      <c r="P96" s="91"/>
      <c r="Q96" s="91"/>
      <c r="R96" s="91"/>
      <c r="S96" s="91"/>
      <c r="T96" s="91"/>
      <c r="U96" s="91"/>
      <c r="V96" s="91"/>
      <c r="W96" s="91"/>
      <c r="X96" s="91"/>
      <c r="Y96" s="91"/>
      <c r="Z96" s="91"/>
      <c r="AA96" s="87"/>
      <c r="AB96" s="87"/>
      <c r="AC96" s="87"/>
      <c r="AD96" s="87"/>
      <c r="AE96" s="87"/>
      <c r="AF96" s="87"/>
      <c r="AG96" s="87"/>
      <c r="AH96" s="87"/>
      <c r="AI96" s="87"/>
      <c r="AJ96" s="87"/>
      <c r="AK96" s="87"/>
    </row>
    <row r="97">
      <c r="A97" s="87"/>
      <c r="B97" s="85" t="s">
        <v>164</v>
      </c>
      <c r="C97" s="146" t="s">
        <v>36</v>
      </c>
      <c r="D97" s="86">
        <v>43983.0</v>
      </c>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row>
    <row r="98">
      <c r="A98" s="87"/>
      <c r="B98" s="87"/>
      <c r="C98" s="85" t="s">
        <v>121</v>
      </c>
      <c r="D98" s="147" t="s">
        <v>35</v>
      </c>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row>
    <row r="99">
      <c r="A99" s="87"/>
      <c r="B99" s="87"/>
      <c r="C99" s="85" t="s">
        <v>37</v>
      </c>
      <c r="D99" s="147" t="s">
        <v>38</v>
      </c>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row>
    <row r="100">
      <c r="A100" s="91"/>
      <c r="B100" s="91"/>
      <c r="C100" s="89" t="s">
        <v>39</v>
      </c>
      <c r="D100" s="148">
        <v>100.0</v>
      </c>
      <c r="E100" s="91"/>
      <c r="F100" s="91"/>
      <c r="G100" s="91"/>
      <c r="H100" s="91"/>
      <c r="I100" s="91"/>
      <c r="J100" s="91"/>
      <c r="K100" s="91"/>
      <c r="L100" s="91"/>
      <c r="M100" s="91"/>
      <c r="N100" s="91"/>
      <c r="O100" s="91"/>
      <c r="P100" s="91"/>
      <c r="Q100" s="91"/>
      <c r="R100" s="91"/>
      <c r="S100" s="91"/>
      <c r="T100" s="91"/>
      <c r="U100" s="91"/>
      <c r="V100" s="91"/>
      <c r="W100" s="91"/>
      <c r="X100" s="91"/>
      <c r="Y100" s="91"/>
      <c r="Z100" s="91"/>
      <c r="AA100" s="87"/>
      <c r="AB100" s="87"/>
      <c r="AC100" s="87"/>
      <c r="AD100" s="87"/>
      <c r="AE100" s="87"/>
      <c r="AF100" s="87"/>
      <c r="AG100" s="87"/>
      <c r="AH100" s="87"/>
      <c r="AI100" s="87"/>
      <c r="AJ100" s="87"/>
      <c r="AK100" s="87"/>
    </row>
    <row r="101">
      <c r="A101" s="87"/>
      <c r="B101" s="85" t="s">
        <v>164</v>
      </c>
      <c r="C101" s="146" t="s">
        <v>36</v>
      </c>
      <c r="D101" s="195">
        <v>43952.0</v>
      </c>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row>
    <row r="102">
      <c r="A102" s="87"/>
      <c r="B102" s="87"/>
      <c r="C102" s="85" t="s">
        <v>121</v>
      </c>
      <c r="D102" s="147" t="s">
        <v>35</v>
      </c>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row>
    <row r="103">
      <c r="A103" s="87"/>
      <c r="B103" s="87"/>
      <c r="C103" s="85" t="s">
        <v>37</v>
      </c>
      <c r="D103" s="147" t="s">
        <v>38</v>
      </c>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row>
    <row r="104">
      <c r="A104" s="91"/>
      <c r="B104" s="91"/>
      <c r="C104" s="89" t="s">
        <v>39</v>
      </c>
      <c r="D104" s="148">
        <v>150.0</v>
      </c>
      <c r="E104" s="91"/>
      <c r="F104" s="91"/>
      <c r="G104" s="91"/>
      <c r="H104" s="91"/>
      <c r="I104" s="91"/>
      <c r="J104" s="91"/>
      <c r="K104" s="91"/>
      <c r="L104" s="91"/>
      <c r="M104" s="91"/>
      <c r="N104" s="91"/>
      <c r="O104" s="91"/>
      <c r="P104" s="91"/>
      <c r="Q104" s="91"/>
      <c r="R104" s="91"/>
      <c r="S104" s="91"/>
      <c r="T104" s="91"/>
      <c r="U104" s="91"/>
      <c r="V104" s="91"/>
      <c r="W104" s="91"/>
      <c r="X104" s="91"/>
      <c r="Y104" s="91"/>
      <c r="Z104" s="91"/>
      <c r="AA104" s="87"/>
      <c r="AB104" s="87"/>
      <c r="AC104" s="87"/>
      <c r="AD104" s="87"/>
      <c r="AE104" s="87"/>
      <c r="AF104" s="87"/>
      <c r="AG104" s="87"/>
      <c r="AH104" s="87"/>
      <c r="AI104" s="87"/>
      <c r="AJ104" s="87"/>
      <c r="AK104" s="87"/>
    </row>
    <row r="105">
      <c r="A105" s="87"/>
      <c r="B105" s="85" t="s">
        <v>164</v>
      </c>
      <c r="C105" s="146" t="s">
        <v>36</v>
      </c>
      <c r="D105" s="195">
        <v>43922.0</v>
      </c>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row>
    <row r="106">
      <c r="A106" s="87"/>
      <c r="B106" s="87"/>
      <c r="C106" s="85" t="s">
        <v>121</v>
      </c>
      <c r="D106" s="147" t="s">
        <v>35</v>
      </c>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row>
    <row r="107">
      <c r="A107" s="87"/>
      <c r="B107" s="87"/>
      <c r="C107" s="85" t="s">
        <v>37</v>
      </c>
      <c r="D107" s="147" t="s">
        <v>38</v>
      </c>
      <c r="E107" s="85"/>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row>
    <row r="108">
      <c r="A108" s="91"/>
      <c r="B108" s="91"/>
      <c r="C108" s="89" t="s">
        <v>39</v>
      </c>
      <c r="D108" s="148">
        <v>150.0</v>
      </c>
      <c r="E108" s="89"/>
      <c r="F108" s="91"/>
      <c r="G108" s="91"/>
      <c r="H108" s="91"/>
      <c r="I108" s="91"/>
      <c r="J108" s="91"/>
      <c r="K108" s="91"/>
      <c r="L108" s="91"/>
      <c r="M108" s="91"/>
      <c r="N108" s="91"/>
      <c r="O108" s="91"/>
      <c r="P108" s="91"/>
      <c r="Q108" s="91"/>
      <c r="R108" s="91"/>
      <c r="S108" s="91"/>
      <c r="T108" s="91"/>
      <c r="U108" s="91"/>
      <c r="V108" s="91"/>
      <c r="W108" s="91"/>
      <c r="X108" s="91"/>
      <c r="Y108" s="91"/>
      <c r="Z108" s="91"/>
      <c r="AA108" s="87"/>
      <c r="AB108" s="87"/>
      <c r="AC108" s="87"/>
      <c r="AD108" s="87"/>
      <c r="AE108" s="87"/>
      <c r="AF108" s="87"/>
      <c r="AG108" s="87"/>
      <c r="AH108" s="87"/>
      <c r="AI108" s="87"/>
      <c r="AJ108" s="87"/>
      <c r="AK108" s="87"/>
    </row>
    <row r="109">
      <c r="A109" s="87"/>
      <c r="B109" s="85" t="s">
        <v>164</v>
      </c>
      <c r="C109" s="146" t="s">
        <v>36</v>
      </c>
      <c r="D109" s="195">
        <v>43891.0</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row>
    <row r="110">
      <c r="A110" s="87"/>
      <c r="B110" s="87"/>
      <c r="C110" s="85" t="s">
        <v>121</v>
      </c>
      <c r="D110" s="147" t="s">
        <v>35</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row>
    <row r="111">
      <c r="A111" s="87"/>
      <c r="B111" s="87"/>
      <c r="C111" s="85" t="s">
        <v>37</v>
      </c>
      <c r="D111" s="147" t="s">
        <v>38</v>
      </c>
      <c r="E111" s="85"/>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row>
    <row r="112">
      <c r="A112" s="91"/>
      <c r="B112" s="91"/>
      <c r="C112" s="89" t="s">
        <v>39</v>
      </c>
      <c r="D112" s="148">
        <v>150.0</v>
      </c>
      <c r="E112" s="89">
        <v>137.5</v>
      </c>
      <c r="F112" s="91"/>
      <c r="G112" s="91"/>
      <c r="H112" s="91"/>
      <c r="I112" s="91"/>
      <c r="J112" s="91"/>
      <c r="K112" s="91"/>
      <c r="L112" s="91"/>
      <c r="M112" s="91"/>
      <c r="N112" s="91"/>
      <c r="O112" s="91"/>
      <c r="P112" s="91"/>
      <c r="Q112" s="91"/>
      <c r="R112" s="91"/>
      <c r="S112" s="91"/>
      <c r="T112" s="91"/>
      <c r="U112" s="91"/>
      <c r="V112" s="91"/>
      <c r="W112" s="91"/>
      <c r="X112" s="91"/>
      <c r="Y112" s="91"/>
      <c r="Z112" s="91"/>
      <c r="AA112" s="87"/>
      <c r="AB112" s="87"/>
      <c r="AC112" s="87"/>
      <c r="AD112" s="87"/>
      <c r="AE112" s="87"/>
      <c r="AF112" s="87"/>
      <c r="AG112" s="87"/>
      <c r="AH112" s="87"/>
      <c r="AI112" s="87"/>
      <c r="AJ112" s="87"/>
      <c r="AK112" s="87"/>
    </row>
    <row r="113">
      <c r="A113" s="87"/>
      <c r="B113" s="85" t="s">
        <v>87</v>
      </c>
      <c r="C113" s="146" t="s">
        <v>36</v>
      </c>
      <c r="D113" s="195">
        <v>43983.0</v>
      </c>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row>
    <row r="114">
      <c r="A114" s="87"/>
      <c r="B114" s="87"/>
      <c r="C114" s="85" t="s">
        <v>37</v>
      </c>
      <c r="D114" s="147" t="s">
        <v>38</v>
      </c>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row>
    <row r="115">
      <c r="A115" s="91"/>
      <c r="B115" s="91"/>
      <c r="C115" s="89" t="s">
        <v>39</v>
      </c>
      <c r="D115" s="148">
        <v>0.69</v>
      </c>
      <c r="E115" s="91"/>
      <c r="F115" s="91"/>
      <c r="G115" s="91"/>
      <c r="H115" s="91"/>
      <c r="I115" s="91"/>
      <c r="J115" s="91"/>
      <c r="K115" s="91"/>
      <c r="L115" s="91"/>
      <c r="M115" s="91"/>
      <c r="N115" s="91"/>
      <c r="O115" s="91"/>
      <c r="P115" s="91"/>
      <c r="Q115" s="91"/>
      <c r="R115" s="91"/>
      <c r="S115" s="91"/>
      <c r="T115" s="91"/>
      <c r="U115" s="91"/>
      <c r="V115" s="91"/>
      <c r="W115" s="91"/>
      <c r="X115" s="91"/>
      <c r="Y115" s="91"/>
      <c r="Z115" s="91"/>
      <c r="AA115" s="87"/>
      <c r="AB115" s="87"/>
      <c r="AC115" s="87"/>
      <c r="AD115" s="87"/>
      <c r="AE115" s="87"/>
      <c r="AF115" s="87"/>
      <c r="AG115" s="87"/>
      <c r="AH115" s="87"/>
      <c r="AI115" s="87"/>
      <c r="AJ115" s="87"/>
      <c r="AK115" s="87"/>
    </row>
    <row r="116">
      <c r="A116" s="87"/>
      <c r="B116" s="85" t="s">
        <v>87</v>
      </c>
      <c r="C116" s="146" t="s">
        <v>36</v>
      </c>
      <c r="D116" s="195">
        <v>43952.0</v>
      </c>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row>
    <row r="117">
      <c r="A117" s="87"/>
      <c r="B117" s="87"/>
      <c r="C117" s="85" t="s">
        <v>37</v>
      </c>
      <c r="D117" s="147" t="s">
        <v>38</v>
      </c>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row>
    <row r="118">
      <c r="A118" s="91"/>
      <c r="B118" s="91"/>
      <c r="C118" s="89" t="s">
        <v>39</v>
      </c>
      <c r="D118" s="148">
        <v>30.0</v>
      </c>
      <c r="E118" s="91"/>
      <c r="F118" s="91"/>
      <c r="G118" s="91"/>
      <c r="H118" s="91"/>
      <c r="I118" s="91"/>
      <c r="J118" s="91"/>
      <c r="K118" s="91"/>
      <c r="L118" s="91"/>
      <c r="M118" s="91"/>
      <c r="N118" s="91"/>
      <c r="O118" s="91"/>
      <c r="P118" s="91"/>
      <c r="Q118" s="91"/>
      <c r="R118" s="91"/>
      <c r="S118" s="91"/>
      <c r="T118" s="91"/>
      <c r="U118" s="91"/>
      <c r="V118" s="91"/>
      <c r="W118" s="91"/>
      <c r="X118" s="91"/>
      <c r="Y118" s="91"/>
      <c r="Z118" s="91"/>
      <c r="AA118" s="87"/>
      <c r="AB118" s="87"/>
      <c r="AC118" s="87"/>
      <c r="AD118" s="87"/>
      <c r="AE118" s="87"/>
      <c r="AF118" s="87"/>
      <c r="AG118" s="87"/>
      <c r="AH118" s="87"/>
      <c r="AI118" s="87"/>
      <c r="AJ118" s="87"/>
      <c r="AK118" s="87"/>
    </row>
    <row r="119">
      <c r="A119" s="87"/>
      <c r="B119" s="85" t="s">
        <v>87</v>
      </c>
      <c r="C119" s="146" t="s">
        <v>36</v>
      </c>
      <c r="D119" s="195">
        <v>43922.0</v>
      </c>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row>
    <row r="120">
      <c r="A120" s="87"/>
      <c r="B120" s="87"/>
      <c r="C120" s="85" t="s">
        <v>37</v>
      </c>
      <c r="D120" s="147" t="s">
        <v>38</v>
      </c>
      <c r="E120" s="85"/>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row>
    <row r="121">
      <c r="A121" s="91"/>
      <c r="B121" s="91"/>
      <c r="C121" s="89" t="s">
        <v>39</v>
      </c>
      <c r="D121" s="148">
        <v>36.59</v>
      </c>
      <c r="E121" s="89">
        <v>22.43</v>
      </c>
      <c r="F121" s="91"/>
      <c r="G121" s="91"/>
      <c r="H121" s="91"/>
      <c r="I121" s="91"/>
      <c r="J121" s="91"/>
      <c r="K121" s="91"/>
      <c r="L121" s="91"/>
      <c r="M121" s="91"/>
      <c r="N121" s="91"/>
      <c r="O121" s="91"/>
      <c r="P121" s="91"/>
      <c r="Q121" s="91"/>
      <c r="R121" s="91"/>
      <c r="S121" s="91"/>
      <c r="T121" s="91"/>
      <c r="U121" s="91"/>
      <c r="V121" s="91"/>
      <c r="W121" s="91"/>
      <c r="X121" s="91"/>
      <c r="Y121" s="91"/>
      <c r="Z121" s="91"/>
      <c r="AA121" s="87"/>
      <c r="AB121" s="87"/>
      <c r="AC121" s="87"/>
      <c r="AD121" s="87"/>
      <c r="AE121" s="87"/>
      <c r="AF121" s="87"/>
      <c r="AG121" s="87"/>
      <c r="AH121" s="87"/>
      <c r="AI121" s="87"/>
      <c r="AJ121" s="87"/>
      <c r="AK121" s="87"/>
    </row>
    <row r="122">
      <c r="A122" s="87"/>
      <c r="B122" s="85" t="s">
        <v>90</v>
      </c>
      <c r="C122" s="146" t="s">
        <v>36</v>
      </c>
      <c r="D122" s="195">
        <v>43983.0</v>
      </c>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row>
    <row r="123">
      <c r="A123" s="87"/>
      <c r="B123" s="87"/>
      <c r="C123" s="85" t="s">
        <v>37</v>
      </c>
      <c r="D123" s="147" t="s">
        <v>38</v>
      </c>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row>
    <row r="124">
      <c r="A124" s="91"/>
      <c r="B124" s="91"/>
      <c r="C124" s="89" t="s">
        <v>39</v>
      </c>
      <c r="D124" s="148">
        <v>10.0</v>
      </c>
      <c r="E124" s="91"/>
      <c r="F124" s="91"/>
      <c r="G124" s="91"/>
      <c r="H124" s="91"/>
      <c r="I124" s="91"/>
      <c r="J124" s="91"/>
      <c r="K124" s="91"/>
      <c r="L124" s="91"/>
      <c r="M124" s="91"/>
      <c r="N124" s="91"/>
      <c r="O124" s="91"/>
      <c r="P124" s="91"/>
      <c r="Q124" s="91"/>
      <c r="R124" s="91"/>
      <c r="S124" s="91"/>
      <c r="T124" s="91"/>
      <c r="U124" s="91"/>
      <c r="V124" s="91"/>
      <c r="W124" s="91"/>
      <c r="X124" s="91"/>
      <c r="Y124" s="91"/>
      <c r="Z124" s="91"/>
      <c r="AA124" s="87"/>
      <c r="AB124" s="87"/>
      <c r="AC124" s="87"/>
      <c r="AD124" s="87"/>
      <c r="AE124" s="87"/>
      <c r="AF124" s="87"/>
      <c r="AG124" s="87"/>
      <c r="AH124" s="87"/>
      <c r="AI124" s="87"/>
      <c r="AJ124" s="87"/>
      <c r="AK124" s="87"/>
    </row>
    <row r="125">
      <c r="A125" s="87"/>
      <c r="B125" s="85" t="s">
        <v>90</v>
      </c>
      <c r="C125" s="146" t="s">
        <v>36</v>
      </c>
      <c r="D125" s="195">
        <v>44002.0</v>
      </c>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row>
    <row r="126">
      <c r="A126" s="87"/>
      <c r="B126" s="87"/>
      <c r="C126" s="85" t="s">
        <v>37</v>
      </c>
      <c r="D126" s="147" t="s">
        <v>38</v>
      </c>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row>
    <row r="127">
      <c r="A127" s="91"/>
      <c r="B127" s="91"/>
      <c r="C127" s="89" t="s">
        <v>39</v>
      </c>
      <c r="D127" s="148">
        <v>10.0</v>
      </c>
      <c r="E127" s="91"/>
      <c r="F127" s="91"/>
      <c r="G127" s="91"/>
      <c r="H127" s="91"/>
      <c r="I127" s="91"/>
      <c r="J127" s="91"/>
      <c r="K127" s="91"/>
      <c r="L127" s="91"/>
      <c r="M127" s="91"/>
      <c r="N127" s="91"/>
      <c r="O127" s="91"/>
      <c r="P127" s="91"/>
      <c r="Q127" s="91"/>
      <c r="R127" s="91"/>
      <c r="S127" s="91"/>
      <c r="T127" s="91"/>
      <c r="U127" s="91"/>
      <c r="V127" s="91"/>
      <c r="W127" s="91"/>
      <c r="X127" s="91"/>
      <c r="Y127" s="91"/>
      <c r="Z127" s="91"/>
      <c r="AA127" s="87"/>
      <c r="AB127" s="87"/>
      <c r="AC127" s="87"/>
      <c r="AD127" s="87"/>
      <c r="AE127" s="87"/>
      <c r="AF127" s="87"/>
      <c r="AG127" s="87"/>
      <c r="AH127" s="87"/>
      <c r="AI127" s="87"/>
      <c r="AJ127" s="87"/>
      <c r="AK127" s="87"/>
    </row>
    <row r="128">
      <c r="A128" s="87"/>
      <c r="B128" s="85" t="s">
        <v>90</v>
      </c>
      <c r="C128" s="146" t="s">
        <v>36</v>
      </c>
      <c r="D128" s="195">
        <v>43952.0</v>
      </c>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row>
    <row r="129">
      <c r="A129" s="87"/>
      <c r="B129" s="87"/>
      <c r="C129" s="85" t="s">
        <v>37</v>
      </c>
      <c r="D129" s="147" t="s">
        <v>38</v>
      </c>
      <c r="E129" s="85"/>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row>
    <row r="130">
      <c r="A130" s="91"/>
      <c r="B130" s="91"/>
      <c r="C130" s="89" t="s">
        <v>39</v>
      </c>
      <c r="D130" s="148">
        <v>24.5</v>
      </c>
      <c r="E130" s="89">
        <v>14.83</v>
      </c>
      <c r="F130" s="91"/>
      <c r="G130" s="91"/>
      <c r="H130" s="91"/>
      <c r="I130" s="91"/>
      <c r="J130" s="91"/>
      <c r="K130" s="91"/>
      <c r="L130" s="91"/>
      <c r="M130" s="91"/>
      <c r="N130" s="91"/>
      <c r="O130" s="91"/>
      <c r="P130" s="91"/>
      <c r="Q130" s="91"/>
      <c r="R130" s="91"/>
      <c r="S130" s="91"/>
      <c r="T130" s="91"/>
      <c r="U130" s="91"/>
      <c r="V130" s="91"/>
      <c r="W130" s="91"/>
      <c r="X130" s="91"/>
      <c r="Y130" s="91"/>
      <c r="Z130" s="91"/>
      <c r="AA130" s="87"/>
      <c r="AB130" s="87"/>
      <c r="AC130" s="87"/>
      <c r="AD130" s="87"/>
      <c r="AE130" s="87"/>
      <c r="AF130" s="87"/>
      <c r="AG130" s="87"/>
      <c r="AH130" s="87"/>
      <c r="AI130" s="87"/>
      <c r="AJ130" s="87"/>
      <c r="AK130" s="87"/>
    </row>
    <row r="131">
      <c r="A131" s="1" t="s">
        <v>40</v>
      </c>
      <c r="B131" s="1" t="s">
        <v>41</v>
      </c>
      <c r="C131" s="156" t="s">
        <v>42</v>
      </c>
      <c r="D131" s="92" t="s">
        <v>43</v>
      </c>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c r="A132" s="2"/>
      <c r="B132" s="2"/>
      <c r="C132" s="1" t="s">
        <v>8</v>
      </c>
      <c r="D132" s="92">
        <v>3002.0</v>
      </c>
      <c r="E132" s="1"/>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c r="A133" s="6" t="s">
        <v>51</v>
      </c>
      <c r="B133" s="8"/>
      <c r="C133" s="8"/>
      <c r="D133" s="37"/>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c r="A134" s="38" t="s">
        <v>9</v>
      </c>
      <c r="B134" s="38" t="s">
        <v>52</v>
      </c>
      <c r="C134" s="39"/>
      <c r="D134" s="181" t="b">
        <v>0</v>
      </c>
    </row>
    <row r="135">
      <c r="A135" s="39"/>
      <c r="B135" s="38" t="s">
        <v>53</v>
      </c>
      <c r="C135" s="39"/>
      <c r="D135" s="181" t="s">
        <v>126</v>
      </c>
    </row>
    <row r="136">
      <c r="A136" s="38" t="s">
        <v>55</v>
      </c>
      <c r="B136" s="38" t="s">
        <v>56</v>
      </c>
      <c r="C136" s="39"/>
      <c r="D136" s="180">
        <v>693.17</v>
      </c>
      <c r="G136" s="150" t="s">
        <v>170</v>
      </c>
      <c r="H136" s="151"/>
      <c r="I136" s="151"/>
    </row>
    <row r="137">
      <c r="A137" s="39"/>
      <c r="B137" s="38" t="s">
        <v>57</v>
      </c>
      <c r="C137" s="39"/>
      <c r="D137" s="181">
        <v>9.99999999999E11</v>
      </c>
      <c r="G137" s="150" t="s">
        <v>171</v>
      </c>
      <c r="H137" s="151"/>
      <c r="I137" s="151">
        <v>3001.0</v>
      </c>
    </row>
    <row r="138">
      <c r="A138" s="39"/>
      <c r="B138" s="38" t="s">
        <v>58</v>
      </c>
      <c r="C138" s="39"/>
      <c r="D138" s="180">
        <v>22.42</v>
      </c>
      <c r="G138" s="150" t="s">
        <v>172</v>
      </c>
      <c r="H138" s="151"/>
      <c r="I138" s="151">
        <v>0.0</v>
      </c>
    </row>
    <row r="139">
      <c r="A139" s="39"/>
      <c r="B139" s="38" t="s">
        <v>59</v>
      </c>
      <c r="C139" s="39"/>
      <c r="D139" s="180">
        <v>715.59</v>
      </c>
      <c r="G139" s="150" t="s">
        <v>105</v>
      </c>
      <c r="H139" s="151">
        <v>0.0</v>
      </c>
      <c r="I139" s="151"/>
    </row>
    <row r="140">
      <c r="A140" s="39"/>
      <c r="B140" s="38" t="s">
        <v>53</v>
      </c>
      <c r="C140" s="39"/>
      <c r="D140" s="181" t="s">
        <v>165</v>
      </c>
      <c r="G140" s="150" t="s">
        <v>174</v>
      </c>
      <c r="H140" s="151">
        <f>H139*3%*-1</f>
        <v>0</v>
      </c>
      <c r="I140" s="151"/>
    </row>
    <row r="141">
      <c r="A141" s="38" t="s">
        <v>60</v>
      </c>
      <c r="B141" s="38" t="s">
        <v>61</v>
      </c>
      <c r="C141" s="39"/>
      <c r="D141" s="180">
        <v>32.72</v>
      </c>
      <c r="G141" s="150" t="s">
        <v>102</v>
      </c>
      <c r="H141" s="151">
        <v>-100000.0</v>
      </c>
      <c r="I141" s="151"/>
    </row>
    <row r="142">
      <c r="A142" s="39"/>
      <c r="B142" s="38" t="s">
        <v>62</v>
      </c>
      <c r="C142" s="39"/>
      <c r="D142" s="180">
        <v>296.65</v>
      </c>
      <c r="G142" s="150" t="s">
        <v>175</v>
      </c>
      <c r="H142" s="151">
        <f>sum(H139:H141)</f>
        <v>-100000</v>
      </c>
      <c r="I142" s="151"/>
    </row>
    <row r="143">
      <c r="A143" s="39"/>
      <c r="B143" s="38" t="s">
        <v>63</v>
      </c>
      <c r="C143" s="39"/>
      <c r="D143" s="180">
        <v>22.43</v>
      </c>
      <c r="G143" s="150" t="s">
        <v>176</v>
      </c>
      <c r="H143" s="153">
        <v>0.0</v>
      </c>
      <c r="I143" s="151"/>
    </row>
    <row r="144">
      <c r="A144" s="39"/>
      <c r="B144" s="38" t="s">
        <v>64</v>
      </c>
      <c r="C144" s="39"/>
      <c r="D144" s="180">
        <v>137.5</v>
      </c>
      <c r="G144" s="150" t="s">
        <v>178</v>
      </c>
      <c r="H144" s="151">
        <f>H142*H143</f>
        <v>0</v>
      </c>
      <c r="I144" s="151"/>
    </row>
    <row r="145">
      <c r="A145" s="39"/>
      <c r="B145" s="38" t="s">
        <v>65</v>
      </c>
      <c r="C145" s="39"/>
      <c r="D145" s="181">
        <v>0.0</v>
      </c>
      <c r="G145" s="150" t="s">
        <v>179</v>
      </c>
      <c r="H145" s="151">
        <v>-100000.0</v>
      </c>
      <c r="I145" s="151"/>
    </row>
    <row r="146">
      <c r="A146" s="39"/>
      <c r="B146" s="38" t="s">
        <v>66</v>
      </c>
      <c r="C146" s="39"/>
      <c r="D146" s="180">
        <v>137.5</v>
      </c>
      <c r="G146" s="150" t="s">
        <v>128</v>
      </c>
      <c r="H146" s="151">
        <f>H144+H145</f>
        <v>-100000</v>
      </c>
      <c r="I146" s="151">
        <f>H146</f>
        <v>-100000</v>
      </c>
    </row>
    <row r="147">
      <c r="A147" s="39"/>
      <c r="B147" s="38" t="s">
        <v>90</v>
      </c>
      <c r="C147" s="39"/>
      <c r="D147" s="180">
        <v>14.83</v>
      </c>
      <c r="G147" s="150"/>
      <c r="H147" s="154"/>
      <c r="I147" s="151"/>
    </row>
    <row r="148">
      <c r="A148" s="39"/>
      <c r="B148" s="38" t="s">
        <v>67</v>
      </c>
      <c r="C148" s="39"/>
      <c r="D148" s="180">
        <v>489.3</v>
      </c>
      <c r="G148" s="150" t="s">
        <v>132</v>
      </c>
      <c r="H148" s="154"/>
      <c r="I148" s="151">
        <v>0.0</v>
      </c>
    </row>
    <row r="149">
      <c r="A149" s="39"/>
      <c r="B149" s="38" t="s">
        <v>68</v>
      </c>
      <c r="C149" s="39"/>
      <c r="D149" s="180">
        <v>211.46</v>
      </c>
      <c r="G149" s="154"/>
      <c r="H149" s="154"/>
      <c r="I149" s="154"/>
    </row>
    <row r="150">
      <c r="A150" s="39"/>
      <c r="B150" s="38" t="s">
        <v>69</v>
      </c>
      <c r="C150" s="39"/>
      <c r="D150" s="181">
        <v>315.0</v>
      </c>
      <c r="G150" s="151"/>
      <c r="H150" s="151"/>
      <c r="I150" s="151">
        <f>sum(I137:I148)</f>
        <v>-96999</v>
      </c>
    </row>
    <row r="151">
      <c r="A151" s="39"/>
      <c r="B151" s="38" t="s">
        <v>57</v>
      </c>
      <c r="C151" s="39"/>
      <c r="D151" s="181">
        <v>9.99999999999E11</v>
      </c>
      <c r="G151" s="154"/>
      <c r="H151" s="154"/>
      <c r="I151" s="154"/>
    </row>
    <row r="152">
      <c r="A152" s="39"/>
      <c r="B152" s="38" t="s">
        <v>53</v>
      </c>
      <c r="C152" s="39"/>
      <c r="D152" s="181" t="s">
        <v>78</v>
      </c>
    </row>
    <row r="153">
      <c r="A153" s="38"/>
      <c r="B153" s="38" t="s">
        <v>129</v>
      </c>
      <c r="C153" s="39"/>
      <c r="D153" s="181">
        <v>0.0</v>
      </c>
    </row>
    <row r="154">
      <c r="A154" s="38" t="s">
        <v>70</v>
      </c>
      <c r="B154" s="38" t="s">
        <v>71</v>
      </c>
      <c r="C154" s="39"/>
      <c r="D154" s="180">
        <v>3002.0</v>
      </c>
    </row>
    <row r="155">
      <c r="A155" s="39"/>
      <c r="B155" s="38" t="s">
        <v>72</v>
      </c>
      <c r="C155" s="39"/>
      <c r="D155" s="181">
        <v>0.0</v>
      </c>
    </row>
    <row r="156">
      <c r="A156" s="39"/>
      <c r="B156" s="38" t="s">
        <v>73</v>
      </c>
      <c r="C156" s="39"/>
      <c r="D156" s="181">
        <v>0.0</v>
      </c>
    </row>
    <row r="157">
      <c r="A157" s="39"/>
      <c r="B157" s="38" t="s">
        <v>74</v>
      </c>
      <c r="C157" s="39"/>
      <c r="D157" s="181">
        <v>100000.0</v>
      </c>
    </row>
    <row r="158">
      <c r="A158" s="39"/>
      <c r="B158" s="38" t="s">
        <v>75</v>
      </c>
      <c r="C158" s="39"/>
      <c r="D158" s="180">
        <v>3002.0</v>
      </c>
    </row>
    <row r="159">
      <c r="A159" s="39"/>
      <c r="B159" s="38" t="s">
        <v>76</v>
      </c>
      <c r="C159" s="39"/>
      <c r="D159" s="180">
        <v>0.0</v>
      </c>
    </row>
    <row r="160">
      <c r="A160" s="39"/>
      <c r="B160" s="38" t="s">
        <v>77</v>
      </c>
      <c r="C160" s="39"/>
      <c r="D160" s="180">
        <v>3002.0</v>
      </c>
    </row>
    <row r="161">
      <c r="A161" s="39"/>
      <c r="B161" s="38" t="s">
        <v>69</v>
      </c>
      <c r="C161" s="39"/>
      <c r="D161" s="181">
        <v>3000.0</v>
      </c>
    </row>
    <row r="162">
      <c r="A162" s="39"/>
      <c r="B162" s="38" t="s">
        <v>57</v>
      </c>
      <c r="C162" s="39"/>
      <c r="D162" s="181">
        <v>9.99999999999E11</v>
      </c>
    </row>
    <row r="163">
      <c r="A163" s="39"/>
      <c r="B163" s="38" t="s">
        <v>53</v>
      </c>
      <c r="C163" s="39"/>
      <c r="D163" s="181" t="s">
        <v>126</v>
      </c>
    </row>
    <row r="164">
      <c r="A164" s="39"/>
      <c r="B164" s="38" t="s">
        <v>79</v>
      </c>
      <c r="C164" s="39"/>
      <c r="D164" s="180">
        <v>2.0</v>
      </c>
    </row>
    <row r="165">
      <c r="A165" s="38" t="s">
        <v>80</v>
      </c>
      <c r="B165" s="38" t="s">
        <v>81</v>
      </c>
      <c r="C165" s="39"/>
      <c r="D165" s="40">
        <v>15.86</v>
      </c>
    </row>
    <row r="166">
      <c r="A166" s="39"/>
      <c r="B166" s="38" t="s">
        <v>82</v>
      </c>
      <c r="C166" s="39"/>
      <c r="D166" s="40">
        <v>125.07</v>
      </c>
    </row>
    <row r="167">
      <c r="A167" s="39"/>
      <c r="B167" s="38" t="s">
        <v>83</v>
      </c>
      <c r="C167" s="39"/>
      <c r="D167" s="40">
        <v>47.0</v>
      </c>
    </row>
    <row r="168">
      <c r="A168" s="39"/>
      <c r="B168" s="38" t="s">
        <v>84</v>
      </c>
      <c r="C168" s="39"/>
      <c r="D168" s="40">
        <v>420.0</v>
      </c>
    </row>
    <row r="169">
      <c r="A169" s="39"/>
      <c r="B169" s="38" t="s">
        <v>85</v>
      </c>
      <c r="C169" s="39"/>
      <c r="D169" s="40">
        <v>85.24</v>
      </c>
    </row>
    <row r="170">
      <c r="A170" s="38" t="s">
        <v>86</v>
      </c>
      <c r="B170" s="38" t="s">
        <v>87</v>
      </c>
      <c r="C170" s="39"/>
      <c r="D170" s="40">
        <v>22.43</v>
      </c>
    </row>
    <row r="171">
      <c r="A171" s="39"/>
      <c r="B171" s="38" t="s">
        <v>88</v>
      </c>
      <c r="C171" s="39"/>
      <c r="D171" s="40">
        <v>32.72</v>
      </c>
    </row>
    <row r="172">
      <c r="A172" s="39"/>
      <c r="B172" s="38" t="s">
        <v>89</v>
      </c>
      <c r="C172" s="39"/>
      <c r="D172" s="40">
        <v>137.5</v>
      </c>
    </row>
    <row r="173">
      <c r="A173" s="39"/>
      <c r="B173" s="38" t="s">
        <v>90</v>
      </c>
      <c r="C173" s="39"/>
      <c r="D173" s="40">
        <v>14.83</v>
      </c>
    </row>
    <row r="174">
      <c r="A174" s="38" t="s">
        <v>91</v>
      </c>
      <c r="B174" s="38" t="s">
        <v>92</v>
      </c>
      <c r="C174" s="39"/>
      <c r="D174" s="40">
        <v>296.65</v>
      </c>
    </row>
    <row r="175">
      <c r="A175" s="39"/>
      <c r="B175" s="38" t="s">
        <v>93</v>
      </c>
      <c r="C175" s="39"/>
      <c r="D175" s="40">
        <v>0.0</v>
      </c>
    </row>
    <row r="176">
      <c r="D176" s="41"/>
    </row>
    <row r="177">
      <c r="A177" s="42"/>
      <c r="D177" s="41"/>
    </row>
    <row r="178">
      <c r="A178" s="42"/>
      <c r="D178" s="41"/>
    </row>
    <row r="179">
      <c r="A179" s="42"/>
      <c r="D179" s="41"/>
    </row>
    <row r="180">
      <c r="A180" s="43"/>
      <c r="D180" s="41"/>
    </row>
    <row r="181">
      <c r="A181" s="42"/>
      <c r="D181" s="41"/>
    </row>
    <row r="182">
      <c r="A182" s="42"/>
      <c r="D182" s="41"/>
    </row>
    <row r="183">
      <c r="A183" s="42"/>
      <c r="D183" s="41"/>
    </row>
    <row r="184">
      <c r="A184" s="42"/>
      <c r="D184" s="41"/>
    </row>
    <row r="185">
      <c r="A185" s="42"/>
      <c r="D185" s="41"/>
    </row>
    <row r="186">
      <c r="A186" s="42"/>
      <c r="D186" s="41"/>
    </row>
    <row r="187">
      <c r="A187" s="42"/>
      <c r="D187" s="41"/>
    </row>
    <row r="188">
      <c r="A188" s="44"/>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row r="1010">
      <c r="D1010" s="41"/>
    </row>
    <row r="1011">
      <c r="D1011" s="41"/>
    </row>
    <row r="1012">
      <c r="D1012" s="41"/>
    </row>
    <row r="1013">
      <c r="D1013" s="41"/>
    </row>
    <row r="1014">
      <c r="D1014" s="41"/>
    </row>
    <row r="1015">
      <c r="D1015" s="41"/>
    </row>
    <row r="1016">
      <c r="D1016" s="41"/>
    </row>
    <row r="1017">
      <c r="D1017" s="41"/>
    </row>
    <row r="1018">
      <c r="D1018" s="41"/>
    </row>
    <row r="1019">
      <c r="D1019" s="41"/>
    </row>
    <row r="1020">
      <c r="D1020" s="41"/>
    </row>
    <row r="1021">
      <c r="D1021" s="41"/>
    </row>
    <row r="1022">
      <c r="D1022" s="41"/>
    </row>
    <row r="1023">
      <c r="D1023" s="41"/>
    </row>
    <row r="1024">
      <c r="D1024" s="41"/>
    </row>
    <row r="1025">
      <c r="D1025" s="41"/>
    </row>
    <row r="1026">
      <c r="D1026" s="41"/>
    </row>
    <row r="1027">
      <c r="D1027" s="41"/>
    </row>
    <row r="1028">
      <c r="D1028" s="41"/>
    </row>
    <row r="1029">
      <c r="D1029" s="41"/>
    </row>
    <row r="1030">
      <c r="D1030" s="41"/>
    </row>
    <row r="1031">
      <c r="D1031" s="41"/>
    </row>
    <row r="1032">
      <c r="D1032" s="41"/>
    </row>
    <row r="1033">
      <c r="D1033" s="41"/>
    </row>
    <row r="1034">
      <c r="D1034" s="41"/>
    </row>
    <row r="1035">
      <c r="D1035" s="41"/>
    </row>
    <row r="1036">
      <c r="D1036" s="41"/>
    </row>
    <row r="1037">
      <c r="D1037" s="41"/>
    </row>
    <row r="1038">
      <c r="D1038" s="41"/>
    </row>
    <row r="1039">
      <c r="D1039" s="41"/>
    </row>
    <row r="1040">
      <c r="D1040" s="41"/>
    </row>
    <row r="1041">
      <c r="D1041" s="41"/>
    </row>
    <row r="1042">
      <c r="D1042" s="41"/>
    </row>
    <row r="1043">
      <c r="D1043" s="41"/>
    </row>
    <row r="1044">
      <c r="D1044" s="41"/>
    </row>
    <row r="1045">
      <c r="D1045" s="41"/>
    </row>
    <row r="1046">
      <c r="D1046" s="41"/>
    </row>
    <row r="1047">
      <c r="D1047" s="41"/>
    </row>
    <row r="1048">
      <c r="D1048" s="41"/>
    </row>
    <row r="1049">
      <c r="D1049" s="41"/>
    </row>
    <row r="1050">
      <c r="D1050" s="41"/>
    </row>
    <row r="1051">
      <c r="D1051" s="41"/>
    </row>
    <row r="1052">
      <c r="D1052" s="41"/>
    </row>
    <row r="1053">
      <c r="D1053" s="41"/>
    </row>
    <row r="1054">
      <c r="D1054" s="41"/>
    </row>
    <row r="1055">
      <c r="D1055" s="41"/>
    </row>
    <row r="1056">
      <c r="D1056" s="41"/>
    </row>
    <row r="1057">
      <c r="D1057" s="41"/>
    </row>
  </sheetData>
  <mergeCells count="1">
    <mergeCell ref="B3:D3"/>
  </mergeCells>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96" t="s">
        <v>254</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255</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96">
        <v>44299.0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24256.0</v>
      </c>
      <c r="E7" s="59" t="s">
        <v>120</v>
      </c>
      <c r="F7" s="60">
        <f>year(D5)-year(D7)</f>
        <v>55</v>
      </c>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1">
        <v>1000.0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65"/>
      <c r="B31" s="65"/>
      <c r="C31" s="67" t="s">
        <v>14</v>
      </c>
      <c r="D31" s="69">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5"/>
      <c r="C32" s="65" t="s">
        <v>20</v>
      </c>
      <c r="D32" s="13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5"/>
      <c r="C33" s="65" t="s">
        <v>21</v>
      </c>
      <c r="D33" s="13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5"/>
      <c r="C34" s="65" t="s">
        <v>23</v>
      </c>
      <c r="D34" s="142">
        <v>200.0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1"/>
      <c r="C35" s="71" t="s">
        <v>24</v>
      </c>
      <c r="D35" s="141">
        <v>7999.0</v>
      </c>
      <c r="E35" s="72"/>
      <c r="F35" s="72"/>
      <c r="G35" s="72"/>
      <c r="H35" s="72"/>
      <c r="I35" s="72"/>
      <c r="J35" s="72"/>
      <c r="K35" s="72"/>
      <c r="L35" s="72"/>
      <c r="M35" s="72"/>
      <c r="N35" s="72"/>
      <c r="O35" s="72"/>
      <c r="P35" s="72"/>
      <c r="Q35" s="72"/>
      <c r="R35" s="72"/>
      <c r="S35" s="72"/>
      <c r="T35" s="72"/>
      <c r="U35" s="72"/>
      <c r="V35" s="72"/>
      <c r="W35" s="72"/>
      <c r="X35" s="72"/>
      <c r="Y35" s="72"/>
      <c r="Z35" s="72"/>
      <c r="AA35" s="66"/>
      <c r="AB35" s="66"/>
      <c r="AC35" s="66"/>
      <c r="AD35" s="66"/>
      <c r="AE35" s="66"/>
      <c r="AF35" s="66"/>
      <c r="AG35" s="66"/>
      <c r="AH35" s="66"/>
      <c r="AI35" s="66"/>
      <c r="AJ35" s="66"/>
      <c r="AK35" s="66"/>
    </row>
    <row r="36">
      <c r="A36" s="74" t="s">
        <v>96</v>
      </c>
      <c r="B36" s="74" t="s">
        <v>81</v>
      </c>
      <c r="C36" s="75" t="s">
        <v>97</v>
      </c>
      <c r="D36" s="76">
        <v>43524.0</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7"/>
      <c r="B37" s="77"/>
      <c r="C37" s="74" t="s">
        <v>37</v>
      </c>
      <c r="D37" s="143"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82"/>
      <c r="B38" s="82"/>
      <c r="C38" s="79" t="s">
        <v>39</v>
      </c>
      <c r="D38" s="81">
        <v>1415.0</v>
      </c>
      <c r="E38" s="82"/>
      <c r="F38" s="82"/>
      <c r="G38" s="82"/>
      <c r="H38" s="82"/>
      <c r="I38" s="82"/>
      <c r="J38" s="82"/>
      <c r="K38" s="82"/>
      <c r="L38" s="82"/>
      <c r="M38" s="82"/>
      <c r="N38" s="82"/>
      <c r="O38" s="82"/>
      <c r="P38" s="82"/>
      <c r="Q38" s="82"/>
      <c r="R38" s="82"/>
      <c r="S38" s="82"/>
      <c r="T38" s="82"/>
      <c r="U38" s="82"/>
      <c r="V38" s="82"/>
      <c r="W38" s="82"/>
      <c r="X38" s="82"/>
      <c r="Y38" s="82"/>
      <c r="Z38" s="82"/>
      <c r="AA38" s="77"/>
      <c r="AB38" s="77"/>
      <c r="AC38" s="77"/>
      <c r="AD38" s="77"/>
      <c r="AE38" s="77"/>
      <c r="AF38" s="77"/>
      <c r="AG38" s="77"/>
      <c r="AH38" s="77"/>
      <c r="AI38" s="77"/>
      <c r="AJ38" s="77"/>
      <c r="AK38" s="77"/>
    </row>
    <row r="39">
      <c r="A39" s="77"/>
      <c r="B39" s="77"/>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7"/>
      <c r="B40" s="77"/>
      <c r="C40" s="74" t="s">
        <v>37</v>
      </c>
      <c r="D40" s="143"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82"/>
      <c r="B41" s="82"/>
      <c r="C41" s="79" t="s">
        <v>39</v>
      </c>
      <c r="D41" s="81">
        <v>1415.0</v>
      </c>
      <c r="E41" s="82"/>
      <c r="F41" s="82"/>
      <c r="G41" s="82"/>
      <c r="H41" s="82"/>
      <c r="I41" s="82"/>
      <c r="J41" s="82"/>
      <c r="K41" s="82"/>
      <c r="L41" s="82"/>
      <c r="M41" s="82"/>
      <c r="N41" s="82"/>
      <c r="O41" s="82"/>
      <c r="P41" s="82"/>
      <c r="Q41" s="82"/>
      <c r="R41" s="82"/>
      <c r="S41" s="82"/>
      <c r="T41" s="82"/>
      <c r="U41" s="82"/>
      <c r="V41" s="82"/>
      <c r="W41" s="82"/>
      <c r="X41" s="82"/>
      <c r="Y41" s="82"/>
      <c r="Z41" s="82"/>
      <c r="AA41" s="77"/>
      <c r="AB41" s="77"/>
      <c r="AC41" s="77"/>
      <c r="AD41" s="77"/>
      <c r="AE41" s="77"/>
      <c r="AF41" s="77"/>
      <c r="AG41" s="77"/>
      <c r="AH41" s="77"/>
      <c r="AI41" s="77"/>
      <c r="AJ41" s="77"/>
      <c r="AK41" s="77"/>
    </row>
    <row r="42">
      <c r="A42" s="77"/>
      <c r="B42" s="77"/>
      <c r="C42" s="75" t="s">
        <v>97</v>
      </c>
      <c r="D42" s="76">
        <v>43585.0</v>
      </c>
      <c r="E42" s="77"/>
      <c r="F42" s="77"/>
      <c r="G42" s="77"/>
      <c r="H42" s="77"/>
      <c r="I42" s="77"/>
      <c r="J42" s="77"/>
      <c r="K42" s="77"/>
      <c r="L42" s="74"/>
      <c r="M42" s="74"/>
      <c r="N42" s="74"/>
      <c r="O42" s="144"/>
      <c r="P42" s="77"/>
      <c r="Q42" s="77"/>
      <c r="R42" s="77"/>
      <c r="S42" s="77"/>
      <c r="T42" s="77"/>
      <c r="U42" s="77"/>
      <c r="V42" s="77"/>
      <c r="W42" s="77"/>
      <c r="X42" s="77"/>
      <c r="Y42" s="77"/>
      <c r="Z42" s="77"/>
      <c r="AA42" s="77"/>
      <c r="AB42" s="77"/>
      <c r="AC42" s="77"/>
      <c r="AD42" s="77"/>
      <c r="AE42" s="77"/>
      <c r="AF42" s="77"/>
      <c r="AG42" s="77"/>
      <c r="AH42" s="77"/>
      <c r="AI42" s="77"/>
      <c r="AJ42" s="77"/>
      <c r="AK42" s="77"/>
    </row>
    <row r="43">
      <c r="A43" s="77"/>
      <c r="B43" s="77"/>
      <c r="C43" s="74" t="s">
        <v>37</v>
      </c>
      <c r="D43" s="14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77"/>
      <c r="B44" s="77"/>
      <c r="C44" s="74" t="s">
        <v>39</v>
      </c>
      <c r="D44" s="145">
        <v>1415.0</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row>
    <row r="45">
      <c r="A45" s="9" t="s">
        <v>98</v>
      </c>
      <c r="B45" s="9" t="s">
        <v>99</v>
      </c>
      <c r="C45" s="22" t="s">
        <v>97</v>
      </c>
      <c r="D45" s="11">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9"/>
      <c r="C46" s="9" t="s">
        <v>37</v>
      </c>
      <c r="D46" s="36"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0"/>
      <c r="AB47" s="10"/>
      <c r="AC47" s="10"/>
      <c r="AD47" s="10"/>
      <c r="AE47" s="10"/>
      <c r="AF47" s="10"/>
      <c r="AG47" s="10"/>
      <c r="AH47" s="10"/>
      <c r="AI47" s="10"/>
      <c r="AJ47" s="10"/>
      <c r="AK47" s="10"/>
    </row>
    <row r="48">
      <c r="A48" s="10"/>
      <c r="B48" s="10"/>
      <c r="C48" s="22" t="s">
        <v>97</v>
      </c>
      <c r="D48" s="11">
        <v>43525.0</v>
      </c>
      <c r="E48" s="9" t="s">
        <v>100</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36"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0"/>
      <c r="AB50" s="10"/>
      <c r="AC50" s="10"/>
      <c r="AD50" s="10"/>
      <c r="AE50" s="10"/>
      <c r="AF50" s="10"/>
      <c r="AG50" s="10"/>
      <c r="AH50" s="10"/>
      <c r="AI50" s="10"/>
      <c r="AJ50" s="10"/>
      <c r="AK50" s="10"/>
    </row>
    <row r="51">
      <c r="A51" s="10"/>
      <c r="B51" s="10"/>
      <c r="C51" s="22" t="s">
        <v>97</v>
      </c>
      <c r="D51" s="11">
        <v>43553.0</v>
      </c>
      <c r="E51" s="9" t="s">
        <v>100</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36"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0"/>
      <c r="AB53" s="10"/>
      <c r="AC53" s="10"/>
      <c r="AD53" s="10"/>
      <c r="AE53" s="10"/>
      <c r="AF53" s="10"/>
      <c r="AG53" s="10"/>
      <c r="AH53" s="10"/>
      <c r="AI53" s="10"/>
      <c r="AJ53" s="10"/>
      <c r="AK53" s="10"/>
    </row>
    <row r="54">
      <c r="A54" s="85" t="s">
        <v>34</v>
      </c>
      <c r="B54" s="85" t="s">
        <v>89</v>
      </c>
      <c r="C54" s="146"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7"/>
      <c r="B55" s="87"/>
      <c r="C55" s="85" t="s">
        <v>121</v>
      </c>
      <c r="D55" s="147" t="s">
        <v>102</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87"/>
      <c r="B56" s="87"/>
      <c r="C56" s="85" t="s">
        <v>37</v>
      </c>
      <c r="D56" s="147" t="s">
        <v>38</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row>
    <row r="57">
      <c r="A57" s="91"/>
      <c r="B57" s="91"/>
      <c r="C57" s="89" t="s">
        <v>39</v>
      </c>
      <c r="D57" s="148">
        <v>50.0</v>
      </c>
      <c r="E57" s="91"/>
      <c r="F57" s="91"/>
      <c r="G57" s="91"/>
      <c r="H57" s="91"/>
      <c r="I57" s="91"/>
      <c r="J57" s="91"/>
      <c r="K57" s="91"/>
      <c r="L57" s="91"/>
      <c r="M57" s="91"/>
      <c r="N57" s="91"/>
      <c r="O57" s="91"/>
      <c r="P57" s="91"/>
      <c r="Q57" s="91"/>
      <c r="R57" s="91"/>
      <c r="S57" s="91"/>
      <c r="T57" s="91"/>
      <c r="U57" s="91"/>
      <c r="V57" s="91"/>
      <c r="W57" s="91"/>
      <c r="X57" s="91"/>
      <c r="Y57" s="91"/>
      <c r="Z57" s="91"/>
      <c r="AA57" s="87"/>
      <c r="AB57" s="87"/>
      <c r="AC57" s="87"/>
      <c r="AD57" s="87"/>
      <c r="AE57" s="87"/>
      <c r="AF57" s="87"/>
      <c r="AG57" s="87"/>
      <c r="AH57" s="87"/>
      <c r="AI57" s="87"/>
      <c r="AJ57" s="87"/>
      <c r="AK57" s="87"/>
    </row>
    <row r="58">
      <c r="A58" s="87"/>
      <c r="B58" s="87"/>
      <c r="C58" s="146" t="s">
        <v>36</v>
      </c>
      <c r="D58" s="86">
        <v>43570.0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7"/>
      <c r="B59" s="87"/>
      <c r="C59" s="85" t="s">
        <v>121</v>
      </c>
      <c r="D59" s="147" t="s">
        <v>102</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7"/>
      <c r="B60" s="87"/>
      <c r="C60" s="85" t="s">
        <v>37</v>
      </c>
      <c r="D60" s="147" t="s">
        <v>38</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91"/>
      <c r="B61" s="91"/>
      <c r="C61" s="89" t="s">
        <v>39</v>
      </c>
      <c r="D61" s="148">
        <v>50.0</v>
      </c>
      <c r="E61" s="91"/>
      <c r="F61" s="91"/>
      <c r="G61" s="91"/>
      <c r="H61" s="91"/>
      <c r="I61" s="91"/>
      <c r="J61" s="91"/>
      <c r="K61" s="91"/>
      <c r="L61" s="91"/>
      <c r="M61" s="91"/>
      <c r="N61" s="91"/>
      <c r="O61" s="91"/>
      <c r="P61" s="91"/>
      <c r="Q61" s="91"/>
      <c r="R61" s="91"/>
      <c r="S61" s="91"/>
      <c r="T61" s="91"/>
      <c r="U61" s="91"/>
      <c r="V61" s="91"/>
      <c r="W61" s="91"/>
      <c r="X61" s="91"/>
      <c r="Y61" s="91"/>
      <c r="Z61" s="91"/>
      <c r="AA61" s="87"/>
      <c r="AB61" s="87"/>
      <c r="AC61" s="87"/>
      <c r="AD61" s="87"/>
      <c r="AE61" s="87"/>
      <c r="AF61" s="87"/>
      <c r="AG61" s="87"/>
      <c r="AH61" s="87"/>
      <c r="AI61" s="87"/>
      <c r="AJ61" s="87"/>
      <c r="AK61" s="87"/>
    </row>
    <row r="62">
      <c r="A62" s="87"/>
      <c r="B62" s="87"/>
      <c r="C62" s="146" t="s">
        <v>36</v>
      </c>
      <c r="D62" s="86">
        <v>43600.0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7"/>
      <c r="B63" s="87"/>
      <c r="C63" s="85" t="s">
        <v>121</v>
      </c>
      <c r="D63" s="147" t="s">
        <v>102</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7"/>
      <c r="B64" s="87"/>
      <c r="C64" s="85" t="s">
        <v>37</v>
      </c>
      <c r="D64" s="147" t="s">
        <v>38</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91"/>
      <c r="B65" s="91"/>
      <c r="C65" s="89" t="s">
        <v>39</v>
      </c>
      <c r="D65" s="148">
        <v>50.0</v>
      </c>
      <c r="E65" s="91"/>
      <c r="F65" s="91"/>
      <c r="G65" s="91"/>
      <c r="H65" s="91"/>
      <c r="I65" s="91"/>
      <c r="J65" s="91"/>
      <c r="K65" s="91"/>
      <c r="L65" s="91"/>
      <c r="M65" s="91"/>
      <c r="N65" s="91"/>
      <c r="O65" s="91"/>
      <c r="P65" s="91"/>
      <c r="Q65" s="91"/>
      <c r="R65" s="91"/>
      <c r="S65" s="91"/>
      <c r="T65" s="91"/>
      <c r="U65" s="91"/>
      <c r="V65" s="91"/>
      <c r="W65" s="91"/>
      <c r="X65" s="91"/>
      <c r="Y65" s="91"/>
      <c r="Z65" s="91"/>
      <c r="AA65" s="87"/>
      <c r="AB65" s="87"/>
      <c r="AC65" s="87"/>
      <c r="AD65" s="87"/>
      <c r="AE65" s="87"/>
      <c r="AF65" s="87"/>
      <c r="AG65" s="87"/>
      <c r="AH65" s="87"/>
      <c r="AI65" s="87"/>
      <c r="AJ65" s="87"/>
      <c r="AK65" s="87"/>
    </row>
    <row r="66">
      <c r="A66" s="87"/>
      <c r="B66" s="85" t="s">
        <v>88</v>
      </c>
      <c r="C66" s="146" t="s">
        <v>36</v>
      </c>
      <c r="D66" s="86">
        <v>43539.0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row>
    <row r="67">
      <c r="A67" s="87"/>
      <c r="B67" s="87"/>
      <c r="C67" s="85" t="s">
        <v>37</v>
      </c>
      <c r="D67" s="147" t="s">
        <v>38</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91"/>
      <c r="B68" s="91"/>
      <c r="C68" s="89" t="s">
        <v>39</v>
      </c>
      <c r="D68" s="148">
        <v>100.0</v>
      </c>
      <c r="E68" s="91"/>
      <c r="F68" s="91"/>
      <c r="G68" s="91"/>
      <c r="H68" s="91"/>
      <c r="I68" s="91"/>
      <c r="J68" s="91"/>
      <c r="K68" s="91"/>
      <c r="L68" s="91"/>
      <c r="M68" s="91"/>
      <c r="N68" s="91"/>
      <c r="O68" s="91"/>
      <c r="P68" s="91"/>
      <c r="Q68" s="91"/>
      <c r="R68" s="91"/>
      <c r="S68" s="91"/>
      <c r="T68" s="91"/>
      <c r="U68" s="91"/>
      <c r="V68" s="91"/>
      <c r="W68" s="91"/>
      <c r="X68" s="91"/>
      <c r="Y68" s="91"/>
      <c r="Z68" s="91"/>
      <c r="AA68" s="87"/>
      <c r="AB68" s="87"/>
      <c r="AC68" s="87"/>
      <c r="AD68" s="87"/>
      <c r="AE68" s="87"/>
      <c r="AF68" s="87"/>
      <c r="AG68" s="87"/>
      <c r="AH68" s="87"/>
      <c r="AI68" s="87"/>
      <c r="AJ68" s="87"/>
      <c r="AK68" s="87"/>
    </row>
    <row r="69">
      <c r="A69" s="87"/>
      <c r="B69" s="87"/>
      <c r="C69" s="146" t="s">
        <v>36</v>
      </c>
      <c r="D69" s="86">
        <v>43570.0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row>
    <row r="70">
      <c r="A70" s="87"/>
      <c r="B70" s="87"/>
      <c r="C70" s="85" t="s">
        <v>37</v>
      </c>
      <c r="D70" s="147" t="s">
        <v>38</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row>
    <row r="71">
      <c r="A71" s="91"/>
      <c r="B71" s="91"/>
      <c r="C71" s="89" t="s">
        <v>39</v>
      </c>
      <c r="D71" s="148">
        <v>100.0</v>
      </c>
      <c r="E71" s="91"/>
      <c r="F71" s="91"/>
      <c r="G71" s="91"/>
      <c r="H71" s="91"/>
      <c r="I71" s="91"/>
      <c r="J71" s="91"/>
      <c r="K71" s="91"/>
      <c r="L71" s="91"/>
      <c r="M71" s="91"/>
      <c r="N71" s="91"/>
      <c r="O71" s="91"/>
      <c r="P71" s="91"/>
      <c r="Q71" s="91"/>
      <c r="R71" s="91"/>
      <c r="S71" s="91"/>
      <c r="T71" s="91"/>
      <c r="U71" s="91"/>
      <c r="V71" s="91"/>
      <c r="W71" s="91"/>
      <c r="X71" s="91"/>
      <c r="Y71" s="91"/>
      <c r="Z71" s="91"/>
      <c r="AA71" s="87"/>
      <c r="AB71" s="87"/>
      <c r="AC71" s="87"/>
      <c r="AD71" s="87"/>
      <c r="AE71" s="87"/>
      <c r="AF71" s="87"/>
      <c r="AG71" s="87"/>
      <c r="AH71" s="87"/>
      <c r="AI71" s="87"/>
      <c r="AJ71" s="87"/>
      <c r="AK71" s="87"/>
    </row>
    <row r="72">
      <c r="A72" s="87"/>
      <c r="B72" s="87"/>
      <c r="C72" s="146" t="s">
        <v>36</v>
      </c>
      <c r="D72" s="86">
        <v>43570.0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row>
    <row r="73">
      <c r="A73" s="87"/>
      <c r="B73" s="87"/>
      <c r="C73" s="85" t="s">
        <v>37</v>
      </c>
      <c r="D73" s="147" t="s">
        <v>38</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row>
    <row r="74">
      <c r="A74" s="91"/>
      <c r="B74" s="91"/>
      <c r="C74" s="89" t="s">
        <v>39</v>
      </c>
      <c r="D74" s="148">
        <v>100.0</v>
      </c>
      <c r="E74" s="91"/>
      <c r="F74" s="91"/>
      <c r="G74" s="91"/>
      <c r="H74" s="91"/>
      <c r="I74" s="91"/>
      <c r="J74" s="91"/>
      <c r="K74" s="91"/>
      <c r="L74" s="91"/>
      <c r="M74" s="91"/>
      <c r="N74" s="91"/>
      <c r="O74" s="91"/>
      <c r="P74" s="91"/>
      <c r="Q74" s="91"/>
      <c r="R74" s="91"/>
      <c r="S74" s="91"/>
      <c r="T74" s="91"/>
      <c r="U74" s="91"/>
      <c r="V74" s="91"/>
      <c r="W74" s="91"/>
      <c r="X74" s="91"/>
      <c r="Y74" s="91"/>
      <c r="Z74" s="91"/>
      <c r="AA74" s="87"/>
      <c r="AB74" s="87"/>
      <c r="AC74" s="87"/>
      <c r="AD74" s="87"/>
      <c r="AE74" s="87"/>
      <c r="AF74" s="87"/>
      <c r="AG74" s="87"/>
      <c r="AH74" s="87"/>
      <c r="AI74" s="87"/>
      <c r="AJ74" s="87"/>
      <c r="AK74" s="87"/>
    </row>
    <row r="75">
      <c r="A75" s="102" t="s">
        <v>104</v>
      </c>
      <c r="B75" s="102" t="s">
        <v>105</v>
      </c>
      <c r="C75" s="102" t="s">
        <v>8</v>
      </c>
      <c r="D75" s="102">
        <v>500000.0</v>
      </c>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row>
    <row r="76">
      <c r="A76" s="102"/>
      <c r="B76" s="102"/>
      <c r="C76" s="102" t="s">
        <v>106</v>
      </c>
      <c r="D76" s="102">
        <v>150000.0</v>
      </c>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row>
    <row r="77">
      <c r="A77" s="102"/>
      <c r="B77" s="102"/>
      <c r="C77" s="102" t="s">
        <v>107</v>
      </c>
      <c r="D77" s="102">
        <v>50.0</v>
      </c>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row>
    <row r="78">
      <c r="A78" s="103"/>
      <c r="B78" s="103"/>
      <c r="C78" s="103" t="s">
        <v>108</v>
      </c>
      <c r="D78" s="149" t="b">
        <v>0</v>
      </c>
      <c r="E78" s="103"/>
      <c r="F78" s="103"/>
      <c r="G78" s="103"/>
      <c r="H78" s="103"/>
      <c r="I78" s="103"/>
      <c r="J78" s="103"/>
      <c r="K78" s="103"/>
      <c r="L78" s="103"/>
      <c r="M78" s="103"/>
      <c r="N78" s="103"/>
      <c r="O78" s="103"/>
      <c r="P78" s="103"/>
      <c r="Q78" s="103"/>
      <c r="R78" s="103"/>
      <c r="S78" s="103"/>
      <c r="T78" s="103"/>
      <c r="U78" s="103"/>
      <c r="V78" s="103"/>
      <c r="W78" s="103"/>
      <c r="X78" s="103"/>
      <c r="Y78" s="103"/>
      <c r="Z78" s="103"/>
      <c r="AA78" s="102"/>
      <c r="AB78" s="102"/>
      <c r="AC78" s="102"/>
      <c r="AD78" s="102"/>
      <c r="AE78" s="102"/>
      <c r="AF78" s="102"/>
      <c r="AG78" s="102"/>
      <c r="AH78" s="102"/>
      <c r="AI78" s="102"/>
      <c r="AJ78" s="102"/>
      <c r="AK78" s="102"/>
    </row>
    <row r="79">
      <c r="A79" s="104" t="s">
        <v>47</v>
      </c>
      <c r="B79" s="105"/>
      <c r="C79" s="106" t="s">
        <v>8</v>
      </c>
      <c r="D79" s="107">
        <v>9000.0</v>
      </c>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row>
    <row r="80">
      <c r="A80" s="105"/>
      <c r="B80" s="105"/>
      <c r="C80" s="104" t="s">
        <v>48</v>
      </c>
      <c r="D80" s="108">
        <v>43240.0</v>
      </c>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row>
    <row r="81">
      <c r="A81" s="105"/>
      <c r="B81" s="105"/>
      <c r="C81" s="104" t="s">
        <v>49</v>
      </c>
      <c r="D81" s="107" t="b">
        <v>0</v>
      </c>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row>
    <row r="82">
      <c r="A82" s="110"/>
      <c r="B82" s="110"/>
      <c r="C82" s="109" t="s">
        <v>50</v>
      </c>
      <c r="D82" s="111">
        <v>0.0</v>
      </c>
      <c r="E82" s="110"/>
      <c r="F82" s="110"/>
      <c r="G82" s="110"/>
      <c r="H82" s="110"/>
      <c r="I82" s="110"/>
      <c r="J82" s="110"/>
      <c r="K82" s="110"/>
      <c r="L82" s="110"/>
      <c r="M82" s="110"/>
      <c r="N82" s="110"/>
      <c r="O82" s="110"/>
      <c r="P82" s="110"/>
      <c r="Q82" s="110"/>
      <c r="R82" s="110"/>
      <c r="S82" s="110"/>
      <c r="T82" s="110"/>
      <c r="U82" s="110"/>
      <c r="V82" s="110"/>
      <c r="W82" s="110"/>
      <c r="X82" s="110"/>
      <c r="Y82" s="110"/>
      <c r="Z82" s="110"/>
      <c r="AA82" s="105"/>
      <c r="AB82" s="105"/>
      <c r="AC82" s="105"/>
      <c r="AD82" s="105"/>
      <c r="AE82" s="105"/>
      <c r="AF82" s="105"/>
      <c r="AG82" s="105"/>
      <c r="AH82" s="105"/>
      <c r="AI82" s="105"/>
      <c r="AJ82" s="105"/>
      <c r="AK82" s="105"/>
    </row>
    <row r="83">
      <c r="A83" s="6" t="s">
        <v>51</v>
      </c>
      <c r="B83" s="8"/>
      <c r="C83" s="8"/>
      <c r="D83" s="37"/>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c r="A84" s="38" t="s">
        <v>9</v>
      </c>
      <c r="B84" s="38" t="s">
        <v>52</v>
      </c>
      <c r="C84" s="39"/>
      <c r="D84" s="40" t="b">
        <v>0</v>
      </c>
    </row>
    <row r="85">
      <c r="A85" s="39"/>
      <c r="B85" s="38" t="s">
        <v>53</v>
      </c>
      <c r="C85" s="39"/>
      <c r="D85" s="40" t="s">
        <v>126</v>
      </c>
    </row>
    <row r="86">
      <c r="A86" s="38" t="s">
        <v>55</v>
      </c>
      <c r="B86" s="38" t="s">
        <v>56</v>
      </c>
      <c r="C86" s="39"/>
      <c r="D86" s="40">
        <v>1415.0</v>
      </c>
    </row>
    <row r="87">
      <c r="A87" s="39"/>
      <c r="B87" s="38" t="s">
        <v>57</v>
      </c>
      <c r="C87" s="39"/>
      <c r="D87" s="40">
        <v>9.99999999999E11</v>
      </c>
    </row>
    <row r="88">
      <c r="A88" s="39"/>
      <c r="B88" s="38" t="s">
        <v>58</v>
      </c>
      <c r="C88" s="39"/>
      <c r="D88" s="40">
        <v>216.67</v>
      </c>
    </row>
    <row r="89">
      <c r="A89" s="39"/>
      <c r="B89" s="38" t="s">
        <v>59</v>
      </c>
      <c r="C89" s="39"/>
      <c r="D89" s="40">
        <v>1631.67</v>
      </c>
    </row>
    <row r="90">
      <c r="A90" s="39"/>
      <c r="B90" s="38" t="s">
        <v>53</v>
      </c>
      <c r="C90" s="39"/>
      <c r="D90" s="40" t="s">
        <v>78</v>
      </c>
    </row>
    <row r="91">
      <c r="A91" s="38" t="s">
        <v>60</v>
      </c>
      <c r="B91" s="38" t="s">
        <v>61</v>
      </c>
      <c r="C91" s="39"/>
      <c r="D91" s="40">
        <v>0.0</v>
      </c>
      <c r="F91" s="15" t="s">
        <v>168</v>
      </c>
    </row>
    <row r="92">
      <c r="A92" s="39"/>
      <c r="B92" s="38" t="s">
        <v>62</v>
      </c>
      <c r="C92" s="39"/>
      <c r="D92" s="118">
        <v>1290.4</v>
      </c>
      <c r="F92" s="96" t="s">
        <v>256</v>
      </c>
    </row>
    <row r="93">
      <c r="A93" s="39"/>
      <c r="B93" s="38" t="s">
        <v>63</v>
      </c>
      <c r="C93" s="39"/>
      <c r="D93" s="40">
        <v>0.0</v>
      </c>
    </row>
    <row r="94">
      <c r="A94" s="39"/>
      <c r="B94" s="38" t="s">
        <v>64</v>
      </c>
      <c r="C94" s="39"/>
      <c r="D94" s="40">
        <v>50.0</v>
      </c>
      <c r="I94" s="150" t="s">
        <v>170</v>
      </c>
      <c r="J94" s="151"/>
      <c r="K94" s="151"/>
      <c r="L94" s="152"/>
      <c r="M94" s="152"/>
      <c r="N94" s="152"/>
      <c r="O94" s="152"/>
      <c r="P94" s="152"/>
      <c r="Q94" s="152"/>
    </row>
    <row r="95">
      <c r="A95" s="39"/>
      <c r="B95" s="38" t="s">
        <v>65</v>
      </c>
      <c r="C95" s="39"/>
      <c r="D95" s="40">
        <v>0.0</v>
      </c>
      <c r="I95" s="150" t="s">
        <v>171</v>
      </c>
      <c r="J95" s="151"/>
      <c r="K95" s="151">
        <v>0.0</v>
      </c>
      <c r="L95" s="152"/>
      <c r="M95" s="152"/>
      <c r="N95" s="152"/>
      <c r="O95" s="152"/>
      <c r="P95" s="152"/>
      <c r="Q95" s="152"/>
    </row>
    <row r="96">
      <c r="A96" s="39"/>
      <c r="B96" s="38" t="s">
        <v>66</v>
      </c>
      <c r="C96" s="39"/>
      <c r="D96" s="40">
        <v>50.0</v>
      </c>
      <c r="I96" s="150" t="s">
        <v>172</v>
      </c>
      <c r="J96" s="151"/>
      <c r="K96" s="151">
        <v>0.0</v>
      </c>
      <c r="L96" s="152"/>
      <c r="M96" s="152"/>
      <c r="N96" s="152"/>
      <c r="O96" s="152"/>
      <c r="P96" s="152"/>
      <c r="Q96" s="152"/>
    </row>
    <row r="97">
      <c r="A97" s="39"/>
      <c r="B97" s="38" t="s">
        <v>67</v>
      </c>
      <c r="C97" s="39"/>
      <c r="D97" s="118">
        <v>1340.4</v>
      </c>
      <c r="I97" s="150" t="s">
        <v>105</v>
      </c>
      <c r="J97" s="151">
        <v>500000.0</v>
      </c>
      <c r="K97" s="151"/>
      <c r="L97" s="152"/>
      <c r="M97" s="152"/>
      <c r="N97" s="152"/>
      <c r="O97" s="152"/>
      <c r="P97" s="152"/>
      <c r="Q97" s="152"/>
    </row>
    <row r="98">
      <c r="A98" s="39"/>
      <c r="B98" s="38" t="s">
        <v>68</v>
      </c>
      <c r="C98" s="39"/>
      <c r="D98" s="118">
        <v>291.27</v>
      </c>
      <c r="I98" s="150" t="s">
        <v>174</v>
      </c>
      <c r="J98" s="151">
        <f>J97*3%*-1</f>
        <v>-15000</v>
      </c>
      <c r="K98" s="151"/>
      <c r="L98" s="152"/>
      <c r="M98" s="152"/>
      <c r="N98" s="152"/>
      <c r="O98" s="152"/>
      <c r="P98" s="152"/>
      <c r="Q98" s="152"/>
    </row>
    <row r="99">
      <c r="A99" s="39"/>
      <c r="B99" s="38" t="s">
        <v>69</v>
      </c>
      <c r="C99" s="39"/>
      <c r="D99" s="40">
        <v>315.0</v>
      </c>
      <c r="I99" s="150" t="s">
        <v>102</v>
      </c>
      <c r="J99" s="151">
        <v>-100000.0</v>
      </c>
      <c r="K99" s="151"/>
      <c r="L99" s="152"/>
      <c r="M99" s="152"/>
      <c r="N99" s="152"/>
      <c r="O99" s="152"/>
      <c r="P99" s="152"/>
      <c r="Q99" s="152"/>
    </row>
    <row r="100">
      <c r="A100" s="39"/>
      <c r="B100" s="38" t="s">
        <v>57</v>
      </c>
      <c r="C100" s="39"/>
      <c r="D100" s="40">
        <v>9.99999999999E11</v>
      </c>
      <c r="I100" s="150" t="s">
        <v>175</v>
      </c>
      <c r="J100" s="151">
        <f>sum(J97:J99)</f>
        <v>385000</v>
      </c>
      <c r="K100" s="151"/>
      <c r="L100" s="152"/>
      <c r="M100" s="152"/>
      <c r="N100" s="152"/>
      <c r="O100" s="152"/>
      <c r="P100" s="152"/>
      <c r="Q100" s="152"/>
    </row>
    <row r="101">
      <c r="A101" s="39"/>
      <c r="B101" s="38" t="s">
        <v>53</v>
      </c>
      <c r="C101" s="39"/>
      <c r="D101" s="118" t="s">
        <v>78</v>
      </c>
      <c r="I101" s="150" t="s">
        <v>176</v>
      </c>
      <c r="J101" s="153">
        <v>0.5</v>
      </c>
      <c r="K101" s="151"/>
      <c r="L101" s="152"/>
      <c r="M101" s="152"/>
      <c r="N101" s="152"/>
      <c r="O101" s="152"/>
      <c r="P101" s="152"/>
      <c r="Q101" s="152"/>
    </row>
    <row r="102">
      <c r="A102" s="38"/>
      <c r="B102" s="38" t="s">
        <v>129</v>
      </c>
      <c r="C102" s="39"/>
      <c r="D102" s="118">
        <v>0.0</v>
      </c>
      <c r="I102" s="150" t="s">
        <v>178</v>
      </c>
      <c r="J102" s="151">
        <f>J100*J101</f>
        <v>192500</v>
      </c>
      <c r="K102" s="151"/>
      <c r="L102" s="152"/>
      <c r="M102" s="152"/>
      <c r="N102" s="152"/>
      <c r="O102" s="152"/>
      <c r="P102" s="152"/>
      <c r="Q102" s="152"/>
    </row>
    <row r="103">
      <c r="A103" s="38" t="s">
        <v>70</v>
      </c>
      <c r="B103" s="38" t="s">
        <v>71</v>
      </c>
      <c r="C103" s="39"/>
      <c r="D103" s="40">
        <v>0.0</v>
      </c>
      <c r="I103" s="150" t="s">
        <v>179</v>
      </c>
      <c r="J103" s="151">
        <v>-100000.0</v>
      </c>
      <c r="K103" s="151"/>
      <c r="L103" s="152"/>
      <c r="M103" s="152"/>
      <c r="N103" s="152"/>
      <c r="O103" s="152"/>
      <c r="P103" s="152"/>
      <c r="Q103" s="152"/>
    </row>
    <row r="104">
      <c r="A104" s="39"/>
      <c r="B104" s="38" t="s">
        <v>72</v>
      </c>
      <c r="C104" s="39"/>
      <c r="D104" s="40">
        <v>0.0</v>
      </c>
      <c r="I104" s="150" t="s">
        <v>128</v>
      </c>
      <c r="J104" s="151">
        <f>J102+J103</f>
        <v>92500</v>
      </c>
      <c r="K104" s="151">
        <f>J104</f>
        <v>92500</v>
      </c>
      <c r="L104" s="152"/>
      <c r="M104" s="152"/>
      <c r="N104" s="152"/>
      <c r="O104" s="152"/>
      <c r="P104" s="152"/>
      <c r="Q104" s="152"/>
    </row>
    <row r="105">
      <c r="A105" s="39"/>
      <c r="B105" s="38" t="s">
        <v>73</v>
      </c>
      <c r="C105" s="39"/>
      <c r="D105" s="40">
        <v>9000.0</v>
      </c>
      <c r="I105" s="150" t="s">
        <v>132</v>
      </c>
      <c r="J105" s="154"/>
      <c r="K105" s="151">
        <v>9000.0</v>
      </c>
    </row>
    <row r="106">
      <c r="A106" s="39"/>
      <c r="B106" s="38" t="s">
        <v>74</v>
      </c>
      <c r="C106" s="39"/>
      <c r="D106" s="40">
        <v>9.99999999999E11</v>
      </c>
      <c r="I106" s="154"/>
      <c r="J106" s="154"/>
      <c r="K106" s="154"/>
    </row>
    <row r="107">
      <c r="A107" s="39"/>
      <c r="B107" s="38" t="s">
        <v>75</v>
      </c>
      <c r="C107" s="39"/>
      <c r="D107" s="40">
        <v>76500.0</v>
      </c>
      <c r="G107" s="152"/>
      <c r="H107" s="152"/>
      <c r="I107" s="151"/>
      <c r="J107" s="151"/>
      <c r="K107" s="151">
        <f>sum(K95:K105)</f>
        <v>101500</v>
      </c>
      <c r="L107" s="155"/>
      <c r="M107" s="152"/>
      <c r="N107" s="152"/>
      <c r="O107" s="152"/>
      <c r="P107" s="152"/>
      <c r="Q107" s="152"/>
      <c r="R107" s="152"/>
      <c r="S107" s="152"/>
    </row>
    <row r="108">
      <c r="A108" s="39"/>
      <c r="B108" s="38" t="s">
        <v>76</v>
      </c>
      <c r="C108" s="39"/>
      <c r="D108" s="115">
        <v>0.0</v>
      </c>
      <c r="I108" s="154"/>
      <c r="J108" s="154"/>
      <c r="K108" s="154"/>
    </row>
    <row r="109">
      <c r="A109" s="39"/>
      <c r="B109" s="38" t="s">
        <v>77</v>
      </c>
      <c r="C109" s="39"/>
      <c r="D109" s="115">
        <v>76500.0</v>
      </c>
    </row>
    <row r="110">
      <c r="A110" s="39"/>
      <c r="B110" s="38" t="s">
        <v>69</v>
      </c>
      <c r="C110" s="39"/>
      <c r="D110" s="40">
        <v>3000.0</v>
      </c>
    </row>
    <row r="111">
      <c r="A111" s="39"/>
      <c r="B111" s="38" t="s">
        <v>57</v>
      </c>
      <c r="C111" s="39"/>
      <c r="D111" s="40">
        <v>9.99999999999E11</v>
      </c>
    </row>
    <row r="112">
      <c r="A112" s="39"/>
      <c r="B112" s="38" t="s">
        <v>53</v>
      </c>
      <c r="C112" s="39"/>
      <c r="D112" s="115" t="s">
        <v>126</v>
      </c>
    </row>
    <row r="113">
      <c r="A113" s="39"/>
      <c r="B113" s="38" t="s">
        <v>79</v>
      </c>
      <c r="C113" s="39"/>
      <c r="D113" s="115">
        <v>73500.0</v>
      </c>
    </row>
    <row r="114">
      <c r="A114" s="15" t="s">
        <v>80</v>
      </c>
      <c r="B114" s="15" t="s">
        <v>81</v>
      </c>
      <c r="D114" s="34"/>
    </row>
    <row r="115">
      <c r="B115" s="15" t="s">
        <v>82</v>
      </c>
      <c r="D115" s="34"/>
    </row>
    <row r="116">
      <c r="B116" s="15" t="s">
        <v>83</v>
      </c>
      <c r="D116" s="34"/>
    </row>
    <row r="117">
      <c r="B117" s="15" t="s">
        <v>84</v>
      </c>
      <c r="D117" s="34"/>
    </row>
    <row r="118">
      <c r="B118" s="15" t="s">
        <v>85</v>
      </c>
      <c r="D118" s="34"/>
    </row>
    <row r="119">
      <c r="A119" s="15" t="s">
        <v>86</v>
      </c>
      <c r="B119" s="15" t="s">
        <v>87</v>
      </c>
      <c r="D119" s="34"/>
    </row>
    <row r="120">
      <c r="B120" s="15" t="s">
        <v>88</v>
      </c>
      <c r="D120" s="34"/>
    </row>
    <row r="121">
      <c r="B121" s="15" t="s">
        <v>89</v>
      </c>
      <c r="D121" s="34"/>
    </row>
    <row r="122">
      <c r="B122" s="15" t="s">
        <v>90</v>
      </c>
      <c r="D122" s="34"/>
    </row>
    <row r="123">
      <c r="A123" s="15" t="s">
        <v>91</v>
      </c>
      <c r="B123" s="15" t="s">
        <v>92</v>
      </c>
      <c r="D123" s="34"/>
    </row>
    <row r="124">
      <c r="B124" s="15" t="s">
        <v>93</v>
      </c>
      <c r="D124" s="34"/>
    </row>
    <row r="125">
      <c r="D125" s="41"/>
    </row>
    <row r="126">
      <c r="A126" s="42"/>
      <c r="D126" s="41"/>
    </row>
    <row r="127">
      <c r="A127" s="42"/>
      <c r="D127" s="41"/>
    </row>
    <row r="128">
      <c r="A128" s="42"/>
      <c r="D128" s="41"/>
    </row>
    <row r="129">
      <c r="A129" s="43"/>
      <c r="D129" s="41"/>
    </row>
    <row r="130">
      <c r="A130" s="42"/>
      <c r="D130" s="41"/>
    </row>
    <row r="131">
      <c r="A131" s="42"/>
      <c r="D131" s="41"/>
    </row>
    <row r="132">
      <c r="A132" s="42"/>
      <c r="D132" s="41"/>
    </row>
    <row r="133">
      <c r="A133" s="42"/>
      <c r="D133" s="41"/>
    </row>
    <row r="134">
      <c r="A134" s="42"/>
      <c r="D134" s="41"/>
    </row>
    <row r="135">
      <c r="A135" s="42"/>
      <c r="D135" s="41"/>
    </row>
    <row r="136">
      <c r="A136" s="42"/>
      <c r="D136" s="41"/>
    </row>
    <row r="137">
      <c r="A137" s="44"/>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2.38"/>
    <col customWidth="1" min="3" max="3" width="28.25"/>
    <col customWidth="1" min="4" max="4" width="16.63"/>
    <col customWidth="1" min="5" max="5" width="7.5"/>
    <col customWidth="1" min="6" max="6" width="2.88"/>
  </cols>
  <sheetData>
    <row r="1">
      <c r="A1" s="15" t="s">
        <v>0</v>
      </c>
      <c r="B1" s="15" t="b">
        <v>1</v>
      </c>
    </row>
    <row r="2">
      <c r="A2" s="15" t="s">
        <v>1</v>
      </c>
      <c r="B2" s="15" t="s">
        <v>254</v>
      </c>
    </row>
    <row r="3">
      <c r="A3" s="15" t="s">
        <v>3</v>
      </c>
      <c r="B3" s="15" t="s">
        <v>255</v>
      </c>
    </row>
    <row r="4">
      <c r="A4" s="15" t="s">
        <v>5</v>
      </c>
      <c r="B4" s="15" t="s">
        <v>6</v>
      </c>
      <c r="C4" s="15" t="s">
        <v>7</v>
      </c>
      <c r="D4" s="15" t="s">
        <v>8</v>
      </c>
    </row>
    <row r="5">
      <c r="A5" s="15" t="s">
        <v>9</v>
      </c>
      <c r="C5" s="15" t="s">
        <v>10</v>
      </c>
      <c r="D5" s="122">
        <v>44299.0</v>
      </c>
    </row>
    <row r="6">
      <c r="C6" s="15" t="s">
        <v>142</v>
      </c>
      <c r="D6" s="15">
        <v>4.0</v>
      </c>
    </row>
    <row r="7">
      <c r="C7" s="15" t="s">
        <v>143</v>
      </c>
      <c r="D7" s="15" t="s">
        <v>144</v>
      </c>
    </row>
    <row r="8">
      <c r="A8" s="15" t="s">
        <v>13</v>
      </c>
      <c r="C8" s="15" t="s">
        <v>14</v>
      </c>
      <c r="D8" s="122">
        <v>24256.0</v>
      </c>
      <c r="E8" s="15" t="s">
        <v>120</v>
      </c>
      <c r="F8" s="15">
        <v>55.0</v>
      </c>
    </row>
    <row r="9">
      <c r="C9" s="15" t="s">
        <v>15</v>
      </c>
      <c r="D9" s="15" t="s">
        <v>13</v>
      </c>
    </row>
    <row r="10">
      <c r="C10" s="15" t="s">
        <v>17</v>
      </c>
      <c r="D10" s="15" t="b">
        <v>0</v>
      </c>
    </row>
    <row r="11">
      <c r="C11" s="15" t="s">
        <v>18</v>
      </c>
      <c r="D11" s="15" t="b">
        <v>0</v>
      </c>
    </row>
    <row r="12">
      <c r="A12" s="15" t="s">
        <v>104</v>
      </c>
      <c r="B12" s="15" t="s">
        <v>105</v>
      </c>
      <c r="C12" s="15" t="s">
        <v>8</v>
      </c>
      <c r="D12" s="15">
        <v>500000.0</v>
      </c>
    </row>
    <row r="13">
      <c r="C13" s="15" t="s">
        <v>106</v>
      </c>
      <c r="D13" s="15">
        <v>150000.0</v>
      </c>
    </row>
    <row r="14">
      <c r="C14" s="15" t="s">
        <v>107</v>
      </c>
      <c r="D14" s="15">
        <v>50.0</v>
      </c>
    </row>
    <row r="15">
      <c r="C15" s="15" t="s">
        <v>108</v>
      </c>
      <c r="D15" s="15" t="b">
        <v>0</v>
      </c>
    </row>
    <row r="16">
      <c r="A16" s="15" t="s">
        <v>47</v>
      </c>
      <c r="C16" s="15" t="s">
        <v>8</v>
      </c>
      <c r="D16" s="15">
        <v>9000.0</v>
      </c>
    </row>
    <row r="17">
      <c r="C17" s="15" t="s">
        <v>48</v>
      </c>
      <c r="D17" s="122">
        <v>43240.0</v>
      </c>
    </row>
    <row r="18">
      <c r="C18" s="15" t="s">
        <v>49</v>
      </c>
      <c r="D18" s="15" t="b">
        <v>0</v>
      </c>
    </row>
    <row r="19">
      <c r="C19" s="15" t="s">
        <v>50</v>
      </c>
      <c r="D19" s="15">
        <v>0.0</v>
      </c>
    </row>
    <row r="20">
      <c r="A20" s="15" t="s">
        <v>19</v>
      </c>
      <c r="C20" s="15" t="s">
        <v>14</v>
      </c>
      <c r="D20" s="122">
        <v>38385.0</v>
      </c>
    </row>
    <row r="21">
      <c r="C21" s="15" t="s">
        <v>20</v>
      </c>
      <c r="D21" s="15" t="b">
        <v>1</v>
      </c>
    </row>
    <row r="22">
      <c r="C22" s="15" t="s">
        <v>21</v>
      </c>
      <c r="D22" s="15" t="s">
        <v>22</v>
      </c>
    </row>
    <row r="23">
      <c r="C23" s="15" t="s">
        <v>23</v>
      </c>
      <c r="D23" s="15">
        <v>0.0</v>
      </c>
    </row>
    <row r="24">
      <c r="C24" s="15" t="s">
        <v>24</v>
      </c>
      <c r="D24" s="15">
        <v>0.0</v>
      </c>
    </row>
    <row r="25">
      <c r="C25" s="15" t="s">
        <v>14</v>
      </c>
      <c r="D25" s="122">
        <v>39483.0</v>
      </c>
    </row>
    <row r="26">
      <c r="C26" s="15" t="s">
        <v>20</v>
      </c>
      <c r="D26" s="15" t="b">
        <v>1</v>
      </c>
    </row>
    <row r="27">
      <c r="C27" s="15" t="s">
        <v>21</v>
      </c>
      <c r="D27" s="15" t="s">
        <v>22</v>
      </c>
    </row>
    <row r="28">
      <c r="C28" s="15" t="s">
        <v>23</v>
      </c>
      <c r="D28" s="15">
        <v>0.0</v>
      </c>
    </row>
    <row r="29">
      <c r="C29" s="15" t="s">
        <v>24</v>
      </c>
      <c r="D29" s="15">
        <v>0.0</v>
      </c>
    </row>
    <row r="30">
      <c r="C30" s="15" t="s">
        <v>14</v>
      </c>
      <c r="D30" s="122">
        <v>40214.0</v>
      </c>
    </row>
    <row r="31">
      <c r="C31" s="15" t="s">
        <v>20</v>
      </c>
      <c r="D31" s="15" t="b">
        <v>1</v>
      </c>
    </row>
    <row r="32">
      <c r="C32" s="15" t="s">
        <v>21</v>
      </c>
      <c r="D32" s="15" t="s">
        <v>22</v>
      </c>
    </row>
    <row r="33">
      <c r="C33" s="15" t="s">
        <v>23</v>
      </c>
      <c r="D33" s="15">
        <v>0.0</v>
      </c>
    </row>
    <row r="34">
      <c r="C34" s="15" t="s">
        <v>24</v>
      </c>
      <c r="D34" s="15">
        <v>0.0</v>
      </c>
    </row>
    <row r="35">
      <c r="C35" s="15" t="s">
        <v>14</v>
      </c>
      <c r="D35" s="122">
        <v>32544.0</v>
      </c>
    </row>
    <row r="36">
      <c r="C36" s="15" t="s">
        <v>20</v>
      </c>
      <c r="D36" s="15" t="b">
        <v>0</v>
      </c>
    </row>
    <row r="37">
      <c r="C37" s="15" t="s">
        <v>21</v>
      </c>
      <c r="D37" s="15" t="s">
        <v>25</v>
      </c>
    </row>
    <row r="38">
      <c r="C38" s="15" t="s">
        <v>23</v>
      </c>
      <c r="D38" s="15">
        <v>0.0</v>
      </c>
    </row>
    <row r="39">
      <c r="C39" s="15" t="s">
        <v>24</v>
      </c>
      <c r="D39" s="15">
        <v>1000.0</v>
      </c>
    </row>
    <row r="40">
      <c r="C40" s="15" t="s">
        <v>14</v>
      </c>
      <c r="D40" s="122">
        <v>31813.0</v>
      </c>
    </row>
    <row r="41">
      <c r="C41" s="15" t="s">
        <v>20</v>
      </c>
      <c r="D41" s="15" t="b">
        <v>0</v>
      </c>
    </row>
    <row r="42">
      <c r="C42" s="15" t="s">
        <v>21</v>
      </c>
      <c r="D42" s="15" t="s">
        <v>25</v>
      </c>
    </row>
    <row r="43">
      <c r="C43" s="15" t="s">
        <v>23</v>
      </c>
      <c r="D43" s="15">
        <v>200.0</v>
      </c>
    </row>
    <row r="44">
      <c r="C44" s="15" t="s">
        <v>24</v>
      </c>
      <c r="D44" s="15">
        <v>7999.0</v>
      </c>
    </row>
    <row r="45">
      <c r="A45" s="15" t="s">
        <v>34</v>
      </c>
      <c r="B45" s="15" t="s">
        <v>89</v>
      </c>
      <c r="C45" s="15" t="s">
        <v>36</v>
      </c>
      <c r="D45" s="122">
        <v>43539.0</v>
      </c>
    </row>
    <row r="46">
      <c r="C46" s="15" t="s">
        <v>121</v>
      </c>
      <c r="D46" s="15" t="s">
        <v>102</v>
      </c>
    </row>
    <row r="47">
      <c r="C47" s="15" t="s">
        <v>37</v>
      </c>
      <c r="D47" s="15" t="s">
        <v>38</v>
      </c>
    </row>
    <row r="48">
      <c r="C48" s="15" t="s">
        <v>39</v>
      </c>
      <c r="D48" s="15">
        <v>50.0</v>
      </c>
    </row>
    <row r="49">
      <c r="C49" s="15" t="s">
        <v>36</v>
      </c>
      <c r="D49" s="122">
        <v>43570.0</v>
      </c>
    </row>
    <row r="50">
      <c r="C50" s="15" t="s">
        <v>121</v>
      </c>
      <c r="D50" s="15" t="s">
        <v>102</v>
      </c>
    </row>
    <row r="51">
      <c r="C51" s="15" t="s">
        <v>37</v>
      </c>
      <c r="D51" s="15" t="s">
        <v>38</v>
      </c>
    </row>
    <row r="52">
      <c r="C52" s="15" t="s">
        <v>39</v>
      </c>
      <c r="D52" s="15">
        <v>50.0</v>
      </c>
    </row>
    <row r="53">
      <c r="C53" s="15" t="s">
        <v>36</v>
      </c>
      <c r="D53" s="122">
        <v>43600.0</v>
      </c>
    </row>
    <row r="54">
      <c r="C54" s="15" t="s">
        <v>121</v>
      </c>
      <c r="D54" s="15" t="s">
        <v>102</v>
      </c>
    </row>
    <row r="55">
      <c r="C55" s="15" t="s">
        <v>37</v>
      </c>
      <c r="D55" s="15" t="s">
        <v>38</v>
      </c>
    </row>
    <row r="56">
      <c r="C56" s="15" t="s">
        <v>39</v>
      </c>
      <c r="D56" s="15">
        <v>50.0</v>
      </c>
    </row>
    <row r="57">
      <c r="B57" s="15" t="s">
        <v>88</v>
      </c>
      <c r="C57" s="15" t="s">
        <v>36</v>
      </c>
      <c r="D57" s="122">
        <v>43539.0</v>
      </c>
    </row>
    <row r="58">
      <c r="C58" s="15" t="s">
        <v>37</v>
      </c>
      <c r="D58" s="15" t="s">
        <v>38</v>
      </c>
    </row>
    <row r="59">
      <c r="C59" s="15" t="s">
        <v>39</v>
      </c>
      <c r="D59" s="15">
        <v>100.0</v>
      </c>
    </row>
    <row r="60">
      <c r="C60" s="15" t="s">
        <v>36</v>
      </c>
      <c r="D60" s="122">
        <v>43570.0</v>
      </c>
    </row>
    <row r="61">
      <c r="C61" s="15" t="s">
        <v>37</v>
      </c>
      <c r="D61" s="15" t="s">
        <v>38</v>
      </c>
    </row>
    <row r="62">
      <c r="C62" s="15" t="s">
        <v>39</v>
      </c>
      <c r="D62" s="15">
        <v>100.0</v>
      </c>
    </row>
    <row r="63">
      <c r="C63" s="15" t="s">
        <v>36</v>
      </c>
      <c r="D63" s="122">
        <v>43570.0</v>
      </c>
    </row>
    <row r="64">
      <c r="C64" s="15" t="s">
        <v>37</v>
      </c>
      <c r="D64" s="15" t="s">
        <v>38</v>
      </c>
    </row>
    <row r="65">
      <c r="C65" s="15" t="s">
        <v>39</v>
      </c>
      <c r="D65" s="15">
        <v>100.0</v>
      </c>
    </row>
    <row r="66">
      <c r="A66" s="15" t="s">
        <v>96</v>
      </c>
      <c r="B66" s="15" t="s">
        <v>81</v>
      </c>
      <c r="C66" s="15" t="s">
        <v>97</v>
      </c>
      <c r="D66" s="122">
        <v>43524.0</v>
      </c>
    </row>
    <row r="67">
      <c r="C67" s="15" t="s">
        <v>37</v>
      </c>
      <c r="D67" s="15" t="s">
        <v>38</v>
      </c>
    </row>
    <row r="68">
      <c r="C68" s="15" t="s">
        <v>39</v>
      </c>
      <c r="D68" s="15">
        <v>1415.0</v>
      </c>
    </row>
    <row r="69">
      <c r="C69" s="15" t="s">
        <v>97</v>
      </c>
      <c r="D69" s="122">
        <v>43555.0</v>
      </c>
    </row>
    <row r="70">
      <c r="C70" s="15" t="s">
        <v>37</v>
      </c>
      <c r="D70" s="15" t="s">
        <v>38</v>
      </c>
    </row>
    <row r="71">
      <c r="C71" s="15" t="s">
        <v>39</v>
      </c>
      <c r="D71" s="15">
        <v>1415.0</v>
      </c>
    </row>
    <row r="72">
      <c r="C72" s="15" t="s">
        <v>97</v>
      </c>
      <c r="D72" s="122">
        <v>43585.0</v>
      </c>
    </row>
    <row r="73">
      <c r="C73" s="15" t="s">
        <v>37</v>
      </c>
      <c r="D73" s="15" t="s">
        <v>38</v>
      </c>
    </row>
    <row r="74">
      <c r="C74" s="15" t="s">
        <v>39</v>
      </c>
      <c r="D74" s="15">
        <v>1415.0</v>
      </c>
    </row>
    <row r="75">
      <c r="A75" s="15" t="s">
        <v>98</v>
      </c>
      <c r="B75" s="15" t="s">
        <v>99</v>
      </c>
      <c r="C75" s="15" t="s">
        <v>97</v>
      </c>
      <c r="D75" s="122">
        <v>43497.0</v>
      </c>
      <c r="E75" s="15" t="s">
        <v>100</v>
      </c>
    </row>
    <row r="76">
      <c r="C76" s="15" t="s">
        <v>37</v>
      </c>
      <c r="D76" s="15" t="s">
        <v>38</v>
      </c>
    </row>
    <row r="77">
      <c r="C77" s="15" t="s">
        <v>39</v>
      </c>
      <c r="D77" s="15">
        <v>200.0</v>
      </c>
    </row>
    <row r="78">
      <c r="C78" s="15" t="s">
        <v>97</v>
      </c>
      <c r="D78" s="122">
        <v>43525.0</v>
      </c>
      <c r="E78" s="15" t="s">
        <v>100</v>
      </c>
    </row>
    <row r="79">
      <c r="C79" s="15" t="s">
        <v>37</v>
      </c>
      <c r="D79" s="15" t="s">
        <v>38</v>
      </c>
    </row>
    <row r="80">
      <c r="C80" s="15" t="s">
        <v>39</v>
      </c>
      <c r="D80" s="15">
        <v>200.0</v>
      </c>
    </row>
    <row r="81">
      <c r="C81" s="15" t="s">
        <v>97</v>
      </c>
      <c r="D81" s="122">
        <v>43553.0</v>
      </c>
      <c r="E81" s="15" t="s">
        <v>100</v>
      </c>
    </row>
    <row r="82">
      <c r="C82" s="15" t="s">
        <v>37</v>
      </c>
      <c r="D82" s="15" t="s">
        <v>38</v>
      </c>
    </row>
    <row r="83">
      <c r="C83" s="15" t="s">
        <v>39</v>
      </c>
      <c r="D83" s="15">
        <v>200.0</v>
      </c>
    </row>
    <row r="84">
      <c r="A84" s="15" t="s">
        <v>51</v>
      </c>
    </row>
    <row r="85">
      <c r="A85" s="15" t="s">
        <v>9</v>
      </c>
      <c r="B85" s="15" t="s">
        <v>52</v>
      </c>
      <c r="D85" s="15" t="b">
        <v>0</v>
      </c>
    </row>
    <row r="86">
      <c r="B86" s="15" t="s">
        <v>53</v>
      </c>
      <c r="D86" s="15" t="s">
        <v>126</v>
      </c>
    </row>
    <row r="87">
      <c r="B87" s="15" t="s">
        <v>145</v>
      </c>
      <c r="C87" s="15" t="s">
        <v>12</v>
      </c>
      <c r="D87" s="15" t="s">
        <v>126</v>
      </c>
    </row>
    <row r="88">
      <c r="B88" s="15" t="s">
        <v>146</v>
      </c>
      <c r="C88" s="15" t="s">
        <v>53</v>
      </c>
      <c r="D88" s="15" t="s">
        <v>126</v>
      </c>
    </row>
    <row r="89">
      <c r="C89" s="15" t="s">
        <v>147</v>
      </c>
      <c r="D89" s="15">
        <v>3000.0</v>
      </c>
    </row>
    <row r="90">
      <c r="C90" s="15" t="s">
        <v>148</v>
      </c>
      <c r="D90" s="15">
        <v>9.99999999999E11</v>
      </c>
    </row>
    <row r="91">
      <c r="C91" s="15" t="s">
        <v>149</v>
      </c>
    </row>
    <row r="92">
      <c r="C92" s="15" t="s">
        <v>150</v>
      </c>
      <c r="D92" s="15">
        <v>315.0</v>
      </c>
    </row>
    <row r="93">
      <c r="C93" s="15" t="s">
        <v>151</v>
      </c>
      <c r="D93" s="15">
        <v>9.99999999999E11</v>
      </c>
    </row>
    <row r="94">
      <c r="A94" s="15" t="s">
        <v>55</v>
      </c>
      <c r="B94" s="15" t="s">
        <v>56</v>
      </c>
      <c r="D94" s="15">
        <v>1415.0</v>
      </c>
    </row>
    <row r="95">
      <c r="B95" s="15" t="s">
        <v>58</v>
      </c>
      <c r="D95" s="15">
        <v>216.67</v>
      </c>
    </row>
    <row r="96">
      <c r="B96" s="15" t="s">
        <v>152</v>
      </c>
    </row>
    <row r="97">
      <c r="B97" s="15" t="s">
        <v>59</v>
      </c>
      <c r="D97" s="15">
        <v>1631.67</v>
      </c>
    </row>
    <row r="98">
      <c r="A98" s="15" t="s">
        <v>60</v>
      </c>
      <c r="B98" s="15" t="s">
        <v>61</v>
      </c>
      <c r="D98" s="15">
        <v>0.0</v>
      </c>
    </row>
    <row r="99">
      <c r="B99" s="15" t="s">
        <v>62</v>
      </c>
      <c r="D99" s="15">
        <v>1290.4</v>
      </c>
    </row>
    <row r="100">
      <c r="B100" s="15" t="s">
        <v>63</v>
      </c>
      <c r="D100" s="15">
        <v>0.0</v>
      </c>
    </row>
    <row r="101">
      <c r="B101" s="15" t="s">
        <v>64</v>
      </c>
      <c r="D101" s="15">
        <v>50.0</v>
      </c>
    </row>
    <row r="102">
      <c r="B102" s="15" t="s">
        <v>65</v>
      </c>
      <c r="D102" s="15">
        <v>0.0</v>
      </c>
    </row>
    <row r="103">
      <c r="B103" s="15" t="s">
        <v>66</v>
      </c>
      <c r="D103" s="15">
        <v>50.0</v>
      </c>
    </row>
    <row r="104">
      <c r="B104" s="15" t="s">
        <v>67</v>
      </c>
      <c r="D104" s="15">
        <v>1340.4</v>
      </c>
    </row>
    <row r="105">
      <c r="B105" s="15" t="s">
        <v>68</v>
      </c>
      <c r="D105" s="15">
        <v>291.27</v>
      </c>
    </row>
    <row r="106">
      <c r="B106" s="15" t="s">
        <v>129</v>
      </c>
    </row>
    <row r="107">
      <c r="A107" s="15" t="s">
        <v>70</v>
      </c>
      <c r="B107" s="15" t="s">
        <v>71</v>
      </c>
      <c r="D107" s="15">
        <v>0.0</v>
      </c>
    </row>
    <row r="108">
      <c r="B108" s="15" t="s">
        <v>72</v>
      </c>
      <c r="D108" s="15">
        <v>0.0</v>
      </c>
    </row>
    <row r="109">
      <c r="B109" s="15" t="s">
        <v>73</v>
      </c>
      <c r="D109" s="15">
        <v>9000.0</v>
      </c>
    </row>
    <row r="110">
      <c r="B110" s="15" t="s">
        <v>74</v>
      </c>
      <c r="D110" s="15">
        <v>9.99999999999E11</v>
      </c>
    </row>
    <row r="111">
      <c r="B111" s="15" t="s">
        <v>75</v>
      </c>
      <c r="D111" s="15">
        <v>76500.0</v>
      </c>
    </row>
    <row r="112">
      <c r="B112" s="15" t="s">
        <v>76</v>
      </c>
      <c r="D112" s="15">
        <v>0.0</v>
      </c>
    </row>
    <row r="113">
      <c r="B113" s="15" t="s">
        <v>77</v>
      </c>
      <c r="D113" s="15">
        <v>76500.0</v>
      </c>
    </row>
    <row r="114">
      <c r="B114" s="15" t="s">
        <v>79</v>
      </c>
      <c r="D114" s="15">
        <v>73500.0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2.38"/>
    <col customWidth="1" min="3" max="3" width="28.25"/>
    <col customWidth="1" min="4" max="4" width="16.63"/>
    <col customWidth="1" min="5" max="5" width="7.5"/>
    <col customWidth="1" min="6" max="6" width="2.88"/>
  </cols>
  <sheetData>
    <row r="1">
      <c r="A1" s="15" t="s">
        <v>0</v>
      </c>
      <c r="B1" s="15" t="b">
        <v>0</v>
      </c>
    </row>
    <row r="2">
      <c r="A2" s="15" t="s">
        <v>1</v>
      </c>
      <c r="B2" s="15" t="s">
        <v>254</v>
      </c>
    </row>
    <row r="3">
      <c r="A3" s="15" t="s">
        <v>3</v>
      </c>
      <c r="B3" s="15" t="s">
        <v>257</v>
      </c>
    </row>
    <row r="4">
      <c r="A4" s="15" t="s">
        <v>5</v>
      </c>
      <c r="B4" s="15" t="s">
        <v>6</v>
      </c>
      <c r="C4" s="15" t="s">
        <v>7</v>
      </c>
      <c r="D4" s="15" t="s">
        <v>8</v>
      </c>
    </row>
    <row r="5">
      <c r="A5" s="15" t="s">
        <v>9</v>
      </c>
      <c r="C5" s="15" t="s">
        <v>10</v>
      </c>
      <c r="D5" s="122">
        <v>44662.0</v>
      </c>
    </row>
    <row r="6">
      <c r="C6" s="15" t="s">
        <v>142</v>
      </c>
      <c r="D6" s="15">
        <v>4.0</v>
      </c>
    </row>
    <row r="7">
      <c r="C7" s="15" t="s">
        <v>143</v>
      </c>
      <c r="D7" s="15" t="s">
        <v>144</v>
      </c>
    </row>
    <row r="8">
      <c r="A8" s="15" t="s">
        <v>13</v>
      </c>
      <c r="C8" s="15" t="s">
        <v>14</v>
      </c>
      <c r="D8" s="122">
        <v>24256.0</v>
      </c>
      <c r="E8" s="15" t="s">
        <v>120</v>
      </c>
      <c r="F8" s="15">
        <v>55.0</v>
      </c>
    </row>
    <row r="9">
      <c r="C9" s="15" t="s">
        <v>15</v>
      </c>
      <c r="D9" s="15" t="s">
        <v>13</v>
      </c>
    </row>
    <row r="10">
      <c r="C10" s="15" t="s">
        <v>17</v>
      </c>
      <c r="D10" s="15" t="b">
        <v>0</v>
      </c>
    </row>
    <row r="11">
      <c r="C11" s="15" t="s">
        <v>18</v>
      </c>
      <c r="D11" s="15" t="b">
        <v>0</v>
      </c>
    </row>
    <row r="12">
      <c r="A12" s="15" t="s">
        <v>104</v>
      </c>
      <c r="B12" s="15" t="s">
        <v>105</v>
      </c>
      <c r="C12" s="15" t="s">
        <v>8</v>
      </c>
      <c r="D12" s="15">
        <v>500000.0</v>
      </c>
    </row>
    <row r="13">
      <c r="C13" s="15" t="s">
        <v>106</v>
      </c>
      <c r="D13" s="15">
        <v>150000.0</v>
      </c>
    </row>
    <row r="14">
      <c r="C14" s="15" t="s">
        <v>107</v>
      </c>
      <c r="D14" s="15">
        <v>50.0</v>
      </c>
    </row>
    <row r="15">
      <c r="C15" s="15" t="s">
        <v>108</v>
      </c>
      <c r="D15" s="15" t="b">
        <v>0</v>
      </c>
    </row>
    <row r="16">
      <c r="A16" s="15" t="s">
        <v>47</v>
      </c>
      <c r="C16" s="15" t="s">
        <v>8</v>
      </c>
      <c r="D16" s="15">
        <v>9000.0</v>
      </c>
    </row>
    <row r="17">
      <c r="C17" s="15" t="s">
        <v>48</v>
      </c>
      <c r="D17" s="122">
        <v>43240.0</v>
      </c>
    </row>
    <row r="18">
      <c r="C18" s="15" t="s">
        <v>49</v>
      </c>
      <c r="D18" s="15" t="b">
        <v>0</v>
      </c>
    </row>
    <row r="19">
      <c r="C19" s="15" t="s">
        <v>50</v>
      </c>
      <c r="D19" s="15">
        <v>0.0</v>
      </c>
    </row>
    <row r="20">
      <c r="A20" s="15" t="s">
        <v>19</v>
      </c>
      <c r="C20" s="15" t="s">
        <v>14</v>
      </c>
      <c r="D20" s="122">
        <v>38385.0</v>
      </c>
    </row>
    <row r="21">
      <c r="C21" s="15" t="s">
        <v>20</v>
      </c>
      <c r="D21" s="15" t="b">
        <v>1</v>
      </c>
    </row>
    <row r="22">
      <c r="C22" s="15" t="s">
        <v>21</v>
      </c>
      <c r="D22" s="15" t="s">
        <v>22</v>
      </c>
    </row>
    <row r="23">
      <c r="C23" s="15" t="s">
        <v>23</v>
      </c>
      <c r="D23" s="15">
        <v>0.0</v>
      </c>
    </row>
    <row r="24">
      <c r="C24" s="15" t="s">
        <v>24</v>
      </c>
      <c r="D24" s="15">
        <v>0.0</v>
      </c>
    </row>
    <row r="25">
      <c r="C25" s="15" t="s">
        <v>14</v>
      </c>
      <c r="D25" s="122">
        <v>39483.0</v>
      </c>
    </row>
    <row r="26">
      <c r="C26" s="15" t="s">
        <v>20</v>
      </c>
      <c r="D26" s="15" t="b">
        <v>1</v>
      </c>
    </row>
    <row r="27">
      <c r="C27" s="15" t="s">
        <v>21</v>
      </c>
      <c r="D27" s="15" t="s">
        <v>22</v>
      </c>
    </row>
    <row r="28">
      <c r="C28" s="15" t="s">
        <v>23</v>
      </c>
      <c r="D28" s="15">
        <v>0.0</v>
      </c>
    </row>
    <row r="29">
      <c r="C29" s="15" t="s">
        <v>24</v>
      </c>
      <c r="D29" s="15">
        <v>0.0</v>
      </c>
    </row>
    <row r="30">
      <c r="C30" s="15" t="s">
        <v>14</v>
      </c>
      <c r="D30" s="122">
        <v>40214.0</v>
      </c>
    </row>
    <row r="31">
      <c r="C31" s="15" t="s">
        <v>20</v>
      </c>
      <c r="D31" s="15" t="b">
        <v>1</v>
      </c>
    </row>
    <row r="32">
      <c r="C32" s="15" t="s">
        <v>21</v>
      </c>
      <c r="D32" s="15" t="s">
        <v>22</v>
      </c>
    </row>
    <row r="33">
      <c r="C33" s="15" t="s">
        <v>23</v>
      </c>
      <c r="D33" s="15">
        <v>0.0</v>
      </c>
    </row>
    <row r="34">
      <c r="C34" s="15" t="s">
        <v>24</v>
      </c>
      <c r="D34" s="15">
        <v>0.0</v>
      </c>
    </row>
    <row r="35">
      <c r="C35" s="15" t="s">
        <v>14</v>
      </c>
      <c r="D35" s="122">
        <v>32544.0</v>
      </c>
    </row>
    <row r="36">
      <c r="C36" s="15" t="s">
        <v>20</v>
      </c>
      <c r="D36" s="15" t="b">
        <v>0</v>
      </c>
    </row>
    <row r="37">
      <c r="C37" s="15" t="s">
        <v>21</v>
      </c>
      <c r="D37" s="15" t="s">
        <v>25</v>
      </c>
    </row>
    <row r="38">
      <c r="C38" s="15" t="s">
        <v>23</v>
      </c>
      <c r="D38" s="15">
        <v>0.0</v>
      </c>
    </row>
    <row r="39">
      <c r="C39" s="15" t="s">
        <v>24</v>
      </c>
      <c r="D39" s="15">
        <v>1000.0</v>
      </c>
    </row>
    <row r="40">
      <c r="C40" s="15" t="s">
        <v>14</v>
      </c>
      <c r="D40" s="122">
        <v>31813.0</v>
      </c>
    </row>
    <row r="41">
      <c r="C41" s="15" t="s">
        <v>20</v>
      </c>
      <c r="D41" s="15" t="b">
        <v>0</v>
      </c>
    </row>
    <row r="42">
      <c r="C42" s="15" t="s">
        <v>21</v>
      </c>
      <c r="D42" s="15" t="s">
        <v>25</v>
      </c>
    </row>
    <row r="43">
      <c r="C43" s="15" t="s">
        <v>23</v>
      </c>
      <c r="D43" s="15">
        <v>200.0</v>
      </c>
    </row>
    <row r="44">
      <c r="C44" s="15" t="s">
        <v>24</v>
      </c>
      <c r="D44" s="15">
        <v>7999.0</v>
      </c>
    </row>
    <row r="45">
      <c r="A45" s="15" t="s">
        <v>34</v>
      </c>
      <c r="B45" s="15" t="s">
        <v>89</v>
      </c>
      <c r="C45" s="15" t="s">
        <v>36</v>
      </c>
      <c r="D45" s="122">
        <v>43539.0</v>
      </c>
    </row>
    <row r="46">
      <c r="C46" s="15" t="s">
        <v>121</v>
      </c>
      <c r="D46" s="15" t="s">
        <v>102</v>
      </c>
    </row>
    <row r="47">
      <c r="C47" s="15" t="s">
        <v>37</v>
      </c>
      <c r="D47" s="15" t="s">
        <v>38</v>
      </c>
    </row>
    <row r="48">
      <c r="C48" s="15" t="s">
        <v>39</v>
      </c>
      <c r="D48" s="15">
        <v>50.0</v>
      </c>
    </row>
    <row r="49">
      <c r="C49" s="15" t="s">
        <v>36</v>
      </c>
      <c r="D49" s="122">
        <v>43570.0</v>
      </c>
    </row>
    <row r="50">
      <c r="C50" s="15" t="s">
        <v>121</v>
      </c>
      <c r="D50" s="15" t="s">
        <v>102</v>
      </c>
    </row>
    <row r="51">
      <c r="C51" s="15" t="s">
        <v>37</v>
      </c>
      <c r="D51" s="15" t="s">
        <v>38</v>
      </c>
    </row>
    <row r="52">
      <c r="C52" s="15" t="s">
        <v>39</v>
      </c>
      <c r="D52" s="15">
        <v>50.0</v>
      </c>
    </row>
    <row r="53">
      <c r="C53" s="15" t="s">
        <v>36</v>
      </c>
      <c r="D53" s="122">
        <v>43600.0</v>
      </c>
    </row>
    <row r="54">
      <c r="C54" s="15" t="s">
        <v>121</v>
      </c>
      <c r="D54" s="15" t="s">
        <v>102</v>
      </c>
    </row>
    <row r="55">
      <c r="C55" s="15" t="s">
        <v>37</v>
      </c>
      <c r="D55" s="15" t="s">
        <v>38</v>
      </c>
    </row>
    <row r="56">
      <c r="C56" s="15" t="s">
        <v>39</v>
      </c>
      <c r="D56" s="15">
        <v>50.0</v>
      </c>
    </row>
    <row r="57">
      <c r="B57" s="15" t="s">
        <v>88</v>
      </c>
      <c r="C57" s="15" t="s">
        <v>36</v>
      </c>
      <c r="D57" s="122">
        <v>43539.0</v>
      </c>
    </row>
    <row r="58">
      <c r="C58" s="15" t="s">
        <v>37</v>
      </c>
      <c r="D58" s="15" t="s">
        <v>38</v>
      </c>
    </row>
    <row r="59">
      <c r="C59" s="15" t="s">
        <v>39</v>
      </c>
      <c r="D59" s="15">
        <v>100.0</v>
      </c>
    </row>
    <row r="60">
      <c r="C60" s="15" t="s">
        <v>36</v>
      </c>
      <c r="D60" s="122">
        <v>43570.0</v>
      </c>
    </row>
    <row r="61">
      <c r="C61" s="15" t="s">
        <v>37</v>
      </c>
      <c r="D61" s="15" t="s">
        <v>38</v>
      </c>
    </row>
    <row r="62">
      <c r="C62" s="15" t="s">
        <v>39</v>
      </c>
      <c r="D62" s="15">
        <v>100.0</v>
      </c>
    </row>
    <row r="63">
      <c r="C63" s="15" t="s">
        <v>36</v>
      </c>
      <c r="D63" s="122">
        <v>43570.0</v>
      </c>
    </row>
    <row r="64">
      <c r="C64" s="15" t="s">
        <v>37</v>
      </c>
      <c r="D64" s="15" t="s">
        <v>38</v>
      </c>
    </row>
    <row r="65">
      <c r="C65" s="15" t="s">
        <v>39</v>
      </c>
      <c r="D65" s="15">
        <v>100.0</v>
      </c>
    </row>
    <row r="66">
      <c r="A66" s="15" t="s">
        <v>96</v>
      </c>
      <c r="B66" s="15" t="s">
        <v>81</v>
      </c>
      <c r="C66" s="15" t="s">
        <v>97</v>
      </c>
      <c r="D66" s="122">
        <v>43524.0</v>
      </c>
    </row>
    <row r="67">
      <c r="C67" s="15" t="s">
        <v>37</v>
      </c>
      <c r="D67" s="15" t="s">
        <v>38</v>
      </c>
    </row>
    <row r="68">
      <c r="C68" s="15" t="s">
        <v>39</v>
      </c>
      <c r="D68" s="15">
        <v>1415.0</v>
      </c>
    </row>
    <row r="69">
      <c r="C69" s="15" t="s">
        <v>97</v>
      </c>
      <c r="D69" s="122">
        <v>43555.0</v>
      </c>
    </row>
    <row r="70">
      <c r="C70" s="15" t="s">
        <v>37</v>
      </c>
      <c r="D70" s="15" t="s">
        <v>38</v>
      </c>
    </row>
    <row r="71">
      <c r="C71" s="15" t="s">
        <v>39</v>
      </c>
      <c r="D71" s="15">
        <v>1415.0</v>
      </c>
    </row>
    <row r="72">
      <c r="C72" s="15" t="s">
        <v>97</v>
      </c>
      <c r="D72" s="122">
        <v>43585.0</v>
      </c>
    </row>
    <row r="73">
      <c r="C73" s="15" t="s">
        <v>37</v>
      </c>
      <c r="D73" s="15" t="s">
        <v>38</v>
      </c>
    </row>
    <row r="74">
      <c r="C74" s="15" t="s">
        <v>39</v>
      </c>
      <c r="D74" s="15">
        <v>1415.0</v>
      </c>
    </row>
    <row r="75">
      <c r="A75" s="15" t="s">
        <v>98</v>
      </c>
      <c r="B75" s="15" t="s">
        <v>99</v>
      </c>
      <c r="C75" s="15" t="s">
        <v>97</v>
      </c>
      <c r="D75" s="122">
        <v>43497.0</v>
      </c>
      <c r="E75" s="15" t="s">
        <v>100</v>
      </c>
    </row>
    <row r="76">
      <c r="C76" s="15" t="s">
        <v>37</v>
      </c>
      <c r="D76" s="15" t="s">
        <v>38</v>
      </c>
    </row>
    <row r="77">
      <c r="C77" s="15" t="s">
        <v>39</v>
      </c>
      <c r="D77" s="15">
        <v>200.0</v>
      </c>
    </row>
    <row r="78">
      <c r="C78" s="15" t="s">
        <v>97</v>
      </c>
      <c r="D78" s="122">
        <v>43525.0</v>
      </c>
      <c r="E78" s="15" t="s">
        <v>100</v>
      </c>
    </row>
    <row r="79">
      <c r="C79" s="15" t="s">
        <v>37</v>
      </c>
      <c r="D79" s="15" t="s">
        <v>38</v>
      </c>
    </row>
    <row r="80">
      <c r="C80" s="15" t="s">
        <v>39</v>
      </c>
      <c r="D80" s="15">
        <v>200.0</v>
      </c>
    </row>
    <row r="81">
      <c r="C81" s="15" t="s">
        <v>97</v>
      </c>
      <c r="D81" s="122">
        <v>43553.0</v>
      </c>
      <c r="E81" s="15" t="s">
        <v>100</v>
      </c>
    </row>
    <row r="82">
      <c r="C82" s="15" t="s">
        <v>37</v>
      </c>
      <c r="D82" s="15" t="s">
        <v>38</v>
      </c>
    </row>
    <row r="83">
      <c r="C83" s="15" t="s">
        <v>39</v>
      </c>
      <c r="D83" s="15">
        <v>200.0</v>
      </c>
    </row>
    <row r="84">
      <c r="A84" s="15" t="s">
        <v>51</v>
      </c>
    </row>
    <row r="85">
      <c r="A85" s="15" t="s">
        <v>9</v>
      </c>
      <c r="B85" s="15" t="s">
        <v>52</v>
      </c>
      <c r="D85" s="15" t="b">
        <v>0</v>
      </c>
    </row>
    <row r="86">
      <c r="B86" s="15" t="s">
        <v>53</v>
      </c>
      <c r="D86" s="15" t="s">
        <v>126</v>
      </c>
    </row>
    <row r="87">
      <c r="B87" s="15" t="s">
        <v>145</v>
      </c>
      <c r="C87" s="15" t="s">
        <v>12</v>
      </c>
      <c r="D87" s="15" t="s">
        <v>126</v>
      </c>
    </row>
    <row r="88">
      <c r="B88" s="15" t="s">
        <v>146</v>
      </c>
      <c r="C88" s="15" t="s">
        <v>53</v>
      </c>
      <c r="D88" s="15" t="s">
        <v>126</v>
      </c>
    </row>
    <row r="89">
      <c r="C89" s="15" t="s">
        <v>147</v>
      </c>
      <c r="D89" s="15">
        <v>3000.0</v>
      </c>
    </row>
    <row r="90">
      <c r="C90" s="15" t="s">
        <v>148</v>
      </c>
      <c r="D90" s="15">
        <v>9.99999999999E11</v>
      </c>
    </row>
    <row r="91">
      <c r="C91" s="15" t="s">
        <v>149</v>
      </c>
    </row>
    <row r="92">
      <c r="C92" s="15" t="s">
        <v>150</v>
      </c>
      <c r="D92" s="15">
        <v>315.0</v>
      </c>
    </row>
    <row r="93">
      <c r="C93" s="15" t="s">
        <v>151</v>
      </c>
      <c r="D93" s="15">
        <v>9.99999999999E11</v>
      </c>
    </row>
    <row r="94">
      <c r="A94" s="15" t="s">
        <v>55</v>
      </c>
      <c r="B94" s="15" t="s">
        <v>56</v>
      </c>
      <c r="D94" s="15">
        <v>1415.0</v>
      </c>
    </row>
    <row r="95">
      <c r="B95" s="15" t="s">
        <v>58</v>
      </c>
      <c r="D95" s="15">
        <v>216.67</v>
      </c>
    </row>
    <row r="96">
      <c r="B96" s="15" t="s">
        <v>152</v>
      </c>
    </row>
    <row r="97">
      <c r="B97" s="15" t="s">
        <v>59</v>
      </c>
      <c r="D97" s="15">
        <v>1631.67</v>
      </c>
    </row>
    <row r="98">
      <c r="A98" s="15" t="s">
        <v>60</v>
      </c>
      <c r="B98" s="15" t="s">
        <v>61</v>
      </c>
      <c r="D98" s="15">
        <v>0.0</v>
      </c>
    </row>
    <row r="99">
      <c r="B99" s="15" t="s">
        <v>62</v>
      </c>
      <c r="D99" s="15">
        <v>1338.2</v>
      </c>
      <c r="E99" s="15" t="s">
        <v>258</v>
      </c>
    </row>
    <row r="100">
      <c r="B100" s="15" t="s">
        <v>63</v>
      </c>
      <c r="D100" s="15">
        <v>0.0</v>
      </c>
    </row>
    <row r="101">
      <c r="B101" s="15" t="s">
        <v>64</v>
      </c>
      <c r="D101" s="15">
        <v>50.0</v>
      </c>
    </row>
    <row r="102">
      <c r="B102" s="15" t="s">
        <v>65</v>
      </c>
      <c r="D102" s="15">
        <v>0.0</v>
      </c>
    </row>
    <row r="103">
      <c r="B103" s="15" t="s">
        <v>66</v>
      </c>
      <c r="D103" s="15">
        <v>50.0</v>
      </c>
    </row>
    <row r="104">
      <c r="B104" s="15" t="s">
        <v>67</v>
      </c>
      <c r="D104" s="15">
        <v>1388.2</v>
      </c>
      <c r="E104" s="15" t="s">
        <v>258</v>
      </c>
    </row>
    <row r="105">
      <c r="B105" s="15" t="s">
        <v>68</v>
      </c>
      <c r="D105" s="15">
        <v>243.47</v>
      </c>
      <c r="E105" s="15" t="s">
        <v>258</v>
      </c>
    </row>
    <row r="106">
      <c r="B106" s="15" t="s">
        <v>129</v>
      </c>
    </row>
    <row r="107">
      <c r="A107" s="15" t="s">
        <v>70</v>
      </c>
      <c r="B107" s="15" t="s">
        <v>71</v>
      </c>
      <c r="D107" s="15">
        <v>0.0</v>
      </c>
    </row>
    <row r="108">
      <c r="B108" s="15" t="s">
        <v>72</v>
      </c>
      <c r="D108" s="15">
        <v>0.0</v>
      </c>
    </row>
    <row r="109">
      <c r="B109" s="15" t="s">
        <v>73</v>
      </c>
      <c r="D109" s="15">
        <v>9000.0</v>
      </c>
    </row>
    <row r="110">
      <c r="B110" s="15" t="s">
        <v>74</v>
      </c>
      <c r="D110" s="15">
        <v>9.99999999999E11</v>
      </c>
    </row>
    <row r="111">
      <c r="B111" s="15" t="s">
        <v>75</v>
      </c>
      <c r="D111" s="15">
        <v>76500.0</v>
      </c>
    </row>
    <row r="112">
      <c r="B112" s="15" t="s">
        <v>76</v>
      </c>
      <c r="D112" s="15">
        <v>0.0</v>
      </c>
    </row>
    <row r="113">
      <c r="B113" s="15" t="s">
        <v>77</v>
      </c>
      <c r="D113" s="15">
        <v>76500.0</v>
      </c>
    </row>
    <row r="114">
      <c r="B114" s="15" t="s">
        <v>79</v>
      </c>
      <c r="D114" s="15">
        <v>73500.0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1" t="s">
        <v>259</v>
      </c>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c r="A2" s="1" t="s">
        <v>1</v>
      </c>
      <c r="B2" s="1" t="s">
        <v>260</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c r="A3" s="4" t="s">
        <v>3</v>
      </c>
      <c r="B3" s="5" t="s">
        <v>261</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c r="A5" s="9" t="s">
        <v>9</v>
      </c>
      <c r="B5" s="10"/>
      <c r="C5" s="9" t="s">
        <v>10</v>
      </c>
      <c r="D5" s="197">
        <v>44298.0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0"/>
      <c r="AM6" s="10"/>
      <c r="AN6" s="10"/>
      <c r="AO6" s="10"/>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57"/>
      <c r="AM10" s="57"/>
      <c r="AN10" s="57"/>
      <c r="AO10" s="57"/>
    </row>
    <row r="11">
      <c r="A11" s="65" t="s">
        <v>19</v>
      </c>
      <c r="B11" s="66"/>
      <c r="C11" s="67" t="s">
        <v>14</v>
      </c>
      <c r="D11" s="69">
        <v>39802.0</v>
      </c>
      <c r="E11" s="65"/>
      <c r="F11" s="65"/>
      <c r="G11" s="67"/>
      <c r="H11" s="69"/>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row>
    <row r="12">
      <c r="A12" s="66"/>
      <c r="B12" s="66"/>
      <c r="C12" s="65" t="s">
        <v>20</v>
      </c>
      <c r="D12" s="142" t="b">
        <v>1</v>
      </c>
      <c r="E12" s="65"/>
      <c r="F12" s="65"/>
      <c r="G12" s="65"/>
      <c r="H12" s="139"/>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row>
    <row r="13">
      <c r="A13" s="66"/>
      <c r="B13" s="66"/>
      <c r="C13" s="65" t="s">
        <v>21</v>
      </c>
      <c r="D13" s="142" t="s">
        <v>22</v>
      </c>
      <c r="E13" s="65"/>
      <c r="F13" s="65"/>
      <c r="G13" s="65"/>
      <c r="H13" s="139"/>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row>
    <row r="14">
      <c r="A14" s="66"/>
      <c r="B14" s="66"/>
      <c r="C14" s="65" t="s">
        <v>23</v>
      </c>
      <c r="D14" s="142">
        <v>0.0</v>
      </c>
      <c r="E14" s="65"/>
      <c r="F14" s="65"/>
      <c r="G14" s="65"/>
      <c r="H14" s="142"/>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row>
    <row r="15">
      <c r="A15" s="72"/>
      <c r="B15" s="72"/>
      <c r="C15" s="71" t="s">
        <v>24</v>
      </c>
      <c r="D15" s="141">
        <v>0.0</v>
      </c>
      <c r="E15" s="71"/>
      <c r="F15" s="71"/>
      <c r="G15" s="71"/>
      <c r="H15" s="141"/>
      <c r="I15" s="72"/>
      <c r="J15" s="72"/>
      <c r="K15" s="72"/>
      <c r="L15" s="72"/>
      <c r="M15" s="72"/>
      <c r="N15" s="72"/>
      <c r="O15" s="72"/>
      <c r="P15" s="72"/>
      <c r="Q15" s="72"/>
      <c r="R15" s="72"/>
      <c r="S15" s="72"/>
      <c r="T15" s="72"/>
      <c r="U15" s="72"/>
      <c r="V15" s="72"/>
      <c r="W15" s="72"/>
      <c r="X15" s="72"/>
      <c r="Y15" s="72"/>
      <c r="Z15" s="72"/>
      <c r="AA15" s="72"/>
      <c r="AB15" s="72"/>
      <c r="AC15" s="72"/>
      <c r="AD15" s="72"/>
      <c r="AE15" s="66"/>
      <c r="AF15" s="66"/>
      <c r="AG15" s="66"/>
      <c r="AH15" s="66"/>
      <c r="AI15" s="66"/>
      <c r="AJ15" s="66"/>
      <c r="AK15" s="66"/>
      <c r="AL15" s="66"/>
      <c r="AM15" s="66"/>
      <c r="AN15" s="66"/>
      <c r="AO15" s="66"/>
    </row>
    <row r="16">
      <c r="A16" s="65"/>
      <c r="B16" s="65"/>
      <c r="C16" s="67" t="s">
        <v>14</v>
      </c>
      <c r="D16" s="69">
        <v>31813.0</v>
      </c>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row>
    <row r="17">
      <c r="A17" s="65"/>
      <c r="B17" s="65"/>
      <c r="C17" s="65" t="s">
        <v>20</v>
      </c>
      <c r="D17" s="139" t="b">
        <v>0</v>
      </c>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row>
    <row r="18">
      <c r="A18" s="65"/>
      <c r="B18" s="65"/>
      <c r="C18" s="65" t="s">
        <v>21</v>
      </c>
      <c r="D18" s="139" t="s">
        <v>25</v>
      </c>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row>
    <row r="19">
      <c r="A19" s="65"/>
      <c r="B19" s="65"/>
      <c r="C19" s="65" t="s">
        <v>23</v>
      </c>
      <c r="D19" s="142">
        <v>315.0</v>
      </c>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row>
    <row r="20">
      <c r="A20" s="65"/>
      <c r="B20" s="65"/>
      <c r="C20" s="71" t="s">
        <v>24</v>
      </c>
      <c r="D20" s="141">
        <v>7999.0</v>
      </c>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row>
    <row r="21">
      <c r="A21" s="183" t="s">
        <v>245</v>
      </c>
      <c r="B21" s="184" t="s">
        <v>84</v>
      </c>
      <c r="C21" s="185" t="s">
        <v>39</v>
      </c>
      <c r="D21" s="186">
        <v>12000.0</v>
      </c>
      <c r="E21" s="187"/>
      <c r="F21" s="184"/>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8"/>
      <c r="AL21" s="77"/>
      <c r="AM21" s="77"/>
      <c r="AN21" s="77"/>
      <c r="AO21" s="77"/>
    </row>
    <row r="22">
      <c r="A22" s="85" t="s">
        <v>34</v>
      </c>
      <c r="B22" s="85" t="s">
        <v>88</v>
      </c>
      <c r="C22" s="146" t="s">
        <v>36</v>
      </c>
      <c r="D22" s="86">
        <v>43890.0</v>
      </c>
      <c r="E22" s="85" t="s">
        <v>230</v>
      </c>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row>
    <row r="23">
      <c r="A23" s="87"/>
      <c r="B23" s="87"/>
      <c r="C23" s="85" t="s">
        <v>37</v>
      </c>
      <c r="D23" s="147" t="s">
        <v>38</v>
      </c>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row>
    <row r="24">
      <c r="A24" s="91"/>
      <c r="B24" s="91"/>
      <c r="C24" s="89" t="s">
        <v>39</v>
      </c>
      <c r="D24" s="148">
        <v>200.0</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87"/>
      <c r="AM24" s="87"/>
      <c r="AN24" s="87"/>
      <c r="AO24" s="87"/>
    </row>
    <row r="25">
      <c r="A25" s="87"/>
      <c r="B25" s="85"/>
      <c r="C25" s="146" t="s">
        <v>36</v>
      </c>
      <c r="D25" s="86">
        <v>43917.0</v>
      </c>
      <c r="E25" s="85" t="s">
        <v>231</v>
      </c>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row>
    <row r="26">
      <c r="A26" s="87"/>
      <c r="B26" s="87"/>
      <c r="C26" s="85" t="s">
        <v>37</v>
      </c>
      <c r="D26" s="147" t="s">
        <v>38</v>
      </c>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row>
    <row r="27">
      <c r="A27" s="91"/>
      <c r="B27" s="91"/>
      <c r="C27" s="89" t="s">
        <v>39</v>
      </c>
      <c r="D27" s="148">
        <v>200.0</v>
      </c>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87"/>
      <c r="AM27" s="87"/>
      <c r="AN27" s="87"/>
      <c r="AO27" s="87"/>
    </row>
    <row r="28">
      <c r="A28" s="87"/>
      <c r="B28" s="85"/>
      <c r="C28" s="146" t="s">
        <v>36</v>
      </c>
      <c r="D28" s="86">
        <v>43947.0</v>
      </c>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row>
    <row r="29">
      <c r="A29" s="87"/>
      <c r="B29" s="87"/>
      <c r="C29" s="85" t="s">
        <v>37</v>
      </c>
      <c r="D29" s="147" t="s">
        <v>38</v>
      </c>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row>
    <row r="30">
      <c r="A30" s="91"/>
      <c r="B30" s="91"/>
      <c r="C30" s="89" t="s">
        <v>39</v>
      </c>
      <c r="D30" s="148">
        <v>200.0</v>
      </c>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87"/>
      <c r="AM30" s="87"/>
      <c r="AN30" s="87"/>
      <c r="AO30" s="87"/>
    </row>
    <row r="31">
      <c r="A31" s="1" t="s">
        <v>40</v>
      </c>
      <c r="B31" s="1" t="s">
        <v>41</v>
      </c>
      <c r="C31" s="156" t="s">
        <v>42</v>
      </c>
      <c r="D31" s="92" t="s">
        <v>43</v>
      </c>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row>
    <row r="32">
      <c r="A32" s="2"/>
      <c r="B32" s="2"/>
      <c r="C32" s="1" t="s">
        <v>8</v>
      </c>
      <c r="D32" s="92">
        <v>3002.0</v>
      </c>
      <c r="E32" s="1"/>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row>
    <row r="33">
      <c r="A33" s="6" t="s">
        <v>51</v>
      </c>
      <c r="B33" s="8"/>
      <c r="C33" s="8"/>
      <c r="D33" s="37"/>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c r="A34" s="38" t="s">
        <v>9</v>
      </c>
      <c r="B34" s="38" t="s">
        <v>52</v>
      </c>
      <c r="C34" s="39"/>
      <c r="D34" s="181" t="b">
        <v>0</v>
      </c>
    </row>
    <row r="35">
      <c r="A35" s="39"/>
      <c r="B35" s="38" t="s">
        <v>53</v>
      </c>
      <c r="C35" s="39"/>
      <c r="D35" s="181" t="s">
        <v>126</v>
      </c>
      <c r="G35" s="96"/>
    </row>
    <row r="36">
      <c r="A36" s="38" t="s">
        <v>55</v>
      </c>
      <c r="B36" s="38" t="s">
        <v>56</v>
      </c>
      <c r="C36" s="39"/>
      <c r="D36" s="180">
        <v>0.0</v>
      </c>
      <c r="G36" s="150" t="s">
        <v>170</v>
      </c>
      <c r="H36" s="151"/>
      <c r="I36" s="151"/>
    </row>
    <row r="37">
      <c r="A37" s="39"/>
      <c r="B37" s="38" t="s">
        <v>57</v>
      </c>
      <c r="C37" s="39"/>
      <c r="D37" s="181">
        <v>9.99999999999E11</v>
      </c>
      <c r="G37" s="150" t="s">
        <v>171</v>
      </c>
      <c r="H37" s="151"/>
      <c r="I37" s="151">
        <v>3001.0</v>
      </c>
    </row>
    <row r="38">
      <c r="A38" s="39"/>
      <c r="B38" s="38" t="s">
        <v>58</v>
      </c>
      <c r="C38" s="39"/>
      <c r="D38" s="180">
        <v>0.0</v>
      </c>
      <c r="G38" s="150" t="s">
        <v>172</v>
      </c>
      <c r="H38" s="151"/>
      <c r="I38" s="151">
        <v>0.0</v>
      </c>
    </row>
    <row r="39">
      <c r="A39" s="39"/>
      <c r="B39" s="38" t="s">
        <v>152</v>
      </c>
      <c r="C39" s="39"/>
      <c r="D39" s="180">
        <v>1000.0</v>
      </c>
      <c r="G39" s="150"/>
      <c r="H39" s="151"/>
      <c r="I39" s="151"/>
    </row>
    <row r="40">
      <c r="A40" s="39"/>
      <c r="B40" s="38" t="s">
        <v>59</v>
      </c>
      <c r="C40" s="39"/>
      <c r="D40" s="180">
        <v>1000.0</v>
      </c>
      <c r="G40" s="150" t="s">
        <v>105</v>
      </c>
      <c r="H40" s="151">
        <v>0.0</v>
      </c>
      <c r="I40" s="151"/>
    </row>
    <row r="41">
      <c r="A41" s="39"/>
      <c r="B41" s="38" t="s">
        <v>53</v>
      </c>
      <c r="C41" s="39"/>
      <c r="D41" s="180" t="s">
        <v>78</v>
      </c>
      <c r="G41" s="150" t="s">
        <v>174</v>
      </c>
      <c r="H41" s="151">
        <f>H40*3%*-1</f>
        <v>0</v>
      </c>
      <c r="I41" s="151"/>
    </row>
    <row r="42">
      <c r="A42" s="38" t="s">
        <v>60</v>
      </c>
      <c r="B42" s="38" t="s">
        <v>61</v>
      </c>
      <c r="C42" s="39"/>
      <c r="D42" s="180">
        <v>200.0</v>
      </c>
      <c r="G42" s="150" t="s">
        <v>102</v>
      </c>
      <c r="H42" s="151">
        <v>-100000.0</v>
      </c>
      <c r="I42" s="151"/>
    </row>
    <row r="43">
      <c r="A43" s="39"/>
      <c r="B43" s="38" t="s">
        <v>62</v>
      </c>
      <c r="C43" s="39"/>
      <c r="D43" s="198">
        <v>298.08</v>
      </c>
      <c r="E43" s="15" t="s">
        <v>262</v>
      </c>
      <c r="G43" s="150" t="s">
        <v>175</v>
      </c>
      <c r="H43" s="151">
        <f>sum(H40:H42)</f>
        <v>-100000</v>
      </c>
      <c r="I43" s="151"/>
    </row>
    <row r="44">
      <c r="A44" s="39"/>
      <c r="B44" s="38" t="s">
        <v>63</v>
      </c>
      <c r="C44" s="39"/>
      <c r="D44" s="181">
        <v>0.0</v>
      </c>
      <c r="G44" s="150" t="s">
        <v>176</v>
      </c>
      <c r="H44" s="153">
        <v>0.0</v>
      </c>
      <c r="I44" s="151"/>
    </row>
    <row r="45">
      <c r="A45" s="39"/>
      <c r="B45" s="38" t="s">
        <v>64</v>
      </c>
      <c r="C45" s="39"/>
      <c r="D45" s="181">
        <v>0.0</v>
      </c>
      <c r="G45" s="150" t="s">
        <v>178</v>
      </c>
      <c r="H45" s="151">
        <f>H43*H44</f>
        <v>0</v>
      </c>
      <c r="I45" s="151"/>
    </row>
    <row r="46">
      <c r="A46" s="39"/>
      <c r="B46" s="38" t="s">
        <v>65</v>
      </c>
      <c r="C46" s="39"/>
      <c r="D46" s="181">
        <v>0.0</v>
      </c>
      <c r="G46" s="150" t="s">
        <v>179</v>
      </c>
      <c r="H46" s="151">
        <v>-100000.0</v>
      </c>
      <c r="I46" s="151"/>
    </row>
    <row r="47">
      <c r="A47" s="39"/>
      <c r="B47" s="38" t="s">
        <v>66</v>
      </c>
      <c r="C47" s="39"/>
      <c r="D47" s="181">
        <v>0.0</v>
      </c>
      <c r="G47" s="150" t="s">
        <v>128</v>
      </c>
      <c r="H47" s="151">
        <f>H45+H46</f>
        <v>-100000</v>
      </c>
      <c r="I47" s="151">
        <f>H47</f>
        <v>-100000</v>
      </c>
    </row>
    <row r="48">
      <c r="A48" s="39"/>
      <c r="B48" s="38" t="s">
        <v>67</v>
      </c>
      <c r="C48" s="39"/>
      <c r="D48" s="198">
        <v>498.08</v>
      </c>
      <c r="G48" s="150" t="s">
        <v>132</v>
      </c>
      <c r="H48" s="154"/>
      <c r="I48" s="151">
        <v>0.0</v>
      </c>
    </row>
    <row r="49">
      <c r="A49" s="39"/>
      <c r="B49" s="38" t="s">
        <v>68</v>
      </c>
      <c r="C49" s="39"/>
      <c r="D49" s="198">
        <v>501.92</v>
      </c>
      <c r="G49" s="154"/>
      <c r="H49" s="154"/>
      <c r="I49" s="154"/>
    </row>
    <row r="50">
      <c r="A50" s="39"/>
      <c r="B50" s="38" t="s">
        <v>69</v>
      </c>
      <c r="C50" s="39"/>
      <c r="D50" s="181">
        <v>315.0</v>
      </c>
      <c r="G50" s="151"/>
      <c r="H50" s="151"/>
      <c r="I50" s="151">
        <f>sum(I37:I48)</f>
        <v>-96999</v>
      </c>
    </row>
    <row r="51">
      <c r="A51" s="39"/>
      <c r="B51" s="38" t="s">
        <v>57</v>
      </c>
      <c r="C51" s="39"/>
      <c r="D51" s="181">
        <v>9.99999999999E11</v>
      </c>
      <c r="G51" s="154"/>
      <c r="H51" s="154"/>
      <c r="I51" s="154"/>
    </row>
    <row r="52">
      <c r="A52" s="39"/>
      <c r="B52" s="38" t="s">
        <v>53</v>
      </c>
      <c r="C52" s="39"/>
      <c r="D52" s="181" t="s">
        <v>126</v>
      </c>
    </row>
    <row r="53">
      <c r="A53" s="38"/>
      <c r="B53" s="38" t="s">
        <v>129</v>
      </c>
      <c r="C53" s="39"/>
      <c r="D53" s="198">
        <v>70.51</v>
      </c>
    </row>
    <row r="54">
      <c r="A54" s="38" t="s">
        <v>70</v>
      </c>
      <c r="B54" s="38" t="s">
        <v>71</v>
      </c>
      <c r="C54" s="39"/>
      <c r="D54" s="180">
        <v>3002.0</v>
      </c>
    </row>
    <row r="55">
      <c r="A55" s="39"/>
      <c r="B55" s="38" t="s">
        <v>72</v>
      </c>
      <c r="C55" s="39"/>
      <c r="D55" s="181">
        <v>0.0</v>
      </c>
    </row>
    <row r="56">
      <c r="A56" s="39"/>
      <c r="B56" s="38" t="s">
        <v>73</v>
      </c>
      <c r="C56" s="39"/>
      <c r="D56" s="181">
        <v>0.0</v>
      </c>
    </row>
    <row r="57">
      <c r="A57" s="39"/>
      <c r="B57" s="38" t="s">
        <v>74</v>
      </c>
      <c r="C57" s="39"/>
      <c r="D57" s="40">
        <v>9.99999999999E11</v>
      </c>
    </row>
    <row r="58">
      <c r="A58" s="39"/>
      <c r="B58" s="38" t="s">
        <v>75</v>
      </c>
      <c r="C58" s="39"/>
      <c r="D58" s="180">
        <v>3002.0</v>
      </c>
    </row>
    <row r="59">
      <c r="A59" s="39"/>
      <c r="B59" s="38" t="s">
        <v>76</v>
      </c>
      <c r="C59" s="39"/>
      <c r="D59" s="180">
        <v>0.0</v>
      </c>
    </row>
    <row r="60">
      <c r="A60" s="39"/>
      <c r="B60" s="38" t="s">
        <v>77</v>
      </c>
      <c r="C60" s="39"/>
      <c r="D60" s="180">
        <v>3002.0</v>
      </c>
    </row>
    <row r="61">
      <c r="A61" s="39"/>
      <c r="B61" s="38" t="s">
        <v>69</v>
      </c>
      <c r="C61" s="39"/>
      <c r="D61" s="181">
        <v>3000.0</v>
      </c>
    </row>
    <row r="62">
      <c r="A62" s="39"/>
      <c r="B62" s="38" t="s">
        <v>57</v>
      </c>
      <c r="C62" s="39"/>
      <c r="D62" s="181">
        <v>9.99999999999E11</v>
      </c>
    </row>
    <row r="63">
      <c r="A63" s="39"/>
      <c r="B63" s="38" t="s">
        <v>53</v>
      </c>
      <c r="C63" s="39"/>
      <c r="D63" s="181" t="s">
        <v>126</v>
      </c>
    </row>
    <row r="64">
      <c r="A64" s="39"/>
      <c r="B64" s="38" t="s">
        <v>79</v>
      </c>
      <c r="C64" s="39"/>
      <c r="D64" s="180">
        <v>2.0</v>
      </c>
    </row>
    <row r="65">
      <c r="A65" s="38" t="s">
        <v>80</v>
      </c>
      <c r="B65" s="38" t="s">
        <v>81</v>
      </c>
      <c r="C65" s="39"/>
      <c r="D65" s="40">
        <v>0.0</v>
      </c>
    </row>
    <row r="66">
      <c r="A66" s="39"/>
      <c r="B66" s="38" t="s">
        <v>82</v>
      </c>
      <c r="C66" s="39"/>
      <c r="D66" s="40">
        <v>0.0</v>
      </c>
    </row>
    <row r="67">
      <c r="A67" s="39"/>
      <c r="B67" s="38" t="s">
        <v>83</v>
      </c>
      <c r="C67" s="39"/>
      <c r="D67" s="40">
        <v>0.0</v>
      </c>
    </row>
    <row r="68">
      <c r="A68" s="39"/>
      <c r="B68" s="38" t="s">
        <v>84</v>
      </c>
      <c r="C68" s="39"/>
      <c r="D68" s="40">
        <v>1000.0</v>
      </c>
    </row>
    <row r="69">
      <c r="A69" s="39"/>
      <c r="B69" s="38" t="s">
        <v>85</v>
      </c>
      <c r="C69" s="39"/>
      <c r="D69" s="40">
        <v>0.0</v>
      </c>
    </row>
    <row r="70">
      <c r="A70" s="38" t="s">
        <v>86</v>
      </c>
      <c r="B70" s="38" t="s">
        <v>87</v>
      </c>
      <c r="C70" s="39"/>
      <c r="D70" s="40">
        <v>0.0</v>
      </c>
    </row>
    <row r="71">
      <c r="A71" s="39"/>
      <c r="B71" s="38" t="s">
        <v>88</v>
      </c>
      <c r="C71" s="39"/>
      <c r="D71" s="40">
        <v>200.0</v>
      </c>
    </row>
    <row r="72">
      <c r="A72" s="39"/>
      <c r="B72" s="38" t="s">
        <v>89</v>
      </c>
      <c r="C72" s="39"/>
      <c r="D72" s="40">
        <v>0.0</v>
      </c>
    </row>
    <row r="73">
      <c r="A73" s="39"/>
      <c r="B73" s="38" t="s">
        <v>90</v>
      </c>
      <c r="C73" s="39"/>
      <c r="D73" s="40">
        <v>0.0</v>
      </c>
    </row>
    <row r="74">
      <c r="A74" s="38" t="s">
        <v>91</v>
      </c>
      <c r="B74" s="38" t="s">
        <v>92</v>
      </c>
      <c r="C74" s="39"/>
      <c r="D74" s="180">
        <v>298.08</v>
      </c>
    </row>
    <row r="75">
      <c r="A75" s="39"/>
      <c r="B75" s="38" t="s">
        <v>93</v>
      </c>
      <c r="C75" s="39"/>
      <c r="D75" s="40">
        <v>0.0</v>
      </c>
    </row>
    <row r="76">
      <c r="D76" s="41"/>
    </row>
    <row r="77">
      <c r="A77" s="42"/>
      <c r="D77" s="41"/>
    </row>
    <row r="78">
      <c r="A78" s="42"/>
      <c r="D78" s="41"/>
    </row>
    <row r="79">
      <c r="A79" s="42"/>
      <c r="D79" s="41"/>
    </row>
    <row r="80">
      <c r="A80" s="43"/>
      <c r="D80" s="41"/>
    </row>
    <row r="81">
      <c r="A81" s="42"/>
      <c r="D81" s="41"/>
    </row>
    <row r="82">
      <c r="A82" s="42"/>
      <c r="D82" s="41"/>
    </row>
    <row r="83">
      <c r="A83" s="42"/>
      <c r="D83" s="41"/>
    </row>
    <row r="84">
      <c r="A84" s="42"/>
      <c r="D84" s="41"/>
    </row>
    <row r="85">
      <c r="A85" s="42"/>
      <c r="D85" s="41"/>
    </row>
    <row r="86">
      <c r="A86" s="42"/>
      <c r="D86" s="41"/>
    </row>
    <row r="87">
      <c r="A87" s="42"/>
      <c r="D87" s="41"/>
    </row>
    <row r="88">
      <c r="A88" s="44"/>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1" t="s">
        <v>259</v>
      </c>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c r="A2" s="1" t="s">
        <v>1</v>
      </c>
      <c r="B2" s="1" t="s">
        <v>260</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c r="A3" s="4" t="s">
        <v>3</v>
      </c>
      <c r="B3" s="5" t="s">
        <v>263</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c r="A5" s="9" t="s">
        <v>9</v>
      </c>
      <c r="B5" s="10"/>
      <c r="C5" s="9" t="s">
        <v>10</v>
      </c>
      <c r="D5" s="197">
        <v>44662.0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0"/>
      <c r="AM6" s="10"/>
      <c r="AN6" s="10"/>
      <c r="AO6" s="10"/>
    </row>
    <row r="7">
      <c r="A7" s="56" t="s">
        <v>13</v>
      </c>
      <c r="B7" s="57"/>
      <c r="C7" s="56" t="s">
        <v>14</v>
      </c>
      <c r="D7" s="58">
        <v>26653.0</v>
      </c>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57"/>
      <c r="AM10" s="57"/>
      <c r="AN10" s="57"/>
      <c r="AO10" s="57"/>
    </row>
    <row r="11">
      <c r="A11" s="65" t="s">
        <v>19</v>
      </c>
      <c r="B11" s="66"/>
      <c r="C11" s="67" t="s">
        <v>14</v>
      </c>
      <c r="D11" s="69">
        <v>39802.0</v>
      </c>
      <c r="E11" s="65"/>
      <c r="F11" s="65"/>
      <c r="G11" s="67"/>
      <c r="H11" s="69"/>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row>
    <row r="12">
      <c r="A12" s="66"/>
      <c r="B12" s="66"/>
      <c r="C12" s="65" t="s">
        <v>20</v>
      </c>
      <c r="D12" s="142" t="b">
        <v>1</v>
      </c>
      <c r="E12" s="65"/>
      <c r="F12" s="65"/>
      <c r="G12" s="65"/>
      <c r="H12" s="139"/>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row>
    <row r="13">
      <c r="A13" s="66"/>
      <c r="B13" s="66"/>
      <c r="C13" s="65" t="s">
        <v>21</v>
      </c>
      <c r="D13" s="142" t="s">
        <v>22</v>
      </c>
      <c r="E13" s="65"/>
      <c r="F13" s="65"/>
      <c r="G13" s="65"/>
      <c r="H13" s="139"/>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row>
    <row r="14">
      <c r="A14" s="66"/>
      <c r="B14" s="66"/>
      <c r="C14" s="65" t="s">
        <v>23</v>
      </c>
      <c r="D14" s="142">
        <v>0.0</v>
      </c>
      <c r="E14" s="65"/>
      <c r="F14" s="65"/>
      <c r="G14" s="65"/>
      <c r="H14" s="142"/>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row>
    <row r="15">
      <c r="A15" s="72"/>
      <c r="B15" s="72"/>
      <c r="C15" s="71" t="s">
        <v>24</v>
      </c>
      <c r="D15" s="141">
        <v>0.0</v>
      </c>
      <c r="E15" s="71"/>
      <c r="F15" s="71"/>
      <c r="G15" s="71"/>
      <c r="H15" s="141"/>
      <c r="I15" s="72"/>
      <c r="J15" s="72"/>
      <c r="K15" s="72"/>
      <c r="L15" s="72"/>
      <c r="M15" s="72"/>
      <c r="N15" s="72"/>
      <c r="O15" s="72"/>
      <c r="P15" s="72"/>
      <c r="Q15" s="72"/>
      <c r="R15" s="72"/>
      <c r="S15" s="72"/>
      <c r="T15" s="72"/>
      <c r="U15" s="72"/>
      <c r="V15" s="72"/>
      <c r="W15" s="72"/>
      <c r="X15" s="72"/>
      <c r="Y15" s="72"/>
      <c r="Z15" s="72"/>
      <c r="AA15" s="72"/>
      <c r="AB15" s="72"/>
      <c r="AC15" s="72"/>
      <c r="AD15" s="72"/>
      <c r="AE15" s="66"/>
      <c r="AF15" s="66"/>
      <c r="AG15" s="66"/>
      <c r="AH15" s="66"/>
      <c r="AI15" s="66"/>
      <c r="AJ15" s="66"/>
      <c r="AK15" s="66"/>
      <c r="AL15" s="66"/>
      <c r="AM15" s="66"/>
      <c r="AN15" s="66"/>
      <c r="AO15" s="66"/>
    </row>
    <row r="16">
      <c r="A16" s="65"/>
      <c r="B16" s="65"/>
      <c r="C16" s="67" t="s">
        <v>14</v>
      </c>
      <c r="D16" s="69">
        <v>31813.0</v>
      </c>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row>
    <row r="17">
      <c r="A17" s="65"/>
      <c r="B17" s="65"/>
      <c r="C17" s="65" t="s">
        <v>20</v>
      </c>
      <c r="D17" s="139" t="b">
        <v>0</v>
      </c>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row>
    <row r="18">
      <c r="A18" s="65"/>
      <c r="B18" s="65"/>
      <c r="C18" s="65" t="s">
        <v>21</v>
      </c>
      <c r="D18" s="139" t="s">
        <v>25</v>
      </c>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row>
    <row r="19">
      <c r="A19" s="65"/>
      <c r="B19" s="65"/>
      <c r="C19" s="65" t="s">
        <v>23</v>
      </c>
      <c r="D19" s="142">
        <v>315.0</v>
      </c>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row>
    <row r="20">
      <c r="A20" s="65"/>
      <c r="B20" s="65"/>
      <c r="C20" s="71" t="s">
        <v>24</v>
      </c>
      <c r="D20" s="141">
        <v>7999.0</v>
      </c>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row>
    <row r="21">
      <c r="A21" s="183" t="s">
        <v>245</v>
      </c>
      <c r="B21" s="184" t="s">
        <v>84</v>
      </c>
      <c r="C21" s="185" t="s">
        <v>39</v>
      </c>
      <c r="D21" s="186">
        <v>12000.0</v>
      </c>
      <c r="E21" s="187"/>
      <c r="F21" s="184"/>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8"/>
      <c r="AL21" s="77"/>
      <c r="AM21" s="77"/>
      <c r="AN21" s="77"/>
      <c r="AO21" s="77"/>
    </row>
    <row r="22">
      <c r="A22" s="85" t="s">
        <v>34</v>
      </c>
      <c r="B22" s="85" t="s">
        <v>88</v>
      </c>
      <c r="C22" s="146" t="s">
        <v>36</v>
      </c>
      <c r="D22" s="86">
        <v>43890.0</v>
      </c>
      <c r="E22" s="85" t="s">
        <v>230</v>
      </c>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row>
    <row r="23">
      <c r="A23" s="87"/>
      <c r="B23" s="87"/>
      <c r="C23" s="85" t="s">
        <v>37</v>
      </c>
      <c r="D23" s="147" t="s">
        <v>38</v>
      </c>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row>
    <row r="24">
      <c r="A24" s="91"/>
      <c r="B24" s="91"/>
      <c r="C24" s="89" t="s">
        <v>39</v>
      </c>
      <c r="D24" s="148">
        <v>200.0</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87"/>
      <c r="AM24" s="87"/>
      <c r="AN24" s="87"/>
      <c r="AO24" s="87"/>
    </row>
    <row r="25">
      <c r="A25" s="87"/>
      <c r="B25" s="85"/>
      <c r="C25" s="146" t="s">
        <v>36</v>
      </c>
      <c r="D25" s="86">
        <v>43917.0</v>
      </c>
      <c r="E25" s="85" t="s">
        <v>231</v>
      </c>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row>
    <row r="26">
      <c r="A26" s="87"/>
      <c r="B26" s="87"/>
      <c r="C26" s="85" t="s">
        <v>37</v>
      </c>
      <c r="D26" s="147" t="s">
        <v>38</v>
      </c>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row>
    <row r="27">
      <c r="A27" s="91"/>
      <c r="B27" s="91"/>
      <c r="C27" s="89" t="s">
        <v>39</v>
      </c>
      <c r="D27" s="148">
        <v>200.0</v>
      </c>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87"/>
      <c r="AM27" s="87"/>
      <c r="AN27" s="87"/>
      <c r="AO27" s="87"/>
    </row>
    <row r="28">
      <c r="A28" s="87"/>
      <c r="B28" s="85"/>
      <c r="C28" s="146" t="s">
        <v>36</v>
      </c>
      <c r="D28" s="86">
        <v>43947.0</v>
      </c>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row>
    <row r="29">
      <c r="A29" s="87"/>
      <c r="B29" s="87"/>
      <c r="C29" s="85" t="s">
        <v>37</v>
      </c>
      <c r="D29" s="147" t="s">
        <v>38</v>
      </c>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row>
    <row r="30">
      <c r="A30" s="91"/>
      <c r="B30" s="91"/>
      <c r="C30" s="89" t="s">
        <v>39</v>
      </c>
      <c r="D30" s="148">
        <v>200.0</v>
      </c>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87"/>
      <c r="AM30" s="87"/>
      <c r="AN30" s="87"/>
      <c r="AO30" s="87"/>
    </row>
    <row r="31">
      <c r="A31" s="1" t="s">
        <v>40</v>
      </c>
      <c r="B31" s="1" t="s">
        <v>41</v>
      </c>
      <c r="C31" s="156" t="s">
        <v>42</v>
      </c>
      <c r="D31" s="92" t="s">
        <v>43</v>
      </c>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row>
    <row r="32">
      <c r="A32" s="2"/>
      <c r="B32" s="2"/>
      <c r="C32" s="1" t="s">
        <v>8</v>
      </c>
      <c r="D32" s="92">
        <v>3002.0</v>
      </c>
      <c r="E32" s="1"/>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row>
    <row r="33">
      <c r="A33" s="6" t="s">
        <v>51</v>
      </c>
      <c r="B33" s="8"/>
      <c r="C33" s="8"/>
      <c r="D33" s="37"/>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c r="A34" s="38" t="s">
        <v>9</v>
      </c>
      <c r="B34" s="38" t="s">
        <v>52</v>
      </c>
      <c r="C34" s="39"/>
      <c r="D34" s="181" t="b">
        <v>0</v>
      </c>
    </row>
    <row r="35">
      <c r="A35" s="39"/>
      <c r="B35" s="38" t="s">
        <v>53</v>
      </c>
      <c r="C35" s="39"/>
      <c r="D35" s="181" t="s">
        <v>126</v>
      </c>
      <c r="G35" s="96"/>
    </row>
    <row r="36">
      <c r="A36" s="38" t="s">
        <v>55</v>
      </c>
      <c r="B36" s="38" t="s">
        <v>56</v>
      </c>
      <c r="C36" s="39"/>
      <c r="D36" s="180">
        <v>0.0</v>
      </c>
      <c r="G36" s="150" t="s">
        <v>170</v>
      </c>
      <c r="H36" s="151"/>
      <c r="I36" s="151"/>
    </row>
    <row r="37">
      <c r="A37" s="39"/>
      <c r="B37" s="38" t="s">
        <v>57</v>
      </c>
      <c r="C37" s="39"/>
      <c r="D37" s="181">
        <v>9.99999999999E11</v>
      </c>
      <c r="G37" s="150" t="s">
        <v>171</v>
      </c>
      <c r="H37" s="151"/>
      <c r="I37" s="151">
        <v>3001.0</v>
      </c>
    </row>
    <row r="38">
      <c r="A38" s="39"/>
      <c r="B38" s="38" t="s">
        <v>58</v>
      </c>
      <c r="C38" s="39"/>
      <c r="D38" s="180">
        <v>0.0</v>
      </c>
      <c r="G38" s="150" t="s">
        <v>172</v>
      </c>
      <c r="H38" s="151"/>
      <c r="I38" s="151">
        <v>0.0</v>
      </c>
    </row>
    <row r="39">
      <c r="A39" s="39"/>
      <c r="B39" s="38" t="s">
        <v>152</v>
      </c>
      <c r="C39" s="39"/>
      <c r="D39" s="180">
        <v>1000.0</v>
      </c>
      <c r="G39" s="150"/>
      <c r="H39" s="151"/>
      <c r="I39" s="151"/>
    </row>
    <row r="40">
      <c r="A40" s="39"/>
      <c r="B40" s="38" t="s">
        <v>59</v>
      </c>
      <c r="C40" s="39"/>
      <c r="D40" s="180">
        <v>1000.0</v>
      </c>
      <c r="G40" s="150" t="s">
        <v>105</v>
      </c>
      <c r="H40" s="151">
        <v>0.0</v>
      </c>
      <c r="I40" s="151"/>
    </row>
    <row r="41">
      <c r="A41" s="39"/>
      <c r="B41" s="38" t="s">
        <v>53</v>
      </c>
      <c r="C41" s="39"/>
      <c r="D41" s="180" t="s">
        <v>78</v>
      </c>
      <c r="G41" s="150" t="s">
        <v>174</v>
      </c>
      <c r="H41" s="151">
        <f>H40*3%*-1</f>
        <v>0</v>
      </c>
      <c r="I41" s="151"/>
    </row>
    <row r="42">
      <c r="A42" s="38" t="s">
        <v>60</v>
      </c>
      <c r="B42" s="38" t="s">
        <v>61</v>
      </c>
      <c r="C42" s="39"/>
      <c r="D42" s="180">
        <v>200.0</v>
      </c>
      <c r="G42" s="150" t="s">
        <v>102</v>
      </c>
      <c r="H42" s="151">
        <v>-100000.0</v>
      </c>
      <c r="I42" s="151"/>
    </row>
    <row r="43">
      <c r="A43" s="39"/>
      <c r="B43" s="38" t="s">
        <v>62</v>
      </c>
      <c r="C43" s="39"/>
      <c r="D43" s="198">
        <v>307.64</v>
      </c>
      <c r="E43" s="15" t="s">
        <v>262</v>
      </c>
      <c r="G43" s="150" t="s">
        <v>175</v>
      </c>
      <c r="H43" s="151">
        <f>sum(H40:H42)</f>
        <v>-100000</v>
      </c>
      <c r="I43" s="151"/>
    </row>
    <row r="44">
      <c r="A44" s="39"/>
      <c r="B44" s="38" t="s">
        <v>63</v>
      </c>
      <c r="C44" s="39"/>
      <c r="D44" s="181">
        <v>0.0</v>
      </c>
      <c r="G44" s="150" t="s">
        <v>176</v>
      </c>
      <c r="H44" s="153">
        <v>0.0</v>
      </c>
      <c r="I44" s="151"/>
    </row>
    <row r="45">
      <c r="A45" s="39"/>
      <c r="B45" s="38" t="s">
        <v>64</v>
      </c>
      <c r="C45" s="39"/>
      <c r="D45" s="181">
        <v>0.0</v>
      </c>
      <c r="G45" s="150" t="s">
        <v>178</v>
      </c>
      <c r="H45" s="151">
        <f>H43*H44</f>
        <v>0</v>
      </c>
      <c r="I45" s="151"/>
    </row>
    <row r="46">
      <c r="A46" s="39"/>
      <c r="B46" s="38" t="s">
        <v>65</v>
      </c>
      <c r="C46" s="39"/>
      <c r="D46" s="181">
        <v>0.0</v>
      </c>
      <c r="G46" s="150" t="s">
        <v>179</v>
      </c>
      <c r="H46" s="151">
        <v>-100000.0</v>
      </c>
      <c r="I46" s="151"/>
    </row>
    <row r="47">
      <c r="A47" s="39"/>
      <c r="B47" s="38" t="s">
        <v>66</v>
      </c>
      <c r="C47" s="39"/>
      <c r="D47" s="181">
        <v>0.0</v>
      </c>
      <c r="G47" s="150" t="s">
        <v>128</v>
      </c>
      <c r="H47" s="151">
        <f>H45+H46</f>
        <v>-100000</v>
      </c>
      <c r="I47" s="151">
        <f>H47</f>
        <v>-100000</v>
      </c>
    </row>
    <row r="48">
      <c r="A48" s="39"/>
      <c r="B48" s="38" t="s">
        <v>67</v>
      </c>
      <c r="C48" s="39"/>
      <c r="D48" s="198">
        <v>507.64</v>
      </c>
      <c r="G48" s="150" t="s">
        <v>132</v>
      </c>
      <c r="H48" s="154"/>
      <c r="I48" s="151">
        <v>0.0</v>
      </c>
    </row>
    <row r="49">
      <c r="A49" s="39"/>
      <c r="B49" s="38" t="s">
        <v>68</v>
      </c>
      <c r="C49" s="39"/>
      <c r="D49" s="198">
        <v>492.36</v>
      </c>
      <c r="G49" s="154"/>
      <c r="H49" s="154"/>
      <c r="I49" s="154"/>
    </row>
    <row r="50">
      <c r="A50" s="39"/>
      <c r="B50" s="38" t="s">
        <v>69</v>
      </c>
      <c r="C50" s="39"/>
      <c r="D50" s="181">
        <v>315.0</v>
      </c>
      <c r="G50" s="151"/>
      <c r="H50" s="151"/>
      <c r="I50" s="151">
        <f>sum(I37:I48)</f>
        <v>-96999</v>
      </c>
    </row>
    <row r="51">
      <c r="A51" s="39"/>
      <c r="B51" s="38" t="s">
        <v>57</v>
      </c>
      <c r="C51" s="39"/>
      <c r="D51" s="181">
        <v>9.99999999999E11</v>
      </c>
      <c r="G51" s="154"/>
      <c r="H51" s="154"/>
      <c r="I51" s="154"/>
    </row>
    <row r="52">
      <c r="A52" s="39"/>
      <c r="B52" s="38" t="s">
        <v>53</v>
      </c>
      <c r="C52" s="39"/>
      <c r="D52" s="181" t="s">
        <v>126</v>
      </c>
    </row>
    <row r="53">
      <c r="A53" s="38"/>
      <c r="B53" s="38" t="s">
        <v>129</v>
      </c>
      <c r="C53" s="39"/>
      <c r="D53" s="198">
        <v>66.21</v>
      </c>
      <c r="E53" s="15" t="s">
        <v>258</v>
      </c>
    </row>
    <row r="54">
      <c r="A54" s="38" t="s">
        <v>70</v>
      </c>
      <c r="B54" s="38" t="s">
        <v>71</v>
      </c>
      <c r="C54" s="39"/>
      <c r="D54" s="180">
        <v>3002.0</v>
      </c>
    </row>
    <row r="55">
      <c r="A55" s="39"/>
      <c r="B55" s="38" t="s">
        <v>72</v>
      </c>
      <c r="C55" s="39"/>
      <c r="D55" s="181">
        <v>0.0</v>
      </c>
    </row>
    <row r="56">
      <c r="A56" s="39"/>
      <c r="B56" s="38" t="s">
        <v>73</v>
      </c>
      <c r="C56" s="39"/>
      <c r="D56" s="181">
        <v>0.0</v>
      </c>
    </row>
    <row r="57">
      <c r="A57" s="39"/>
      <c r="B57" s="38" t="s">
        <v>74</v>
      </c>
      <c r="C57" s="39"/>
      <c r="D57" s="40">
        <v>9.99999999999E11</v>
      </c>
    </row>
    <row r="58">
      <c r="A58" s="39"/>
      <c r="B58" s="38" t="s">
        <v>75</v>
      </c>
      <c r="C58" s="39"/>
      <c r="D58" s="180">
        <v>3002.0</v>
      </c>
    </row>
    <row r="59">
      <c r="A59" s="39"/>
      <c r="B59" s="38" t="s">
        <v>76</v>
      </c>
      <c r="C59" s="39"/>
      <c r="D59" s="180">
        <v>0.0</v>
      </c>
    </row>
    <row r="60">
      <c r="A60" s="39"/>
      <c r="B60" s="38" t="s">
        <v>77</v>
      </c>
      <c r="C60" s="39"/>
      <c r="D60" s="180">
        <v>3002.0</v>
      </c>
    </row>
    <row r="61">
      <c r="A61" s="39"/>
      <c r="B61" s="38" t="s">
        <v>69</v>
      </c>
      <c r="C61" s="39"/>
      <c r="D61" s="181">
        <v>3000.0</v>
      </c>
    </row>
    <row r="62">
      <c r="A62" s="39"/>
      <c r="B62" s="38" t="s">
        <v>57</v>
      </c>
      <c r="C62" s="39"/>
      <c r="D62" s="181">
        <v>9.99999999999E11</v>
      </c>
    </row>
    <row r="63">
      <c r="A63" s="39"/>
      <c r="B63" s="38" t="s">
        <v>53</v>
      </c>
      <c r="C63" s="39"/>
      <c r="D63" s="181" t="s">
        <v>126</v>
      </c>
    </row>
    <row r="64">
      <c r="A64" s="39"/>
      <c r="B64" s="38" t="s">
        <v>79</v>
      </c>
      <c r="C64" s="39"/>
      <c r="D64" s="180">
        <v>2.0</v>
      </c>
    </row>
    <row r="65">
      <c r="A65" s="38" t="s">
        <v>80</v>
      </c>
      <c r="B65" s="38" t="s">
        <v>81</v>
      </c>
      <c r="C65" s="39"/>
      <c r="D65" s="40">
        <v>0.0</v>
      </c>
    </row>
    <row r="66">
      <c r="A66" s="39"/>
      <c r="B66" s="38" t="s">
        <v>82</v>
      </c>
      <c r="C66" s="39"/>
      <c r="D66" s="40">
        <v>0.0</v>
      </c>
    </row>
    <row r="67">
      <c r="A67" s="39"/>
      <c r="B67" s="38" t="s">
        <v>83</v>
      </c>
      <c r="C67" s="39"/>
      <c r="D67" s="40">
        <v>0.0</v>
      </c>
    </row>
    <row r="68">
      <c r="A68" s="39"/>
      <c r="B68" s="38" t="s">
        <v>84</v>
      </c>
      <c r="C68" s="39"/>
      <c r="D68" s="40">
        <v>1000.0</v>
      </c>
    </row>
    <row r="69">
      <c r="A69" s="39"/>
      <c r="B69" s="38" t="s">
        <v>85</v>
      </c>
      <c r="C69" s="39"/>
      <c r="D69" s="40">
        <v>0.0</v>
      </c>
    </row>
    <row r="70">
      <c r="A70" s="38" t="s">
        <v>86</v>
      </c>
      <c r="B70" s="38" t="s">
        <v>87</v>
      </c>
      <c r="C70" s="39"/>
      <c r="D70" s="40">
        <v>0.0</v>
      </c>
    </row>
    <row r="71">
      <c r="A71" s="39"/>
      <c r="B71" s="38" t="s">
        <v>88</v>
      </c>
      <c r="C71" s="39"/>
      <c r="D71" s="40">
        <v>200.0</v>
      </c>
    </row>
    <row r="72">
      <c r="A72" s="39"/>
      <c r="B72" s="38" t="s">
        <v>89</v>
      </c>
      <c r="C72" s="39"/>
      <c r="D72" s="40">
        <v>0.0</v>
      </c>
    </row>
    <row r="73">
      <c r="A73" s="39"/>
      <c r="B73" s="38" t="s">
        <v>90</v>
      </c>
      <c r="C73" s="39"/>
      <c r="D73" s="40">
        <v>0.0</v>
      </c>
    </row>
    <row r="74">
      <c r="A74" s="38" t="s">
        <v>91</v>
      </c>
      <c r="B74" s="38" t="s">
        <v>92</v>
      </c>
      <c r="C74" s="39"/>
      <c r="D74" s="180">
        <v>307.64</v>
      </c>
    </row>
    <row r="75">
      <c r="A75" s="39"/>
      <c r="B75" s="38" t="s">
        <v>93</v>
      </c>
      <c r="C75" s="39"/>
      <c r="D75" s="40">
        <v>0.0</v>
      </c>
    </row>
    <row r="76">
      <c r="D76" s="41"/>
    </row>
    <row r="77">
      <c r="A77" s="42"/>
      <c r="D77" s="41"/>
    </row>
    <row r="78">
      <c r="A78" s="42"/>
      <c r="D78" s="41"/>
    </row>
    <row r="79">
      <c r="A79" s="42"/>
      <c r="D79" s="41"/>
    </row>
    <row r="80">
      <c r="A80" s="43"/>
      <c r="D80" s="41"/>
    </row>
    <row r="81">
      <c r="A81" s="42"/>
      <c r="D81" s="41"/>
    </row>
    <row r="82">
      <c r="A82" s="42"/>
      <c r="D82" s="41"/>
    </row>
    <row r="83">
      <c r="A83" s="42"/>
      <c r="D83" s="41"/>
    </row>
    <row r="84">
      <c r="A84" s="42"/>
      <c r="D84" s="41"/>
    </row>
    <row r="85">
      <c r="A85" s="42"/>
      <c r="D85" s="41"/>
    </row>
    <row r="86">
      <c r="A86" s="42"/>
      <c r="D86" s="41"/>
    </row>
    <row r="87">
      <c r="A87" s="42"/>
      <c r="D87" s="41"/>
    </row>
    <row r="88">
      <c r="A88" s="44"/>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77.0"/>
    <col customWidth="1" min="3" max="3" width="28.25"/>
    <col customWidth="1" min="4" max="4" width="16.63"/>
    <col customWidth="1" min="5" max="5" width="43.75"/>
  </cols>
  <sheetData>
    <row r="1">
      <c r="A1" s="15" t="s">
        <v>0</v>
      </c>
      <c r="B1" s="15" t="b">
        <v>1</v>
      </c>
    </row>
    <row r="2">
      <c r="A2" s="15" t="s">
        <v>1</v>
      </c>
      <c r="B2" s="15" t="s">
        <v>260</v>
      </c>
    </row>
    <row r="3">
      <c r="A3" s="15" t="s">
        <v>3</v>
      </c>
      <c r="B3" s="15" t="s">
        <v>261</v>
      </c>
    </row>
    <row r="4">
      <c r="A4" s="15" t="s">
        <v>5</v>
      </c>
      <c r="B4" s="15" t="s">
        <v>6</v>
      </c>
      <c r="C4" s="15" t="s">
        <v>7</v>
      </c>
      <c r="D4" s="15" t="s">
        <v>8</v>
      </c>
    </row>
    <row r="5">
      <c r="A5" s="15" t="s">
        <v>9</v>
      </c>
      <c r="C5" s="15" t="s">
        <v>10</v>
      </c>
      <c r="D5" s="122">
        <v>44298.0</v>
      </c>
    </row>
    <row r="6">
      <c r="C6" s="15" t="s">
        <v>142</v>
      </c>
      <c r="D6" s="15">
        <v>4.0</v>
      </c>
    </row>
    <row r="7">
      <c r="C7" s="15" t="s">
        <v>143</v>
      </c>
      <c r="D7" s="15" t="s">
        <v>144</v>
      </c>
    </row>
    <row r="8">
      <c r="A8" s="15" t="s">
        <v>13</v>
      </c>
      <c r="C8" s="15" t="s">
        <v>14</v>
      </c>
      <c r="D8" s="122">
        <v>26653.0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3002.0</v>
      </c>
    </row>
    <row r="14">
      <c r="A14" s="15" t="s">
        <v>19</v>
      </c>
      <c r="C14" s="15" t="s">
        <v>14</v>
      </c>
      <c r="D14" s="122">
        <v>39802.0</v>
      </c>
    </row>
    <row r="15">
      <c r="C15" s="15" t="s">
        <v>20</v>
      </c>
      <c r="D15" s="15" t="b">
        <v>1</v>
      </c>
    </row>
    <row r="16">
      <c r="C16" s="15" t="s">
        <v>21</v>
      </c>
      <c r="D16" s="15" t="s">
        <v>22</v>
      </c>
    </row>
    <row r="17">
      <c r="C17" s="15" t="s">
        <v>23</v>
      </c>
      <c r="D17" s="15">
        <v>0.0</v>
      </c>
    </row>
    <row r="18">
      <c r="C18" s="15" t="s">
        <v>24</v>
      </c>
      <c r="D18" s="15">
        <v>0.0</v>
      </c>
    </row>
    <row r="19">
      <c r="C19" s="15" t="s">
        <v>14</v>
      </c>
      <c r="D19" s="122">
        <v>31813.0</v>
      </c>
    </row>
    <row r="20">
      <c r="C20" s="15" t="s">
        <v>20</v>
      </c>
      <c r="D20" s="15" t="b">
        <v>0</v>
      </c>
    </row>
    <row r="21">
      <c r="C21" s="15" t="s">
        <v>21</v>
      </c>
      <c r="D21" s="15" t="s">
        <v>25</v>
      </c>
    </row>
    <row r="22">
      <c r="C22" s="15" t="s">
        <v>23</v>
      </c>
      <c r="D22" s="15">
        <v>315.0</v>
      </c>
    </row>
    <row r="23">
      <c r="C23" s="15" t="s">
        <v>24</v>
      </c>
      <c r="D23" s="15">
        <v>7999.0</v>
      </c>
    </row>
    <row r="24">
      <c r="A24" s="15" t="s">
        <v>34</v>
      </c>
      <c r="B24" s="15" t="s">
        <v>88</v>
      </c>
      <c r="C24" s="15" t="s">
        <v>36</v>
      </c>
      <c r="D24" s="122">
        <v>43890.0</v>
      </c>
      <c r="E24" s="15" t="s">
        <v>230</v>
      </c>
    </row>
    <row r="25">
      <c r="C25" s="15" t="s">
        <v>37</v>
      </c>
      <c r="D25" s="15" t="s">
        <v>38</v>
      </c>
    </row>
    <row r="26">
      <c r="C26" s="15" t="s">
        <v>39</v>
      </c>
      <c r="D26" s="15">
        <v>200.0</v>
      </c>
    </row>
    <row r="27">
      <c r="C27" s="15" t="s">
        <v>36</v>
      </c>
      <c r="D27" s="122">
        <v>43917.0</v>
      </c>
      <c r="E27" s="15" t="s">
        <v>231</v>
      </c>
    </row>
    <row r="28">
      <c r="C28" s="15" t="s">
        <v>37</v>
      </c>
      <c r="D28" s="15" t="s">
        <v>38</v>
      </c>
    </row>
    <row r="29">
      <c r="C29" s="15" t="s">
        <v>39</v>
      </c>
      <c r="D29" s="15">
        <v>200.0</v>
      </c>
    </row>
    <row r="30">
      <c r="C30" s="15" t="s">
        <v>36</v>
      </c>
      <c r="D30" s="122">
        <v>43947.0</v>
      </c>
    </row>
    <row r="31">
      <c r="C31" s="15" t="s">
        <v>37</v>
      </c>
      <c r="D31" s="15" t="s">
        <v>38</v>
      </c>
    </row>
    <row r="32">
      <c r="C32" s="15" t="s">
        <v>39</v>
      </c>
      <c r="D32" s="15">
        <v>200.0</v>
      </c>
    </row>
    <row r="33">
      <c r="A33" s="15" t="s">
        <v>245</v>
      </c>
      <c r="B33" s="15" t="s">
        <v>84</v>
      </c>
      <c r="C33" s="15" t="s">
        <v>39</v>
      </c>
      <c r="D33" s="15">
        <v>12000.0</v>
      </c>
    </row>
    <row r="34">
      <c r="A34" s="15" t="s">
        <v>51</v>
      </c>
    </row>
    <row r="35">
      <c r="A35" s="15" t="s">
        <v>9</v>
      </c>
      <c r="B35" s="15" t="s">
        <v>52</v>
      </c>
      <c r="D35" s="15" t="b">
        <v>0</v>
      </c>
    </row>
    <row r="36">
      <c r="B36" s="15" t="s">
        <v>53</v>
      </c>
      <c r="D36" s="15" t="s">
        <v>126</v>
      </c>
    </row>
    <row r="37">
      <c r="B37" s="15" t="s">
        <v>145</v>
      </c>
      <c r="C37" s="15" t="s">
        <v>12</v>
      </c>
      <c r="D37" s="15" t="s">
        <v>126</v>
      </c>
    </row>
    <row r="38">
      <c r="B38" s="15" t="s">
        <v>146</v>
      </c>
      <c r="C38" s="15" t="s">
        <v>53</v>
      </c>
      <c r="D38" s="15" t="s">
        <v>126</v>
      </c>
    </row>
    <row r="39">
      <c r="C39" s="15" t="s">
        <v>147</v>
      </c>
      <c r="D39" s="15">
        <v>3000.0</v>
      </c>
    </row>
    <row r="40">
      <c r="C40" s="15" t="s">
        <v>148</v>
      </c>
      <c r="D40" s="15">
        <v>9.99999999999E11</v>
      </c>
    </row>
    <row r="41">
      <c r="C41" s="15" t="s">
        <v>149</v>
      </c>
    </row>
    <row r="42">
      <c r="C42" s="15" t="s">
        <v>150</v>
      </c>
      <c r="D42" s="15">
        <v>315.0</v>
      </c>
    </row>
    <row r="43">
      <c r="C43" s="15" t="s">
        <v>151</v>
      </c>
      <c r="D43" s="15">
        <v>9.99999999999E11</v>
      </c>
    </row>
    <row r="44">
      <c r="A44" s="15" t="s">
        <v>55</v>
      </c>
      <c r="B44" s="15" t="s">
        <v>56</v>
      </c>
      <c r="D44" s="15">
        <v>0.0</v>
      </c>
    </row>
    <row r="45">
      <c r="B45" s="15" t="s">
        <v>58</v>
      </c>
      <c r="D45" s="15">
        <v>0.0</v>
      </c>
    </row>
    <row r="46">
      <c r="B46" s="15" t="s">
        <v>152</v>
      </c>
    </row>
    <row r="47">
      <c r="B47" s="15" t="s">
        <v>59</v>
      </c>
      <c r="D47" s="15">
        <v>1000.0</v>
      </c>
    </row>
    <row r="48">
      <c r="A48" s="15" t="s">
        <v>60</v>
      </c>
      <c r="B48" s="15" t="s">
        <v>61</v>
      </c>
      <c r="D48" s="15">
        <v>200.0</v>
      </c>
    </row>
    <row r="49">
      <c r="B49" s="15" t="s">
        <v>62</v>
      </c>
      <c r="D49" s="15">
        <v>298.08</v>
      </c>
    </row>
    <row r="50">
      <c r="B50" s="15" t="s">
        <v>63</v>
      </c>
      <c r="D50" s="15">
        <v>0.0</v>
      </c>
    </row>
    <row r="51">
      <c r="B51" s="15" t="s">
        <v>64</v>
      </c>
      <c r="D51" s="15">
        <v>0.0</v>
      </c>
    </row>
    <row r="52">
      <c r="B52" s="15" t="s">
        <v>65</v>
      </c>
      <c r="D52" s="15">
        <v>0.0</v>
      </c>
    </row>
    <row r="53">
      <c r="B53" s="15" t="s">
        <v>66</v>
      </c>
      <c r="D53" s="15">
        <v>0.0</v>
      </c>
    </row>
    <row r="54">
      <c r="B54" s="15" t="s">
        <v>67</v>
      </c>
      <c r="D54" s="15">
        <v>498.08</v>
      </c>
    </row>
    <row r="55">
      <c r="B55" s="15" t="s">
        <v>68</v>
      </c>
      <c r="D55" s="15">
        <v>501.92</v>
      </c>
    </row>
    <row r="56">
      <c r="B56" s="15" t="s">
        <v>129</v>
      </c>
    </row>
    <row r="57">
      <c r="A57" s="15" t="s">
        <v>70</v>
      </c>
      <c r="B57" s="15" t="s">
        <v>71</v>
      </c>
      <c r="D57" s="15">
        <v>3002.0</v>
      </c>
    </row>
    <row r="58">
      <c r="B58" s="15" t="s">
        <v>72</v>
      </c>
      <c r="D58" s="15">
        <v>0.0</v>
      </c>
    </row>
    <row r="59">
      <c r="B59" s="15" t="s">
        <v>73</v>
      </c>
      <c r="D59" s="15">
        <v>0.0</v>
      </c>
    </row>
    <row r="60">
      <c r="B60" s="15" t="s">
        <v>74</v>
      </c>
      <c r="D60" s="15">
        <v>9.99999999999E11</v>
      </c>
    </row>
    <row r="61">
      <c r="B61" s="15" t="s">
        <v>75</v>
      </c>
      <c r="D61" s="15">
        <v>3002.0</v>
      </c>
    </row>
    <row r="62">
      <c r="B62" s="15" t="s">
        <v>76</v>
      </c>
      <c r="D62" s="15">
        <v>0.0</v>
      </c>
    </row>
    <row r="63">
      <c r="B63" s="15" t="s">
        <v>77</v>
      </c>
      <c r="D63" s="15">
        <v>3002.0</v>
      </c>
    </row>
    <row r="64">
      <c r="B64" s="15" t="s">
        <v>79</v>
      </c>
      <c r="D64" s="15">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 customWidth="1" min="10" max="10" width="16.25"/>
  </cols>
  <sheetData>
    <row r="1">
      <c r="A1" s="1" t="s">
        <v>0</v>
      </c>
      <c r="B1" s="1" t="b">
        <v>1</v>
      </c>
      <c r="C1" s="2"/>
      <c r="D1" s="50"/>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119</v>
      </c>
      <c r="C2" s="2"/>
      <c r="D2" s="50"/>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4</v>
      </c>
      <c r="C3" s="2"/>
      <c r="D3" s="50"/>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51" t="s">
        <v>5</v>
      </c>
      <c r="B4" s="51" t="s">
        <v>6</v>
      </c>
      <c r="C4" s="51" t="s">
        <v>7</v>
      </c>
      <c r="D4" s="52" t="s">
        <v>8</v>
      </c>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row>
    <row r="5">
      <c r="A5" s="9" t="s">
        <v>9</v>
      </c>
      <c r="B5" s="10"/>
      <c r="C5" s="9" t="s">
        <v>10</v>
      </c>
      <c r="D5" s="54">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55"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 r="A7" s="56" t="s">
        <v>13</v>
      </c>
      <c r="B7" s="57"/>
      <c r="C7" s="56" t="s">
        <v>14</v>
      </c>
      <c r="D7" s="58">
        <v>21334.0</v>
      </c>
      <c r="E7" s="59" t="s">
        <v>120</v>
      </c>
      <c r="F7" s="60">
        <f>year(D5)-year(D7)</f>
        <v>61</v>
      </c>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6"/>
      <c r="B8" s="57"/>
      <c r="C8" s="56" t="s">
        <v>15</v>
      </c>
      <c r="D8" s="58" t="s">
        <v>13</v>
      </c>
      <c r="E8" s="57"/>
      <c r="F8" s="60"/>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6"/>
      <c r="B9" s="57"/>
      <c r="C9" s="56" t="s">
        <v>17</v>
      </c>
      <c r="D9" s="58" t="b">
        <v>0</v>
      </c>
      <c r="E9" s="57"/>
      <c r="F9" s="60"/>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1"/>
      <c r="B10" s="62"/>
      <c r="C10" s="61" t="s">
        <v>18</v>
      </c>
      <c r="D10" s="63" t="b">
        <v>0</v>
      </c>
      <c r="E10" s="62"/>
      <c r="F10" s="64"/>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row>
    <row r="11">
      <c r="A11" s="65" t="s">
        <v>19</v>
      </c>
      <c r="B11" s="66"/>
      <c r="C11" s="67" t="s">
        <v>14</v>
      </c>
      <c r="D11" s="68">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5"/>
      <c r="B12" s="66"/>
      <c r="C12" s="65" t="s">
        <v>20</v>
      </c>
      <c r="D12" s="6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5"/>
      <c r="B13" s="66"/>
      <c r="C13" s="65" t="s">
        <v>21</v>
      </c>
      <c r="D13" s="6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5"/>
      <c r="B14" s="66"/>
      <c r="C14" s="65" t="s">
        <v>23</v>
      </c>
      <c r="D14" s="70">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1"/>
      <c r="B15" s="72"/>
      <c r="C15" s="71" t="s">
        <v>24</v>
      </c>
      <c r="D15" s="73">
        <v>0.0</v>
      </c>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row>
    <row r="16">
      <c r="A16" s="65"/>
      <c r="B16" s="66"/>
      <c r="C16" s="67" t="s">
        <v>14</v>
      </c>
      <c r="D16" s="68">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5"/>
      <c r="B17" s="66"/>
      <c r="C17" s="65" t="s">
        <v>20</v>
      </c>
      <c r="D17" s="6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5"/>
      <c r="B18" s="66"/>
      <c r="C18" s="65" t="s">
        <v>21</v>
      </c>
      <c r="D18" s="6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5"/>
      <c r="B19" s="66"/>
      <c r="C19" s="65" t="s">
        <v>23</v>
      </c>
      <c r="D19" s="70">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1"/>
      <c r="B20" s="72"/>
      <c r="C20" s="71" t="s">
        <v>24</v>
      </c>
      <c r="D20" s="73">
        <v>0.0</v>
      </c>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row>
    <row r="21">
      <c r="A21" s="65"/>
      <c r="B21" s="66"/>
      <c r="C21" s="67" t="s">
        <v>14</v>
      </c>
      <c r="D21" s="68">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5"/>
      <c r="B22" s="66"/>
      <c r="C22" s="65" t="s">
        <v>20</v>
      </c>
      <c r="D22" s="6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5"/>
      <c r="B23" s="66"/>
      <c r="C23" s="65" t="s">
        <v>21</v>
      </c>
      <c r="D23" s="6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5"/>
      <c r="B24" s="66"/>
      <c r="C24" s="65" t="s">
        <v>23</v>
      </c>
      <c r="D24" s="70">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1"/>
      <c r="B25" s="72"/>
      <c r="C25" s="71" t="s">
        <v>24</v>
      </c>
      <c r="D25" s="73">
        <v>0.0</v>
      </c>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row>
    <row r="26">
      <c r="A26" s="65"/>
      <c r="B26" s="66"/>
      <c r="C26" s="67" t="s">
        <v>14</v>
      </c>
      <c r="D26" s="68">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5"/>
      <c r="B27" s="66"/>
      <c r="C27" s="65" t="s">
        <v>20</v>
      </c>
      <c r="D27" s="6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5"/>
      <c r="B28" s="66"/>
      <c r="C28" s="65" t="s">
        <v>21</v>
      </c>
      <c r="D28" s="6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5"/>
      <c r="B29" s="66"/>
      <c r="C29" s="65" t="s">
        <v>23</v>
      </c>
      <c r="D29" s="70">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1"/>
      <c r="B30" s="72"/>
      <c r="C30" s="71" t="s">
        <v>24</v>
      </c>
      <c r="D30" s="73">
        <v>0.0</v>
      </c>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row>
    <row r="31">
      <c r="A31" s="65"/>
      <c r="B31" s="66"/>
      <c r="C31" s="67" t="s">
        <v>14</v>
      </c>
      <c r="D31" s="68">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6"/>
      <c r="C32" s="65" t="s">
        <v>20</v>
      </c>
      <c r="D32" s="6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6"/>
      <c r="C33" s="65" t="s">
        <v>21</v>
      </c>
      <c r="D33" s="6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6"/>
      <c r="C34" s="65" t="s">
        <v>23</v>
      </c>
      <c r="D34" s="70">
        <v>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2"/>
      <c r="C35" s="71" t="s">
        <v>24</v>
      </c>
      <c r="D35" s="73">
        <v>0.0</v>
      </c>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row>
    <row r="36">
      <c r="A36" s="74" t="s">
        <v>96</v>
      </c>
      <c r="B36" s="74" t="s">
        <v>81</v>
      </c>
      <c r="C36" s="75" t="s">
        <v>97</v>
      </c>
      <c r="D36" s="76">
        <v>43524.0</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4"/>
      <c r="B37" s="74"/>
      <c r="C37" s="75" t="s">
        <v>37</v>
      </c>
      <c r="D37" s="78"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79"/>
      <c r="B38" s="79"/>
      <c r="C38" s="80" t="s">
        <v>39</v>
      </c>
      <c r="D38" s="81">
        <v>1415.0</v>
      </c>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row>
    <row r="39">
      <c r="A39" s="74"/>
      <c r="B39" s="74"/>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4"/>
      <c r="B40" s="74"/>
      <c r="C40" s="75" t="s">
        <v>37</v>
      </c>
      <c r="D40" s="78"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79"/>
      <c r="B41" s="79"/>
      <c r="C41" s="80" t="s">
        <v>39</v>
      </c>
      <c r="D41" s="81">
        <v>1415.0</v>
      </c>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row>
    <row r="42">
      <c r="A42" s="74"/>
      <c r="B42" s="74"/>
      <c r="C42" s="75" t="s">
        <v>97</v>
      </c>
      <c r="D42" s="76">
        <v>43585.0</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row>
    <row r="43">
      <c r="A43" s="74"/>
      <c r="B43" s="74"/>
      <c r="C43" s="75" t="s">
        <v>37</v>
      </c>
      <c r="D43" s="8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79"/>
      <c r="B44" s="79"/>
      <c r="C44" s="80" t="s">
        <v>39</v>
      </c>
      <c r="D44" s="81">
        <v>1415.0</v>
      </c>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row>
    <row r="45">
      <c r="A45" s="9" t="s">
        <v>98</v>
      </c>
      <c r="B45" s="9" t="s">
        <v>99</v>
      </c>
      <c r="C45" s="9" t="s">
        <v>97</v>
      </c>
      <c r="D45" s="54">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10"/>
      <c r="C46" s="9" t="s">
        <v>37</v>
      </c>
      <c r="D46" s="84"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row>
    <row r="48">
      <c r="A48" s="10"/>
      <c r="B48" s="10"/>
      <c r="C48" s="9" t="s">
        <v>97</v>
      </c>
      <c r="D48" s="54">
        <v>43525.0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84"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row>
    <row r="51">
      <c r="A51" s="10"/>
      <c r="B51" s="10"/>
      <c r="C51" s="9" t="s">
        <v>97</v>
      </c>
      <c r="D51" s="54">
        <v>43553.0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84"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c r="A54" s="85" t="s">
        <v>34</v>
      </c>
      <c r="B54" s="85" t="s">
        <v>89</v>
      </c>
      <c r="C54" s="85"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5"/>
      <c r="B55" s="85"/>
      <c r="C55" s="85" t="s">
        <v>121</v>
      </c>
      <c r="D55" s="88" t="s">
        <v>102</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85"/>
      <c r="B56" s="85"/>
      <c r="C56" s="85" t="s">
        <v>37</v>
      </c>
      <c r="D56" s="88" t="s">
        <v>38</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row>
    <row r="57">
      <c r="A57" s="89"/>
      <c r="B57" s="89"/>
      <c r="C57" s="89" t="s">
        <v>39</v>
      </c>
      <c r="D57" s="90">
        <v>50.0</v>
      </c>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row>
    <row r="58">
      <c r="A58" s="85"/>
      <c r="B58" s="85"/>
      <c r="C58" s="85" t="s">
        <v>36</v>
      </c>
      <c r="D58" s="86">
        <v>43570.0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5"/>
      <c r="B59" s="85"/>
      <c r="C59" s="85" t="s">
        <v>121</v>
      </c>
      <c r="D59" s="88" t="s">
        <v>102</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5"/>
      <c r="B60" s="85"/>
      <c r="C60" s="85" t="s">
        <v>37</v>
      </c>
      <c r="D60" s="88" t="s">
        <v>38</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89"/>
      <c r="B61" s="89"/>
      <c r="C61" s="89" t="s">
        <v>39</v>
      </c>
      <c r="D61" s="90">
        <v>50.0</v>
      </c>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row>
    <row r="62">
      <c r="A62" s="85"/>
      <c r="B62" s="85"/>
      <c r="C62" s="85" t="s">
        <v>36</v>
      </c>
      <c r="D62" s="86">
        <v>43600.0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5"/>
      <c r="B63" s="85"/>
      <c r="C63" s="85" t="s">
        <v>121</v>
      </c>
      <c r="D63" s="88" t="s">
        <v>102</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5"/>
      <c r="B64" s="85"/>
      <c r="C64" s="85" t="s">
        <v>37</v>
      </c>
      <c r="D64" s="88" t="s">
        <v>38</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89"/>
      <c r="B65" s="89"/>
      <c r="C65" s="89" t="s">
        <v>39</v>
      </c>
      <c r="D65" s="90">
        <v>50.0</v>
      </c>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row>
    <row r="66">
      <c r="A66" s="85"/>
      <c r="B66" s="85" t="s">
        <v>88</v>
      </c>
      <c r="C66" s="85" t="s">
        <v>36</v>
      </c>
      <c r="D66" s="86">
        <v>43539.0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row>
    <row r="67">
      <c r="A67" s="85"/>
      <c r="B67" s="85"/>
      <c r="C67" s="85" t="s">
        <v>37</v>
      </c>
      <c r="D67" s="88" t="s">
        <v>38</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89"/>
      <c r="B68" s="89"/>
      <c r="C68" s="89" t="s">
        <v>39</v>
      </c>
      <c r="D68" s="90">
        <v>100.0</v>
      </c>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row>
    <row r="69">
      <c r="A69" s="85"/>
      <c r="B69" s="85"/>
      <c r="C69" s="85" t="s">
        <v>36</v>
      </c>
      <c r="D69" s="86">
        <v>43570.0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row>
    <row r="70">
      <c r="A70" s="85"/>
      <c r="B70" s="85"/>
      <c r="C70" s="85" t="s">
        <v>37</v>
      </c>
      <c r="D70" s="88" t="s">
        <v>38</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row>
    <row r="71">
      <c r="A71" s="89"/>
      <c r="B71" s="89"/>
      <c r="C71" s="89" t="s">
        <v>39</v>
      </c>
      <c r="D71" s="90">
        <v>100.0</v>
      </c>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row>
    <row r="72">
      <c r="A72" s="85"/>
      <c r="B72" s="85"/>
      <c r="C72" s="85" t="s">
        <v>36</v>
      </c>
      <c r="D72" s="86">
        <v>43600.0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row>
    <row r="73">
      <c r="A73" s="85"/>
      <c r="B73" s="85"/>
      <c r="C73" s="85" t="s">
        <v>37</v>
      </c>
      <c r="D73" s="88" t="s">
        <v>38</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row>
    <row r="74">
      <c r="A74" s="89"/>
      <c r="B74" s="89"/>
      <c r="C74" s="89" t="s">
        <v>39</v>
      </c>
      <c r="D74" s="90">
        <v>100.0</v>
      </c>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row>
    <row r="75">
      <c r="A75" s="1" t="s">
        <v>40</v>
      </c>
      <c r="B75" s="1" t="s">
        <v>41</v>
      </c>
      <c r="C75" s="1" t="s">
        <v>42</v>
      </c>
      <c r="D75" s="92" t="s">
        <v>43</v>
      </c>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c r="A76" s="93"/>
      <c r="B76" s="93"/>
      <c r="C76" s="93" t="s">
        <v>8</v>
      </c>
      <c r="D76" s="94">
        <v>0.0</v>
      </c>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row>
    <row r="77">
      <c r="A77" s="1"/>
      <c r="B77" s="1"/>
      <c r="C77" s="1" t="s">
        <v>42</v>
      </c>
      <c r="D77" s="92" t="s">
        <v>45</v>
      </c>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row>
    <row r="78">
      <c r="A78" s="93"/>
      <c r="B78" s="93"/>
      <c r="C78" s="93" t="s">
        <v>8</v>
      </c>
      <c r="D78" s="94">
        <v>0.0</v>
      </c>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row>
    <row r="79">
      <c r="A79" s="1"/>
      <c r="B79" s="1"/>
      <c r="C79" s="1" t="s">
        <v>42</v>
      </c>
      <c r="D79" s="92" t="s">
        <v>46</v>
      </c>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row>
    <row r="80">
      <c r="A80" s="93"/>
      <c r="B80" s="93"/>
      <c r="C80" s="93" t="s">
        <v>8</v>
      </c>
      <c r="D80" s="94">
        <v>0.0</v>
      </c>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row>
    <row r="81">
      <c r="A81" s="96"/>
      <c r="B81" s="96"/>
      <c r="C81" s="96" t="s">
        <v>42</v>
      </c>
      <c r="D81" s="97" t="s">
        <v>122</v>
      </c>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row>
    <row r="82">
      <c r="A82" s="99"/>
      <c r="B82" s="99"/>
      <c r="C82" s="99" t="s">
        <v>8</v>
      </c>
      <c r="D82" s="100">
        <v>100.0</v>
      </c>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row>
    <row r="83">
      <c r="A83" s="96"/>
      <c r="B83" s="96"/>
      <c r="C83" s="96" t="s">
        <v>42</v>
      </c>
      <c r="D83" s="97" t="s">
        <v>123</v>
      </c>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row>
    <row r="84">
      <c r="A84" s="99"/>
      <c r="B84" s="99"/>
      <c r="C84" s="99" t="s">
        <v>8</v>
      </c>
      <c r="D84" s="100">
        <v>100.0</v>
      </c>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row>
    <row r="85">
      <c r="A85" s="96"/>
      <c r="B85" s="96"/>
      <c r="C85" s="96" t="s">
        <v>42</v>
      </c>
      <c r="D85" s="97" t="s">
        <v>124</v>
      </c>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row>
    <row r="86">
      <c r="A86" s="99"/>
      <c r="B86" s="99"/>
      <c r="C86" s="99" t="s">
        <v>8</v>
      </c>
      <c r="D86" s="100">
        <v>100.0</v>
      </c>
      <c r="E86" s="99">
        <v>300.0</v>
      </c>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row>
    <row r="87">
      <c r="A87" s="96"/>
      <c r="B87" s="96" t="s">
        <v>103</v>
      </c>
      <c r="C87" s="96" t="s">
        <v>42</v>
      </c>
      <c r="D87" s="97" t="s">
        <v>125</v>
      </c>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row>
    <row r="88">
      <c r="A88" s="99"/>
      <c r="B88" s="99"/>
      <c r="C88" s="99" t="s">
        <v>8</v>
      </c>
      <c r="D88" s="100">
        <v>500.0</v>
      </c>
      <c r="E88" s="99">
        <v>500.0</v>
      </c>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row>
    <row r="89">
      <c r="A89" s="102" t="s">
        <v>104</v>
      </c>
      <c r="B89" s="102" t="s">
        <v>105</v>
      </c>
      <c r="C89" s="102" t="s">
        <v>8</v>
      </c>
      <c r="D89" s="102">
        <v>500000.0</v>
      </c>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row>
    <row r="90">
      <c r="A90" s="102"/>
      <c r="B90" s="102"/>
      <c r="C90" s="102" t="s">
        <v>106</v>
      </c>
      <c r="D90" s="102">
        <v>150000.0</v>
      </c>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row>
    <row r="91">
      <c r="A91" s="102"/>
      <c r="B91" s="102"/>
      <c r="C91" s="102" t="s">
        <v>107</v>
      </c>
      <c r="D91" s="102">
        <v>50.0</v>
      </c>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row>
    <row r="92">
      <c r="A92" s="103"/>
      <c r="B92" s="103"/>
      <c r="C92" s="103" t="s">
        <v>108</v>
      </c>
      <c r="D92" s="103" t="b">
        <v>0</v>
      </c>
      <c r="E92" s="103">
        <v>92500.0</v>
      </c>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row>
    <row r="93">
      <c r="A93" s="104" t="s">
        <v>47</v>
      </c>
      <c r="B93" s="105"/>
      <c r="C93" s="106" t="s">
        <v>8</v>
      </c>
      <c r="D93" s="107">
        <v>9000.0</v>
      </c>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row>
    <row r="94">
      <c r="A94" s="104"/>
      <c r="B94" s="105"/>
      <c r="C94" s="104" t="s">
        <v>48</v>
      </c>
      <c r="D94" s="108">
        <v>43240.0</v>
      </c>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row>
    <row r="95">
      <c r="A95" s="104"/>
      <c r="B95" s="105"/>
      <c r="C95" s="104" t="s">
        <v>49</v>
      </c>
      <c r="D95" s="107" t="b">
        <v>0</v>
      </c>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row>
    <row r="96">
      <c r="A96" s="109"/>
      <c r="B96" s="110"/>
      <c r="C96" s="109" t="s">
        <v>50</v>
      </c>
      <c r="D96" s="111">
        <v>0.0</v>
      </c>
      <c r="E96" s="109">
        <v>9000.0</v>
      </c>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c r="AK96" s="110"/>
    </row>
    <row r="97">
      <c r="A97" s="112" t="s">
        <v>51</v>
      </c>
      <c r="B97" s="8"/>
      <c r="C97" s="8"/>
      <c r="D97" s="113"/>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c r="A98" s="114" t="s">
        <v>9</v>
      </c>
      <c r="B98" s="114" t="s">
        <v>52</v>
      </c>
      <c r="C98" s="40"/>
      <c r="D98" s="40" t="b">
        <v>0</v>
      </c>
    </row>
    <row r="99">
      <c r="A99" s="114"/>
      <c r="B99" s="114" t="s">
        <v>53</v>
      </c>
      <c r="C99" s="40"/>
      <c r="D99" s="115" t="s">
        <v>126</v>
      </c>
    </row>
    <row r="100">
      <c r="A100" s="114" t="s">
        <v>55</v>
      </c>
      <c r="B100" s="114" t="s">
        <v>56</v>
      </c>
      <c r="C100" s="40"/>
      <c r="D100" s="40">
        <v>1415.0</v>
      </c>
    </row>
    <row r="101">
      <c r="A101" s="114"/>
      <c r="B101" s="114" t="s">
        <v>57</v>
      </c>
      <c r="C101" s="40"/>
      <c r="D101" s="40">
        <v>9.99999999999E11</v>
      </c>
    </row>
    <row r="102">
      <c r="A102" s="114"/>
      <c r="B102" s="114" t="s">
        <v>58</v>
      </c>
      <c r="C102" s="40"/>
      <c r="D102" s="40">
        <v>216.67</v>
      </c>
    </row>
    <row r="103">
      <c r="A103" s="114"/>
      <c r="B103" s="114" t="s">
        <v>59</v>
      </c>
      <c r="C103" s="40"/>
      <c r="D103" s="40">
        <f>D100+D102</f>
        <v>1631.67</v>
      </c>
    </row>
    <row r="104">
      <c r="A104" s="114"/>
      <c r="B104" s="114" t="s">
        <v>53</v>
      </c>
      <c r="C104" s="40"/>
      <c r="D104" s="40" t="s">
        <v>78</v>
      </c>
    </row>
    <row r="105">
      <c r="A105" s="114" t="s">
        <v>60</v>
      </c>
      <c r="B105" s="114" t="s">
        <v>61</v>
      </c>
      <c r="C105" s="40"/>
      <c r="D105" s="40">
        <v>0.0</v>
      </c>
    </row>
    <row r="106">
      <c r="A106" s="114"/>
      <c r="B106" s="114" t="s">
        <v>62</v>
      </c>
      <c r="C106" s="40"/>
      <c r="D106" s="40">
        <f>291.49* 5</f>
        <v>1457.45</v>
      </c>
      <c r="F106" s="15" t="s">
        <v>127</v>
      </c>
    </row>
    <row r="107">
      <c r="A107" s="114"/>
      <c r="B107" s="114" t="s">
        <v>63</v>
      </c>
      <c r="C107" s="40"/>
      <c r="D107" s="40">
        <v>0.0</v>
      </c>
    </row>
    <row r="108">
      <c r="A108" s="114"/>
      <c r="B108" s="114" t="s">
        <v>64</v>
      </c>
      <c r="C108" s="40"/>
      <c r="D108" s="40">
        <v>50.0</v>
      </c>
      <c r="Q108" s="15" t="s">
        <v>128</v>
      </c>
    </row>
    <row r="109">
      <c r="A109" s="114"/>
      <c r="B109" s="114" t="s">
        <v>65</v>
      </c>
      <c r="C109" s="40"/>
      <c r="D109" s="40">
        <v>0.0</v>
      </c>
      <c r="P109" s="34"/>
      <c r="Q109" s="34">
        <f>F109+G109+H109+N109+O109</f>
        <v>0</v>
      </c>
      <c r="R109" s="34"/>
      <c r="S109" s="34"/>
      <c r="T109" s="34"/>
    </row>
    <row r="110">
      <c r="A110" s="114"/>
      <c r="B110" s="114" t="s">
        <v>66</v>
      </c>
      <c r="C110" s="40"/>
      <c r="D110" s="40">
        <v>50.0</v>
      </c>
    </row>
    <row r="111">
      <c r="A111" s="114"/>
      <c r="B111" s="114" t="s">
        <v>67</v>
      </c>
      <c r="C111" s="40"/>
      <c r="D111" s="40">
        <v>1507.45</v>
      </c>
    </row>
    <row r="112">
      <c r="A112" s="114"/>
      <c r="B112" s="114" t="s">
        <v>68</v>
      </c>
      <c r="C112" s="40"/>
      <c r="D112" s="116">
        <v>124.22</v>
      </c>
      <c r="E112" s="28"/>
      <c r="F112" s="28">
        <f>1631.67-1507.45</f>
        <v>124.22</v>
      </c>
    </row>
    <row r="113">
      <c r="A113" s="114"/>
      <c r="B113" s="114" t="s">
        <v>69</v>
      </c>
      <c r="C113" s="40"/>
      <c r="D113" s="40">
        <v>315.0</v>
      </c>
    </row>
    <row r="114">
      <c r="A114" s="114"/>
      <c r="B114" s="114" t="s">
        <v>57</v>
      </c>
      <c r="C114" s="40"/>
      <c r="D114" s="40">
        <v>9.99999999999E11</v>
      </c>
    </row>
    <row r="115">
      <c r="A115" s="114"/>
      <c r="B115" s="114" t="s">
        <v>53</v>
      </c>
      <c r="C115" s="40"/>
      <c r="D115" s="40" t="s">
        <v>78</v>
      </c>
    </row>
    <row r="116">
      <c r="A116" s="114"/>
      <c r="B116" s="114" t="s">
        <v>129</v>
      </c>
      <c r="C116" s="40"/>
      <c r="D116" s="40">
        <v>0.0</v>
      </c>
    </row>
    <row r="117">
      <c r="A117" s="117" t="s">
        <v>70</v>
      </c>
      <c r="B117" s="117" t="s">
        <v>71</v>
      </c>
      <c r="C117" s="118"/>
      <c r="D117" s="118">
        <v>300.0</v>
      </c>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row>
    <row r="118">
      <c r="A118" s="117"/>
      <c r="B118" s="117" t="s">
        <v>72</v>
      </c>
      <c r="C118" s="118"/>
      <c r="D118" s="118">
        <v>500.0</v>
      </c>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row>
    <row r="119">
      <c r="A119" s="114"/>
      <c r="B119" s="114" t="s">
        <v>73</v>
      </c>
      <c r="C119" s="40"/>
      <c r="D119" s="40">
        <v>9000.0</v>
      </c>
    </row>
    <row r="120">
      <c r="A120" s="114"/>
      <c r="B120" s="114" t="s">
        <v>74</v>
      </c>
      <c r="C120" s="40"/>
      <c r="D120" s="40">
        <v>100000.0</v>
      </c>
      <c r="F120" s="15" t="s">
        <v>130</v>
      </c>
      <c r="G120" s="15" t="s">
        <v>131</v>
      </c>
      <c r="H120" s="15" t="s">
        <v>132</v>
      </c>
      <c r="I120" s="15" t="s">
        <v>133</v>
      </c>
      <c r="J120" s="15" t="s">
        <v>134</v>
      </c>
      <c r="K120" s="15" t="s">
        <v>135</v>
      </c>
      <c r="L120" s="15" t="s">
        <v>136</v>
      </c>
      <c r="M120" s="15" t="s">
        <v>137</v>
      </c>
      <c r="N120" s="15" t="s">
        <v>138</v>
      </c>
      <c r="O120" s="15" t="s">
        <v>139</v>
      </c>
    </row>
    <row r="121">
      <c r="A121" s="117"/>
      <c r="B121" s="117" t="s">
        <v>75</v>
      </c>
      <c r="C121" s="118"/>
      <c r="D121" s="118">
        <v>102300.0</v>
      </c>
      <c r="E121" s="96" t="s">
        <v>140</v>
      </c>
      <c r="F121" s="97">
        <v>0.0</v>
      </c>
      <c r="G121" s="97">
        <v>0.0</v>
      </c>
      <c r="H121" s="97">
        <v>9000.0</v>
      </c>
      <c r="I121" s="97">
        <v>500000.0</v>
      </c>
      <c r="J121" s="97">
        <f>I121*3%*-1</f>
        <v>-15000</v>
      </c>
      <c r="K121" s="97">
        <v>-100000.0</v>
      </c>
      <c r="L121" s="97">
        <f>I121+J121+K121</f>
        <v>385000</v>
      </c>
      <c r="M121" s="119">
        <v>0.5</v>
      </c>
      <c r="N121" s="97">
        <f>L121*M121</f>
        <v>192500</v>
      </c>
      <c r="O121" s="97">
        <v>-100000.0</v>
      </c>
      <c r="P121" s="98"/>
      <c r="Q121" s="98"/>
      <c r="R121" s="98"/>
      <c r="S121" s="98"/>
      <c r="T121" s="98"/>
      <c r="U121" s="98"/>
      <c r="V121" s="98"/>
      <c r="W121" s="98"/>
      <c r="X121" s="98"/>
      <c r="Y121" s="98"/>
      <c r="Z121" s="98"/>
      <c r="AA121" s="98"/>
      <c r="AB121" s="98"/>
      <c r="AC121" s="98"/>
      <c r="AD121" s="98"/>
      <c r="AE121" s="98"/>
      <c r="AF121" s="98"/>
      <c r="AG121" s="98"/>
      <c r="AH121" s="98"/>
      <c r="AI121" s="98"/>
      <c r="AJ121" s="98"/>
      <c r="AK121" s="98"/>
    </row>
    <row r="122">
      <c r="A122" s="114"/>
      <c r="B122" s="114" t="s">
        <v>76</v>
      </c>
      <c r="C122" s="40"/>
      <c r="D122" s="115">
        <v>60000.0</v>
      </c>
      <c r="E122" s="120" t="s">
        <v>141</v>
      </c>
    </row>
    <row r="123">
      <c r="A123" s="117"/>
      <c r="B123" s="117" t="s">
        <v>77</v>
      </c>
      <c r="C123" s="118"/>
      <c r="D123" s="115">
        <v>42300.0</v>
      </c>
      <c r="E123" s="120">
        <v>42300.0</v>
      </c>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row>
    <row r="124">
      <c r="A124" s="114"/>
      <c r="B124" s="114" t="s">
        <v>69</v>
      </c>
      <c r="C124" s="40"/>
      <c r="D124" s="40">
        <v>3000.0</v>
      </c>
    </row>
    <row r="125">
      <c r="A125" s="114"/>
      <c r="B125" s="114" t="s">
        <v>57</v>
      </c>
      <c r="C125" s="40"/>
      <c r="D125" s="40">
        <v>9.99999999999E11</v>
      </c>
    </row>
    <row r="126">
      <c r="A126" s="114"/>
      <c r="B126" s="114" t="s">
        <v>53</v>
      </c>
      <c r="C126" s="40"/>
      <c r="D126" s="115" t="s">
        <v>126</v>
      </c>
    </row>
    <row r="127">
      <c r="A127" s="114"/>
      <c r="B127" s="114" t="s">
        <v>79</v>
      </c>
      <c r="C127" s="40"/>
      <c r="D127" s="115">
        <v>39300.0</v>
      </c>
      <c r="E127" s="120">
        <v>39300.0</v>
      </c>
    </row>
    <row r="128">
      <c r="A128" s="15" t="s">
        <v>80</v>
      </c>
      <c r="B128" s="15" t="s">
        <v>81</v>
      </c>
      <c r="D128" s="81">
        <v>1415.0</v>
      </c>
    </row>
    <row r="129">
      <c r="B129" s="15" t="s">
        <v>82</v>
      </c>
      <c r="D129" s="34"/>
    </row>
    <row r="130">
      <c r="B130" s="15" t="s">
        <v>83</v>
      </c>
      <c r="D130" s="34"/>
    </row>
    <row r="131">
      <c r="B131" s="15" t="s">
        <v>84</v>
      </c>
      <c r="D131" s="34"/>
    </row>
    <row r="132">
      <c r="B132" s="15" t="s">
        <v>85</v>
      </c>
      <c r="D132" s="34"/>
    </row>
    <row r="133">
      <c r="A133" s="15" t="s">
        <v>86</v>
      </c>
      <c r="B133" s="15" t="s">
        <v>87</v>
      </c>
      <c r="D133" s="34"/>
    </row>
    <row r="134">
      <c r="B134" s="15" t="s">
        <v>88</v>
      </c>
      <c r="D134" s="34"/>
    </row>
    <row r="135">
      <c r="B135" s="15" t="s">
        <v>89</v>
      </c>
      <c r="D135" s="34"/>
    </row>
    <row r="136">
      <c r="B136" s="15" t="s">
        <v>90</v>
      </c>
      <c r="D136" s="34"/>
    </row>
    <row r="137">
      <c r="A137" s="15" t="s">
        <v>91</v>
      </c>
      <c r="B137" s="15" t="s">
        <v>92</v>
      </c>
      <c r="D137" s="34"/>
    </row>
    <row r="138">
      <c r="B138" s="15" t="s">
        <v>93</v>
      </c>
      <c r="D138" s="34"/>
    </row>
    <row r="139">
      <c r="A139" s="44"/>
      <c r="D139" s="121"/>
    </row>
    <row r="140">
      <c r="D140" s="121"/>
    </row>
    <row r="141">
      <c r="D141" s="121"/>
    </row>
    <row r="142">
      <c r="D142" s="121"/>
    </row>
    <row r="143">
      <c r="D143" s="121"/>
    </row>
    <row r="144">
      <c r="D144" s="121"/>
    </row>
    <row r="145">
      <c r="D145" s="121"/>
    </row>
    <row r="146">
      <c r="D146" s="121"/>
    </row>
    <row r="147">
      <c r="D147" s="121"/>
    </row>
    <row r="148">
      <c r="D148" s="121"/>
    </row>
    <row r="149">
      <c r="D149" s="121"/>
    </row>
    <row r="150">
      <c r="D150" s="121"/>
    </row>
    <row r="151">
      <c r="D151" s="121"/>
    </row>
    <row r="152">
      <c r="D152" s="121"/>
    </row>
    <row r="153">
      <c r="D153" s="121"/>
    </row>
    <row r="154">
      <c r="D154" s="121"/>
    </row>
    <row r="155">
      <c r="D155" s="121"/>
    </row>
    <row r="156">
      <c r="D156" s="121"/>
    </row>
    <row r="157">
      <c r="D157" s="121"/>
    </row>
    <row r="158">
      <c r="D158" s="121"/>
    </row>
    <row r="159">
      <c r="D159" s="121"/>
    </row>
    <row r="160">
      <c r="D160" s="121"/>
    </row>
    <row r="161">
      <c r="D161" s="121"/>
    </row>
    <row r="162">
      <c r="D162" s="121"/>
    </row>
    <row r="163">
      <c r="D163" s="121"/>
    </row>
    <row r="164">
      <c r="D164" s="121"/>
    </row>
    <row r="165">
      <c r="D165" s="121"/>
    </row>
    <row r="166">
      <c r="D166" s="121"/>
    </row>
    <row r="167">
      <c r="D167" s="121"/>
    </row>
    <row r="168">
      <c r="D168" s="121"/>
    </row>
    <row r="169">
      <c r="D169" s="121"/>
    </row>
    <row r="170">
      <c r="D170" s="121"/>
    </row>
    <row r="171">
      <c r="D171" s="121"/>
    </row>
    <row r="172">
      <c r="D172" s="121"/>
    </row>
    <row r="173">
      <c r="D173" s="121"/>
    </row>
    <row r="174">
      <c r="D174" s="121"/>
    </row>
    <row r="175">
      <c r="D175" s="121"/>
    </row>
    <row r="176">
      <c r="D176" s="121"/>
    </row>
    <row r="177">
      <c r="D177" s="121"/>
    </row>
    <row r="178">
      <c r="D178" s="121"/>
    </row>
    <row r="179">
      <c r="D179" s="121"/>
    </row>
    <row r="180">
      <c r="D180" s="121"/>
    </row>
    <row r="181">
      <c r="D181" s="121"/>
    </row>
    <row r="182">
      <c r="D182" s="121"/>
    </row>
    <row r="183">
      <c r="D183" s="121"/>
    </row>
    <row r="184">
      <c r="D184" s="121"/>
    </row>
    <row r="185">
      <c r="D185" s="121"/>
    </row>
    <row r="186">
      <c r="D186" s="121"/>
    </row>
    <row r="187">
      <c r="D187" s="121"/>
    </row>
    <row r="188">
      <c r="D188" s="121"/>
    </row>
    <row r="189">
      <c r="D189" s="121"/>
    </row>
    <row r="190">
      <c r="D190" s="121"/>
    </row>
    <row r="191">
      <c r="D191" s="121"/>
    </row>
    <row r="192">
      <c r="D192" s="121"/>
    </row>
    <row r="193">
      <c r="D193" s="121"/>
    </row>
    <row r="194">
      <c r="D194" s="121"/>
    </row>
    <row r="195">
      <c r="D195" s="121"/>
    </row>
    <row r="196">
      <c r="D196" s="121"/>
    </row>
    <row r="197">
      <c r="D197" s="121"/>
    </row>
    <row r="198">
      <c r="D198" s="121"/>
    </row>
    <row r="199">
      <c r="D199" s="121"/>
    </row>
    <row r="200">
      <c r="D200" s="121"/>
    </row>
    <row r="201">
      <c r="D201" s="121"/>
    </row>
    <row r="202">
      <c r="D202" s="121"/>
    </row>
    <row r="203">
      <c r="D203" s="121"/>
    </row>
    <row r="204">
      <c r="D204" s="121"/>
    </row>
    <row r="205">
      <c r="D205" s="121"/>
    </row>
    <row r="206">
      <c r="D206" s="121"/>
    </row>
    <row r="207">
      <c r="D207" s="121"/>
    </row>
    <row r="208">
      <c r="D208" s="121"/>
    </row>
    <row r="209">
      <c r="D209" s="121"/>
    </row>
    <row r="210">
      <c r="D210" s="121"/>
    </row>
    <row r="211">
      <c r="D211" s="121"/>
    </row>
    <row r="212">
      <c r="D212" s="121"/>
    </row>
    <row r="213">
      <c r="D213" s="121"/>
    </row>
    <row r="214">
      <c r="D214" s="121"/>
    </row>
    <row r="215">
      <c r="D215" s="121"/>
    </row>
    <row r="216">
      <c r="D216" s="121"/>
    </row>
    <row r="217">
      <c r="D217" s="121"/>
    </row>
    <row r="218">
      <c r="D218" s="121"/>
    </row>
    <row r="219">
      <c r="D219" s="121"/>
    </row>
    <row r="220">
      <c r="D220" s="121"/>
    </row>
    <row r="221">
      <c r="D221" s="121"/>
    </row>
    <row r="222">
      <c r="D222" s="121"/>
    </row>
    <row r="223">
      <c r="D223" s="121"/>
    </row>
    <row r="224">
      <c r="D224" s="121"/>
    </row>
    <row r="225">
      <c r="D225" s="121"/>
    </row>
    <row r="226">
      <c r="D226" s="121"/>
    </row>
    <row r="227">
      <c r="D227" s="121"/>
    </row>
    <row r="228">
      <c r="D228" s="121"/>
    </row>
    <row r="229">
      <c r="D229" s="121"/>
    </row>
    <row r="230">
      <c r="D230" s="121"/>
    </row>
    <row r="231">
      <c r="D231" s="121"/>
    </row>
    <row r="232">
      <c r="D232" s="121"/>
    </row>
    <row r="233">
      <c r="D233" s="121"/>
    </row>
    <row r="234">
      <c r="D234" s="121"/>
    </row>
    <row r="235">
      <c r="D235" s="121"/>
    </row>
    <row r="236">
      <c r="D236" s="121"/>
    </row>
    <row r="237">
      <c r="D237" s="121"/>
    </row>
    <row r="238">
      <c r="D238" s="121"/>
    </row>
    <row r="239">
      <c r="D239" s="121"/>
    </row>
    <row r="240">
      <c r="D240" s="121"/>
    </row>
    <row r="241">
      <c r="D241" s="121"/>
    </row>
    <row r="242">
      <c r="D242" s="121"/>
    </row>
    <row r="243">
      <c r="D243" s="121"/>
    </row>
    <row r="244">
      <c r="D244" s="121"/>
    </row>
    <row r="245">
      <c r="D245" s="121"/>
    </row>
    <row r="246">
      <c r="D246" s="121"/>
    </row>
    <row r="247">
      <c r="D247" s="121"/>
    </row>
    <row r="248">
      <c r="D248" s="121"/>
    </row>
    <row r="249">
      <c r="D249" s="121"/>
    </row>
    <row r="250">
      <c r="D250" s="121"/>
    </row>
    <row r="251">
      <c r="D251" s="121"/>
    </row>
    <row r="252">
      <c r="D252" s="121"/>
    </row>
    <row r="253">
      <c r="D253" s="121"/>
    </row>
    <row r="254">
      <c r="D254" s="121"/>
    </row>
    <row r="255">
      <c r="D255" s="121"/>
    </row>
    <row r="256">
      <c r="D256" s="121"/>
    </row>
    <row r="257">
      <c r="D257" s="121"/>
    </row>
    <row r="258">
      <c r="D258" s="121"/>
    </row>
    <row r="259">
      <c r="D259" s="121"/>
    </row>
    <row r="260">
      <c r="D260" s="121"/>
    </row>
    <row r="261">
      <c r="D261" s="121"/>
    </row>
    <row r="262">
      <c r="D262" s="121"/>
    </row>
    <row r="263">
      <c r="D263" s="121"/>
    </row>
    <row r="264">
      <c r="D264" s="121"/>
    </row>
    <row r="265">
      <c r="D265" s="121"/>
    </row>
    <row r="266">
      <c r="D266" s="121"/>
    </row>
    <row r="267">
      <c r="D267" s="121"/>
    </row>
    <row r="268">
      <c r="D268" s="121"/>
    </row>
    <row r="269">
      <c r="D269" s="121"/>
    </row>
    <row r="270">
      <c r="D270" s="121"/>
    </row>
    <row r="271">
      <c r="D271" s="121"/>
    </row>
    <row r="272">
      <c r="D272" s="121"/>
    </row>
    <row r="273">
      <c r="D273" s="121"/>
    </row>
    <row r="274">
      <c r="D274" s="121"/>
    </row>
    <row r="275">
      <c r="D275" s="121"/>
    </row>
    <row r="276">
      <c r="D276" s="121"/>
    </row>
    <row r="277">
      <c r="D277" s="121"/>
    </row>
    <row r="278">
      <c r="D278" s="121"/>
    </row>
    <row r="279">
      <c r="D279" s="121"/>
    </row>
    <row r="280">
      <c r="D280" s="121"/>
    </row>
    <row r="281">
      <c r="D281" s="121"/>
    </row>
    <row r="282">
      <c r="D282" s="121"/>
    </row>
    <row r="283">
      <c r="D283" s="121"/>
    </row>
    <row r="284">
      <c r="D284" s="121"/>
    </row>
    <row r="285">
      <c r="D285" s="121"/>
    </row>
    <row r="286">
      <c r="D286" s="121"/>
    </row>
    <row r="287">
      <c r="D287" s="121"/>
    </row>
    <row r="288">
      <c r="D288" s="121"/>
    </row>
    <row r="289">
      <c r="D289" s="121"/>
    </row>
    <row r="290">
      <c r="D290" s="121"/>
    </row>
    <row r="291">
      <c r="D291" s="121"/>
    </row>
    <row r="292">
      <c r="D292" s="121"/>
    </row>
    <row r="293">
      <c r="D293" s="121"/>
    </row>
    <row r="294">
      <c r="D294" s="121"/>
    </row>
    <row r="295">
      <c r="D295" s="121"/>
    </row>
    <row r="296">
      <c r="D296" s="121"/>
    </row>
    <row r="297">
      <c r="D297" s="121"/>
    </row>
    <row r="298">
      <c r="D298" s="121"/>
    </row>
    <row r="299">
      <c r="D299" s="121"/>
    </row>
    <row r="300">
      <c r="D300" s="121"/>
    </row>
    <row r="301">
      <c r="D301" s="121"/>
    </row>
    <row r="302">
      <c r="D302" s="121"/>
    </row>
    <row r="303">
      <c r="D303" s="121"/>
    </row>
    <row r="304">
      <c r="D304" s="121"/>
    </row>
    <row r="305">
      <c r="D305" s="121"/>
    </row>
    <row r="306">
      <c r="D306" s="121"/>
    </row>
    <row r="307">
      <c r="D307" s="121"/>
    </row>
    <row r="308">
      <c r="D308" s="121"/>
    </row>
    <row r="309">
      <c r="D309" s="121"/>
    </row>
    <row r="310">
      <c r="D310" s="121"/>
    </row>
    <row r="311">
      <c r="D311" s="121"/>
    </row>
    <row r="312">
      <c r="D312" s="121"/>
    </row>
    <row r="313">
      <c r="D313" s="121"/>
    </row>
    <row r="314">
      <c r="D314" s="121"/>
    </row>
    <row r="315">
      <c r="D315" s="121"/>
    </row>
    <row r="316">
      <c r="D316" s="121"/>
    </row>
    <row r="317">
      <c r="D317" s="121"/>
    </row>
    <row r="318">
      <c r="D318" s="121"/>
    </row>
    <row r="319">
      <c r="D319" s="121"/>
    </row>
    <row r="320">
      <c r="D320" s="121"/>
    </row>
    <row r="321">
      <c r="D321" s="121"/>
    </row>
    <row r="322">
      <c r="D322" s="121"/>
    </row>
    <row r="323">
      <c r="D323" s="121"/>
    </row>
    <row r="324">
      <c r="D324" s="121"/>
    </row>
    <row r="325">
      <c r="D325" s="121"/>
    </row>
    <row r="326">
      <c r="D326" s="121"/>
    </row>
    <row r="327">
      <c r="D327" s="121"/>
    </row>
    <row r="328">
      <c r="D328" s="121"/>
    </row>
    <row r="329">
      <c r="D329" s="121"/>
    </row>
    <row r="330">
      <c r="D330" s="121"/>
    </row>
    <row r="331">
      <c r="D331" s="121"/>
    </row>
    <row r="332">
      <c r="D332" s="121"/>
    </row>
    <row r="333">
      <c r="D333" s="121"/>
    </row>
    <row r="334">
      <c r="D334" s="121"/>
    </row>
    <row r="335">
      <c r="D335" s="121"/>
    </row>
    <row r="336">
      <c r="D336" s="121"/>
    </row>
    <row r="337">
      <c r="D337" s="121"/>
    </row>
    <row r="338">
      <c r="D338" s="121"/>
    </row>
    <row r="339">
      <c r="D339" s="121"/>
    </row>
    <row r="340">
      <c r="D340" s="121"/>
    </row>
    <row r="341">
      <c r="D341" s="121"/>
    </row>
    <row r="342">
      <c r="D342" s="121"/>
    </row>
    <row r="343">
      <c r="D343" s="121"/>
    </row>
    <row r="344">
      <c r="D344" s="121"/>
    </row>
    <row r="345">
      <c r="D345" s="121"/>
    </row>
    <row r="346">
      <c r="D346" s="121"/>
    </row>
    <row r="347">
      <c r="D347" s="121"/>
    </row>
    <row r="348">
      <c r="D348" s="121"/>
    </row>
    <row r="349">
      <c r="D349" s="121"/>
    </row>
    <row r="350">
      <c r="D350" s="121"/>
    </row>
    <row r="351">
      <c r="D351" s="121"/>
    </row>
    <row r="352">
      <c r="D352" s="121"/>
    </row>
    <row r="353">
      <c r="D353" s="121"/>
    </row>
    <row r="354">
      <c r="D354" s="121"/>
    </row>
    <row r="355">
      <c r="D355" s="121"/>
    </row>
    <row r="356">
      <c r="D356" s="121"/>
    </row>
    <row r="357">
      <c r="D357" s="121"/>
    </row>
    <row r="358">
      <c r="D358" s="121"/>
    </row>
    <row r="359">
      <c r="D359" s="121"/>
    </row>
    <row r="360">
      <c r="D360" s="121"/>
    </row>
    <row r="361">
      <c r="D361" s="121"/>
    </row>
    <row r="362">
      <c r="D362" s="121"/>
    </row>
    <row r="363">
      <c r="D363" s="121"/>
    </row>
    <row r="364">
      <c r="D364" s="121"/>
    </row>
    <row r="365">
      <c r="D365" s="121"/>
    </row>
    <row r="366">
      <c r="D366" s="121"/>
    </row>
    <row r="367">
      <c r="D367" s="121"/>
    </row>
    <row r="368">
      <c r="D368" s="121"/>
    </row>
    <row r="369">
      <c r="D369" s="121"/>
    </row>
    <row r="370">
      <c r="D370" s="121"/>
    </row>
    <row r="371">
      <c r="D371" s="121"/>
    </row>
    <row r="372">
      <c r="D372" s="121"/>
    </row>
    <row r="373">
      <c r="D373" s="121"/>
    </row>
    <row r="374">
      <c r="D374" s="121"/>
    </row>
    <row r="375">
      <c r="D375" s="121"/>
    </row>
    <row r="376">
      <c r="D376" s="121"/>
    </row>
    <row r="377">
      <c r="D377" s="121"/>
    </row>
    <row r="378">
      <c r="D378" s="121"/>
    </row>
    <row r="379">
      <c r="D379" s="121"/>
    </row>
    <row r="380">
      <c r="D380" s="121"/>
    </row>
    <row r="381">
      <c r="D381" s="121"/>
    </row>
    <row r="382">
      <c r="D382" s="121"/>
    </row>
    <row r="383">
      <c r="D383" s="121"/>
    </row>
    <row r="384">
      <c r="D384" s="121"/>
    </row>
    <row r="385">
      <c r="D385" s="121"/>
    </row>
    <row r="386">
      <c r="D386" s="121"/>
    </row>
    <row r="387">
      <c r="D387" s="121"/>
    </row>
    <row r="388">
      <c r="D388" s="121"/>
    </row>
    <row r="389">
      <c r="D389" s="121"/>
    </row>
    <row r="390">
      <c r="D390" s="121"/>
    </row>
    <row r="391">
      <c r="D391" s="121"/>
    </row>
    <row r="392">
      <c r="D392" s="121"/>
    </row>
    <row r="393">
      <c r="D393" s="121"/>
    </row>
    <row r="394">
      <c r="D394" s="121"/>
    </row>
    <row r="395">
      <c r="D395" s="121"/>
    </row>
    <row r="396">
      <c r="D396" s="121"/>
    </row>
    <row r="397">
      <c r="D397" s="121"/>
    </row>
    <row r="398">
      <c r="D398" s="121"/>
    </row>
    <row r="399">
      <c r="D399" s="121"/>
    </row>
    <row r="400">
      <c r="D400" s="121"/>
    </row>
    <row r="401">
      <c r="D401" s="121"/>
    </row>
    <row r="402">
      <c r="D402" s="121"/>
    </row>
    <row r="403">
      <c r="D403" s="121"/>
    </row>
    <row r="404">
      <c r="D404" s="121"/>
    </row>
    <row r="405">
      <c r="D405" s="121"/>
    </row>
    <row r="406">
      <c r="D406" s="121"/>
    </row>
    <row r="407">
      <c r="D407" s="121"/>
    </row>
    <row r="408">
      <c r="D408" s="121"/>
    </row>
    <row r="409">
      <c r="D409" s="121"/>
    </row>
    <row r="410">
      <c r="D410" s="121"/>
    </row>
    <row r="411">
      <c r="D411" s="121"/>
    </row>
    <row r="412">
      <c r="D412" s="121"/>
    </row>
    <row r="413">
      <c r="D413" s="121"/>
    </row>
    <row r="414">
      <c r="D414" s="121"/>
    </row>
    <row r="415">
      <c r="D415" s="121"/>
    </row>
    <row r="416">
      <c r="D416" s="121"/>
    </row>
    <row r="417">
      <c r="D417" s="121"/>
    </row>
    <row r="418">
      <c r="D418" s="121"/>
    </row>
    <row r="419">
      <c r="D419" s="121"/>
    </row>
    <row r="420">
      <c r="D420" s="121"/>
    </row>
    <row r="421">
      <c r="D421" s="121"/>
    </row>
    <row r="422">
      <c r="D422" s="121"/>
    </row>
    <row r="423">
      <c r="D423" s="121"/>
    </row>
    <row r="424">
      <c r="D424" s="121"/>
    </row>
    <row r="425">
      <c r="D425" s="121"/>
    </row>
    <row r="426">
      <c r="D426" s="121"/>
    </row>
    <row r="427">
      <c r="D427" s="121"/>
    </row>
    <row r="428">
      <c r="D428" s="121"/>
    </row>
    <row r="429">
      <c r="D429" s="121"/>
    </row>
    <row r="430">
      <c r="D430" s="121"/>
    </row>
    <row r="431">
      <c r="D431" s="121"/>
    </row>
    <row r="432">
      <c r="D432" s="121"/>
    </row>
    <row r="433">
      <c r="D433" s="121"/>
    </row>
    <row r="434">
      <c r="D434" s="121"/>
    </row>
    <row r="435">
      <c r="D435" s="121"/>
    </row>
    <row r="436">
      <c r="D436" s="121"/>
    </row>
    <row r="437">
      <c r="D437" s="121"/>
    </row>
    <row r="438">
      <c r="D438" s="121"/>
    </row>
    <row r="439">
      <c r="D439" s="121"/>
    </row>
    <row r="440">
      <c r="D440" s="121"/>
    </row>
    <row r="441">
      <c r="D441" s="121"/>
    </row>
    <row r="442">
      <c r="D442" s="121"/>
    </row>
    <row r="443">
      <c r="D443" s="121"/>
    </row>
    <row r="444">
      <c r="D444" s="121"/>
    </row>
    <row r="445">
      <c r="D445" s="121"/>
    </row>
    <row r="446">
      <c r="D446" s="121"/>
    </row>
    <row r="447">
      <c r="D447" s="121"/>
    </row>
    <row r="448">
      <c r="D448" s="121"/>
    </row>
    <row r="449">
      <c r="D449" s="121"/>
    </row>
    <row r="450">
      <c r="D450" s="121"/>
    </row>
    <row r="451">
      <c r="D451" s="121"/>
    </row>
    <row r="452">
      <c r="D452" s="121"/>
    </row>
    <row r="453">
      <c r="D453" s="121"/>
    </row>
    <row r="454">
      <c r="D454" s="121"/>
    </row>
    <row r="455">
      <c r="D455" s="121"/>
    </row>
    <row r="456">
      <c r="D456" s="121"/>
    </row>
    <row r="457">
      <c r="D457" s="121"/>
    </row>
    <row r="458">
      <c r="D458" s="121"/>
    </row>
    <row r="459">
      <c r="D459" s="121"/>
    </row>
    <row r="460">
      <c r="D460" s="121"/>
    </row>
    <row r="461">
      <c r="D461" s="121"/>
    </row>
    <row r="462">
      <c r="D462" s="121"/>
    </row>
    <row r="463">
      <c r="D463" s="121"/>
    </row>
    <row r="464">
      <c r="D464" s="121"/>
    </row>
    <row r="465">
      <c r="D465" s="121"/>
    </row>
    <row r="466">
      <c r="D466" s="121"/>
    </row>
    <row r="467">
      <c r="D467" s="121"/>
    </row>
    <row r="468">
      <c r="D468" s="121"/>
    </row>
    <row r="469">
      <c r="D469" s="121"/>
    </row>
    <row r="470">
      <c r="D470" s="121"/>
    </row>
    <row r="471">
      <c r="D471" s="121"/>
    </row>
    <row r="472">
      <c r="D472" s="121"/>
    </row>
    <row r="473">
      <c r="D473" s="121"/>
    </row>
    <row r="474">
      <c r="D474" s="121"/>
    </row>
    <row r="475">
      <c r="D475" s="121"/>
    </row>
    <row r="476">
      <c r="D476" s="121"/>
    </row>
    <row r="477">
      <c r="D477" s="121"/>
    </row>
    <row r="478">
      <c r="D478" s="121"/>
    </row>
    <row r="479">
      <c r="D479" s="121"/>
    </row>
    <row r="480">
      <c r="D480" s="121"/>
    </row>
    <row r="481">
      <c r="D481" s="121"/>
    </row>
    <row r="482">
      <c r="D482" s="121"/>
    </row>
    <row r="483">
      <c r="D483" s="121"/>
    </row>
    <row r="484">
      <c r="D484" s="121"/>
    </row>
    <row r="485">
      <c r="D485" s="121"/>
    </row>
    <row r="486">
      <c r="D486" s="121"/>
    </row>
    <row r="487">
      <c r="D487" s="121"/>
    </row>
    <row r="488">
      <c r="D488" s="121"/>
    </row>
    <row r="489">
      <c r="D489" s="121"/>
    </row>
    <row r="490">
      <c r="D490" s="121"/>
    </row>
    <row r="491">
      <c r="D491" s="121"/>
    </row>
    <row r="492">
      <c r="D492" s="121"/>
    </row>
    <row r="493">
      <c r="D493" s="121"/>
    </row>
    <row r="494">
      <c r="D494" s="121"/>
    </row>
    <row r="495">
      <c r="D495" s="121"/>
    </row>
    <row r="496">
      <c r="D496" s="121"/>
    </row>
    <row r="497">
      <c r="D497" s="121"/>
    </row>
    <row r="498">
      <c r="D498" s="121"/>
    </row>
    <row r="499">
      <c r="D499" s="121"/>
    </row>
    <row r="500">
      <c r="D500" s="121"/>
    </row>
    <row r="501">
      <c r="D501" s="121"/>
    </row>
    <row r="502">
      <c r="D502" s="121"/>
    </row>
    <row r="503">
      <c r="D503" s="121"/>
    </row>
    <row r="504">
      <c r="D504" s="121"/>
    </row>
    <row r="505">
      <c r="D505" s="121"/>
    </row>
    <row r="506">
      <c r="D506" s="121"/>
    </row>
    <row r="507">
      <c r="D507" s="121"/>
    </row>
    <row r="508">
      <c r="D508" s="121"/>
    </row>
    <row r="509">
      <c r="D509" s="121"/>
    </row>
    <row r="510">
      <c r="D510" s="121"/>
    </row>
    <row r="511">
      <c r="D511" s="121"/>
    </row>
    <row r="512">
      <c r="D512" s="121"/>
    </row>
    <row r="513">
      <c r="D513" s="121"/>
    </row>
    <row r="514">
      <c r="D514" s="121"/>
    </row>
    <row r="515">
      <c r="D515" s="121"/>
    </row>
    <row r="516">
      <c r="D516" s="121"/>
    </row>
    <row r="517">
      <c r="D517" s="121"/>
    </row>
    <row r="518">
      <c r="D518" s="121"/>
    </row>
    <row r="519">
      <c r="D519" s="121"/>
    </row>
    <row r="520">
      <c r="D520" s="121"/>
    </row>
    <row r="521">
      <c r="D521" s="121"/>
    </row>
    <row r="522">
      <c r="D522" s="121"/>
    </row>
    <row r="523">
      <c r="D523" s="121"/>
    </row>
    <row r="524">
      <c r="D524" s="121"/>
    </row>
    <row r="525">
      <c r="D525" s="121"/>
    </row>
    <row r="526">
      <c r="D526" s="121"/>
    </row>
    <row r="527">
      <c r="D527" s="121"/>
    </row>
    <row r="528">
      <c r="D528" s="121"/>
    </row>
    <row r="529">
      <c r="D529" s="121"/>
    </row>
    <row r="530">
      <c r="D530" s="121"/>
    </row>
    <row r="531">
      <c r="D531" s="121"/>
    </row>
    <row r="532">
      <c r="D532" s="121"/>
    </row>
    <row r="533">
      <c r="D533" s="121"/>
    </row>
    <row r="534">
      <c r="D534" s="121"/>
    </row>
    <row r="535">
      <c r="D535" s="121"/>
    </row>
    <row r="536">
      <c r="D536" s="121"/>
    </row>
    <row r="537">
      <c r="D537" s="121"/>
    </row>
    <row r="538">
      <c r="D538" s="121"/>
    </row>
    <row r="539">
      <c r="D539" s="121"/>
    </row>
    <row r="540">
      <c r="D540" s="121"/>
    </row>
    <row r="541">
      <c r="D541" s="121"/>
    </row>
    <row r="542">
      <c r="D542" s="121"/>
    </row>
    <row r="543">
      <c r="D543" s="121"/>
    </row>
    <row r="544">
      <c r="D544" s="121"/>
    </row>
    <row r="545">
      <c r="D545" s="121"/>
    </row>
    <row r="546">
      <c r="D546" s="121"/>
    </row>
    <row r="547">
      <c r="D547" s="121"/>
    </row>
    <row r="548">
      <c r="D548" s="121"/>
    </row>
    <row r="549">
      <c r="D549" s="121"/>
    </row>
    <row r="550">
      <c r="D550" s="121"/>
    </row>
    <row r="551">
      <c r="D551" s="121"/>
    </row>
    <row r="552">
      <c r="D552" s="121"/>
    </row>
    <row r="553">
      <c r="D553" s="121"/>
    </row>
    <row r="554">
      <c r="D554" s="121"/>
    </row>
    <row r="555">
      <c r="D555" s="121"/>
    </row>
    <row r="556">
      <c r="D556" s="121"/>
    </row>
    <row r="557">
      <c r="D557" s="121"/>
    </row>
    <row r="558">
      <c r="D558" s="121"/>
    </row>
    <row r="559">
      <c r="D559" s="121"/>
    </row>
    <row r="560">
      <c r="D560" s="121"/>
    </row>
    <row r="561">
      <c r="D561" s="121"/>
    </row>
    <row r="562">
      <c r="D562" s="121"/>
    </row>
    <row r="563">
      <c r="D563" s="121"/>
    </row>
    <row r="564">
      <c r="D564" s="121"/>
    </row>
    <row r="565">
      <c r="D565" s="121"/>
    </row>
    <row r="566">
      <c r="D566" s="121"/>
    </row>
    <row r="567">
      <c r="D567" s="121"/>
    </row>
    <row r="568">
      <c r="D568" s="121"/>
    </row>
    <row r="569">
      <c r="D569" s="121"/>
    </row>
    <row r="570">
      <c r="D570" s="121"/>
    </row>
    <row r="571">
      <c r="D571" s="121"/>
    </row>
    <row r="572">
      <c r="D572" s="121"/>
    </row>
    <row r="573">
      <c r="D573" s="121"/>
    </row>
    <row r="574">
      <c r="D574" s="121"/>
    </row>
    <row r="575">
      <c r="D575" s="121"/>
    </row>
    <row r="576">
      <c r="D576" s="121"/>
    </row>
    <row r="577">
      <c r="D577" s="121"/>
    </row>
    <row r="578">
      <c r="D578" s="121"/>
    </row>
    <row r="579">
      <c r="D579" s="121"/>
    </row>
    <row r="580">
      <c r="D580" s="121"/>
    </row>
    <row r="581">
      <c r="D581" s="121"/>
    </row>
    <row r="582">
      <c r="D582" s="121"/>
    </row>
    <row r="583">
      <c r="D583" s="121"/>
    </row>
    <row r="584">
      <c r="D584" s="121"/>
    </row>
    <row r="585">
      <c r="D585" s="121"/>
    </row>
    <row r="586">
      <c r="D586" s="121"/>
    </row>
    <row r="587">
      <c r="D587" s="121"/>
    </row>
    <row r="588">
      <c r="D588" s="121"/>
    </row>
    <row r="589">
      <c r="D589" s="121"/>
    </row>
    <row r="590">
      <c r="D590" s="121"/>
    </row>
    <row r="591">
      <c r="D591" s="121"/>
    </row>
    <row r="592">
      <c r="D592" s="121"/>
    </row>
    <row r="593">
      <c r="D593" s="121"/>
    </row>
    <row r="594">
      <c r="D594" s="121"/>
    </row>
    <row r="595">
      <c r="D595" s="121"/>
    </row>
    <row r="596">
      <c r="D596" s="121"/>
    </row>
    <row r="597">
      <c r="D597" s="121"/>
    </row>
    <row r="598">
      <c r="D598" s="121"/>
    </row>
    <row r="599">
      <c r="D599" s="121"/>
    </row>
    <row r="600">
      <c r="D600" s="121"/>
    </row>
    <row r="601">
      <c r="D601" s="121"/>
    </row>
    <row r="602">
      <c r="D602" s="121"/>
    </row>
    <row r="603">
      <c r="D603" s="121"/>
    </row>
    <row r="604">
      <c r="D604" s="121"/>
    </row>
    <row r="605">
      <c r="D605" s="121"/>
    </row>
    <row r="606">
      <c r="D606" s="121"/>
    </row>
    <row r="607">
      <c r="D607" s="121"/>
    </row>
    <row r="608">
      <c r="D608" s="121"/>
    </row>
    <row r="609">
      <c r="D609" s="121"/>
    </row>
    <row r="610">
      <c r="D610" s="121"/>
    </row>
    <row r="611">
      <c r="D611" s="121"/>
    </row>
    <row r="612">
      <c r="D612" s="121"/>
    </row>
    <row r="613">
      <c r="D613" s="121"/>
    </row>
    <row r="614">
      <c r="D614" s="121"/>
    </row>
    <row r="615">
      <c r="D615" s="121"/>
    </row>
    <row r="616">
      <c r="D616" s="121"/>
    </row>
    <row r="617">
      <c r="D617" s="121"/>
    </row>
    <row r="618">
      <c r="D618" s="121"/>
    </row>
    <row r="619">
      <c r="D619" s="121"/>
    </row>
    <row r="620">
      <c r="D620" s="121"/>
    </row>
    <row r="621">
      <c r="D621" s="121"/>
    </row>
    <row r="622">
      <c r="D622" s="121"/>
    </row>
    <row r="623">
      <c r="D623" s="121"/>
    </row>
    <row r="624">
      <c r="D624" s="121"/>
    </row>
    <row r="625">
      <c r="D625" s="121"/>
    </row>
    <row r="626">
      <c r="D626" s="121"/>
    </row>
    <row r="627">
      <c r="D627" s="121"/>
    </row>
    <row r="628">
      <c r="D628" s="121"/>
    </row>
    <row r="629">
      <c r="D629" s="121"/>
    </row>
    <row r="630">
      <c r="D630" s="121"/>
    </row>
    <row r="631">
      <c r="D631" s="121"/>
    </row>
    <row r="632">
      <c r="D632" s="121"/>
    </row>
    <row r="633">
      <c r="D633" s="121"/>
    </row>
    <row r="634">
      <c r="D634" s="121"/>
    </row>
    <row r="635">
      <c r="D635" s="121"/>
    </row>
    <row r="636">
      <c r="D636" s="121"/>
    </row>
    <row r="637">
      <c r="D637" s="121"/>
    </row>
    <row r="638">
      <c r="D638" s="121"/>
    </row>
    <row r="639">
      <c r="D639" s="121"/>
    </row>
    <row r="640">
      <c r="D640" s="121"/>
    </row>
    <row r="641">
      <c r="D641" s="121"/>
    </row>
    <row r="642">
      <c r="D642" s="121"/>
    </row>
    <row r="643">
      <c r="D643" s="121"/>
    </row>
    <row r="644">
      <c r="D644" s="121"/>
    </row>
    <row r="645">
      <c r="D645" s="121"/>
    </row>
    <row r="646">
      <c r="D646" s="121"/>
    </row>
    <row r="647">
      <c r="D647" s="121"/>
    </row>
    <row r="648">
      <c r="D648" s="121"/>
    </row>
    <row r="649">
      <c r="D649" s="121"/>
    </row>
    <row r="650">
      <c r="D650" s="121"/>
    </row>
    <row r="651">
      <c r="D651" s="121"/>
    </row>
    <row r="652">
      <c r="D652" s="121"/>
    </row>
    <row r="653">
      <c r="D653" s="121"/>
    </row>
    <row r="654">
      <c r="D654" s="121"/>
    </row>
    <row r="655">
      <c r="D655" s="121"/>
    </row>
    <row r="656">
      <c r="D656" s="121"/>
    </row>
    <row r="657">
      <c r="D657" s="121"/>
    </row>
    <row r="658">
      <c r="D658" s="121"/>
    </row>
    <row r="659">
      <c r="D659" s="121"/>
    </row>
    <row r="660">
      <c r="D660" s="121"/>
    </row>
    <row r="661">
      <c r="D661" s="121"/>
    </row>
    <row r="662">
      <c r="D662" s="121"/>
    </row>
    <row r="663">
      <c r="D663" s="121"/>
    </row>
    <row r="664">
      <c r="D664" s="121"/>
    </row>
    <row r="665">
      <c r="D665" s="121"/>
    </row>
    <row r="666">
      <c r="D666" s="121"/>
    </row>
    <row r="667">
      <c r="D667" s="121"/>
    </row>
    <row r="668">
      <c r="D668" s="121"/>
    </row>
    <row r="669">
      <c r="D669" s="121"/>
    </row>
    <row r="670">
      <c r="D670" s="121"/>
    </row>
    <row r="671">
      <c r="D671" s="121"/>
    </row>
    <row r="672">
      <c r="D672" s="121"/>
    </row>
    <row r="673">
      <c r="D673" s="121"/>
    </row>
    <row r="674">
      <c r="D674" s="121"/>
    </row>
    <row r="675">
      <c r="D675" s="121"/>
    </row>
    <row r="676">
      <c r="D676" s="121"/>
    </row>
    <row r="677">
      <c r="D677" s="121"/>
    </row>
    <row r="678">
      <c r="D678" s="121"/>
    </row>
    <row r="679">
      <c r="D679" s="121"/>
    </row>
    <row r="680">
      <c r="D680" s="121"/>
    </row>
    <row r="681">
      <c r="D681" s="121"/>
    </row>
    <row r="682">
      <c r="D682" s="121"/>
    </row>
    <row r="683">
      <c r="D683" s="121"/>
    </row>
    <row r="684">
      <c r="D684" s="121"/>
    </row>
    <row r="685">
      <c r="D685" s="121"/>
    </row>
    <row r="686">
      <c r="D686" s="121"/>
    </row>
    <row r="687">
      <c r="D687" s="121"/>
    </row>
    <row r="688">
      <c r="D688" s="121"/>
    </row>
    <row r="689">
      <c r="D689" s="121"/>
    </row>
    <row r="690">
      <c r="D690" s="121"/>
    </row>
    <row r="691">
      <c r="D691" s="121"/>
    </row>
    <row r="692">
      <c r="D692" s="121"/>
    </row>
    <row r="693">
      <c r="D693" s="121"/>
    </row>
    <row r="694">
      <c r="D694" s="121"/>
    </row>
    <row r="695">
      <c r="D695" s="121"/>
    </row>
    <row r="696">
      <c r="D696" s="121"/>
    </row>
    <row r="697">
      <c r="D697" s="121"/>
    </row>
    <row r="698">
      <c r="D698" s="121"/>
    </row>
    <row r="699">
      <c r="D699" s="121"/>
    </row>
    <row r="700">
      <c r="D700" s="121"/>
    </row>
    <row r="701">
      <c r="D701" s="121"/>
    </row>
    <row r="702">
      <c r="D702" s="121"/>
    </row>
    <row r="703">
      <c r="D703" s="121"/>
    </row>
    <row r="704">
      <c r="D704" s="121"/>
    </row>
    <row r="705">
      <c r="D705" s="121"/>
    </row>
    <row r="706">
      <c r="D706" s="121"/>
    </row>
    <row r="707">
      <c r="D707" s="121"/>
    </row>
    <row r="708">
      <c r="D708" s="121"/>
    </row>
    <row r="709">
      <c r="D709" s="121"/>
    </row>
    <row r="710">
      <c r="D710" s="121"/>
    </row>
    <row r="711">
      <c r="D711" s="121"/>
    </row>
    <row r="712">
      <c r="D712" s="121"/>
    </row>
    <row r="713">
      <c r="D713" s="121"/>
    </row>
    <row r="714">
      <c r="D714" s="121"/>
    </row>
    <row r="715">
      <c r="D715" s="121"/>
    </row>
    <row r="716">
      <c r="D716" s="121"/>
    </row>
    <row r="717">
      <c r="D717" s="121"/>
    </row>
    <row r="718">
      <c r="D718" s="121"/>
    </row>
    <row r="719">
      <c r="D719" s="121"/>
    </row>
    <row r="720">
      <c r="D720" s="121"/>
    </row>
    <row r="721">
      <c r="D721" s="121"/>
    </row>
    <row r="722">
      <c r="D722" s="121"/>
    </row>
    <row r="723">
      <c r="D723" s="121"/>
    </row>
    <row r="724">
      <c r="D724" s="121"/>
    </row>
    <row r="725">
      <c r="D725" s="121"/>
    </row>
    <row r="726">
      <c r="D726" s="121"/>
    </row>
    <row r="727">
      <c r="D727" s="121"/>
    </row>
    <row r="728">
      <c r="D728" s="121"/>
    </row>
    <row r="729">
      <c r="D729" s="121"/>
    </row>
    <row r="730">
      <c r="D730" s="121"/>
    </row>
    <row r="731">
      <c r="D731" s="121"/>
    </row>
    <row r="732">
      <c r="D732" s="121"/>
    </row>
    <row r="733">
      <c r="D733" s="121"/>
    </row>
    <row r="734">
      <c r="D734" s="121"/>
    </row>
    <row r="735">
      <c r="D735" s="121"/>
    </row>
    <row r="736">
      <c r="D736" s="121"/>
    </row>
    <row r="737">
      <c r="D737" s="121"/>
    </row>
    <row r="738">
      <c r="D738" s="121"/>
    </row>
    <row r="739">
      <c r="D739" s="121"/>
    </row>
    <row r="740">
      <c r="D740" s="121"/>
    </row>
    <row r="741">
      <c r="D741" s="121"/>
    </row>
    <row r="742">
      <c r="D742" s="121"/>
    </row>
    <row r="743">
      <c r="D743" s="121"/>
    </row>
    <row r="744">
      <c r="D744" s="121"/>
    </row>
    <row r="745">
      <c r="D745" s="121"/>
    </row>
    <row r="746">
      <c r="D746" s="121"/>
    </row>
    <row r="747">
      <c r="D747" s="121"/>
    </row>
    <row r="748">
      <c r="D748" s="121"/>
    </row>
    <row r="749">
      <c r="D749" s="121"/>
    </row>
    <row r="750">
      <c r="D750" s="121"/>
    </row>
    <row r="751">
      <c r="D751" s="121"/>
    </row>
    <row r="752">
      <c r="D752" s="121"/>
    </row>
    <row r="753">
      <c r="D753" s="121"/>
    </row>
    <row r="754">
      <c r="D754" s="121"/>
    </row>
    <row r="755">
      <c r="D755" s="121"/>
    </row>
    <row r="756">
      <c r="D756" s="121"/>
    </row>
    <row r="757">
      <c r="D757" s="121"/>
    </row>
    <row r="758">
      <c r="D758" s="121"/>
    </row>
    <row r="759">
      <c r="D759" s="121"/>
    </row>
    <row r="760">
      <c r="D760" s="121"/>
    </row>
    <row r="761">
      <c r="D761" s="121"/>
    </row>
    <row r="762">
      <c r="D762" s="121"/>
    </row>
    <row r="763">
      <c r="D763" s="121"/>
    </row>
    <row r="764">
      <c r="D764" s="121"/>
    </row>
    <row r="765">
      <c r="D765" s="121"/>
    </row>
    <row r="766">
      <c r="D766" s="121"/>
    </row>
    <row r="767">
      <c r="D767" s="121"/>
    </row>
    <row r="768">
      <c r="D768" s="121"/>
    </row>
    <row r="769">
      <c r="D769" s="121"/>
    </row>
    <row r="770">
      <c r="D770" s="121"/>
    </row>
    <row r="771">
      <c r="D771" s="121"/>
    </row>
    <row r="772">
      <c r="D772" s="121"/>
    </row>
    <row r="773">
      <c r="D773" s="121"/>
    </row>
    <row r="774">
      <c r="D774" s="121"/>
    </row>
    <row r="775">
      <c r="D775" s="121"/>
    </row>
    <row r="776">
      <c r="D776" s="121"/>
    </row>
    <row r="777">
      <c r="D777" s="121"/>
    </row>
    <row r="778">
      <c r="D778" s="121"/>
    </row>
    <row r="779">
      <c r="D779" s="121"/>
    </row>
    <row r="780">
      <c r="D780" s="121"/>
    </row>
    <row r="781">
      <c r="D781" s="121"/>
    </row>
    <row r="782">
      <c r="D782" s="121"/>
    </row>
    <row r="783">
      <c r="D783" s="121"/>
    </row>
    <row r="784">
      <c r="D784" s="121"/>
    </row>
    <row r="785">
      <c r="D785" s="121"/>
    </row>
    <row r="786">
      <c r="D786" s="121"/>
    </row>
    <row r="787">
      <c r="D787" s="121"/>
    </row>
    <row r="788">
      <c r="D788" s="121"/>
    </row>
    <row r="789">
      <c r="D789" s="121"/>
    </row>
    <row r="790">
      <c r="D790" s="121"/>
    </row>
    <row r="791">
      <c r="D791" s="121"/>
    </row>
    <row r="792">
      <c r="D792" s="121"/>
    </row>
    <row r="793">
      <c r="D793" s="121"/>
    </row>
    <row r="794">
      <c r="D794" s="121"/>
    </row>
    <row r="795">
      <c r="D795" s="121"/>
    </row>
    <row r="796">
      <c r="D796" s="121"/>
    </row>
    <row r="797">
      <c r="D797" s="121"/>
    </row>
    <row r="798">
      <c r="D798" s="121"/>
    </row>
    <row r="799">
      <c r="D799" s="121"/>
    </row>
    <row r="800">
      <c r="D800" s="121"/>
    </row>
    <row r="801">
      <c r="D801" s="121"/>
    </row>
    <row r="802">
      <c r="D802" s="121"/>
    </row>
    <row r="803">
      <c r="D803" s="121"/>
    </row>
    <row r="804">
      <c r="D804" s="121"/>
    </row>
    <row r="805">
      <c r="D805" s="121"/>
    </row>
    <row r="806">
      <c r="D806" s="121"/>
    </row>
    <row r="807">
      <c r="D807" s="121"/>
    </row>
    <row r="808">
      <c r="D808" s="121"/>
    </row>
    <row r="809">
      <c r="D809" s="121"/>
    </row>
    <row r="810">
      <c r="D810" s="121"/>
    </row>
    <row r="811">
      <c r="D811" s="121"/>
    </row>
    <row r="812">
      <c r="D812" s="121"/>
    </row>
    <row r="813">
      <c r="D813" s="121"/>
    </row>
    <row r="814">
      <c r="D814" s="121"/>
    </row>
    <row r="815">
      <c r="D815" s="121"/>
    </row>
    <row r="816">
      <c r="D816" s="121"/>
    </row>
    <row r="817">
      <c r="D817" s="121"/>
    </row>
    <row r="818">
      <c r="D818" s="121"/>
    </row>
    <row r="819">
      <c r="D819" s="121"/>
    </row>
    <row r="820">
      <c r="D820" s="121"/>
    </row>
    <row r="821">
      <c r="D821" s="121"/>
    </row>
    <row r="822">
      <c r="D822" s="121"/>
    </row>
    <row r="823">
      <c r="D823" s="121"/>
    </row>
    <row r="824">
      <c r="D824" s="121"/>
    </row>
    <row r="825">
      <c r="D825" s="121"/>
    </row>
    <row r="826">
      <c r="D826" s="121"/>
    </row>
    <row r="827">
      <c r="D827" s="121"/>
    </row>
    <row r="828">
      <c r="D828" s="121"/>
    </row>
    <row r="829">
      <c r="D829" s="121"/>
    </row>
    <row r="830">
      <c r="D830" s="121"/>
    </row>
    <row r="831">
      <c r="D831" s="121"/>
    </row>
    <row r="832">
      <c r="D832" s="121"/>
    </row>
    <row r="833">
      <c r="D833" s="121"/>
    </row>
    <row r="834">
      <c r="D834" s="121"/>
    </row>
    <row r="835">
      <c r="D835" s="121"/>
    </row>
    <row r="836">
      <c r="D836" s="121"/>
    </row>
    <row r="837">
      <c r="D837" s="121"/>
    </row>
    <row r="838">
      <c r="D838" s="121"/>
    </row>
    <row r="839">
      <c r="D839" s="121"/>
    </row>
    <row r="840">
      <c r="D840" s="121"/>
    </row>
    <row r="841">
      <c r="D841" s="121"/>
    </row>
    <row r="842">
      <c r="D842" s="121"/>
    </row>
    <row r="843">
      <c r="D843" s="121"/>
    </row>
    <row r="844">
      <c r="D844" s="121"/>
    </row>
    <row r="845">
      <c r="D845" s="121"/>
    </row>
    <row r="846">
      <c r="D846" s="121"/>
    </row>
    <row r="847">
      <c r="D847" s="121"/>
    </row>
    <row r="848">
      <c r="D848" s="121"/>
    </row>
    <row r="849">
      <c r="D849" s="121"/>
    </row>
    <row r="850">
      <c r="D850" s="121"/>
    </row>
    <row r="851">
      <c r="D851" s="121"/>
    </row>
    <row r="852">
      <c r="D852" s="121"/>
    </row>
    <row r="853">
      <c r="D853" s="121"/>
    </row>
    <row r="854">
      <c r="D854" s="121"/>
    </row>
    <row r="855">
      <c r="D855" s="121"/>
    </row>
    <row r="856">
      <c r="D856" s="121"/>
    </row>
    <row r="857">
      <c r="D857" s="121"/>
    </row>
    <row r="858">
      <c r="D858" s="121"/>
    </row>
    <row r="859">
      <c r="D859" s="121"/>
    </row>
    <row r="860">
      <c r="D860" s="121"/>
    </row>
    <row r="861">
      <c r="D861" s="121"/>
    </row>
    <row r="862">
      <c r="D862" s="121"/>
    </row>
    <row r="863">
      <c r="D863" s="121"/>
    </row>
    <row r="864">
      <c r="D864" s="121"/>
    </row>
    <row r="865">
      <c r="D865" s="121"/>
    </row>
    <row r="866">
      <c r="D866" s="121"/>
    </row>
    <row r="867">
      <c r="D867" s="121"/>
    </row>
    <row r="868">
      <c r="D868" s="121"/>
    </row>
    <row r="869">
      <c r="D869" s="121"/>
    </row>
    <row r="870">
      <c r="D870" s="121"/>
    </row>
    <row r="871">
      <c r="D871" s="121"/>
    </row>
    <row r="872">
      <c r="D872" s="121"/>
    </row>
    <row r="873">
      <c r="D873" s="121"/>
    </row>
    <row r="874">
      <c r="D874" s="121"/>
    </row>
    <row r="875">
      <c r="D875" s="121"/>
    </row>
    <row r="876">
      <c r="D876" s="121"/>
    </row>
    <row r="877">
      <c r="D877" s="121"/>
    </row>
    <row r="878">
      <c r="D878" s="121"/>
    </row>
    <row r="879">
      <c r="D879" s="121"/>
    </row>
    <row r="880">
      <c r="D880" s="121"/>
    </row>
    <row r="881">
      <c r="D881" s="121"/>
    </row>
    <row r="882">
      <c r="D882" s="121"/>
    </row>
    <row r="883">
      <c r="D883" s="121"/>
    </row>
    <row r="884">
      <c r="D884" s="121"/>
    </row>
    <row r="885">
      <c r="D885" s="121"/>
    </row>
    <row r="886">
      <c r="D886" s="121"/>
    </row>
    <row r="887">
      <c r="D887" s="121"/>
    </row>
    <row r="888">
      <c r="D888" s="121"/>
    </row>
    <row r="889">
      <c r="D889" s="121"/>
    </row>
    <row r="890">
      <c r="D890" s="121"/>
    </row>
    <row r="891">
      <c r="D891" s="121"/>
    </row>
    <row r="892">
      <c r="D892" s="121"/>
    </row>
    <row r="893">
      <c r="D893" s="121"/>
    </row>
    <row r="894">
      <c r="D894" s="121"/>
    </row>
    <row r="895">
      <c r="D895" s="121"/>
    </row>
    <row r="896">
      <c r="D896" s="121"/>
    </row>
    <row r="897">
      <c r="D897" s="121"/>
    </row>
    <row r="898">
      <c r="D898" s="121"/>
    </row>
    <row r="899">
      <c r="D899" s="121"/>
    </row>
    <row r="900">
      <c r="D900" s="121"/>
    </row>
    <row r="901">
      <c r="D901" s="121"/>
    </row>
    <row r="902">
      <c r="D902" s="121"/>
    </row>
    <row r="903">
      <c r="D903" s="121"/>
    </row>
    <row r="904">
      <c r="D904" s="121"/>
    </row>
    <row r="905">
      <c r="D905" s="121"/>
    </row>
    <row r="906">
      <c r="D906" s="121"/>
    </row>
    <row r="907">
      <c r="D907" s="121"/>
    </row>
    <row r="908">
      <c r="D908" s="121"/>
    </row>
    <row r="909">
      <c r="D909" s="121"/>
    </row>
    <row r="910">
      <c r="D910" s="121"/>
    </row>
    <row r="911">
      <c r="D911" s="121"/>
    </row>
    <row r="912">
      <c r="D912" s="121"/>
    </row>
    <row r="913">
      <c r="D913" s="121"/>
    </row>
    <row r="914">
      <c r="D914" s="121"/>
    </row>
    <row r="915">
      <c r="D915" s="121"/>
    </row>
    <row r="916">
      <c r="D916" s="121"/>
    </row>
    <row r="917">
      <c r="D917" s="121"/>
    </row>
    <row r="918">
      <c r="D918" s="121"/>
    </row>
    <row r="919">
      <c r="D919" s="121"/>
    </row>
    <row r="920">
      <c r="D920" s="121"/>
    </row>
    <row r="921">
      <c r="D921" s="121"/>
    </row>
    <row r="922">
      <c r="D922" s="121"/>
    </row>
    <row r="923">
      <c r="D923" s="121"/>
    </row>
    <row r="924">
      <c r="D924" s="121"/>
    </row>
    <row r="925">
      <c r="D925" s="121"/>
    </row>
    <row r="926">
      <c r="D926" s="121"/>
    </row>
    <row r="927">
      <c r="D927" s="121"/>
    </row>
    <row r="928">
      <c r="D928" s="121"/>
    </row>
    <row r="929">
      <c r="D929" s="121"/>
    </row>
    <row r="930">
      <c r="D930" s="121"/>
    </row>
    <row r="931">
      <c r="D931" s="121"/>
    </row>
    <row r="932">
      <c r="D932" s="121"/>
    </row>
    <row r="933">
      <c r="D933" s="121"/>
    </row>
    <row r="934">
      <c r="D934" s="121"/>
    </row>
    <row r="935">
      <c r="D935" s="121"/>
    </row>
    <row r="936">
      <c r="D936" s="121"/>
    </row>
    <row r="937">
      <c r="D937" s="121"/>
    </row>
    <row r="938">
      <c r="D938" s="121"/>
    </row>
    <row r="939">
      <c r="D939" s="121"/>
    </row>
    <row r="940">
      <c r="D940" s="121"/>
    </row>
    <row r="941">
      <c r="D941" s="121"/>
    </row>
    <row r="942">
      <c r="D942" s="121"/>
    </row>
    <row r="943">
      <c r="D943" s="121"/>
    </row>
    <row r="944">
      <c r="D944" s="121"/>
    </row>
    <row r="945">
      <c r="D945" s="121"/>
    </row>
    <row r="946">
      <c r="D946" s="121"/>
    </row>
    <row r="947">
      <c r="D947" s="121"/>
    </row>
    <row r="948">
      <c r="D948" s="121"/>
    </row>
    <row r="949">
      <c r="D949" s="121"/>
    </row>
    <row r="950">
      <c r="D950" s="121"/>
    </row>
    <row r="951">
      <c r="D951" s="121"/>
    </row>
    <row r="952">
      <c r="D952" s="121"/>
    </row>
    <row r="953">
      <c r="D953" s="121"/>
    </row>
    <row r="954">
      <c r="D954" s="121"/>
    </row>
    <row r="955">
      <c r="D955" s="121"/>
    </row>
    <row r="956">
      <c r="D956" s="121"/>
    </row>
    <row r="957">
      <c r="D957" s="121"/>
    </row>
    <row r="958">
      <c r="D958" s="121"/>
    </row>
    <row r="959">
      <c r="D959" s="121"/>
    </row>
    <row r="960">
      <c r="D960" s="121"/>
    </row>
    <row r="961">
      <c r="D961" s="121"/>
    </row>
    <row r="962">
      <c r="D962" s="121"/>
    </row>
    <row r="963">
      <c r="D963" s="121"/>
    </row>
    <row r="964">
      <c r="D964" s="121"/>
    </row>
    <row r="965">
      <c r="D965" s="121"/>
    </row>
    <row r="966">
      <c r="D966" s="121"/>
    </row>
    <row r="967">
      <c r="D967" s="121"/>
    </row>
    <row r="968">
      <c r="D968" s="121"/>
    </row>
    <row r="969">
      <c r="D969" s="121"/>
    </row>
    <row r="970">
      <c r="D970" s="121"/>
    </row>
    <row r="971">
      <c r="D971" s="121"/>
    </row>
    <row r="972">
      <c r="D972" s="121"/>
    </row>
    <row r="973">
      <c r="D973" s="121"/>
    </row>
    <row r="974">
      <c r="D974" s="121"/>
    </row>
    <row r="975">
      <c r="D975" s="121"/>
    </row>
    <row r="976">
      <c r="D976" s="121"/>
    </row>
    <row r="977">
      <c r="D977" s="121"/>
    </row>
    <row r="978">
      <c r="D978" s="121"/>
    </row>
    <row r="979">
      <c r="D979" s="121"/>
    </row>
    <row r="980">
      <c r="D980" s="121"/>
    </row>
    <row r="981">
      <c r="D981" s="121"/>
    </row>
    <row r="982">
      <c r="D982" s="121"/>
    </row>
    <row r="983">
      <c r="D983" s="121"/>
    </row>
    <row r="984">
      <c r="D984" s="121"/>
    </row>
    <row r="985">
      <c r="D985" s="121"/>
    </row>
    <row r="986">
      <c r="D986" s="121"/>
    </row>
    <row r="987">
      <c r="D987" s="121"/>
    </row>
    <row r="988">
      <c r="D988" s="121"/>
    </row>
    <row r="989">
      <c r="D989" s="121"/>
    </row>
    <row r="990">
      <c r="D990" s="121"/>
    </row>
    <row r="991">
      <c r="D991" s="121"/>
    </row>
    <row r="992">
      <c r="D992" s="121"/>
    </row>
    <row r="993">
      <c r="D993" s="121"/>
    </row>
    <row r="994">
      <c r="D994" s="121"/>
    </row>
    <row r="995">
      <c r="D995" s="121"/>
    </row>
    <row r="996">
      <c r="D996" s="121"/>
    </row>
    <row r="997">
      <c r="D997" s="121"/>
    </row>
    <row r="998">
      <c r="D998" s="121"/>
    </row>
    <row r="999">
      <c r="D999" s="121"/>
    </row>
    <row r="1000">
      <c r="D1000" s="121"/>
    </row>
    <row r="1001">
      <c r="D1001" s="121"/>
    </row>
    <row r="1002">
      <c r="D1002" s="121"/>
    </row>
    <row r="1003">
      <c r="D1003" s="121"/>
    </row>
    <row r="1004">
      <c r="D1004" s="121"/>
    </row>
    <row r="1005">
      <c r="D1005" s="121"/>
    </row>
    <row r="1006">
      <c r="D1006" s="121"/>
    </row>
    <row r="1007">
      <c r="D1007" s="121"/>
    </row>
    <row r="1008">
      <c r="D1008" s="12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4.5"/>
    <col customWidth="1" min="3" max="3" width="28.25"/>
    <col customWidth="1" min="4" max="4" width="41.75"/>
    <col customWidth="1" min="5" max="5" width="7.5"/>
    <col customWidth="1" min="6" max="6" width="2.88"/>
  </cols>
  <sheetData>
    <row r="1">
      <c r="A1" s="15" t="s">
        <v>0</v>
      </c>
      <c r="B1" s="15" t="b">
        <v>1</v>
      </c>
    </row>
    <row r="2">
      <c r="A2" s="15" t="s">
        <v>1</v>
      </c>
      <c r="B2" s="15" t="s">
        <v>119</v>
      </c>
    </row>
    <row r="3">
      <c r="A3" s="15" t="s">
        <v>3</v>
      </c>
      <c r="B3" s="15" t="s">
        <v>4</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21334.0</v>
      </c>
      <c r="E8" s="15" t="s">
        <v>120</v>
      </c>
      <c r="F8" s="15">
        <v>61.0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0.0</v>
      </c>
    </row>
    <row r="14">
      <c r="C14" s="15" t="s">
        <v>42</v>
      </c>
      <c r="D14" s="15" t="s">
        <v>45</v>
      </c>
    </row>
    <row r="15">
      <c r="C15" s="15" t="s">
        <v>8</v>
      </c>
      <c r="D15" s="15">
        <v>0.0</v>
      </c>
    </row>
    <row r="16">
      <c r="C16" s="15" t="s">
        <v>42</v>
      </c>
      <c r="D16" s="15" t="s">
        <v>46</v>
      </c>
    </row>
    <row r="17">
      <c r="C17" s="15" t="s">
        <v>8</v>
      </c>
      <c r="D17" s="15">
        <v>0.0</v>
      </c>
    </row>
    <row r="18">
      <c r="C18" s="15" t="s">
        <v>42</v>
      </c>
      <c r="D18" s="15" t="s">
        <v>122</v>
      </c>
    </row>
    <row r="19">
      <c r="C19" s="15" t="s">
        <v>8</v>
      </c>
      <c r="D19" s="15">
        <v>100.0</v>
      </c>
    </row>
    <row r="20">
      <c r="C20" s="15" t="s">
        <v>42</v>
      </c>
      <c r="D20" s="15" t="s">
        <v>123</v>
      </c>
    </row>
    <row r="21">
      <c r="C21" s="15" t="s">
        <v>8</v>
      </c>
      <c r="D21" s="15">
        <v>100.0</v>
      </c>
    </row>
    <row r="22">
      <c r="C22" s="15" t="s">
        <v>42</v>
      </c>
      <c r="D22" s="15" t="s">
        <v>124</v>
      </c>
    </row>
    <row r="23">
      <c r="C23" s="15" t="s">
        <v>8</v>
      </c>
      <c r="D23" s="15">
        <v>100.0</v>
      </c>
      <c r="E23" s="15">
        <v>300.0</v>
      </c>
    </row>
    <row r="24">
      <c r="B24" s="15" t="s">
        <v>103</v>
      </c>
      <c r="C24" s="15" t="s">
        <v>42</v>
      </c>
      <c r="D24" s="15" t="s">
        <v>125</v>
      </c>
    </row>
    <row r="25">
      <c r="C25" s="15" t="s">
        <v>8</v>
      </c>
      <c r="D25" s="15">
        <v>500.0</v>
      </c>
      <c r="E25" s="15">
        <v>500.0</v>
      </c>
    </row>
    <row r="26">
      <c r="A26" s="15" t="s">
        <v>104</v>
      </c>
      <c r="B26" s="15" t="s">
        <v>105</v>
      </c>
      <c r="C26" s="15" t="s">
        <v>8</v>
      </c>
      <c r="D26" s="15">
        <v>500000.0</v>
      </c>
    </row>
    <row r="27">
      <c r="C27" s="15" t="s">
        <v>106</v>
      </c>
      <c r="D27" s="15">
        <v>150000.0</v>
      </c>
    </row>
    <row r="28">
      <c r="C28" s="15" t="s">
        <v>107</v>
      </c>
      <c r="D28" s="15">
        <v>50.0</v>
      </c>
    </row>
    <row r="29">
      <c r="C29" s="15" t="s">
        <v>108</v>
      </c>
      <c r="D29" s="15" t="b">
        <v>0</v>
      </c>
      <c r="E29" s="15">
        <v>92500.0</v>
      </c>
    </row>
    <row r="30">
      <c r="A30" s="15" t="s">
        <v>47</v>
      </c>
      <c r="C30" s="15" t="s">
        <v>8</v>
      </c>
      <c r="D30" s="15">
        <v>9000.0</v>
      </c>
    </row>
    <row r="31">
      <c r="C31" s="15" t="s">
        <v>48</v>
      </c>
      <c r="D31" s="122">
        <v>43240.0</v>
      </c>
    </row>
    <row r="32">
      <c r="C32" s="15" t="s">
        <v>49</v>
      </c>
      <c r="D32" s="15" t="b">
        <v>0</v>
      </c>
    </row>
    <row r="33">
      <c r="C33" s="15" t="s">
        <v>50</v>
      </c>
      <c r="D33" s="15">
        <v>0.0</v>
      </c>
      <c r="E33" s="15">
        <v>9000.0</v>
      </c>
    </row>
    <row r="34">
      <c r="A34" s="15" t="s">
        <v>19</v>
      </c>
      <c r="C34" s="15" t="s">
        <v>14</v>
      </c>
      <c r="D34" s="122">
        <v>38385.0</v>
      </c>
    </row>
    <row r="35">
      <c r="C35" s="15" t="s">
        <v>20</v>
      </c>
      <c r="D35" s="15" t="b">
        <v>1</v>
      </c>
    </row>
    <row r="36">
      <c r="C36" s="15" t="s">
        <v>21</v>
      </c>
      <c r="D36" s="15" t="s">
        <v>22</v>
      </c>
    </row>
    <row r="37">
      <c r="C37" s="15" t="s">
        <v>23</v>
      </c>
      <c r="D37" s="15">
        <v>0.0</v>
      </c>
    </row>
    <row r="38">
      <c r="C38" s="15" t="s">
        <v>24</v>
      </c>
      <c r="D38" s="15">
        <v>0.0</v>
      </c>
    </row>
    <row r="39">
      <c r="C39" s="15" t="s">
        <v>14</v>
      </c>
      <c r="D39" s="122">
        <v>39483.0</v>
      </c>
    </row>
    <row r="40">
      <c r="C40" s="15" t="s">
        <v>20</v>
      </c>
      <c r="D40" s="15" t="b">
        <v>1</v>
      </c>
    </row>
    <row r="41">
      <c r="C41" s="15" t="s">
        <v>21</v>
      </c>
      <c r="D41" s="15" t="s">
        <v>22</v>
      </c>
    </row>
    <row r="42">
      <c r="C42" s="15" t="s">
        <v>23</v>
      </c>
      <c r="D42" s="15">
        <v>0.0</v>
      </c>
    </row>
    <row r="43">
      <c r="C43" s="15" t="s">
        <v>24</v>
      </c>
      <c r="D43" s="15">
        <v>0.0</v>
      </c>
    </row>
    <row r="44">
      <c r="C44" s="15" t="s">
        <v>14</v>
      </c>
      <c r="D44" s="122">
        <v>40214.0</v>
      </c>
    </row>
    <row r="45">
      <c r="C45" s="15" t="s">
        <v>20</v>
      </c>
      <c r="D45" s="15" t="b">
        <v>1</v>
      </c>
    </row>
    <row r="46">
      <c r="C46" s="15" t="s">
        <v>21</v>
      </c>
      <c r="D46" s="15" t="s">
        <v>22</v>
      </c>
    </row>
    <row r="47">
      <c r="C47" s="15" t="s">
        <v>23</v>
      </c>
      <c r="D47" s="15">
        <v>0.0</v>
      </c>
    </row>
    <row r="48">
      <c r="C48" s="15" t="s">
        <v>24</v>
      </c>
      <c r="D48" s="15">
        <v>0.0</v>
      </c>
    </row>
    <row r="49">
      <c r="C49" s="15" t="s">
        <v>14</v>
      </c>
      <c r="D49" s="122">
        <v>32544.0</v>
      </c>
    </row>
    <row r="50">
      <c r="C50" s="15" t="s">
        <v>20</v>
      </c>
      <c r="D50" s="15" t="b">
        <v>0</v>
      </c>
    </row>
    <row r="51">
      <c r="C51" s="15" t="s">
        <v>21</v>
      </c>
      <c r="D51" s="15" t="s">
        <v>25</v>
      </c>
    </row>
    <row r="52">
      <c r="C52" s="15" t="s">
        <v>23</v>
      </c>
      <c r="D52" s="15">
        <v>0.0</v>
      </c>
    </row>
    <row r="53">
      <c r="C53" s="15" t="s">
        <v>24</v>
      </c>
      <c r="D53" s="15">
        <v>0.0</v>
      </c>
    </row>
    <row r="54">
      <c r="C54" s="15" t="s">
        <v>14</v>
      </c>
      <c r="D54" s="122">
        <v>31813.0</v>
      </c>
    </row>
    <row r="55">
      <c r="C55" s="15" t="s">
        <v>20</v>
      </c>
      <c r="D55" s="15" t="b">
        <v>0</v>
      </c>
    </row>
    <row r="56">
      <c r="C56" s="15" t="s">
        <v>21</v>
      </c>
      <c r="D56" s="15" t="s">
        <v>25</v>
      </c>
    </row>
    <row r="57">
      <c r="C57" s="15" t="s">
        <v>23</v>
      </c>
      <c r="D57" s="15">
        <v>0.0</v>
      </c>
    </row>
    <row r="58">
      <c r="C58" s="15" t="s">
        <v>24</v>
      </c>
      <c r="D58" s="15">
        <v>0.0</v>
      </c>
    </row>
    <row r="59">
      <c r="A59" s="15" t="s">
        <v>34</v>
      </c>
      <c r="B59" s="15" t="s">
        <v>89</v>
      </c>
      <c r="C59" s="15" t="s">
        <v>36</v>
      </c>
      <c r="D59" s="122">
        <v>43539.0</v>
      </c>
    </row>
    <row r="60">
      <c r="C60" s="15" t="s">
        <v>121</v>
      </c>
      <c r="D60" s="15" t="s">
        <v>102</v>
      </c>
    </row>
    <row r="61">
      <c r="C61" s="15" t="s">
        <v>37</v>
      </c>
      <c r="D61" s="15" t="s">
        <v>38</v>
      </c>
    </row>
    <row r="62">
      <c r="C62" s="15" t="s">
        <v>39</v>
      </c>
      <c r="D62" s="15">
        <v>50.0</v>
      </c>
    </row>
    <row r="63">
      <c r="C63" s="15" t="s">
        <v>36</v>
      </c>
      <c r="D63" s="122">
        <v>43570.0</v>
      </c>
    </row>
    <row r="64">
      <c r="C64" s="15" t="s">
        <v>121</v>
      </c>
      <c r="D64" s="15" t="s">
        <v>102</v>
      </c>
    </row>
    <row r="65">
      <c r="C65" s="15" t="s">
        <v>37</v>
      </c>
      <c r="D65" s="15" t="s">
        <v>38</v>
      </c>
    </row>
    <row r="66">
      <c r="C66" s="15" t="s">
        <v>39</v>
      </c>
      <c r="D66" s="15">
        <v>50.0</v>
      </c>
    </row>
    <row r="67">
      <c r="C67" s="15" t="s">
        <v>36</v>
      </c>
      <c r="D67" s="122">
        <v>43600.0</v>
      </c>
    </row>
    <row r="68">
      <c r="C68" s="15" t="s">
        <v>121</v>
      </c>
      <c r="D68" s="15" t="s">
        <v>102</v>
      </c>
    </row>
    <row r="69">
      <c r="C69" s="15" t="s">
        <v>37</v>
      </c>
      <c r="D69" s="15" t="s">
        <v>38</v>
      </c>
    </row>
    <row r="70">
      <c r="C70" s="15" t="s">
        <v>39</v>
      </c>
      <c r="D70" s="15">
        <v>50.0</v>
      </c>
    </row>
    <row r="71">
      <c r="B71" s="15" t="s">
        <v>88</v>
      </c>
      <c r="C71" s="15" t="s">
        <v>36</v>
      </c>
      <c r="D71" s="122">
        <v>43539.0</v>
      </c>
    </row>
    <row r="72">
      <c r="C72" s="15" t="s">
        <v>37</v>
      </c>
      <c r="D72" s="15" t="s">
        <v>38</v>
      </c>
    </row>
    <row r="73">
      <c r="C73" s="15" t="s">
        <v>39</v>
      </c>
      <c r="D73" s="15">
        <v>100.0</v>
      </c>
    </row>
    <row r="74">
      <c r="C74" s="15" t="s">
        <v>36</v>
      </c>
      <c r="D74" s="122">
        <v>43570.0</v>
      </c>
    </row>
    <row r="75">
      <c r="C75" s="15" t="s">
        <v>37</v>
      </c>
      <c r="D75" s="15" t="s">
        <v>38</v>
      </c>
    </row>
    <row r="76">
      <c r="C76" s="15" t="s">
        <v>39</v>
      </c>
      <c r="D76" s="15">
        <v>100.0</v>
      </c>
    </row>
    <row r="77">
      <c r="C77" s="15" t="s">
        <v>36</v>
      </c>
      <c r="D77" s="122">
        <v>43600.0</v>
      </c>
    </row>
    <row r="78">
      <c r="C78" s="15" t="s">
        <v>37</v>
      </c>
      <c r="D78" s="15" t="s">
        <v>38</v>
      </c>
    </row>
    <row r="79">
      <c r="C79" s="15" t="s">
        <v>39</v>
      </c>
      <c r="D79" s="15">
        <v>100.0</v>
      </c>
    </row>
    <row r="80">
      <c r="A80" s="15" t="s">
        <v>96</v>
      </c>
      <c r="B80" s="15" t="s">
        <v>81</v>
      </c>
      <c r="C80" s="15" t="s">
        <v>97</v>
      </c>
      <c r="D80" s="122">
        <v>43524.0</v>
      </c>
    </row>
    <row r="81">
      <c r="C81" s="15" t="s">
        <v>37</v>
      </c>
      <c r="D81" s="15" t="s">
        <v>38</v>
      </c>
    </row>
    <row r="82">
      <c r="C82" s="15" t="s">
        <v>39</v>
      </c>
      <c r="D82" s="15">
        <v>1415.0</v>
      </c>
    </row>
    <row r="83">
      <c r="C83" s="15" t="s">
        <v>97</v>
      </c>
      <c r="D83" s="122">
        <v>43555.0</v>
      </c>
    </row>
    <row r="84">
      <c r="C84" s="15" t="s">
        <v>37</v>
      </c>
      <c r="D84" s="15" t="s">
        <v>38</v>
      </c>
    </row>
    <row r="85">
      <c r="C85" s="15" t="s">
        <v>39</v>
      </c>
      <c r="D85" s="15">
        <v>1415.0</v>
      </c>
    </row>
    <row r="86">
      <c r="C86" s="15" t="s">
        <v>97</v>
      </c>
      <c r="D86" s="122">
        <v>43585.0</v>
      </c>
    </row>
    <row r="87">
      <c r="C87" s="15" t="s">
        <v>37</v>
      </c>
      <c r="D87" s="15" t="s">
        <v>38</v>
      </c>
    </row>
    <row r="88">
      <c r="C88" s="15" t="s">
        <v>39</v>
      </c>
      <c r="D88" s="15">
        <v>1415.0</v>
      </c>
    </row>
    <row r="89">
      <c r="A89" s="15" t="s">
        <v>98</v>
      </c>
      <c r="B89" s="15" t="s">
        <v>99</v>
      </c>
      <c r="C89" s="15" t="s">
        <v>97</v>
      </c>
      <c r="D89" s="122">
        <v>43497.0</v>
      </c>
      <c r="E89" s="15" t="s">
        <v>100</v>
      </c>
    </row>
    <row r="90">
      <c r="C90" s="15" t="s">
        <v>37</v>
      </c>
      <c r="D90" s="15" t="s">
        <v>38</v>
      </c>
    </row>
    <row r="91">
      <c r="C91" s="15" t="s">
        <v>39</v>
      </c>
      <c r="D91" s="15">
        <v>200.0</v>
      </c>
    </row>
    <row r="92">
      <c r="C92" s="15" t="s">
        <v>97</v>
      </c>
      <c r="D92" s="122">
        <v>43525.0</v>
      </c>
    </row>
    <row r="93">
      <c r="C93" s="15" t="s">
        <v>37</v>
      </c>
      <c r="D93" s="15" t="s">
        <v>38</v>
      </c>
    </row>
    <row r="94">
      <c r="C94" s="15" t="s">
        <v>39</v>
      </c>
      <c r="D94" s="15">
        <v>200.0</v>
      </c>
    </row>
    <row r="95">
      <c r="C95" s="15" t="s">
        <v>97</v>
      </c>
      <c r="D95" s="122">
        <v>43553.0</v>
      </c>
    </row>
    <row r="96">
      <c r="C96" s="15" t="s">
        <v>37</v>
      </c>
      <c r="D96" s="15" t="s">
        <v>38</v>
      </c>
    </row>
    <row r="97">
      <c r="C97" s="15" t="s">
        <v>39</v>
      </c>
      <c r="D97" s="15">
        <v>200.0</v>
      </c>
    </row>
    <row r="98">
      <c r="A98" s="15" t="s">
        <v>51</v>
      </c>
    </row>
    <row r="99">
      <c r="A99" s="15" t="s">
        <v>9</v>
      </c>
      <c r="B99" s="15" t="s">
        <v>52</v>
      </c>
      <c r="D99" s="15" t="b">
        <v>0</v>
      </c>
    </row>
    <row r="100">
      <c r="B100" s="15" t="s">
        <v>53</v>
      </c>
      <c r="D100" s="15" t="s">
        <v>126</v>
      </c>
    </row>
    <row r="101">
      <c r="B101" s="15" t="s">
        <v>145</v>
      </c>
      <c r="C101" s="15" t="s">
        <v>12</v>
      </c>
      <c r="D101" s="15" t="s">
        <v>126</v>
      </c>
    </row>
    <row r="102">
      <c r="B102" s="15" t="s">
        <v>146</v>
      </c>
      <c r="C102" s="15" t="s">
        <v>53</v>
      </c>
      <c r="D102" s="15" t="s">
        <v>126</v>
      </c>
    </row>
    <row r="103">
      <c r="C103" s="15" t="s">
        <v>147</v>
      </c>
      <c r="D103" s="15">
        <v>3000.0</v>
      </c>
    </row>
    <row r="104">
      <c r="C104" s="15" t="s">
        <v>148</v>
      </c>
      <c r="D104" s="15">
        <v>9.99999999999E11</v>
      </c>
    </row>
    <row r="105">
      <c r="C105" s="15" t="s">
        <v>149</v>
      </c>
    </row>
    <row r="106">
      <c r="C106" s="15" t="s">
        <v>150</v>
      </c>
      <c r="D106" s="15">
        <v>315.0</v>
      </c>
    </row>
    <row r="107">
      <c r="C107" s="15" t="s">
        <v>151</v>
      </c>
      <c r="D107" s="15">
        <v>9.99999999999E11</v>
      </c>
    </row>
    <row r="108">
      <c r="A108" s="15" t="s">
        <v>55</v>
      </c>
      <c r="B108" s="15" t="s">
        <v>56</v>
      </c>
      <c r="D108" s="15">
        <v>1415.0</v>
      </c>
    </row>
    <row r="109">
      <c r="B109" s="15" t="s">
        <v>58</v>
      </c>
      <c r="D109" s="15">
        <v>216.67</v>
      </c>
    </row>
    <row r="110">
      <c r="B110" s="15" t="s">
        <v>152</v>
      </c>
    </row>
    <row r="111">
      <c r="B111" s="15" t="s">
        <v>59</v>
      </c>
      <c r="D111" s="15">
        <v>1631.67</v>
      </c>
    </row>
    <row r="112">
      <c r="A112" s="15" t="s">
        <v>60</v>
      </c>
      <c r="B112" s="15" t="s">
        <v>61</v>
      </c>
      <c r="D112" s="15">
        <v>0.0</v>
      </c>
    </row>
    <row r="113">
      <c r="B113" s="15" t="s">
        <v>62</v>
      </c>
      <c r="D113" s="15">
        <v>1457.45</v>
      </c>
    </row>
    <row r="114">
      <c r="B114" s="15" t="s">
        <v>63</v>
      </c>
      <c r="D114" s="15">
        <v>0.0</v>
      </c>
    </row>
    <row r="115">
      <c r="B115" s="15" t="s">
        <v>64</v>
      </c>
      <c r="D115" s="15">
        <v>50.0</v>
      </c>
    </row>
    <row r="116">
      <c r="B116" s="15" t="s">
        <v>65</v>
      </c>
      <c r="D116" s="15">
        <v>0.0</v>
      </c>
    </row>
    <row r="117">
      <c r="B117" s="15" t="s">
        <v>66</v>
      </c>
      <c r="D117" s="15">
        <v>50.0</v>
      </c>
    </row>
    <row r="118">
      <c r="B118" s="15" t="s">
        <v>67</v>
      </c>
      <c r="D118" s="15">
        <v>1507.45</v>
      </c>
    </row>
    <row r="119">
      <c r="B119" s="15" t="s">
        <v>68</v>
      </c>
      <c r="D119" s="15">
        <v>124.22</v>
      </c>
    </row>
    <row r="120">
      <c r="B120" s="15" t="s">
        <v>129</v>
      </c>
    </row>
    <row r="121">
      <c r="A121" s="15" t="s">
        <v>70</v>
      </c>
      <c r="B121" s="15" t="s">
        <v>71</v>
      </c>
      <c r="D121" s="15">
        <v>300.0</v>
      </c>
    </row>
    <row r="122">
      <c r="B122" s="15" t="s">
        <v>72</v>
      </c>
      <c r="D122" s="15">
        <v>500.0</v>
      </c>
    </row>
    <row r="123">
      <c r="B123" s="15" t="s">
        <v>73</v>
      </c>
      <c r="D123" s="15">
        <v>9000.0</v>
      </c>
    </row>
    <row r="124">
      <c r="B124" s="15" t="s">
        <v>74</v>
      </c>
      <c r="D124" s="15">
        <v>100000.0</v>
      </c>
    </row>
    <row r="125">
      <c r="B125" s="15" t="s">
        <v>75</v>
      </c>
      <c r="D125" s="15">
        <v>102300.0</v>
      </c>
    </row>
    <row r="126">
      <c r="B126" s="15" t="s">
        <v>76</v>
      </c>
      <c r="D126" s="15">
        <v>60000.0</v>
      </c>
    </row>
    <row r="127">
      <c r="B127" s="15" t="s">
        <v>77</v>
      </c>
      <c r="D127" s="15">
        <v>42300.0</v>
      </c>
    </row>
    <row r="128">
      <c r="B128" s="15" t="s">
        <v>79</v>
      </c>
      <c r="D128" s="15">
        <v>39300.0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32.75"/>
    <col customWidth="1" min="10" max="10" width="16.25"/>
  </cols>
  <sheetData>
    <row r="1">
      <c r="A1" s="1" t="s">
        <v>0</v>
      </c>
      <c r="B1" s="1" t="b">
        <v>1</v>
      </c>
      <c r="C1" s="2"/>
      <c r="D1" s="50"/>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119</v>
      </c>
      <c r="C2" s="2"/>
      <c r="D2" s="50"/>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4</v>
      </c>
      <c r="C3" s="2"/>
      <c r="D3" s="50"/>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51" t="s">
        <v>5</v>
      </c>
      <c r="B4" s="51" t="s">
        <v>6</v>
      </c>
      <c r="C4" s="51" t="s">
        <v>7</v>
      </c>
      <c r="D4" s="52" t="s">
        <v>8</v>
      </c>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row>
    <row r="5">
      <c r="A5" s="9" t="s">
        <v>9</v>
      </c>
      <c r="B5" s="10"/>
      <c r="C5" s="9" t="s">
        <v>10</v>
      </c>
      <c r="D5" s="54">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55"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 r="A7" s="56" t="s">
        <v>13</v>
      </c>
      <c r="B7" s="57"/>
      <c r="C7" s="56" t="s">
        <v>14</v>
      </c>
      <c r="D7" s="58">
        <v>21334.0</v>
      </c>
      <c r="E7" s="59" t="s">
        <v>120</v>
      </c>
      <c r="F7" s="60">
        <f>year(D5)-year(D7)</f>
        <v>61</v>
      </c>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6"/>
      <c r="B8" s="57"/>
      <c r="C8" s="56" t="s">
        <v>15</v>
      </c>
      <c r="D8" s="58" t="s">
        <v>13</v>
      </c>
      <c r="E8" s="57"/>
      <c r="F8" s="60"/>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6"/>
      <c r="B9" s="57"/>
      <c r="C9" s="56" t="s">
        <v>17</v>
      </c>
      <c r="D9" s="58" t="b">
        <v>0</v>
      </c>
      <c r="E9" s="57"/>
      <c r="F9" s="60"/>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1"/>
      <c r="B10" s="62"/>
      <c r="C10" s="61" t="s">
        <v>18</v>
      </c>
      <c r="D10" s="63" t="b">
        <v>0</v>
      </c>
      <c r="E10" s="62"/>
      <c r="F10" s="64"/>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row>
    <row r="11">
      <c r="A11" s="65" t="s">
        <v>19</v>
      </c>
      <c r="B11" s="66"/>
      <c r="C11" s="67" t="s">
        <v>14</v>
      </c>
      <c r="D11" s="68">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5"/>
      <c r="B12" s="66"/>
      <c r="C12" s="65" t="s">
        <v>20</v>
      </c>
      <c r="D12" s="6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5"/>
      <c r="B13" s="66"/>
      <c r="C13" s="65" t="s">
        <v>21</v>
      </c>
      <c r="D13" s="6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5"/>
      <c r="B14" s="66"/>
      <c r="C14" s="65" t="s">
        <v>23</v>
      </c>
      <c r="D14" s="70">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1"/>
      <c r="B15" s="72"/>
      <c r="C15" s="71" t="s">
        <v>24</v>
      </c>
      <c r="D15" s="73">
        <v>0.0</v>
      </c>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row>
    <row r="16">
      <c r="A16" s="65"/>
      <c r="B16" s="66"/>
      <c r="C16" s="67" t="s">
        <v>14</v>
      </c>
      <c r="D16" s="68">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5"/>
      <c r="B17" s="66"/>
      <c r="C17" s="65" t="s">
        <v>20</v>
      </c>
      <c r="D17" s="6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5"/>
      <c r="B18" s="66"/>
      <c r="C18" s="65" t="s">
        <v>21</v>
      </c>
      <c r="D18" s="6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5"/>
      <c r="B19" s="66"/>
      <c r="C19" s="65" t="s">
        <v>23</v>
      </c>
      <c r="D19" s="70">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1"/>
      <c r="B20" s="72"/>
      <c r="C20" s="71" t="s">
        <v>24</v>
      </c>
      <c r="D20" s="73">
        <v>0.0</v>
      </c>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row>
    <row r="21">
      <c r="A21" s="65"/>
      <c r="B21" s="66"/>
      <c r="C21" s="67" t="s">
        <v>14</v>
      </c>
      <c r="D21" s="68">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5"/>
      <c r="B22" s="66"/>
      <c r="C22" s="65" t="s">
        <v>20</v>
      </c>
      <c r="D22" s="6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5"/>
      <c r="B23" s="66"/>
      <c r="C23" s="65" t="s">
        <v>21</v>
      </c>
      <c r="D23" s="6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5"/>
      <c r="B24" s="66"/>
      <c r="C24" s="65" t="s">
        <v>23</v>
      </c>
      <c r="D24" s="70">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1"/>
      <c r="B25" s="72"/>
      <c r="C25" s="71" t="s">
        <v>24</v>
      </c>
      <c r="D25" s="73">
        <v>0.0</v>
      </c>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row>
    <row r="26">
      <c r="A26" s="65"/>
      <c r="B26" s="66"/>
      <c r="C26" s="67" t="s">
        <v>14</v>
      </c>
      <c r="D26" s="68">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5"/>
      <c r="B27" s="66"/>
      <c r="C27" s="65" t="s">
        <v>20</v>
      </c>
      <c r="D27" s="6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5"/>
      <c r="B28" s="66"/>
      <c r="C28" s="65" t="s">
        <v>21</v>
      </c>
      <c r="D28" s="6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5"/>
      <c r="B29" s="66"/>
      <c r="C29" s="65" t="s">
        <v>23</v>
      </c>
      <c r="D29" s="70">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1"/>
      <c r="B30" s="72"/>
      <c r="C30" s="71" t="s">
        <v>24</v>
      </c>
      <c r="D30" s="73">
        <v>0.0</v>
      </c>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row>
    <row r="31">
      <c r="A31" s="65"/>
      <c r="B31" s="66"/>
      <c r="C31" s="67" t="s">
        <v>14</v>
      </c>
      <c r="D31" s="68">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6"/>
      <c r="C32" s="65" t="s">
        <v>20</v>
      </c>
      <c r="D32" s="6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6"/>
      <c r="C33" s="65" t="s">
        <v>21</v>
      </c>
      <c r="D33" s="6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6"/>
      <c r="C34" s="65" t="s">
        <v>23</v>
      </c>
      <c r="D34" s="70">
        <v>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2"/>
      <c r="C35" s="71" t="s">
        <v>24</v>
      </c>
      <c r="D35" s="73">
        <v>0.0</v>
      </c>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row>
    <row r="36">
      <c r="A36" s="74" t="s">
        <v>96</v>
      </c>
      <c r="B36" s="74" t="s">
        <v>81</v>
      </c>
      <c r="C36" s="75" t="s">
        <v>97</v>
      </c>
      <c r="D36" s="76">
        <v>43524.0</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4"/>
      <c r="B37" s="74"/>
      <c r="C37" s="75" t="s">
        <v>37</v>
      </c>
      <c r="D37" s="78"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79"/>
      <c r="B38" s="79"/>
      <c r="C38" s="80" t="s">
        <v>39</v>
      </c>
      <c r="D38" s="123">
        <v>1215.0</v>
      </c>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row>
    <row r="39">
      <c r="A39" s="74"/>
      <c r="B39" s="74"/>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4"/>
      <c r="B40" s="74"/>
      <c r="C40" s="75" t="s">
        <v>37</v>
      </c>
      <c r="D40" s="78"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79"/>
      <c r="B41" s="79"/>
      <c r="C41" s="80" t="s">
        <v>39</v>
      </c>
      <c r="D41" s="123">
        <v>1215.0</v>
      </c>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row>
    <row r="42">
      <c r="A42" s="74"/>
      <c r="B42" s="74"/>
      <c r="C42" s="75" t="s">
        <v>97</v>
      </c>
      <c r="D42" s="76">
        <v>43585.0</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row>
    <row r="43">
      <c r="A43" s="74"/>
      <c r="B43" s="74"/>
      <c r="C43" s="75" t="s">
        <v>37</v>
      </c>
      <c r="D43" s="8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79"/>
      <c r="B44" s="79"/>
      <c r="C44" s="80" t="s">
        <v>39</v>
      </c>
      <c r="D44" s="123">
        <v>1215.0</v>
      </c>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row>
    <row r="45">
      <c r="A45" s="9" t="s">
        <v>98</v>
      </c>
      <c r="B45" s="9" t="s">
        <v>99</v>
      </c>
      <c r="C45" s="9" t="s">
        <v>97</v>
      </c>
      <c r="D45" s="54">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10"/>
      <c r="C46" s="9" t="s">
        <v>37</v>
      </c>
      <c r="D46" s="84"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row>
    <row r="48">
      <c r="A48" s="10"/>
      <c r="B48" s="10"/>
      <c r="C48" s="9" t="s">
        <v>97</v>
      </c>
      <c r="D48" s="54">
        <v>43525.0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84"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row>
    <row r="51">
      <c r="A51" s="10"/>
      <c r="B51" s="10"/>
      <c r="C51" s="9" t="s">
        <v>97</v>
      </c>
      <c r="D51" s="54">
        <v>43553.0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84"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c r="A54" s="85" t="s">
        <v>34</v>
      </c>
      <c r="B54" s="85" t="s">
        <v>89</v>
      </c>
      <c r="C54" s="85"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5"/>
      <c r="B55" s="85"/>
      <c r="C55" s="85" t="s">
        <v>121</v>
      </c>
      <c r="D55" s="88" t="s">
        <v>102</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85"/>
      <c r="B56" s="85"/>
      <c r="C56" s="85" t="s">
        <v>37</v>
      </c>
      <c r="D56" s="88" t="s">
        <v>38</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row>
    <row r="57">
      <c r="A57" s="89"/>
      <c r="B57" s="89"/>
      <c r="C57" s="89" t="s">
        <v>39</v>
      </c>
      <c r="D57" s="90">
        <v>50.0</v>
      </c>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row>
    <row r="58">
      <c r="A58" s="85"/>
      <c r="B58" s="85"/>
      <c r="C58" s="85" t="s">
        <v>36</v>
      </c>
      <c r="D58" s="86">
        <v>43570.0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5"/>
      <c r="B59" s="85"/>
      <c r="C59" s="85" t="s">
        <v>121</v>
      </c>
      <c r="D59" s="88" t="s">
        <v>102</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5"/>
      <c r="B60" s="85"/>
      <c r="C60" s="85" t="s">
        <v>37</v>
      </c>
      <c r="D60" s="88" t="s">
        <v>38</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89"/>
      <c r="B61" s="89"/>
      <c r="C61" s="89" t="s">
        <v>39</v>
      </c>
      <c r="D61" s="90">
        <v>50.0</v>
      </c>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row>
    <row r="62">
      <c r="A62" s="85"/>
      <c r="B62" s="85"/>
      <c r="C62" s="85" t="s">
        <v>36</v>
      </c>
      <c r="D62" s="86">
        <v>43600.0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5"/>
      <c r="B63" s="85"/>
      <c r="C63" s="85" t="s">
        <v>121</v>
      </c>
      <c r="D63" s="88" t="s">
        <v>102</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5"/>
      <c r="B64" s="85"/>
      <c r="C64" s="85" t="s">
        <v>37</v>
      </c>
      <c r="D64" s="88" t="s">
        <v>38</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89"/>
      <c r="B65" s="89"/>
      <c r="C65" s="89" t="s">
        <v>39</v>
      </c>
      <c r="D65" s="90">
        <v>50.0</v>
      </c>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row>
    <row r="66">
      <c r="A66" s="85"/>
      <c r="B66" s="85" t="s">
        <v>88</v>
      </c>
      <c r="C66" s="85" t="s">
        <v>36</v>
      </c>
      <c r="D66" s="86">
        <v>43539.0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row>
    <row r="67">
      <c r="A67" s="85"/>
      <c r="B67" s="85"/>
      <c r="C67" s="85" t="s">
        <v>37</v>
      </c>
      <c r="D67" s="88" t="s">
        <v>38</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89"/>
      <c r="B68" s="89"/>
      <c r="C68" s="89" t="s">
        <v>39</v>
      </c>
      <c r="D68" s="90">
        <v>75.0</v>
      </c>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row>
    <row r="69">
      <c r="A69" s="85"/>
      <c r="B69" s="85"/>
      <c r="C69" s="85" t="s">
        <v>36</v>
      </c>
      <c r="D69" s="86">
        <v>43570.0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row>
    <row r="70">
      <c r="A70" s="85"/>
      <c r="B70" s="85"/>
      <c r="C70" s="85" t="s">
        <v>37</v>
      </c>
      <c r="D70" s="88" t="s">
        <v>38</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row>
    <row r="71">
      <c r="A71" s="89"/>
      <c r="B71" s="89"/>
      <c r="C71" s="89" t="s">
        <v>39</v>
      </c>
      <c r="D71" s="90">
        <v>75.0</v>
      </c>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row>
    <row r="72">
      <c r="A72" s="85"/>
      <c r="B72" s="85"/>
      <c r="C72" s="85" t="s">
        <v>36</v>
      </c>
      <c r="D72" s="86">
        <v>43600.0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row>
    <row r="73">
      <c r="A73" s="85"/>
      <c r="B73" s="85"/>
      <c r="C73" s="85" t="s">
        <v>37</v>
      </c>
      <c r="D73" s="88" t="s">
        <v>38</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row>
    <row r="74">
      <c r="A74" s="89"/>
      <c r="B74" s="89"/>
      <c r="C74" s="89" t="s">
        <v>39</v>
      </c>
      <c r="D74" s="90">
        <v>75.0</v>
      </c>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row>
    <row r="75">
      <c r="A75" s="124" t="s">
        <v>153</v>
      </c>
      <c r="B75" s="124" t="s">
        <v>81</v>
      </c>
      <c r="C75" s="125" t="s">
        <v>36</v>
      </c>
      <c r="D75" s="126">
        <v>43497.0</v>
      </c>
      <c r="E75" s="127"/>
      <c r="F75" s="127"/>
      <c r="G75" s="127"/>
      <c r="H75" s="127"/>
      <c r="I75" s="127"/>
      <c r="J75" s="127"/>
      <c r="K75" s="127"/>
      <c r="L75" s="127"/>
      <c r="M75" s="127"/>
      <c r="N75" s="127"/>
      <c r="O75" s="127"/>
      <c r="P75" s="127"/>
      <c r="Q75" s="127"/>
      <c r="R75" s="127"/>
      <c r="S75" s="127"/>
      <c r="T75" s="127"/>
      <c r="U75" s="127"/>
      <c r="V75" s="127"/>
      <c r="W75" s="127"/>
      <c r="X75" s="127"/>
      <c r="Y75" s="127"/>
      <c r="Z75" s="127"/>
      <c r="AA75" s="128"/>
      <c r="AB75" s="128"/>
      <c r="AC75" s="128"/>
      <c r="AD75" s="128"/>
      <c r="AE75" s="128"/>
      <c r="AF75" s="128"/>
      <c r="AG75" s="128"/>
      <c r="AH75" s="128"/>
      <c r="AI75" s="128"/>
      <c r="AJ75" s="128"/>
      <c r="AK75" s="128"/>
    </row>
    <row r="76">
      <c r="A76" s="129"/>
      <c r="B76" s="129"/>
      <c r="C76" s="130" t="s">
        <v>37</v>
      </c>
      <c r="D76" s="131" t="s">
        <v>154</v>
      </c>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c r="AH76" s="128"/>
      <c r="AI76" s="128"/>
      <c r="AJ76" s="128"/>
      <c r="AK76" s="128"/>
    </row>
    <row r="77">
      <c r="A77" s="129"/>
      <c r="B77" s="129"/>
      <c r="C77" s="129" t="s">
        <v>39</v>
      </c>
      <c r="D77" s="131">
        <v>200.0</v>
      </c>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row>
    <row r="78">
      <c r="A78" s="129"/>
      <c r="B78" s="129"/>
      <c r="C78" s="132" t="s">
        <v>36</v>
      </c>
      <c r="D78" s="133">
        <v>43525.0</v>
      </c>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row>
    <row r="79">
      <c r="A79" s="129"/>
      <c r="B79" s="129"/>
      <c r="C79" s="130" t="s">
        <v>37</v>
      </c>
      <c r="D79" s="131" t="s">
        <v>155</v>
      </c>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row>
    <row r="80">
      <c r="A80" s="129"/>
      <c r="B80" s="129"/>
      <c r="C80" s="129" t="s">
        <v>39</v>
      </c>
      <c r="D80" s="131">
        <v>200.0</v>
      </c>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8"/>
    </row>
    <row r="81">
      <c r="A81" s="129"/>
      <c r="B81" s="129"/>
      <c r="C81" s="132" t="s">
        <v>36</v>
      </c>
      <c r="D81" s="133">
        <v>43556.0</v>
      </c>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c r="AH81" s="128"/>
      <c r="AI81" s="128"/>
      <c r="AJ81" s="128"/>
      <c r="AK81" s="128"/>
    </row>
    <row r="82">
      <c r="A82" s="129"/>
      <c r="B82" s="129"/>
      <c r="C82" s="130" t="s">
        <v>37</v>
      </c>
      <c r="D82" s="131" t="s">
        <v>156</v>
      </c>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row>
    <row r="83">
      <c r="A83" s="129"/>
      <c r="B83" s="129"/>
      <c r="C83" s="129" t="s">
        <v>39</v>
      </c>
      <c r="D83" s="131">
        <v>200.0</v>
      </c>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row>
    <row r="84">
      <c r="A84" s="129"/>
      <c r="B84" s="129" t="s">
        <v>82</v>
      </c>
      <c r="C84" s="132" t="s">
        <v>36</v>
      </c>
      <c r="D84" s="134"/>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c r="AH84" s="128"/>
      <c r="AI84" s="128"/>
      <c r="AJ84" s="128"/>
      <c r="AK84" s="128"/>
    </row>
    <row r="85">
      <c r="A85" s="129"/>
      <c r="B85" s="129"/>
      <c r="C85" s="130" t="s">
        <v>37</v>
      </c>
      <c r="D85" s="134"/>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c r="AH85" s="128"/>
      <c r="AI85" s="128"/>
      <c r="AJ85" s="128"/>
      <c r="AK85" s="128"/>
    </row>
    <row r="86">
      <c r="A86" s="129"/>
      <c r="B86" s="129"/>
      <c r="C86" s="129" t="s">
        <v>39</v>
      </c>
      <c r="D86" s="134"/>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c r="AH86" s="128"/>
      <c r="AI86" s="128"/>
      <c r="AJ86" s="128"/>
      <c r="AK86" s="128"/>
    </row>
    <row r="87">
      <c r="A87" s="129"/>
      <c r="B87" s="129"/>
      <c r="C87" s="132" t="s">
        <v>36</v>
      </c>
      <c r="D87" s="134"/>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c r="AJ87" s="128"/>
      <c r="AK87" s="128"/>
    </row>
    <row r="88">
      <c r="A88" s="129"/>
      <c r="B88" s="129"/>
      <c r="C88" s="130" t="s">
        <v>37</v>
      </c>
      <c r="D88" s="134"/>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c r="AH88" s="128"/>
      <c r="AI88" s="128"/>
      <c r="AJ88" s="128"/>
      <c r="AK88" s="128"/>
    </row>
    <row r="89">
      <c r="A89" s="129"/>
      <c r="B89" s="129"/>
      <c r="C89" s="129" t="s">
        <v>39</v>
      </c>
      <c r="D89" s="134"/>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c r="AH89" s="128"/>
      <c r="AI89" s="128"/>
      <c r="AJ89" s="128"/>
      <c r="AK89" s="128"/>
    </row>
    <row r="90">
      <c r="A90" s="129"/>
      <c r="B90" s="129"/>
      <c r="C90" s="132" t="s">
        <v>36</v>
      </c>
      <c r="D90" s="134"/>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c r="AH90" s="128"/>
      <c r="AI90" s="128"/>
      <c r="AJ90" s="128"/>
      <c r="AK90" s="128"/>
    </row>
    <row r="91">
      <c r="A91" s="129"/>
      <c r="B91" s="129"/>
      <c r="C91" s="130" t="s">
        <v>37</v>
      </c>
      <c r="D91" s="134"/>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row>
    <row r="92">
      <c r="A92" s="129"/>
      <c r="B92" s="129"/>
      <c r="C92" s="129" t="s">
        <v>39</v>
      </c>
      <c r="D92" s="134"/>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c r="AH92" s="128"/>
      <c r="AI92" s="128"/>
      <c r="AJ92" s="128"/>
      <c r="AK92" s="128"/>
    </row>
    <row r="93">
      <c r="A93" s="129"/>
      <c r="B93" s="129" t="s">
        <v>83</v>
      </c>
      <c r="C93" s="132" t="s">
        <v>36</v>
      </c>
      <c r="D93" s="133"/>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c r="AH93" s="128"/>
      <c r="AI93" s="128"/>
      <c r="AJ93" s="128"/>
      <c r="AK93" s="128"/>
    </row>
    <row r="94">
      <c r="A94" s="129"/>
      <c r="B94" s="129"/>
      <c r="C94" s="130" t="s">
        <v>37</v>
      </c>
      <c r="D94" s="134"/>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c r="AH94" s="128"/>
      <c r="AI94" s="128"/>
      <c r="AJ94" s="128"/>
      <c r="AK94" s="128"/>
    </row>
    <row r="95">
      <c r="A95" s="129"/>
      <c r="B95" s="129"/>
      <c r="C95" s="129" t="s">
        <v>39</v>
      </c>
      <c r="D95" s="134"/>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c r="AH95" s="128"/>
      <c r="AI95" s="128"/>
      <c r="AJ95" s="128"/>
      <c r="AK95" s="128"/>
    </row>
    <row r="96">
      <c r="A96" s="129"/>
      <c r="B96" s="129"/>
      <c r="C96" s="132" t="s">
        <v>36</v>
      </c>
      <c r="D96" s="133"/>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c r="AH96" s="128"/>
      <c r="AI96" s="128"/>
      <c r="AJ96" s="128"/>
      <c r="AK96" s="128"/>
    </row>
    <row r="97">
      <c r="A97" s="129"/>
      <c r="B97" s="129"/>
      <c r="C97" s="130" t="s">
        <v>37</v>
      </c>
      <c r="D97" s="134"/>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c r="AH97" s="128"/>
      <c r="AI97" s="128"/>
      <c r="AJ97" s="128"/>
      <c r="AK97" s="128"/>
    </row>
    <row r="98">
      <c r="A98" s="129"/>
      <c r="B98" s="129"/>
      <c r="C98" s="129" t="s">
        <v>39</v>
      </c>
      <c r="D98" s="134"/>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c r="AH98" s="128"/>
      <c r="AI98" s="128"/>
      <c r="AJ98" s="128"/>
      <c r="AK98" s="128"/>
    </row>
    <row r="99">
      <c r="A99" s="129"/>
      <c r="B99" s="129"/>
      <c r="C99" s="132" t="s">
        <v>36</v>
      </c>
      <c r="D99" s="133"/>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c r="AH99" s="128"/>
      <c r="AI99" s="128"/>
      <c r="AJ99" s="128"/>
      <c r="AK99" s="128"/>
    </row>
    <row r="100">
      <c r="A100" s="129"/>
      <c r="B100" s="129"/>
      <c r="C100" s="130" t="s">
        <v>37</v>
      </c>
      <c r="D100" s="134"/>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row>
    <row r="101">
      <c r="A101" s="129"/>
      <c r="B101" s="129"/>
      <c r="C101" s="129" t="s">
        <v>39</v>
      </c>
      <c r="D101" s="134"/>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row>
    <row r="102">
      <c r="A102" s="130" t="s">
        <v>157</v>
      </c>
      <c r="B102" s="129" t="s">
        <v>87</v>
      </c>
      <c r="C102" s="132" t="s">
        <v>36</v>
      </c>
      <c r="D102" s="133"/>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row>
    <row r="103">
      <c r="A103" s="129"/>
      <c r="B103" s="129"/>
      <c r="C103" s="130" t="s">
        <v>37</v>
      </c>
      <c r="D103" s="134"/>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row>
    <row r="104">
      <c r="A104" s="129"/>
      <c r="B104" s="129"/>
      <c r="C104" s="129" t="s">
        <v>39</v>
      </c>
      <c r="D104" s="134"/>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row>
    <row r="105">
      <c r="A105" s="129"/>
      <c r="B105" s="129"/>
      <c r="C105" s="132" t="s">
        <v>36</v>
      </c>
      <c r="D105" s="133"/>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row>
    <row r="106">
      <c r="A106" s="129"/>
      <c r="B106" s="129"/>
      <c r="C106" s="130" t="s">
        <v>37</v>
      </c>
      <c r="D106" s="134"/>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row>
    <row r="107">
      <c r="A107" s="129"/>
      <c r="B107" s="129"/>
      <c r="C107" s="129" t="s">
        <v>39</v>
      </c>
      <c r="D107" s="134"/>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row>
    <row r="108">
      <c r="A108" s="129"/>
      <c r="B108" s="129"/>
      <c r="C108" s="132" t="s">
        <v>36</v>
      </c>
      <c r="D108" s="133"/>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row>
    <row r="109">
      <c r="A109" s="129"/>
      <c r="B109" s="129"/>
      <c r="C109" s="130" t="s">
        <v>37</v>
      </c>
      <c r="D109" s="134"/>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row>
    <row r="110">
      <c r="A110" s="129"/>
      <c r="B110" s="129"/>
      <c r="C110" s="129" t="s">
        <v>39</v>
      </c>
      <c r="D110" s="134"/>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row>
    <row r="111">
      <c r="A111" s="129"/>
      <c r="B111" s="129" t="s">
        <v>88</v>
      </c>
      <c r="C111" s="132" t="s">
        <v>36</v>
      </c>
      <c r="D111" s="126">
        <v>43497.0</v>
      </c>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row>
    <row r="112">
      <c r="A112" s="129"/>
      <c r="B112" s="129"/>
      <c r="C112" s="130" t="s">
        <v>37</v>
      </c>
      <c r="D112" s="131" t="s">
        <v>158</v>
      </c>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row>
    <row r="113">
      <c r="A113" s="129"/>
      <c r="B113" s="129"/>
      <c r="C113" s="129" t="s">
        <v>39</v>
      </c>
      <c r="D113" s="131">
        <v>25.0</v>
      </c>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row>
    <row r="114">
      <c r="A114" s="129"/>
      <c r="B114" s="129"/>
      <c r="C114" s="132" t="s">
        <v>36</v>
      </c>
      <c r="D114" s="133">
        <v>43525.0</v>
      </c>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row>
    <row r="115">
      <c r="A115" s="129"/>
      <c r="B115" s="129"/>
      <c r="C115" s="130" t="s">
        <v>37</v>
      </c>
      <c r="D115" s="131" t="s">
        <v>159</v>
      </c>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row>
    <row r="116">
      <c r="A116" s="129"/>
      <c r="B116" s="129"/>
      <c r="C116" s="129" t="s">
        <v>39</v>
      </c>
      <c r="D116" s="131">
        <v>25.0</v>
      </c>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row>
    <row r="117">
      <c r="A117" s="129"/>
      <c r="B117" s="129"/>
      <c r="C117" s="132" t="s">
        <v>36</v>
      </c>
      <c r="D117" s="133">
        <v>43556.0</v>
      </c>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row>
    <row r="118">
      <c r="A118" s="129"/>
      <c r="B118" s="129"/>
      <c r="C118" s="130" t="s">
        <v>37</v>
      </c>
      <c r="D118" s="131" t="s">
        <v>160</v>
      </c>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row>
    <row r="119">
      <c r="A119" s="129"/>
      <c r="B119" s="129"/>
      <c r="C119" s="129" t="s">
        <v>39</v>
      </c>
      <c r="D119" s="131">
        <v>25.0</v>
      </c>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row>
    <row r="120">
      <c r="A120" s="129"/>
      <c r="B120" s="129" t="s">
        <v>89</v>
      </c>
      <c r="C120" s="132" t="s">
        <v>36</v>
      </c>
      <c r="D120" s="133"/>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row>
    <row r="121">
      <c r="A121" s="129"/>
      <c r="B121" s="129"/>
      <c r="C121" s="130" t="s">
        <v>37</v>
      </c>
      <c r="D121" s="134"/>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row>
    <row r="122">
      <c r="A122" s="129"/>
      <c r="B122" s="129"/>
      <c r="C122" s="129" t="s">
        <v>39</v>
      </c>
      <c r="D122" s="134"/>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row>
    <row r="123">
      <c r="A123" s="129"/>
      <c r="B123" s="129"/>
      <c r="C123" s="132" t="s">
        <v>36</v>
      </c>
      <c r="D123" s="133"/>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row>
    <row r="124">
      <c r="A124" s="129"/>
      <c r="B124" s="129"/>
      <c r="C124" s="130" t="s">
        <v>37</v>
      </c>
      <c r="D124" s="134"/>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row>
    <row r="125">
      <c r="A125" s="129"/>
      <c r="B125" s="129"/>
      <c r="C125" s="129" t="s">
        <v>39</v>
      </c>
      <c r="D125" s="134"/>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row>
    <row r="126">
      <c r="A126" s="129"/>
      <c r="B126" s="129"/>
      <c r="C126" s="132" t="s">
        <v>36</v>
      </c>
      <c r="D126" s="133"/>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row>
    <row r="127">
      <c r="A127" s="129"/>
      <c r="B127" s="129"/>
      <c r="C127" s="130" t="s">
        <v>37</v>
      </c>
      <c r="D127" s="134"/>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row>
    <row r="128">
      <c r="A128" s="129"/>
      <c r="B128" s="129"/>
      <c r="C128" s="129" t="s">
        <v>39</v>
      </c>
      <c r="D128" s="134"/>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row>
    <row r="129">
      <c r="A129" s="1" t="s">
        <v>40</v>
      </c>
      <c r="B129" s="1" t="s">
        <v>41</v>
      </c>
      <c r="C129" s="1" t="s">
        <v>42</v>
      </c>
      <c r="D129" s="92" t="s">
        <v>43</v>
      </c>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c r="A130" s="93"/>
      <c r="B130" s="93"/>
      <c r="C130" s="93" t="s">
        <v>8</v>
      </c>
      <c r="D130" s="94">
        <v>0.0</v>
      </c>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row>
    <row r="131">
      <c r="A131" s="1"/>
      <c r="B131" s="1"/>
      <c r="C131" s="1" t="s">
        <v>42</v>
      </c>
      <c r="D131" s="92" t="s">
        <v>45</v>
      </c>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c r="A132" s="93"/>
      <c r="B132" s="93"/>
      <c r="C132" s="93" t="s">
        <v>8</v>
      </c>
      <c r="D132" s="94">
        <v>0.0</v>
      </c>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row>
    <row r="133">
      <c r="A133" s="1"/>
      <c r="B133" s="1"/>
      <c r="C133" s="1" t="s">
        <v>42</v>
      </c>
      <c r="D133" s="92" t="s">
        <v>46</v>
      </c>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c r="A134" s="93"/>
      <c r="B134" s="93"/>
      <c r="C134" s="93" t="s">
        <v>8</v>
      </c>
      <c r="D134" s="94">
        <v>0.0</v>
      </c>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row>
    <row r="135">
      <c r="A135" s="96"/>
      <c r="B135" s="96"/>
      <c r="C135" s="96" t="s">
        <v>42</v>
      </c>
      <c r="D135" s="97" t="s">
        <v>122</v>
      </c>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row>
    <row r="136">
      <c r="A136" s="99"/>
      <c r="B136" s="99"/>
      <c r="C136" s="99" t="s">
        <v>8</v>
      </c>
      <c r="D136" s="100">
        <v>100.0</v>
      </c>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row>
    <row r="137">
      <c r="A137" s="96"/>
      <c r="B137" s="96"/>
      <c r="C137" s="96" t="s">
        <v>42</v>
      </c>
      <c r="D137" s="97" t="s">
        <v>123</v>
      </c>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row>
    <row r="138">
      <c r="A138" s="99"/>
      <c r="B138" s="99"/>
      <c r="C138" s="99" t="s">
        <v>8</v>
      </c>
      <c r="D138" s="100">
        <v>100.0</v>
      </c>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row>
    <row r="139">
      <c r="A139" s="96"/>
      <c r="B139" s="96"/>
      <c r="C139" s="96" t="s">
        <v>42</v>
      </c>
      <c r="D139" s="97" t="s">
        <v>124</v>
      </c>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row>
    <row r="140">
      <c r="A140" s="99"/>
      <c r="B140" s="99"/>
      <c r="C140" s="99" t="s">
        <v>8</v>
      </c>
      <c r="D140" s="100">
        <v>100.0</v>
      </c>
      <c r="E140" s="99">
        <v>300.0</v>
      </c>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row>
    <row r="141">
      <c r="A141" s="96"/>
      <c r="B141" s="96" t="s">
        <v>103</v>
      </c>
      <c r="C141" s="96" t="s">
        <v>42</v>
      </c>
      <c r="D141" s="97" t="s">
        <v>125</v>
      </c>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row>
    <row r="142">
      <c r="A142" s="99"/>
      <c r="B142" s="99"/>
      <c r="C142" s="99" t="s">
        <v>8</v>
      </c>
      <c r="D142" s="100">
        <v>500.0</v>
      </c>
      <c r="E142" s="99">
        <v>500.0</v>
      </c>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row>
    <row r="143">
      <c r="A143" s="102" t="s">
        <v>104</v>
      </c>
      <c r="B143" s="102" t="s">
        <v>105</v>
      </c>
      <c r="C143" s="102" t="s">
        <v>8</v>
      </c>
      <c r="D143" s="102">
        <v>500000.0</v>
      </c>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row>
    <row r="144">
      <c r="A144" s="102"/>
      <c r="B144" s="102"/>
      <c r="C144" s="102" t="s">
        <v>106</v>
      </c>
      <c r="D144" s="102">
        <v>150000.0</v>
      </c>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row>
    <row r="145">
      <c r="A145" s="102"/>
      <c r="B145" s="102"/>
      <c r="C145" s="102" t="s">
        <v>107</v>
      </c>
      <c r="D145" s="102">
        <v>50.0</v>
      </c>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row>
    <row r="146">
      <c r="A146" s="103"/>
      <c r="B146" s="103"/>
      <c r="C146" s="103" t="s">
        <v>108</v>
      </c>
      <c r="D146" s="103" t="b">
        <v>0</v>
      </c>
      <c r="E146" s="103">
        <v>92500.0</v>
      </c>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c r="AF146" s="103"/>
      <c r="AG146" s="103"/>
      <c r="AH146" s="103"/>
      <c r="AI146" s="103"/>
      <c r="AJ146" s="103"/>
      <c r="AK146" s="103"/>
    </row>
    <row r="147">
      <c r="A147" s="104" t="s">
        <v>47</v>
      </c>
      <c r="B147" s="105"/>
      <c r="C147" s="106" t="s">
        <v>8</v>
      </c>
      <c r="D147" s="107">
        <v>9000.0</v>
      </c>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row>
    <row r="148">
      <c r="A148" s="104"/>
      <c r="B148" s="105"/>
      <c r="C148" s="104" t="s">
        <v>48</v>
      </c>
      <c r="D148" s="108">
        <v>43240.0</v>
      </c>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row>
    <row r="149">
      <c r="A149" s="104"/>
      <c r="B149" s="105"/>
      <c r="C149" s="104" t="s">
        <v>49</v>
      </c>
      <c r="D149" s="107" t="b">
        <v>0</v>
      </c>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row>
    <row r="150">
      <c r="A150" s="109"/>
      <c r="B150" s="110"/>
      <c r="C150" s="109" t="s">
        <v>50</v>
      </c>
      <c r="D150" s="111">
        <v>0.0</v>
      </c>
      <c r="E150" s="109">
        <v>9000.0</v>
      </c>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c r="AJ150" s="110"/>
      <c r="AK150" s="110"/>
    </row>
    <row r="151">
      <c r="A151" s="112" t="s">
        <v>51</v>
      </c>
      <c r="B151" s="8"/>
      <c r="C151" s="8"/>
      <c r="D151" s="113"/>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c r="A152" s="114" t="s">
        <v>9</v>
      </c>
      <c r="B152" s="114" t="s">
        <v>52</v>
      </c>
      <c r="C152" s="40"/>
      <c r="D152" s="40" t="b">
        <v>0</v>
      </c>
    </row>
    <row r="153">
      <c r="A153" s="114"/>
      <c r="B153" s="114" t="s">
        <v>53</v>
      </c>
      <c r="C153" s="40"/>
      <c r="D153" s="115" t="s">
        <v>126</v>
      </c>
    </row>
    <row r="154">
      <c r="A154" s="114" t="s">
        <v>55</v>
      </c>
      <c r="B154" s="114" t="s">
        <v>56</v>
      </c>
      <c r="C154" s="40"/>
      <c r="D154" s="40">
        <v>1415.0</v>
      </c>
    </row>
    <row r="155">
      <c r="A155" s="114"/>
      <c r="B155" s="114" t="s">
        <v>57</v>
      </c>
      <c r="C155" s="40"/>
      <c r="D155" s="40">
        <v>9.99999999999E11</v>
      </c>
    </row>
    <row r="156">
      <c r="A156" s="114"/>
      <c r="B156" s="114" t="s">
        <v>58</v>
      </c>
      <c r="C156" s="40"/>
      <c r="D156" s="40">
        <v>216.67</v>
      </c>
    </row>
    <row r="157">
      <c r="A157" s="114"/>
      <c r="B157" s="114" t="s">
        <v>59</v>
      </c>
      <c r="C157" s="40"/>
      <c r="D157" s="40">
        <f>D154+D156</f>
        <v>1631.67</v>
      </c>
    </row>
    <row r="158">
      <c r="A158" s="114"/>
      <c r="B158" s="114" t="s">
        <v>53</v>
      </c>
      <c r="C158" s="40"/>
      <c r="D158" s="40" t="s">
        <v>78</v>
      </c>
    </row>
    <row r="159">
      <c r="A159" s="114" t="s">
        <v>60</v>
      </c>
      <c r="B159" s="114" t="s">
        <v>61</v>
      </c>
      <c r="C159" s="40"/>
      <c r="D159" s="40">
        <v>0.0</v>
      </c>
    </row>
    <row r="160">
      <c r="A160" s="114"/>
      <c r="B160" s="114" t="s">
        <v>62</v>
      </c>
      <c r="C160" s="40"/>
      <c r="D160" s="40">
        <f>291.49* 5</f>
        <v>1457.45</v>
      </c>
      <c r="F160" s="15" t="s">
        <v>127</v>
      </c>
    </row>
    <row r="161">
      <c r="A161" s="114"/>
      <c r="B161" s="114" t="s">
        <v>63</v>
      </c>
      <c r="C161" s="40"/>
      <c r="D161" s="40">
        <v>0.0</v>
      </c>
    </row>
    <row r="162">
      <c r="A162" s="114"/>
      <c r="B162" s="114" t="s">
        <v>64</v>
      </c>
      <c r="C162" s="40"/>
      <c r="D162" s="40">
        <v>50.0</v>
      </c>
      <c r="Q162" s="15" t="s">
        <v>128</v>
      </c>
    </row>
    <row r="163">
      <c r="A163" s="114"/>
      <c r="B163" s="114" t="s">
        <v>65</v>
      </c>
      <c r="C163" s="40"/>
      <c r="D163" s="40">
        <v>0.0</v>
      </c>
      <c r="P163" s="34"/>
      <c r="Q163" s="34">
        <f>F163+G163+H163+N163+O163</f>
        <v>0</v>
      </c>
      <c r="R163" s="34"/>
      <c r="S163" s="34"/>
      <c r="T163" s="34"/>
    </row>
    <row r="164">
      <c r="A164" s="114"/>
      <c r="B164" s="114" t="s">
        <v>66</v>
      </c>
      <c r="C164" s="40"/>
      <c r="D164" s="40">
        <v>50.0</v>
      </c>
    </row>
    <row r="165">
      <c r="A165" s="114"/>
      <c r="B165" s="114" t="s">
        <v>67</v>
      </c>
      <c r="C165" s="40"/>
      <c r="D165" s="40">
        <v>1507.45</v>
      </c>
    </row>
    <row r="166">
      <c r="A166" s="114"/>
      <c r="B166" s="114" t="s">
        <v>68</v>
      </c>
      <c r="C166" s="40"/>
      <c r="D166" s="116">
        <v>124.22</v>
      </c>
      <c r="E166" s="28"/>
      <c r="F166" s="28">
        <f>1631.67-1507.45</f>
        <v>124.22</v>
      </c>
    </row>
    <row r="167">
      <c r="A167" s="114"/>
      <c r="B167" s="114" t="s">
        <v>69</v>
      </c>
      <c r="C167" s="40"/>
      <c r="D167" s="40">
        <v>315.0</v>
      </c>
    </row>
    <row r="168">
      <c r="A168" s="114"/>
      <c r="B168" s="114" t="s">
        <v>57</v>
      </c>
      <c r="C168" s="40"/>
      <c r="D168" s="40">
        <v>9.99999999999E11</v>
      </c>
    </row>
    <row r="169">
      <c r="A169" s="114"/>
      <c r="B169" s="114" t="s">
        <v>53</v>
      </c>
      <c r="C169" s="40"/>
      <c r="D169" s="40" t="s">
        <v>78</v>
      </c>
    </row>
    <row r="170">
      <c r="A170" s="114"/>
      <c r="B170" s="114" t="s">
        <v>129</v>
      </c>
      <c r="C170" s="40"/>
      <c r="D170" s="40">
        <v>0.0</v>
      </c>
    </row>
    <row r="171">
      <c r="A171" s="117" t="s">
        <v>70</v>
      </c>
      <c r="B171" s="117" t="s">
        <v>71</v>
      </c>
      <c r="C171" s="118"/>
      <c r="D171" s="118">
        <v>300.0</v>
      </c>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row>
    <row r="172">
      <c r="A172" s="117"/>
      <c r="B172" s="117" t="s">
        <v>72</v>
      </c>
      <c r="C172" s="118"/>
      <c r="D172" s="118">
        <v>500.0</v>
      </c>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row>
    <row r="173">
      <c r="A173" s="114"/>
      <c r="B173" s="114" t="s">
        <v>73</v>
      </c>
      <c r="C173" s="40"/>
      <c r="D173" s="40">
        <v>9000.0</v>
      </c>
    </row>
    <row r="174">
      <c r="A174" s="114"/>
      <c r="B174" s="114" t="s">
        <v>74</v>
      </c>
      <c r="C174" s="40"/>
      <c r="D174" s="40">
        <v>100000.0</v>
      </c>
      <c r="F174" s="15" t="s">
        <v>130</v>
      </c>
      <c r="G174" s="15" t="s">
        <v>131</v>
      </c>
      <c r="H174" s="15" t="s">
        <v>132</v>
      </c>
      <c r="I174" s="15" t="s">
        <v>133</v>
      </c>
      <c r="J174" s="15" t="s">
        <v>134</v>
      </c>
      <c r="K174" s="15" t="s">
        <v>135</v>
      </c>
      <c r="L174" s="15" t="s">
        <v>136</v>
      </c>
      <c r="M174" s="15" t="s">
        <v>137</v>
      </c>
      <c r="N174" s="15" t="s">
        <v>138</v>
      </c>
      <c r="O174" s="15" t="s">
        <v>139</v>
      </c>
    </row>
    <row r="175">
      <c r="A175" s="117"/>
      <c r="B175" s="117" t="s">
        <v>75</v>
      </c>
      <c r="C175" s="118"/>
      <c r="D175" s="118">
        <v>102300.0</v>
      </c>
      <c r="E175" s="96" t="s">
        <v>140</v>
      </c>
      <c r="F175" s="97">
        <v>0.0</v>
      </c>
      <c r="G175" s="97">
        <v>0.0</v>
      </c>
      <c r="H175" s="97">
        <v>9000.0</v>
      </c>
      <c r="I175" s="97">
        <v>500000.0</v>
      </c>
      <c r="J175" s="97">
        <f>I175*3%*-1</f>
        <v>-15000</v>
      </c>
      <c r="K175" s="97">
        <v>-100000.0</v>
      </c>
      <c r="L175" s="97">
        <f>I175+J175+K175</f>
        <v>385000</v>
      </c>
      <c r="M175" s="119">
        <v>0.5</v>
      </c>
      <c r="N175" s="97">
        <f>L175*M175</f>
        <v>192500</v>
      </c>
      <c r="O175" s="97">
        <v>-100000.0</v>
      </c>
      <c r="P175" s="98"/>
      <c r="Q175" s="98"/>
      <c r="R175" s="98"/>
      <c r="S175" s="98"/>
      <c r="T175" s="98"/>
      <c r="U175" s="98"/>
      <c r="V175" s="98"/>
      <c r="W175" s="98"/>
      <c r="X175" s="98"/>
      <c r="Y175" s="98"/>
      <c r="Z175" s="98"/>
      <c r="AA175" s="98"/>
      <c r="AB175" s="98"/>
      <c r="AC175" s="98"/>
      <c r="AD175" s="98"/>
      <c r="AE175" s="98"/>
      <c r="AF175" s="98"/>
      <c r="AG175" s="98"/>
      <c r="AH175" s="98"/>
      <c r="AI175" s="98"/>
      <c r="AJ175" s="98"/>
      <c r="AK175" s="98"/>
    </row>
    <row r="176">
      <c r="A176" s="114"/>
      <c r="B176" s="114" t="s">
        <v>76</v>
      </c>
      <c r="C176" s="40"/>
      <c r="D176" s="115">
        <v>60000.0</v>
      </c>
      <c r="E176" s="120" t="s">
        <v>141</v>
      </c>
    </row>
    <row r="177">
      <c r="A177" s="117"/>
      <c r="B177" s="117" t="s">
        <v>77</v>
      </c>
      <c r="C177" s="118"/>
      <c r="D177" s="115">
        <v>42300.0</v>
      </c>
      <c r="E177" s="120">
        <v>42300.0</v>
      </c>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row>
    <row r="178">
      <c r="A178" s="114"/>
      <c r="B178" s="114" t="s">
        <v>69</v>
      </c>
      <c r="C178" s="40"/>
      <c r="D178" s="40">
        <v>3000.0</v>
      </c>
    </row>
    <row r="179">
      <c r="A179" s="114"/>
      <c r="B179" s="114" t="s">
        <v>57</v>
      </c>
      <c r="C179" s="40"/>
      <c r="D179" s="40">
        <v>9.99999999999E11</v>
      </c>
    </row>
    <row r="180">
      <c r="A180" s="114"/>
      <c r="B180" s="114" t="s">
        <v>53</v>
      </c>
      <c r="C180" s="40"/>
      <c r="D180" s="115" t="s">
        <v>126</v>
      </c>
    </row>
    <row r="181">
      <c r="A181" s="114"/>
      <c r="B181" s="114" t="s">
        <v>79</v>
      </c>
      <c r="C181" s="40"/>
      <c r="D181" s="115">
        <v>39300.0</v>
      </c>
      <c r="E181" s="120">
        <v>39300.0</v>
      </c>
    </row>
    <row r="182">
      <c r="A182" s="15" t="s">
        <v>80</v>
      </c>
      <c r="B182" s="15" t="s">
        <v>81</v>
      </c>
      <c r="D182" s="81">
        <v>1415.0</v>
      </c>
    </row>
    <row r="183">
      <c r="B183" s="15" t="s">
        <v>82</v>
      </c>
      <c r="D183" s="34"/>
    </row>
    <row r="184">
      <c r="B184" s="15" t="s">
        <v>83</v>
      </c>
      <c r="D184" s="34"/>
    </row>
    <row r="185">
      <c r="B185" s="15" t="s">
        <v>84</v>
      </c>
      <c r="D185" s="34"/>
    </row>
    <row r="186">
      <c r="B186" s="15" t="s">
        <v>85</v>
      </c>
      <c r="D186" s="34"/>
    </row>
    <row r="187">
      <c r="A187" s="15" t="s">
        <v>86</v>
      </c>
      <c r="B187" s="15" t="s">
        <v>87</v>
      </c>
      <c r="D187" s="34"/>
    </row>
    <row r="188">
      <c r="B188" s="15" t="s">
        <v>88</v>
      </c>
      <c r="D188" s="34"/>
    </row>
    <row r="189">
      <c r="B189" s="15" t="s">
        <v>89</v>
      </c>
      <c r="D189" s="34"/>
    </row>
    <row r="190">
      <c r="B190" s="15" t="s">
        <v>90</v>
      </c>
      <c r="D190" s="34"/>
    </row>
    <row r="191">
      <c r="A191" s="15" t="s">
        <v>91</v>
      </c>
      <c r="B191" s="15" t="s">
        <v>92</v>
      </c>
      <c r="D191" s="34"/>
    </row>
    <row r="192">
      <c r="B192" s="15" t="s">
        <v>93</v>
      </c>
      <c r="D192" s="34"/>
    </row>
    <row r="193">
      <c r="A193" s="44"/>
      <c r="D193" s="121"/>
    </row>
    <row r="194">
      <c r="D194" s="121"/>
    </row>
    <row r="195">
      <c r="D195" s="121"/>
    </row>
    <row r="196">
      <c r="D196" s="121"/>
    </row>
    <row r="197">
      <c r="D197" s="121"/>
    </row>
    <row r="198">
      <c r="D198" s="121"/>
    </row>
    <row r="199">
      <c r="D199" s="121"/>
    </row>
    <row r="200">
      <c r="D200" s="121"/>
    </row>
    <row r="201">
      <c r="D201" s="121"/>
    </row>
    <row r="202">
      <c r="D202" s="121"/>
    </row>
    <row r="203">
      <c r="D203" s="121"/>
    </row>
    <row r="204">
      <c r="D204" s="121"/>
    </row>
    <row r="205">
      <c r="D205" s="121"/>
    </row>
    <row r="206">
      <c r="D206" s="121"/>
    </row>
    <row r="207">
      <c r="D207" s="121"/>
    </row>
    <row r="208">
      <c r="D208" s="121"/>
    </row>
    <row r="209">
      <c r="D209" s="121"/>
    </row>
    <row r="210">
      <c r="D210" s="121"/>
    </row>
    <row r="211">
      <c r="D211" s="121"/>
    </row>
    <row r="212">
      <c r="D212" s="121"/>
    </row>
    <row r="213">
      <c r="D213" s="121"/>
    </row>
    <row r="214">
      <c r="D214" s="121"/>
    </row>
    <row r="215">
      <c r="D215" s="121"/>
    </row>
    <row r="216">
      <c r="D216" s="121"/>
    </row>
    <row r="217">
      <c r="D217" s="121"/>
    </row>
    <row r="218">
      <c r="D218" s="121"/>
    </row>
    <row r="219">
      <c r="D219" s="121"/>
    </row>
    <row r="220">
      <c r="D220" s="121"/>
    </row>
    <row r="221">
      <c r="D221" s="121"/>
    </row>
    <row r="222">
      <c r="D222" s="121"/>
    </row>
    <row r="223">
      <c r="D223" s="121"/>
    </row>
    <row r="224">
      <c r="D224" s="121"/>
    </row>
    <row r="225">
      <c r="D225" s="121"/>
    </row>
    <row r="226">
      <c r="D226" s="121"/>
    </row>
    <row r="227">
      <c r="D227" s="121"/>
    </row>
    <row r="228">
      <c r="D228" s="121"/>
    </row>
    <row r="229">
      <c r="D229" s="121"/>
    </row>
    <row r="230">
      <c r="D230" s="121"/>
    </row>
    <row r="231">
      <c r="D231" s="121"/>
    </row>
    <row r="232">
      <c r="D232" s="121"/>
    </row>
    <row r="233">
      <c r="D233" s="121"/>
    </row>
    <row r="234">
      <c r="D234" s="121"/>
    </row>
    <row r="235">
      <c r="D235" s="121"/>
    </row>
    <row r="236">
      <c r="D236" s="121"/>
    </row>
    <row r="237">
      <c r="D237" s="121"/>
    </row>
    <row r="238">
      <c r="D238" s="121"/>
    </row>
    <row r="239">
      <c r="D239" s="121"/>
    </row>
    <row r="240">
      <c r="D240" s="121"/>
    </row>
    <row r="241">
      <c r="D241" s="121"/>
    </row>
    <row r="242">
      <c r="D242" s="121"/>
    </row>
    <row r="243">
      <c r="D243" s="121"/>
    </row>
    <row r="244">
      <c r="D244" s="121"/>
    </row>
    <row r="245">
      <c r="D245" s="121"/>
    </row>
    <row r="246">
      <c r="D246" s="121"/>
    </row>
    <row r="247">
      <c r="D247" s="121"/>
    </row>
    <row r="248">
      <c r="D248" s="121"/>
    </row>
    <row r="249">
      <c r="D249" s="121"/>
    </row>
    <row r="250">
      <c r="D250" s="121"/>
    </row>
    <row r="251">
      <c r="D251" s="121"/>
    </row>
    <row r="252">
      <c r="D252" s="121"/>
    </row>
    <row r="253">
      <c r="D253" s="121"/>
    </row>
    <row r="254">
      <c r="D254" s="121"/>
    </row>
    <row r="255">
      <c r="D255" s="121"/>
    </row>
    <row r="256">
      <c r="D256" s="121"/>
    </row>
    <row r="257">
      <c r="D257" s="121"/>
    </row>
    <row r="258">
      <c r="D258" s="121"/>
    </row>
    <row r="259">
      <c r="D259" s="121"/>
    </row>
    <row r="260">
      <c r="D260" s="121"/>
    </row>
    <row r="261">
      <c r="D261" s="121"/>
    </row>
    <row r="262">
      <c r="D262" s="121"/>
    </row>
    <row r="263">
      <c r="D263" s="121"/>
    </row>
    <row r="264">
      <c r="D264" s="121"/>
    </row>
    <row r="265">
      <c r="D265" s="121"/>
    </row>
    <row r="266">
      <c r="D266" s="121"/>
    </row>
    <row r="267">
      <c r="D267" s="121"/>
    </row>
    <row r="268">
      <c r="D268" s="121"/>
    </row>
    <row r="269">
      <c r="D269" s="121"/>
    </row>
    <row r="270">
      <c r="D270" s="121"/>
    </row>
    <row r="271">
      <c r="D271" s="121"/>
    </row>
    <row r="272">
      <c r="D272" s="121"/>
    </row>
    <row r="273">
      <c r="D273" s="121"/>
    </row>
    <row r="274">
      <c r="D274" s="121"/>
    </row>
    <row r="275">
      <c r="D275" s="121"/>
    </row>
    <row r="276">
      <c r="D276" s="121"/>
    </row>
    <row r="277">
      <c r="D277" s="121"/>
    </row>
    <row r="278">
      <c r="D278" s="121"/>
    </row>
    <row r="279">
      <c r="D279" s="121"/>
    </row>
    <row r="280">
      <c r="D280" s="121"/>
    </row>
    <row r="281">
      <c r="D281" s="121"/>
    </row>
    <row r="282">
      <c r="D282" s="121"/>
    </row>
    <row r="283">
      <c r="D283" s="121"/>
    </row>
    <row r="284">
      <c r="D284" s="121"/>
    </row>
    <row r="285">
      <c r="D285" s="121"/>
    </row>
    <row r="286">
      <c r="D286" s="121"/>
    </row>
    <row r="287">
      <c r="D287" s="121"/>
    </row>
    <row r="288">
      <c r="D288" s="121"/>
    </row>
    <row r="289">
      <c r="D289" s="121"/>
    </row>
    <row r="290">
      <c r="D290" s="121"/>
    </row>
    <row r="291">
      <c r="D291" s="121"/>
    </row>
    <row r="292">
      <c r="D292" s="121"/>
    </row>
    <row r="293">
      <c r="D293" s="121"/>
    </row>
    <row r="294">
      <c r="D294" s="121"/>
    </row>
    <row r="295">
      <c r="D295" s="121"/>
    </row>
    <row r="296">
      <c r="D296" s="121"/>
    </row>
    <row r="297">
      <c r="D297" s="121"/>
    </row>
    <row r="298">
      <c r="D298" s="121"/>
    </row>
    <row r="299">
      <c r="D299" s="121"/>
    </row>
    <row r="300">
      <c r="D300" s="121"/>
    </row>
    <row r="301">
      <c r="D301" s="121"/>
    </row>
    <row r="302">
      <c r="D302" s="121"/>
    </row>
    <row r="303">
      <c r="D303" s="121"/>
    </row>
    <row r="304">
      <c r="D304" s="121"/>
    </row>
    <row r="305">
      <c r="D305" s="121"/>
    </row>
    <row r="306">
      <c r="D306" s="121"/>
    </row>
    <row r="307">
      <c r="D307" s="121"/>
    </row>
    <row r="308">
      <c r="D308" s="121"/>
    </row>
    <row r="309">
      <c r="D309" s="121"/>
    </row>
    <row r="310">
      <c r="D310" s="121"/>
    </row>
    <row r="311">
      <c r="D311" s="121"/>
    </row>
    <row r="312">
      <c r="D312" s="121"/>
    </row>
    <row r="313">
      <c r="D313" s="121"/>
    </row>
    <row r="314">
      <c r="D314" s="121"/>
    </row>
    <row r="315">
      <c r="D315" s="121"/>
    </row>
    <row r="316">
      <c r="D316" s="121"/>
    </row>
    <row r="317">
      <c r="D317" s="121"/>
    </row>
    <row r="318">
      <c r="D318" s="121"/>
    </row>
    <row r="319">
      <c r="D319" s="121"/>
    </row>
    <row r="320">
      <c r="D320" s="121"/>
    </row>
    <row r="321">
      <c r="D321" s="121"/>
    </row>
    <row r="322">
      <c r="D322" s="121"/>
    </row>
    <row r="323">
      <c r="D323" s="121"/>
    </row>
    <row r="324">
      <c r="D324" s="121"/>
    </row>
    <row r="325">
      <c r="D325" s="121"/>
    </row>
    <row r="326">
      <c r="D326" s="121"/>
    </row>
    <row r="327">
      <c r="D327" s="121"/>
    </row>
    <row r="328">
      <c r="D328" s="121"/>
    </row>
    <row r="329">
      <c r="D329" s="121"/>
    </row>
    <row r="330">
      <c r="D330" s="121"/>
    </row>
    <row r="331">
      <c r="D331" s="121"/>
    </row>
    <row r="332">
      <c r="D332" s="121"/>
    </row>
    <row r="333">
      <c r="D333" s="121"/>
    </row>
    <row r="334">
      <c r="D334" s="121"/>
    </row>
    <row r="335">
      <c r="D335" s="121"/>
    </row>
    <row r="336">
      <c r="D336" s="121"/>
    </row>
    <row r="337">
      <c r="D337" s="121"/>
    </row>
    <row r="338">
      <c r="D338" s="121"/>
    </row>
    <row r="339">
      <c r="D339" s="121"/>
    </row>
    <row r="340">
      <c r="D340" s="121"/>
    </row>
    <row r="341">
      <c r="D341" s="121"/>
    </row>
    <row r="342">
      <c r="D342" s="121"/>
    </row>
    <row r="343">
      <c r="D343" s="121"/>
    </row>
    <row r="344">
      <c r="D344" s="121"/>
    </row>
    <row r="345">
      <c r="D345" s="121"/>
    </row>
    <row r="346">
      <c r="D346" s="121"/>
    </row>
    <row r="347">
      <c r="D347" s="121"/>
    </row>
    <row r="348">
      <c r="D348" s="121"/>
    </row>
    <row r="349">
      <c r="D349" s="121"/>
    </row>
    <row r="350">
      <c r="D350" s="121"/>
    </row>
    <row r="351">
      <c r="D351" s="121"/>
    </row>
    <row r="352">
      <c r="D352" s="121"/>
    </row>
    <row r="353">
      <c r="D353" s="121"/>
    </row>
    <row r="354">
      <c r="D354" s="121"/>
    </row>
    <row r="355">
      <c r="D355" s="121"/>
    </row>
    <row r="356">
      <c r="D356" s="121"/>
    </row>
    <row r="357">
      <c r="D357" s="121"/>
    </row>
    <row r="358">
      <c r="D358" s="121"/>
    </row>
    <row r="359">
      <c r="D359" s="121"/>
    </row>
    <row r="360">
      <c r="D360" s="121"/>
    </row>
    <row r="361">
      <c r="D361" s="121"/>
    </row>
    <row r="362">
      <c r="D362" s="121"/>
    </row>
    <row r="363">
      <c r="D363" s="121"/>
    </row>
    <row r="364">
      <c r="D364" s="121"/>
    </row>
    <row r="365">
      <c r="D365" s="121"/>
    </row>
    <row r="366">
      <c r="D366" s="121"/>
    </row>
    <row r="367">
      <c r="D367" s="121"/>
    </row>
    <row r="368">
      <c r="D368" s="121"/>
    </row>
    <row r="369">
      <c r="D369" s="121"/>
    </row>
    <row r="370">
      <c r="D370" s="121"/>
    </row>
    <row r="371">
      <c r="D371" s="121"/>
    </row>
    <row r="372">
      <c r="D372" s="121"/>
    </row>
    <row r="373">
      <c r="D373" s="121"/>
    </row>
    <row r="374">
      <c r="D374" s="121"/>
    </row>
    <row r="375">
      <c r="D375" s="121"/>
    </row>
    <row r="376">
      <c r="D376" s="121"/>
    </row>
    <row r="377">
      <c r="D377" s="121"/>
    </row>
    <row r="378">
      <c r="D378" s="121"/>
    </row>
    <row r="379">
      <c r="D379" s="121"/>
    </row>
    <row r="380">
      <c r="D380" s="121"/>
    </row>
    <row r="381">
      <c r="D381" s="121"/>
    </row>
    <row r="382">
      <c r="D382" s="121"/>
    </row>
    <row r="383">
      <c r="D383" s="121"/>
    </row>
    <row r="384">
      <c r="D384" s="121"/>
    </row>
    <row r="385">
      <c r="D385" s="121"/>
    </row>
    <row r="386">
      <c r="D386" s="121"/>
    </row>
    <row r="387">
      <c r="D387" s="121"/>
    </row>
    <row r="388">
      <c r="D388" s="121"/>
    </row>
    <row r="389">
      <c r="D389" s="121"/>
    </row>
    <row r="390">
      <c r="D390" s="121"/>
    </row>
    <row r="391">
      <c r="D391" s="121"/>
    </row>
    <row r="392">
      <c r="D392" s="121"/>
    </row>
    <row r="393">
      <c r="D393" s="121"/>
    </row>
    <row r="394">
      <c r="D394" s="121"/>
    </row>
    <row r="395">
      <c r="D395" s="121"/>
    </row>
    <row r="396">
      <c r="D396" s="121"/>
    </row>
    <row r="397">
      <c r="D397" s="121"/>
    </row>
    <row r="398">
      <c r="D398" s="121"/>
    </row>
    <row r="399">
      <c r="D399" s="121"/>
    </row>
    <row r="400">
      <c r="D400" s="121"/>
    </row>
    <row r="401">
      <c r="D401" s="121"/>
    </row>
    <row r="402">
      <c r="D402" s="121"/>
    </row>
    <row r="403">
      <c r="D403" s="121"/>
    </row>
    <row r="404">
      <c r="D404" s="121"/>
    </row>
    <row r="405">
      <c r="D405" s="121"/>
    </row>
    <row r="406">
      <c r="D406" s="121"/>
    </row>
    <row r="407">
      <c r="D407" s="121"/>
    </row>
    <row r="408">
      <c r="D408" s="121"/>
    </row>
    <row r="409">
      <c r="D409" s="121"/>
    </row>
    <row r="410">
      <c r="D410" s="121"/>
    </row>
    <row r="411">
      <c r="D411" s="121"/>
    </row>
    <row r="412">
      <c r="D412" s="121"/>
    </row>
    <row r="413">
      <c r="D413" s="121"/>
    </row>
    <row r="414">
      <c r="D414" s="121"/>
    </row>
    <row r="415">
      <c r="D415" s="121"/>
    </row>
    <row r="416">
      <c r="D416" s="121"/>
    </row>
    <row r="417">
      <c r="D417" s="121"/>
    </row>
    <row r="418">
      <c r="D418" s="121"/>
    </row>
    <row r="419">
      <c r="D419" s="121"/>
    </row>
    <row r="420">
      <c r="D420" s="121"/>
    </row>
    <row r="421">
      <c r="D421" s="121"/>
    </row>
    <row r="422">
      <c r="D422" s="121"/>
    </row>
    <row r="423">
      <c r="D423" s="121"/>
    </row>
    <row r="424">
      <c r="D424" s="121"/>
    </row>
    <row r="425">
      <c r="D425" s="121"/>
    </row>
    <row r="426">
      <c r="D426" s="121"/>
    </row>
    <row r="427">
      <c r="D427" s="121"/>
    </row>
    <row r="428">
      <c r="D428" s="121"/>
    </row>
    <row r="429">
      <c r="D429" s="121"/>
    </row>
    <row r="430">
      <c r="D430" s="121"/>
    </row>
    <row r="431">
      <c r="D431" s="121"/>
    </row>
    <row r="432">
      <c r="D432" s="121"/>
    </row>
    <row r="433">
      <c r="D433" s="121"/>
    </row>
    <row r="434">
      <c r="D434" s="121"/>
    </row>
    <row r="435">
      <c r="D435" s="121"/>
    </row>
    <row r="436">
      <c r="D436" s="121"/>
    </row>
    <row r="437">
      <c r="D437" s="121"/>
    </row>
    <row r="438">
      <c r="D438" s="121"/>
    </row>
    <row r="439">
      <c r="D439" s="121"/>
    </row>
    <row r="440">
      <c r="D440" s="121"/>
    </row>
    <row r="441">
      <c r="D441" s="121"/>
    </row>
    <row r="442">
      <c r="D442" s="121"/>
    </row>
    <row r="443">
      <c r="D443" s="121"/>
    </row>
    <row r="444">
      <c r="D444" s="121"/>
    </row>
    <row r="445">
      <c r="D445" s="121"/>
    </row>
    <row r="446">
      <c r="D446" s="121"/>
    </row>
    <row r="447">
      <c r="D447" s="121"/>
    </row>
    <row r="448">
      <c r="D448" s="121"/>
    </row>
    <row r="449">
      <c r="D449" s="121"/>
    </row>
    <row r="450">
      <c r="D450" s="121"/>
    </row>
    <row r="451">
      <c r="D451" s="121"/>
    </row>
    <row r="452">
      <c r="D452" s="121"/>
    </row>
    <row r="453">
      <c r="D453" s="121"/>
    </row>
    <row r="454">
      <c r="D454" s="121"/>
    </row>
    <row r="455">
      <c r="D455" s="121"/>
    </row>
    <row r="456">
      <c r="D456" s="121"/>
    </row>
    <row r="457">
      <c r="D457" s="121"/>
    </row>
    <row r="458">
      <c r="D458" s="121"/>
    </row>
    <row r="459">
      <c r="D459" s="121"/>
    </row>
    <row r="460">
      <c r="D460" s="121"/>
    </row>
    <row r="461">
      <c r="D461" s="121"/>
    </row>
    <row r="462">
      <c r="D462" s="121"/>
    </row>
    <row r="463">
      <c r="D463" s="121"/>
    </row>
    <row r="464">
      <c r="D464" s="121"/>
    </row>
    <row r="465">
      <c r="D465" s="121"/>
    </row>
    <row r="466">
      <c r="D466" s="121"/>
    </row>
    <row r="467">
      <c r="D467" s="121"/>
    </row>
    <row r="468">
      <c r="D468" s="121"/>
    </row>
    <row r="469">
      <c r="D469" s="121"/>
    </row>
    <row r="470">
      <c r="D470" s="121"/>
    </row>
    <row r="471">
      <c r="D471" s="121"/>
    </row>
    <row r="472">
      <c r="D472" s="121"/>
    </row>
    <row r="473">
      <c r="D473" s="121"/>
    </row>
    <row r="474">
      <c r="D474" s="121"/>
    </row>
    <row r="475">
      <c r="D475" s="121"/>
    </row>
    <row r="476">
      <c r="D476" s="121"/>
    </row>
    <row r="477">
      <c r="D477" s="121"/>
    </row>
    <row r="478">
      <c r="D478" s="121"/>
    </row>
    <row r="479">
      <c r="D479" s="121"/>
    </row>
    <row r="480">
      <c r="D480" s="121"/>
    </row>
    <row r="481">
      <c r="D481" s="121"/>
    </row>
    <row r="482">
      <c r="D482" s="121"/>
    </row>
    <row r="483">
      <c r="D483" s="121"/>
    </row>
    <row r="484">
      <c r="D484" s="121"/>
    </row>
    <row r="485">
      <c r="D485" s="121"/>
    </row>
    <row r="486">
      <c r="D486" s="121"/>
    </row>
    <row r="487">
      <c r="D487" s="121"/>
    </row>
    <row r="488">
      <c r="D488" s="121"/>
    </row>
    <row r="489">
      <c r="D489" s="121"/>
    </row>
    <row r="490">
      <c r="D490" s="121"/>
    </row>
    <row r="491">
      <c r="D491" s="121"/>
    </row>
    <row r="492">
      <c r="D492" s="121"/>
    </row>
    <row r="493">
      <c r="D493" s="121"/>
    </row>
    <row r="494">
      <c r="D494" s="121"/>
    </row>
    <row r="495">
      <c r="D495" s="121"/>
    </row>
    <row r="496">
      <c r="D496" s="121"/>
    </row>
    <row r="497">
      <c r="D497" s="121"/>
    </row>
    <row r="498">
      <c r="D498" s="121"/>
    </row>
    <row r="499">
      <c r="D499" s="121"/>
    </row>
    <row r="500">
      <c r="D500" s="121"/>
    </row>
    <row r="501">
      <c r="D501" s="121"/>
    </row>
    <row r="502">
      <c r="D502" s="121"/>
    </row>
    <row r="503">
      <c r="D503" s="121"/>
    </row>
    <row r="504">
      <c r="D504" s="121"/>
    </row>
    <row r="505">
      <c r="D505" s="121"/>
    </row>
    <row r="506">
      <c r="D506" s="121"/>
    </row>
    <row r="507">
      <c r="D507" s="121"/>
    </row>
    <row r="508">
      <c r="D508" s="121"/>
    </row>
    <row r="509">
      <c r="D509" s="121"/>
    </row>
    <row r="510">
      <c r="D510" s="121"/>
    </row>
    <row r="511">
      <c r="D511" s="121"/>
    </row>
    <row r="512">
      <c r="D512" s="121"/>
    </row>
    <row r="513">
      <c r="D513" s="121"/>
    </row>
    <row r="514">
      <c r="D514" s="121"/>
    </row>
    <row r="515">
      <c r="D515" s="121"/>
    </row>
    <row r="516">
      <c r="D516" s="121"/>
    </row>
    <row r="517">
      <c r="D517" s="121"/>
    </row>
    <row r="518">
      <c r="D518" s="121"/>
    </row>
    <row r="519">
      <c r="D519" s="121"/>
    </row>
    <row r="520">
      <c r="D520" s="121"/>
    </row>
    <row r="521">
      <c r="D521" s="121"/>
    </row>
    <row r="522">
      <c r="D522" s="121"/>
    </row>
    <row r="523">
      <c r="D523" s="121"/>
    </row>
    <row r="524">
      <c r="D524" s="121"/>
    </row>
    <row r="525">
      <c r="D525" s="121"/>
    </row>
    <row r="526">
      <c r="D526" s="121"/>
    </row>
    <row r="527">
      <c r="D527" s="121"/>
    </row>
    <row r="528">
      <c r="D528" s="121"/>
    </row>
    <row r="529">
      <c r="D529" s="121"/>
    </row>
    <row r="530">
      <c r="D530" s="121"/>
    </row>
    <row r="531">
      <c r="D531" s="121"/>
    </row>
    <row r="532">
      <c r="D532" s="121"/>
    </row>
    <row r="533">
      <c r="D533" s="121"/>
    </row>
    <row r="534">
      <c r="D534" s="121"/>
    </row>
    <row r="535">
      <c r="D535" s="121"/>
    </row>
    <row r="536">
      <c r="D536" s="121"/>
    </row>
    <row r="537">
      <c r="D537" s="121"/>
    </row>
    <row r="538">
      <c r="D538" s="121"/>
    </row>
    <row r="539">
      <c r="D539" s="121"/>
    </row>
    <row r="540">
      <c r="D540" s="121"/>
    </row>
    <row r="541">
      <c r="D541" s="121"/>
    </row>
    <row r="542">
      <c r="D542" s="121"/>
    </row>
    <row r="543">
      <c r="D543" s="121"/>
    </row>
    <row r="544">
      <c r="D544" s="121"/>
    </row>
    <row r="545">
      <c r="D545" s="121"/>
    </row>
    <row r="546">
      <c r="D546" s="121"/>
    </row>
    <row r="547">
      <c r="D547" s="121"/>
    </row>
    <row r="548">
      <c r="D548" s="121"/>
    </row>
    <row r="549">
      <c r="D549" s="121"/>
    </row>
    <row r="550">
      <c r="D550" s="121"/>
    </row>
    <row r="551">
      <c r="D551" s="121"/>
    </row>
    <row r="552">
      <c r="D552" s="121"/>
    </row>
    <row r="553">
      <c r="D553" s="121"/>
    </row>
    <row r="554">
      <c r="D554" s="121"/>
    </row>
    <row r="555">
      <c r="D555" s="121"/>
    </row>
    <row r="556">
      <c r="D556" s="121"/>
    </row>
    <row r="557">
      <c r="D557" s="121"/>
    </row>
    <row r="558">
      <c r="D558" s="121"/>
    </row>
    <row r="559">
      <c r="D559" s="121"/>
    </row>
    <row r="560">
      <c r="D560" s="121"/>
    </row>
    <row r="561">
      <c r="D561" s="121"/>
    </row>
    <row r="562">
      <c r="D562" s="121"/>
    </row>
    <row r="563">
      <c r="D563" s="121"/>
    </row>
    <row r="564">
      <c r="D564" s="121"/>
    </row>
    <row r="565">
      <c r="D565" s="121"/>
    </row>
    <row r="566">
      <c r="D566" s="121"/>
    </row>
    <row r="567">
      <c r="D567" s="121"/>
    </row>
    <row r="568">
      <c r="D568" s="121"/>
    </row>
    <row r="569">
      <c r="D569" s="121"/>
    </row>
    <row r="570">
      <c r="D570" s="121"/>
    </row>
    <row r="571">
      <c r="D571" s="121"/>
    </row>
    <row r="572">
      <c r="D572" s="121"/>
    </row>
    <row r="573">
      <c r="D573" s="121"/>
    </row>
    <row r="574">
      <c r="D574" s="121"/>
    </row>
    <row r="575">
      <c r="D575" s="121"/>
    </row>
    <row r="576">
      <c r="D576" s="121"/>
    </row>
    <row r="577">
      <c r="D577" s="121"/>
    </row>
    <row r="578">
      <c r="D578" s="121"/>
    </row>
    <row r="579">
      <c r="D579" s="121"/>
    </row>
    <row r="580">
      <c r="D580" s="121"/>
    </row>
    <row r="581">
      <c r="D581" s="121"/>
    </row>
    <row r="582">
      <c r="D582" s="121"/>
    </row>
    <row r="583">
      <c r="D583" s="121"/>
    </row>
    <row r="584">
      <c r="D584" s="121"/>
    </row>
    <row r="585">
      <c r="D585" s="121"/>
    </row>
    <row r="586">
      <c r="D586" s="121"/>
    </row>
    <row r="587">
      <c r="D587" s="121"/>
    </row>
    <row r="588">
      <c r="D588" s="121"/>
    </row>
    <row r="589">
      <c r="D589" s="121"/>
    </row>
    <row r="590">
      <c r="D590" s="121"/>
    </row>
    <row r="591">
      <c r="D591" s="121"/>
    </row>
    <row r="592">
      <c r="D592" s="121"/>
    </row>
    <row r="593">
      <c r="D593" s="121"/>
    </row>
    <row r="594">
      <c r="D594" s="121"/>
    </row>
    <row r="595">
      <c r="D595" s="121"/>
    </row>
    <row r="596">
      <c r="D596" s="121"/>
    </row>
    <row r="597">
      <c r="D597" s="121"/>
    </row>
    <row r="598">
      <c r="D598" s="121"/>
    </row>
    <row r="599">
      <c r="D599" s="121"/>
    </row>
    <row r="600">
      <c r="D600" s="121"/>
    </row>
    <row r="601">
      <c r="D601" s="121"/>
    </row>
    <row r="602">
      <c r="D602" s="121"/>
    </row>
    <row r="603">
      <c r="D603" s="121"/>
    </row>
    <row r="604">
      <c r="D604" s="121"/>
    </row>
    <row r="605">
      <c r="D605" s="121"/>
    </row>
    <row r="606">
      <c r="D606" s="121"/>
    </row>
    <row r="607">
      <c r="D607" s="121"/>
    </row>
    <row r="608">
      <c r="D608" s="121"/>
    </row>
    <row r="609">
      <c r="D609" s="121"/>
    </row>
    <row r="610">
      <c r="D610" s="121"/>
    </row>
    <row r="611">
      <c r="D611" s="121"/>
    </row>
    <row r="612">
      <c r="D612" s="121"/>
    </row>
    <row r="613">
      <c r="D613" s="121"/>
    </row>
    <row r="614">
      <c r="D614" s="121"/>
    </row>
    <row r="615">
      <c r="D615" s="121"/>
    </row>
    <row r="616">
      <c r="D616" s="121"/>
    </row>
    <row r="617">
      <c r="D617" s="121"/>
    </row>
    <row r="618">
      <c r="D618" s="121"/>
    </row>
    <row r="619">
      <c r="D619" s="121"/>
    </row>
    <row r="620">
      <c r="D620" s="121"/>
    </row>
    <row r="621">
      <c r="D621" s="121"/>
    </row>
    <row r="622">
      <c r="D622" s="121"/>
    </row>
    <row r="623">
      <c r="D623" s="121"/>
    </row>
    <row r="624">
      <c r="D624" s="121"/>
    </row>
    <row r="625">
      <c r="D625" s="121"/>
    </row>
    <row r="626">
      <c r="D626" s="121"/>
    </row>
    <row r="627">
      <c r="D627" s="121"/>
    </row>
    <row r="628">
      <c r="D628" s="121"/>
    </row>
    <row r="629">
      <c r="D629" s="121"/>
    </row>
    <row r="630">
      <c r="D630" s="121"/>
    </row>
    <row r="631">
      <c r="D631" s="121"/>
    </row>
    <row r="632">
      <c r="D632" s="121"/>
    </row>
    <row r="633">
      <c r="D633" s="121"/>
    </row>
    <row r="634">
      <c r="D634" s="121"/>
    </row>
    <row r="635">
      <c r="D635" s="121"/>
    </row>
    <row r="636">
      <c r="D636" s="121"/>
    </row>
    <row r="637">
      <c r="D637" s="121"/>
    </row>
    <row r="638">
      <c r="D638" s="121"/>
    </row>
    <row r="639">
      <c r="D639" s="121"/>
    </row>
    <row r="640">
      <c r="D640" s="121"/>
    </row>
    <row r="641">
      <c r="D641" s="121"/>
    </row>
    <row r="642">
      <c r="D642" s="121"/>
    </row>
    <row r="643">
      <c r="D643" s="121"/>
    </row>
    <row r="644">
      <c r="D644" s="121"/>
    </row>
    <row r="645">
      <c r="D645" s="121"/>
    </row>
    <row r="646">
      <c r="D646" s="121"/>
    </row>
    <row r="647">
      <c r="D647" s="121"/>
    </row>
    <row r="648">
      <c r="D648" s="121"/>
    </row>
    <row r="649">
      <c r="D649" s="121"/>
    </row>
    <row r="650">
      <c r="D650" s="121"/>
    </row>
    <row r="651">
      <c r="D651" s="121"/>
    </row>
    <row r="652">
      <c r="D652" s="121"/>
    </row>
    <row r="653">
      <c r="D653" s="121"/>
    </row>
    <row r="654">
      <c r="D654" s="121"/>
    </row>
    <row r="655">
      <c r="D655" s="121"/>
    </row>
    <row r="656">
      <c r="D656" s="121"/>
    </row>
    <row r="657">
      <c r="D657" s="121"/>
    </row>
    <row r="658">
      <c r="D658" s="121"/>
    </row>
    <row r="659">
      <c r="D659" s="121"/>
    </row>
    <row r="660">
      <c r="D660" s="121"/>
    </row>
    <row r="661">
      <c r="D661" s="121"/>
    </row>
    <row r="662">
      <c r="D662" s="121"/>
    </row>
    <row r="663">
      <c r="D663" s="121"/>
    </row>
    <row r="664">
      <c r="D664" s="121"/>
    </row>
    <row r="665">
      <c r="D665" s="121"/>
    </row>
    <row r="666">
      <c r="D666" s="121"/>
    </row>
    <row r="667">
      <c r="D667" s="121"/>
    </row>
    <row r="668">
      <c r="D668" s="121"/>
    </row>
    <row r="669">
      <c r="D669" s="121"/>
    </row>
    <row r="670">
      <c r="D670" s="121"/>
    </row>
    <row r="671">
      <c r="D671" s="121"/>
    </row>
    <row r="672">
      <c r="D672" s="121"/>
    </row>
    <row r="673">
      <c r="D673" s="121"/>
    </row>
    <row r="674">
      <c r="D674" s="121"/>
    </row>
    <row r="675">
      <c r="D675" s="121"/>
    </row>
    <row r="676">
      <c r="D676" s="121"/>
    </row>
    <row r="677">
      <c r="D677" s="121"/>
    </row>
    <row r="678">
      <c r="D678" s="121"/>
    </row>
    <row r="679">
      <c r="D679" s="121"/>
    </row>
    <row r="680">
      <c r="D680" s="121"/>
    </row>
    <row r="681">
      <c r="D681" s="121"/>
    </row>
    <row r="682">
      <c r="D682" s="121"/>
    </row>
    <row r="683">
      <c r="D683" s="121"/>
    </row>
    <row r="684">
      <c r="D684" s="121"/>
    </row>
    <row r="685">
      <c r="D685" s="121"/>
    </row>
    <row r="686">
      <c r="D686" s="121"/>
    </row>
    <row r="687">
      <c r="D687" s="121"/>
    </row>
    <row r="688">
      <c r="D688" s="121"/>
    </row>
    <row r="689">
      <c r="D689" s="121"/>
    </row>
    <row r="690">
      <c r="D690" s="121"/>
    </row>
    <row r="691">
      <c r="D691" s="121"/>
    </row>
    <row r="692">
      <c r="D692" s="121"/>
    </row>
    <row r="693">
      <c r="D693" s="121"/>
    </row>
    <row r="694">
      <c r="D694" s="121"/>
    </row>
    <row r="695">
      <c r="D695" s="121"/>
    </row>
    <row r="696">
      <c r="D696" s="121"/>
    </row>
    <row r="697">
      <c r="D697" s="121"/>
    </row>
    <row r="698">
      <c r="D698" s="121"/>
    </row>
    <row r="699">
      <c r="D699" s="121"/>
    </row>
    <row r="700">
      <c r="D700" s="121"/>
    </row>
    <row r="701">
      <c r="D701" s="121"/>
    </row>
    <row r="702">
      <c r="D702" s="121"/>
    </row>
    <row r="703">
      <c r="D703" s="121"/>
    </row>
    <row r="704">
      <c r="D704" s="121"/>
    </row>
    <row r="705">
      <c r="D705" s="121"/>
    </row>
    <row r="706">
      <c r="D706" s="121"/>
    </row>
    <row r="707">
      <c r="D707" s="121"/>
    </row>
    <row r="708">
      <c r="D708" s="121"/>
    </row>
    <row r="709">
      <c r="D709" s="121"/>
    </row>
    <row r="710">
      <c r="D710" s="121"/>
    </row>
    <row r="711">
      <c r="D711" s="121"/>
    </row>
    <row r="712">
      <c r="D712" s="121"/>
    </row>
    <row r="713">
      <c r="D713" s="121"/>
    </row>
    <row r="714">
      <c r="D714" s="121"/>
    </row>
    <row r="715">
      <c r="D715" s="121"/>
    </row>
    <row r="716">
      <c r="D716" s="121"/>
    </row>
    <row r="717">
      <c r="D717" s="121"/>
    </row>
    <row r="718">
      <c r="D718" s="121"/>
    </row>
    <row r="719">
      <c r="D719" s="121"/>
    </row>
    <row r="720">
      <c r="D720" s="121"/>
    </row>
    <row r="721">
      <c r="D721" s="121"/>
    </row>
    <row r="722">
      <c r="D722" s="121"/>
    </row>
    <row r="723">
      <c r="D723" s="121"/>
    </row>
    <row r="724">
      <c r="D724" s="121"/>
    </row>
    <row r="725">
      <c r="D725" s="121"/>
    </row>
    <row r="726">
      <c r="D726" s="121"/>
    </row>
    <row r="727">
      <c r="D727" s="121"/>
    </row>
    <row r="728">
      <c r="D728" s="121"/>
    </row>
    <row r="729">
      <c r="D729" s="121"/>
    </row>
    <row r="730">
      <c r="D730" s="121"/>
    </row>
    <row r="731">
      <c r="D731" s="121"/>
    </row>
    <row r="732">
      <c r="D732" s="121"/>
    </row>
    <row r="733">
      <c r="D733" s="121"/>
    </row>
    <row r="734">
      <c r="D734" s="121"/>
    </row>
    <row r="735">
      <c r="D735" s="121"/>
    </row>
    <row r="736">
      <c r="D736" s="121"/>
    </row>
    <row r="737">
      <c r="D737" s="121"/>
    </row>
    <row r="738">
      <c r="D738" s="121"/>
    </row>
    <row r="739">
      <c r="D739" s="121"/>
    </row>
    <row r="740">
      <c r="D740" s="121"/>
    </row>
    <row r="741">
      <c r="D741" s="121"/>
    </row>
    <row r="742">
      <c r="D742" s="121"/>
    </row>
    <row r="743">
      <c r="D743" s="121"/>
    </row>
    <row r="744">
      <c r="D744" s="121"/>
    </row>
    <row r="745">
      <c r="D745" s="121"/>
    </row>
    <row r="746">
      <c r="D746" s="121"/>
    </row>
    <row r="747">
      <c r="D747" s="121"/>
    </row>
    <row r="748">
      <c r="D748" s="121"/>
    </row>
    <row r="749">
      <c r="D749" s="121"/>
    </row>
    <row r="750">
      <c r="D750" s="121"/>
    </row>
    <row r="751">
      <c r="D751" s="121"/>
    </row>
    <row r="752">
      <c r="D752" s="121"/>
    </row>
    <row r="753">
      <c r="D753" s="121"/>
    </row>
    <row r="754">
      <c r="D754" s="121"/>
    </row>
    <row r="755">
      <c r="D755" s="121"/>
    </row>
    <row r="756">
      <c r="D756" s="121"/>
    </row>
    <row r="757">
      <c r="D757" s="121"/>
    </row>
    <row r="758">
      <c r="D758" s="121"/>
    </row>
    <row r="759">
      <c r="D759" s="121"/>
    </row>
    <row r="760">
      <c r="D760" s="121"/>
    </row>
    <row r="761">
      <c r="D761" s="121"/>
    </row>
    <row r="762">
      <c r="D762" s="121"/>
    </row>
    <row r="763">
      <c r="D763" s="121"/>
    </row>
    <row r="764">
      <c r="D764" s="121"/>
    </row>
    <row r="765">
      <c r="D765" s="121"/>
    </row>
    <row r="766">
      <c r="D766" s="121"/>
    </row>
    <row r="767">
      <c r="D767" s="121"/>
    </row>
    <row r="768">
      <c r="D768" s="121"/>
    </row>
    <row r="769">
      <c r="D769" s="121"/>
    </row>
    <row r="770">
      <c r="D770" s="121"/>
    </row>
    <row r="771">
      <c r="D771" s="121"/>
    </row>
    <row r="772">
      <c r="D772" s="121"/>
    </row>
    <row r="773">
      <c r="D773" s="121"/>
    </row>
    <row r="774">
      <c r="D774" s="121"/>
    </row>
    <row r="775">
      <c r="D775" s="121"/>
    </row>
    <row r="776">
      <c r="D776" s="121"/>
    </row>
    <row r="777">
      <c r="D777" s="121"/>
    </row>
    <row r="778">
      <c r="D778" s="121"/>
    </row>
    <row r="779">
      <c r="D779" s="121"/>
    </row>
    <row r="780">
      <c r="D780" s="121"/>
    </row>
    <row r="781">
      <c r="D781" s="121"/>
    </row>
    <row r="782">
      <c r="D782" s="121"/>
    </row>
    <row r="783">
      <c r="D783" s="121"/>
    </row>
    <row r="784">
      <c r="D784" s="121"/>
    </row>
    <row r="785">
      <c r="D785" s="121"/>
    </row>
    <row r="786">
      <c r="D786" s="121"/>
    </row>
    <row r="787">
      <c r="D787" s="121"/>
    </row>
    <row r="788">
      <c r="D788" s="121"/>
    </row>
    <row r="789">
      <c r="D789" s="121"/>
    </row>
    <row r="790">
      <c r="D790" s="121"/>
    </row>
    <row r="791">
      <c r="D791" s="121"/>
    </row>
    <row r="792">
      <c r="D792" s="121"/>
    </row>
    <row r="793">
      <c r="D793" s="121"/>
    </row>
    <row r="794">
      <c r="D794" s="121"/>
    </row>
    <row r="795">
      <c r="D795" s="121"/>
    </row>
    <row r="796">
      <c r="D796" s="121"/>
    </row>
    <row r="797">
      <c r="D797" s="121"/>
    </row>
    <row r="798">
      <c r="D798" s="121"/>
    </row>
    <row r="799">
      <c r="D799" s="121"/>
    </row>
    <row r="800">
      <c r="D800" s="121"/>
    </row>
    <row r="801">
      <c r="D801" s="121"/>
    </row>
    <row r="802">
      <c r="D802" s="121"/>
    </row>
    <row r="803">
      <c r="D803" s="121"/>
    </row>
    <row r="804">
      <c r="D804" s="121"/>
    </row>
    <row r="805">
      <c r="D805" s="121"/>
    </row>
    <row r="806">
      <c r="D806" s="121"/>
    </row>
    <row r="807">
      <c r="D807" s="121"/>
    </row>
    <row r="808">
      <c r="D808" s="121"/>
    </row>
    <row r="809">
      <c r="D809" s="121"/>
    </row>
    <row r="810">
      <c r="D810" s="121"/>
    </row>
    <row r="811">
      <c r="D811" s="121"/>
    </row>
    <row r="812">
      <c r="D812" s="121"/>
    </row>
    <row r="813">
      <c r="D813" s="121"/>
    </row>
    <row r="814">
      <c r="D814" s="121"/>
    </row>
    <row r="815">
      <c r="D815" s="121"/>
    </row>
    <row r="816">
      <c r="D816" s="121"/>
    </row>
    <row r="817">
      <c r="D817" s="121"/>
    </row>
    <row r="818">
      <c r="D818" s="121"/>
    </row>
    <row r="819">
      <c r="D819" s="121"/>
    </row>
    <row r="820">
      <c r="D820" s="121"/>
    </row>
    <row r="821">
      <c r="D821" s="121"/>
    </row>
    <row r="822">
      <c r="D822" s="121"/>
    </row>
    <row r="823">
      <c r="D823" s="121"/>
    </row>
    <row r="824">
      <c r="D824" s="121"/>
    </row>
    <row r="825">
      <c r="D825" s="121"/>
    </row>
    <row r="826">
      <c r="D826" s="121"/>
    </row>
    <row r="827">
      <c r="D827" s="121"/>
    </row>
    <row r="828">
      <c r="D828" s="121"/>
    </row>
    <row r="829">
      <c r="D829" s="121"/>
    </row>
    <row r="830">
      <c r="D830" s="121"/>
    </row>
    <row r="831">
      <c r="D831" s="121"/>
    </row>
    <row r="832">
      <c r="D832" s="121"/>
    </row>
    <row r="833">
      <c r="D833" s="121"/>
    </row>
    <row r="834">
      <c r="D834" s="121"/>
    </row>
    <row r="835">
      <c r="D835" s="121"/>
    </row>
    <row r="836">
      <c r="D836" s="121"/>
    </row>
    <row r="837">
      <c r="D837" s="121"/>
    </row>
    <row r="838">
      <c r="D838" s="121"/>
    </row>
    <row r="839">
      <c r="D839" s="121"/>
    </row>
    <row r="840">
      <c r="D840" s="121"/>
    </row>
    <row r="841">
      <c r="D841" s="121"/>
    </row>
    <row r="842">
      <c r="D842" s="121"/>
    </row>
    <row r="843">
      <c r="D843" s="121"/>
    </row>
    <row r="844">
      <c r="D844" s="121"/>
    </row>
    <row r="845">
      <c r="D845" s="121"/>
    </row>
    <row r="846">
      <c r="D846" s="121"/>
    </row>
    <row r="847">
      <c r="D847" s="121"/>
    </row>
    <row r="848">
      <c r="D848" s="121"/>
    </row>
    <row r="849">
      <c r="D849" s="121"/>
    </row>
    <row r="850">
      <c r="D850" s="121"/>
    </row>
    <row r="851">
      <c r="D851" s="121"/>
    </row>
    <row r="852">
      <c r="D852" s="121"/>
    </row>
    <row r="853">
      <c r="D853" s="121"/>
    </row>
    <row r="854">
      <c r="D854" s="121"/>
    </row>
    <row r="855">
      <c r="D855" s="121"/>
    </row>
    <row r="856">
      <c r="D856" s="121"/>
    </row>
    <row r="857">
      <c r="D857" s="121"/>
    </row>
    <row r="858">
      <c r="D858" s="121"/>
    </row>
    <row r="859">
      <c r="D859" s="121"/>
    </row>
    <row r="860">
      <c r="D860" s="121"/>
    </row>
    <row r="861">
      <c r="D861" s="121"/>
    </row>
    <row r="862">
      <c r="D862" s="121"/>
    </row>
    <row r="863">
      <c r="D863" s="121"/>
    </row>
    <row r="864">
      <c r="D864" s="121"/>
    </row>
    <row r="865">
      <c r="D865" s="121"/>
    </row>
    <row r="866">
      <c r="D866" s="121"/>
    </row>
    <row r="867">
      <c r="D867" s="121"/>
    </row>
    <row r="868">
      <c r="D868" s="121"/>
    </row>
    <row r="869">
      <c r="D869" s="121"/>
    </row>
    <row r="870">
      <c r="D870" s="121"/>
    </row>
    <row r="871">
      <c r="D871" s="121"/>
    </row>
    <row r="872">
      <c r="D872" s="121"/>
    </row>
    <row r="873">
      <c r="D873" s="121"/>
    </row>
    <row r="874">
      <c r="D874" s="121"/>
    </row>
    <row r="875">
      <c r="D875" s="121"/>
    </row>
    <row r="876">
      <c r="D876" s="121"/>
    </row>
    <row r="877">
      <c r="D877" s="121"/>
    </row>
    <row r="878">
      <c r="D878" s="121"/>
    </row>
    <row r="879">
      <c r="D879" s="121"/>
    </row>
    <row r="880">
      <c r="D880" s="121"/>
    </row>
    <row r="881">
      <c r="D881" s="121"/>
    </row>
    <row r="882">
      <c r="D882" s="121"/>
    </row>
    <row r="883">
      <c r="D883" s="121"/>
    </row>
    <row r="884">
      <c r="D884" s="121"/>
    </row>
    <row r="885">
      <c r="D885" s="121"/>
    </row>
    <row r="886">
      <c r="D886" s="121"/>
    </row>
    <row r="887">
      <c r="D887" s="121"/>
    </row>
    <row r="888">
      <c r="D888" s="121"/>
    </row>
    <row r="889">
      <c r="D889" s="121"/>
    </row>
    <row r="890">
      <c r="D890" s="121"/>
    </row>
    <row r="891">
      <c r="D891" s="121"/>
    </row>
    <row r="892">
      <c r="D892" s="121"/>
    </row>
    <row r="893">
      <c r="D893" s="121"/>
    </row>
    <row r="894">
      <c r="D894" s="121"/>
    </row>
    <row r="895">
      <c r="D895" s="121"/>
    </row>
    <row r="896">
      <c r="D896" s="121"/>
    </row>
    <row r="897">
      <c r="D897" s="121"/>
    </row>
    <row r="898">
      <c r="D898" s="121"/>
    </row>
    <row r="899">
      <c r="D899" s="121"/>
    </row>
    <row r="900">
      <c r="D900" s="121"/>
    </row>
    <row r="901">
      <c r="D901" s="121"/>
    </row>
    <row r="902">
      <c r="D902" s="121"/>
    </row>
    <row r="903">
      <c r="D903" s="121"/>
    </row>
    <row r="904">
      <c r="D904" s="121"/>
    </row>
    <row r="905">
      <c r="D905" s="121"/>
    </row>
    <row r="906">
      <c r="D906" s="121"/>
    </row>
    <row r="907">
      <c r="D907" s="121"/>
    </row>
    <row r="908">
      <c r="D908" s="121"/>
    </row>
    <row r="909">
      <c r="D909" s="121"/>
    </row>
    <row r="910">
      <c r="D910" s="121"/>
    </row>
    <row r="911">
      <c r="D911" s="121"/>
    </row>
    <row r="912">
      <c r="D912" s="121"/>
    </row>
    <row r="913">
      <c r="D913" s="121"/>
    </row>
    <row r="914">
      <c r="D914" s="121"/>
    </row>
    <row r="915">
      <c r="D915" s="121"/>
    </row>
    <row r="916">
      <c r="D916" s="121"/>
    </row>
    <row r="917">
      <c r="D917" s="121"/>
    </row>
    <row r="918">
      <c r="D918" s="121"/>
    </row>
    <row r="919">
      <c r="D919" s="121"/>
    </row>
    <row r="920">
      <c r="D920" s="121"/>
    </row>
    <row r="921">
      <c r="D921" s="121"/>
    </row>
    <row r="922">
      <c r="D922" s="121"/>
    </row>
    <row r="923">
      <c r="D923" s="121"/>
    </row>
    <row r="924">
      <c r="D924" s="121"/>
    </row>
    <row r="925">
      <c r="D925" s="121"/>
    </row>
    <row r="926">
      <c r="D926" s="121"/>
    </row>
    <row r="927">
      <c r="D927" s="121"/>
    </row>
    <row r="928">
      <c r="D928" s="121"/>
    </row>
    <row r="929">
      <c r="D929" s="121"/>
    </row>
    <row r="930">
      <c r="D930" s="121"/>
    </row>
    <row r="931">
      <c r="D931" s="121"/>
    </row>
    <row r="932">
      <c r="D932" s="121"/>
    </row>
    <row r="933">
      <c r="D933" s="121"/>
    </row>
    <row r="934">
      <c r="D934" s="121"/>
    </row>
    <row r="935">
      <c r="D935" s="121"/>
    </row>
    <row r="936">
      <c r="D936" s="121"/>
    </row>
    <row r="937">
      <c r="D937" s="121"/>
    </row>
    <row r="938">
      <c r="D938" s="121"/>
    </row>
    <row r="939">
      <c r="D939" s="121"/>
    </row>
    <row r="940">
      <c r="D940" s="121"/>
    </row>
    <row r="941">
      <c r="D941" s="121"/>
    </row>
    <row r="942">
      <c r="D942" s="121"/>
    </row>
    <row r="943">
      <c r="D943" s="121"/>
    </row>
    <row r="944">
      <c r="D944" s="121"/>
    </row>
    <row r="945">
      <c r="D945" s="121"/>
    </row>
    <row r="946">
      <c r="D946" s="121"/>
    </row>
    <row r="947">
      <c r="D947" s="121"/>
    </row>
    <row r="948">
      <c r="D948" s="121"/>
    </row>
    <row r="949">
      <c r="D949" s="121"/>
    </row>
    <row r="950">
      <c r="D950" s="121"/>
    </row>
    <row r="951">
      <c r="D951" s="121"/>
    </row>
    <row r="952">
      <c r="D952" s="121"/>
    </row>
    <row r="953">
      <c r="D953" s="121"/>
    </row>
    <row r="954">
      <c r="D954" s="121"/>
    </row>
    <row r="955">
      <c r="D955" s="121"/>
    </row>
    <row r="956">
      <c r="D956" s="121"/>
    </row>
    <row r="957">
      <c r="D957" s="121"/>
    </row>
    <row r="958">
      <c r="D958" s="121"/>
    </row>
    <row r="959">
      <c r="D959" s="121"/>
    </row>
    <row r="960">
      <c r="D960" s="121"/>
    </row>
    <row r="961">
      <c r="D961" s="121"/>
    </row>
    <row r="962">
      <c r="D962" s="121"/>
    </row>
    <row r="963">
      <c r="D963" s="121"/>
    </row>
    <row r="964">
      <c r="D964" s="121"/>
    </row>
    <row r="965">
      <c r="D965" s="121"/>
    </row>
    <row r="966">
      <c r="D966" s="121"/>
    </row>
    <row r="967">
      <c r="D967" s="121"/>
    </row>
    <row r="968">
      <c r="D968" s="121"/>
    </row>
    <row r="969">
      <c r="D969" s="121"/>
    </row>
    <row r="970">
      <c r="D970" s="121"/>
    </row>
    <row r="971">
      <c r="D971" s="121"/>
    </row>
    <row r="972">
      <c r="D972" s="121"/>
    </row>
    <row r="973">
      <c r="D973" s="121"/>
    </row>
    <row r="974">
      <c r="D974" s="121"/>
    </row>
    <row r="975">
      <c r="D975" s="121"/>
    </row>
    <row r="976">
      <c r="D976" s="121"/>
    </row>
    <row r="977">
      <c r="D977" s="121"/>
    </row>
    <row r="978">
      <c r="D978" s="121"/>
    </row>
    <row r="979">
      <c r="D979" s="121"/>
    </row>
    <row r="980">
      <c r="D980" s="121"/>
    </row>
    <row r="981">
      <c r="D981" s="121"/>
    </row>
    <row r="982">
      <c r="D982" s="121"/>
    </row>
    <row r="983">
      <c r="D983" s="121"/>
    </row>
    <row r="984">
      <c r="D984" s="121"/>
    </row>
    <row r="985">
      <c r="D985" s="121"/>
    </row>
    <row r="986">
      <c r="D986" s="121"/>
    </row>
    <row r="987">
      <c r="D987" s="121"/>
    </row>
    <row r="988">
      <c r="D988" s="121"/>
    </row>
    <row r="989">
      <c r="D989" s="121"/>
    </row>
    <row r="990">
      <c r="D990" s="121"/>
    </row>
    <row r="991">
      <c r="D991" s="121"/>
    </row>
    <row r="992">
      <c r="D992" s="121"/>
    </row>
    <row r="993">
      <c r="D993" s="121"/>
    </row>
    <row r="994">
      <c r="D994" s="121"/>
    </row>
    <row r="995">
      <c r="D995" s="121"/>
    </row>
    <row r="996">
      <c r="D996" s="121"/>
    </row>
    <row r="997">
      <c r="D997" s="121"/>
    </row>
    <row r="998">
      <c r="D998" s="121"/>
    </row>
    <row r="999">
      <c r="D999" s="121"/>
    </row>
    <row r="1000">
      <c r="D1000" s="121"/>
    </row>
    <row r="1001">
      <c r="D1001" s="121"/>
    </row>
    <row r="1002">
      <c r="D1002" s="121"/>
    </row>
    <row r="1003">
      <c r="D1003" s="121"/>
    </row>
    <row r="1004">
      <c r="D1004" s="121"/>
    </row>
    <row r="1005">
      <c r="D1005" s="121"/>
    </row>
    <row r="1006">
      <c r="D1006" s="121"/>
    </row>
    <row r="1007">
      <c r="D1007" s="121"/>
    </row>
    <row r="1008">
      <c r="D1008" s="121"/>
    </row>
    <row r="1009">
      <c r="D1009" s="121"/>
    </row>
    <row r="1010">
      <c r="D1010" s="121"/>
    </row>
    <row r="1011">
      <c r="D1011" s="121"/>
    </row>
    <row r="1012">
      <c r="D1012" s="121"/>
    </row>
    <row r="1013">
      <c r="D1013" s="121"/>
    </row>
    <row r="1014">
      <c r="D1014" s="121"/>
    </row>
    <row r="1015">
      <c r="D1015" s="121"/>
    </row>
    <row r="1016">
      <c r="D1016" s="121"/>
    </row>
    <row r="1017">
      <c r="D1017" s="121"/>
    </row>
    <row r="1018">
      <c r="D1018" s="121"/>
    </row>
    <row r="1019">
      <c r="D1019" s="121"/>
    </row>
    <row r="1020">
      <c r="D1020" s="121"/>
    </row>
    <row r="1021">
      <c r="D1021" s="121"/>
    </row>
    <row r="1022">
      <c r="D1022" s="121"/>
    </row>
    <row r="1023">
      <c r="D1023" s="121"/>
    </row>
    <row r="1024">
      <c r="D1024" s="121"/>
    </row>
    <row r="1025">
      <c r="D1025" s="121"/>
    </row>
    <row r="1026">
      <c r="D1026" s="121"/>
    </row>
    <row r="1027">
      <c r="D1027" s="121"/>
    </row>
    <row r="1028">
      <c r="D1028" s="121"/>
    </row>
    <row r="1029">
      <c r="D1029" s="121"/>
    </row>
    <row r="1030">
      <c r="D1030" s="121"/>
    </row>
    <row r="1031">
      <c r="D1031" s="121"/>
    </row>
    <row r="1032">
      <c r="D1032" s="121"/>
    </row>
    <row r="1033">
      <c r="D1033" s="121"/>
    </row>
    <row r="1034">
      <c r="D1034" s="121"/>
    </row>
    <row r="1035">
      <c r="D1035" s="121"/>
    </row>
    <row r="1036">
      <c r="D1036" s="121"/>
    </row>
    <row r="1037">
      <c r="D1037" s="121"/>
    </row>
    <row r="1038">
      <c r="D1038" s="121"/>
    </row>
    <row r="1039">
      <c r="D1039" s="121"/>
    </row>
    <row r="1040">
      <c r="D1040" s="121"/>
    </row>
    <row r="1041">
      <c r="D1041" s="121"/>
    </row>
    <row r="1042">
      <c r="D1042" s="121"/>
    </row>
    <row r="1043">
      <c r="D1043" s="121"/>
    </row>
    <row r="1044">
      <c r="D1044" s="121"/>
    </row>
    <row r="1045">
      <c r="D1045" s="121"/>
    </row>
    <row r="1046">
      <c r="D1046" s="121"/>
    </row>
    <row r="1047">
      <c r="D1047" s="121"/>
    </row>
    <row r="1048">
      <c r="D1048" s="121"/>
    </row>
    <row r="1049">
      <c r="D1049" s="121"/>
    </row>
    <row r="1050">
      <c r="D1050" s="121"/>
    </row>
    <row r="1051">
      <c r="D1051" s="121"/>
    </row>
    <row r="1052">
      <c r="D1052" s="121"/>
    </row>
    <row r="1053">
      <c r="D1053" s="121"/>
    </row>
    <row r="1054">
      <c r="D1054" s="121"/>
    </row>
    <row r="1055">
      <c r="D1055" s="121"/>
    </row>
    <row r="1056">
      <c r="D1056" s="121"/>
    </row>
    <row r="1057">
      <c r="D1057" s="121"/>
    </row>
    <row r="1058">
      <c r="D1058" s="121"/>
    </row>
    <row r="1059">
      <c r="D1059" s="121"/>
    </row>
    <row r="1060">
      <c r="D1060" s="121"/>
    </row>
    <row r="1061">
      <c r="D1061" s="121"/>
    </row>
    <row r="1062">
      <c r="D1062" s="12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4.5"/>
    <col customWidth="1" min="3" max="3" width="28.25"/>
    <col customWidth="1" min="4" max="4" width="33.38"/>
    <col customWidth="1" min="5" max="5" width="7.5"/>
    <col customWidth="1" min="6" max="6" width="2.88"/>
  </cols>
  <sheetData>
    <row r="1">
      <c r="A1" s="15" t="s">
        <v>0</v>
      </c>
      <c r="B1" s="15" t="b">
        <v>1</v>
      </c>
    </row>
    <row r="2">
      <c r="A2" s="15" t="s">
        <v>1</v>
      </c>
      <c r="B2" s="15" t="s">
        <v>119</v>
      </c>
    </row>
    <row r="3">
      <c r="A3" s="15" t="s">
        <v>3</v>
      </c>
      <c r="B3" s="15" t="s">
        <v>4</v>
      </c>
    </row>
    <row r="4">
      <c r="A4" s="15" t="s">
        <v>5</v>
      </c>
      <c r="B4" s="15" t="s">
        <v>6</v>
      </c>
      <c r="C4" s="15" t="s">
        <v>7</v>
      </c>
      <c r="D4" s="15" t="s">
        <v>8</v>
      </c>
    </row>
    <row r="5">
      <c r="A5" s="15" t="s">
        <v>9</v>
      </c>
      <c r="C5" s="15" t="s">
        <v>10</v>
      </c>
      <c r="D5" s="122">
        <v>43614.0</v>
      </c>
    </row>
    <row r="6">
      <c r="C6" s="15" t="s">
        <v>142</v>
      </c>
      <c r="D6" s="15">
        <v>4.0</v>
      </c>
    </row>
    <row r="7">
      <c r="C7" s="15" t="s">
        <v>143</v>
      </c>
      <c r="D7" s="15" t="s">
        <v>144</v>
      </c>
    </row>
    <row r="8">
      <c r="A8" s="15" t="s">
        <v>13</v>
      </c>
      <c r="C8" s="15" t="s">
        <v>14</v>
      </c>
      <c r="D8" s="122">
        <v>21334.0</v>
      </c>
      <c r="E8" s="15" t="s">
        <v>120</v>
      </c>
      <c r="F8" s="15">
        <v>61.0</v>
      </c>
    </row>
    <row r="9">
      <c r="C9" s="15" t="s">
        <v>15</v>
      </c>
      <c r="D9" s="15" t="s">
        <v>13</v>
      </c>
    </row>
    <row r="10">
      <c r="C10" s="15" t="s">
        <v>17</v>
      </c>
      <c r="D10" s="15" t="b">
        <v>0</v>
      </c>
    </row>
    <row r="11">
      <c r="C11" s="15" t="s">
        <v>18</v>
      </c>
      <c r="D11" s="15" t="b">
        <v>0</v>
      </c>
    </row>
    <row r="12">
      <c r="A12" s="15" t="s">
        <v>40</v>
      </c>
      <c r="B12" s="15" t="s">
        <v>41</v>
      </c>
      <c r="C12" s="15" t="s">
        <v>42</v>
      </c>
      <c r="D12" s="15" t="s">
        <v>43</v>
      </c>
    </row>
    <row r="13">
      <c r="C13" s="15" t="s">
        <v>8</v>
      </c>
      <c r="D13" s="15">
        <v>0.0</v>
      </c>
    </row>
    <row r="14">
      <c r="C14" s="15" t="s">
        <v>42</v>
      </c>
      <c r="D14" s="15" t="s">
        <v>45</v>
      </c>
    </row>
    <row r="15">
      <c r="C15" s="15" t="s">
        <v>8</v>
      </c>
      <c r="D15" s="15">
        <v>0.0</v>
      </c>
    </row>
    <row r="16">
      <c r="C16" s="15" t="s">
        <v>42</v>
      </c>
      <c r="D16" s="15" t="s">
        <v>46</v>
      </c>
    </row>
    <row r="17">
      <c r="C17" s="15" t="s">
        <v>8</v>
      </c>
      <c r="D17" s="15">
        <v>0.0</v>
      </c>
    </row>
    <row r="18">
      <c r="C18" s="15" t="s">
        <v>42</v>
      </c>
      <c r="D18" s="15" t="s">
        <v>122</v>
      </c>
    </row>
    <row r="19">
      <c r="C19" s="15" t="s">
        <v>8</v>
      </c>
      <c r="D19" s="15">
        <v>100.0</v>
      </c>
    </row>
    <row r="20">
      <c r="C20" s="15" t="s">
        <v>42</v>
      </c>
      <c r="D20" s="15" t="s">
        <v>123</v>
      </c>
    </row>
    <row r="21">
      <c r="C21" s="15" t="s">
        <v>8</v>
      </c>
      <c r="D21" s="15">
        <v>100.0</v>
      </c>
    </row>
    <row r="22">
      <c r="C22" s="15" t="s">
        <v>42</v>
      </c>
      <c r="D22" s="15" t="s">
        <v>124</v>
      </c>
    </row>
    <row r="23">
      <c r="C23" s="15" t="s">
        <v>8</v>
      </c>
      <c r="D23" s="15">
        <v>100.0</v>
      </c>
      <c r="E23" s="15">
        <v>300.0</v>
      </c>
    </row>
    <row r="24">
      <c r="B24" s="15" t="s">
        <v>103</v>
      </c>
      <c r="C24" s="15" t="s">
        <v>42</v>
      </c>
      <c r="D24" s="15" t="s">
        <v>125</v>
      </c>
    </row>
    <row r="25">
      <c r="C25" s="15" t="s">
        <v>8</v>
      </c>
      <c r="D25" s="15">
        <v>500.0</v>
      </c>
      <c r="E25" s="15">
        <v>500.0</v>
      </c>
    </row>
    <row r="26">
      <c r="A26" s="15" t="s">
        <v>104</v>
      </c>
      <c r="B26" s="15" t="s">
        <v>105</v>
      </c>
      <c r="C26" s="15" t="s">
        <v>8</v>
      </c>
      <c r="D26" s="15">
        <v>500000.0</v>
      </c>
    </row>
    <row r="27">
      <c r="C27" s="15" t="s">
        <v>106</v>
      </c>
      <c r="D27" s="15">
        <v>150000.0</v>
      </c>
    </row>
    <row r="28">
      <c r="C28" s="15" t="s">
        <v>107</v>
      </c>
      <c r="D28" s="15">
        <v>50.0</v>
      </c>
    </row>
    <row r="29">
      <c r="C29" s="15" t="s">
        <v>108</v>
      </c>
      <c r="D29" s="15" t="b">
        <v>0</v>
      </c>
      <c r="E29" s="15">
        <v>92500.0</v>
      </c>
    </row>
    <row r="30">
      <c r="A30" s="15" t="s">
        <v>47</v>
      </c>
      <c r="C30" s="15" t="s">
        <v>8</v>
      </c>
      <c r="D30" s="15">
        <v>9000.0</v>
      </c>
    </row>
    <row r="31">
      <c r="C31" s="15" t="s">
        <v>48</v>
      </c>
      <c r="D31" s="122">
        <v>43240.0</v>
      </c>
    </row>
    <row r="32">
      <c r="C32" s="15" t="s">
        <v>49</v>
      </c>
      <c r="D32" s="15" t="b">
        <v>0</v>
      </c>
    </row>
    <row r="33">
      <c r="C33" s="15" t="s">
        <v>50</v>
      </c>
      <c r="D33" s="15">
        <v>0.0</v>
      </c>
      <c r="E33" s="15">
        <v>9000.0</v>
      </c>
    </row>
    <row r="34">
      <c r="A34" s="15" t="s">
        <v>19</v>
      </c>
      <c r="C34" s="15" t="s">
        <v>14</v>
      </c>
      <c r="D34" s="122">
        <v>38385.0</v>
      </c>
    </row>
    <row r="35">
      <c r="C35" s="15" t="s">
        <v>20</v>
      </c>
      <c r="D35" s="15" t="b">
        <v>1</v>
      </c>
    </row>
    <row r="36">
      <c r="C36" s="15" t="s">
        <v>21</v>
      </c>
      <c r="D36" s="15" t="s">
        <v>22</v>
      </c>
    </row>
    <row r="37">
      <c r="C37" s="15" t="s">
        <v>23</v>
      </c>
      <c r="D37" s="15">
        <v>0.0</v>
      </c>
    </row>
    <row r="38">
      <c r="C38" s="15" t="s">
        <v>24</v>
      </c>
      <c r="D38" s="15">
        <v>0.0</v>
      </c>
    </row>
    <row r="39">
      <c r="C39" s="15" t="s">
        <v>14</v>
      </c>
      <c r="D39" s="122">
        <v>39483.0</v>
      </c>
    </row>
    <row r="40">
      <c r="C40" s="15" t="s">
        <v>20</v>
      </c>
      <c r="D40" s="15" t="b">
        <v>1</v>
      </c>
    </row>
    <row r="41">
      <c r="C41" s="15" t="s">
        <v>21</v>
      </c>
      <c r="D41" s="15" t="s">
        <v>22</v>
      </c>
    </row>
    <row r="42">
      <c r="C42" s="15" t="s">
        <v>23</v>
      </c>
      <c r="D42" s="15">
        <v>0.0</v>
      </c>
    </row>
    <row r="43">
      <c r="C43" s="15" t="s">
        <v>24</v>
      </c>
      <c r="D43" s="15">
        <v>0.0</v>
      </c>
    </row>
    <row r="44">
      <c r="C44" s="15" t="s">
        <v>14</v>
      </c>
      <c r="D44" s="122">
        <v>40214.0</v>
      </c>
    </row>
    <row r="45">
      <c r="C45" s="15" t="s">
        <v>20</v>
      </c>
      <c r="D45" s="15" t="b">
        <v>1</v>
      </c>
    </row>
    <row r="46">
      <c r="C46" s="15" t="s">
        <v>21</v>
      </c>
      <c r="D46" s="15" t="s">
        <v>22</v>
      </c>
    </row>
    <row r="47">
      <c r="C47" s="15" t="s">
        <v>23</v>
      </c>
      <c r="D47" s="15">
        <v>0.0</v>
      </c>
    </row>
    <row r="48">
      <c r="C48" s="15" t="s">
        <v>24</v>
      </c>
      <c r="D48" s="15">
        <v>0.0</v>
      </c>
    </row>
    <row r="49">
      <c r="C49" s="15" t="s">
        <v>14</v>
      </c>
      <c r="D49" s="122">
        <v>32544.0</v>
      </c>
    </row>
    <row r="50">
      <c r="C50" s="15" t="s">
        <v>20</v>
      </c>
      <c r="D50" s="15" t="b">
        <v>0</v>
      </c>
    </row>
    <row r="51">
      <c r="C51" s="15" t="s">
        <v>21</v>
      </c>
      <c r="D51" s="15" t="s">
        <v>25</v>
      </c>
    </row>
    <row r="52">
      <c r="C52" s="15" t="s">
        <v>23</v>
      </c>
      <c r="D52" s="15">
        <v>0.0</v>
      </c>
    </row>
    <row r="53">
      <c r="C53" s="15" t="s">
        <v>24</v>
      </c>
      <c r="D53" s="15">
        <v>0.0</v>
      </c>
    </row>
    <row r="54">
      <c r="C54" s="15" t="s">
        <v>14</v>
      </c>
      <c r="D54" s="122">
        <v>31813.0</v>
      </c>
    </row>
    <row r="55">
      <c r="C55" s="15" t="s">
        <v>20</v>
      </c>
      <c r="D55" s="15" t="b">
        <v>0</v>
      </c>
    </row>
    <row r="56">
      <c r="C56" s="15" t="s">
        <v>21</v>
      </c>
      <c r="D56" s="15" t="s">
        <v>25</v>
      </c>
    </row>
    <row r="57">
      <c r="C57" s="15" t="s">
        <v>23</v>
      </c>
      <c r="D57" s="15">
        <v>0.0</v>
      </c>
    </row>
    <row r="58">
      <c r="C58" s="15" t="s">
        <v>24</v>
      </c>
      <c r="D58" s="15">
        <v>0.0</v>
      </c>
    </row>
    <row r="59">
      <c r="A59" s="15" t="s">
        <v>34</v>
      </c>
      <c r="B59" s="15" t="s">
        <v>89</v>
      </c>
      <c r="C59" s="15" t="s">
        <v>36</v>
      </c>
      <c r="D59" s="122">
        <v>43539.0</v>
      </c>
    </row>
    <row r="60">
      <c r="C60" s="15" t="s">
        <v>121</v>
      </c>
      <c r="D60" s="15" t="s">
        <v>102</v>
      </c>
    </row>
    <row r="61">
      <c r="C61" s="15" t="s">
        <v>37</v>
      </c>
      <c r="D61" s="15" t="s">
        <v>38</v>
      </c>
    </row>
    <row r="62">
      <c r="C62" s="15" t="s">
        <v>39</v>
      </c>
      <c r="D62" s="15">
        <v>50.0</v>
      </c>
    </row>
    <row r="63">
      <c r="C63" s="15" t="s">
        <v>36</v>
      </c>
      <c r="D63" s="122">
        <v>43570.0</v>
      </c>
    </row>
    <row r="64">
      <c r="C64" s="15" t="s">
        <v>121</v>
      </c>
      <c r="D64" s="15" t="s">
        <v>102</v>
      </c>
    </row>
    <row r="65">
      <c r="C65" s="15" t="s">
        <v>37</v>
      </c>
      <c r="D65" s="15" t="s">
        <v>38</v>
      </c>
    </row>
    <row r="66">
      <c r="C66" s="15" t="s">
        <v>39</v>
      </c>
      <c r="D66" s="15">
        <v>50.0</v>
      </c>
    </row>
    <row r="67">
      <c r="C67" s="15" t="s">
        <v>36</v>
      </c>
      <c r="D67" s="122">
        <v>43600.0</v>
      </c>
    </row>
    <row r="68">
      <c r="C68" s="15" t="s">
        <v>121</v>
      </c>
      <c r="D68" s="15" t="s">
        <v>102</v>
      </c>
    </row>
    <row r="69">
      <c r="C69" s="15" t="s">
        <v>37</v>
      </c>
      <c r="D69" s="15" t="s">
        <v>38</v>
      </c>
    </row>
    <row r="70">
      <c r="C70" s="15" t="s">
        <v>39</v>
      </c>
      <c r="D70" s="15">
        <v>50.0</v>
      </c>
    </row>
    <row r="71">
      <c r="B71" s="15" t="s">
        <v>88</v>
      </c>
      <c r="C71" s="15" t="s">
        <v>36</v>
      </c>
      <c r="D71" s="122">
        <v>43539.0</v>
      </c>
    </row>
    <row r="72">
      <c r="C72" s="15" t="s">
        <v>37</v>
      </c>
      <c r="D72" s="15" t="s">
        <v>38</v>
      </c>
    </row>
    <row r="73">
      <c r="C73" s="15" t="s">
        <v>39</v>
      </c>
      <c r="D73" s="15">
        <v>75.0</v>
      </c>
    </row>
    <row r="74">
      <c r="C74" s="15" t="s">
        <v>36</v>
      </c>
      <c r="D74" s="122">
        <v>43570.0</v>
      </c>
    </row>
    <row r="75">
      <c r="C75" s="15" t="s">
        <v>37</v>
      </c>
      <c r="D75" s="15" t="s">
        <v>38</v>
      </c>
    </row>
    <row r="76">
      <c r="C76" s="15" t="s">
        <v>39</v>
      </c>
      <c r="D76" s="15">
        <v>75.0</v>
      </c>
    </row>
    <row r="77">
      <c r="C77" s="15" t="s">
        <v>36</v>
      </c>
      <c r="D77" s="122">
        <v>43600.0</v>
      </c>
    </row>
    <row r="78">
      <c r="C78" s="15" t="s">
        <v>37</v>
      </c>
      <c r="D78" s="15" t="s">
        <v>38</v>
      </c>
    </row>
    <row r="79">
      <c r="C79" s="15" t="s">
        <v>39</v>
      </c>
      <c r="D79" s="15">
        <v>75.0</v>
      </c>
    </row>
    <row r="80">
      <c r="A80" s="15" t="s">
        <v>96</v>
      </c>
      <c r="B80" s="15" t="s">
        <v>81</v>
      </c>
      <c r="C80" s="15" t="s">
        <v>97</v>
      </c>
      <c r="D80" s="122">
        <v>43524.0</v>
      </c>
    </row>
    <row r="81">
      <c r="C81" s="15" t="s">
        <v>37</v>
      </c>
      <c r="D81" s="15" t="s">
        <v>38</v>
      </c>
    </row>
    <row r="82">
      <c r="C82" s="15" t="s">
        <v>39</v>
      </c>
      <c r="D82" s="15">
        <v>1215.0</v>
      </c>
    </row>
    <row r="83">
      <c r="C83" s="15" t="s">
        <v>97</v>
      </c>
      <c r="D83" s="122">
        <v>43555.0</v>
      </c>
    </row>
    <row r="84">
      <c r="C84" s="15" t="s">
        <v>37</v>
      </c>
      <c r="D84" s="15" t="s">
        <v>38</v>
      </c>
    </row>
    <row r="85">
      <c r="C85" s="15" t="s">
        <v>39</v>
      </c>
      <c r="D85" s="15">
        <v>1215.0</v>
      </c>
    </row>
    <row r="86">
      <c r="C86" s="15" t="s">
        <v>97</v>
      </c>
      <c r="D86" s="122">
        <v>43585.0</v>
      </c>
    </row>
    <row r="87">
      <c r="C87" s="15" t="s">
        <v>37</v>
      </c>
      <c r="D87" s="15" t="s">
        <v>38</v>
      </c>
    </row>
    <row r="88">
      <c r="C88" s="15" t="s">
        <v>39</v>
      </c>
      <c r="D88" s="15">
        <v>1215.0</v>
      </c>
    </row>
    <row r="89">
      <c r="A89" s="15" t="s">
        <v>98</v>
      </c>
      <c r="B89" s="15" t="s">
        <v>99</v>
      </c>
      <c r="C89" s="15" t="s">
        <v>97</v>
      </c>
      <c r="D89" s="122">
        <v>43497.0</v>
      </c>
      <c r="E89" s="15" t="s">
        <v>100</v>
      </c>
    </row>
    <row r="90">
      <c r="C90" s="15" t="s">
        <v>37</v>
      </c>
      <c r="D90" s="15" t="s">
        <v>38</v>
      </c>
    </row>
    <row r="91">
      <c r="C91" s="15" t="s">
        <v>39</v>
      </c>
      <c r="D91" s="15">
        <v>200.0</v>
      </c>
    </row>
    <row r="92">
      <c r="C92" s="15" t="s">
        <v>97</v>
      </c>
      <c r="D92" s="122">
        <v>43525.0</v>
      </c>
    </row>
    <row r="93">
      <c r="C93" s="15" t="s">
        <v>37</v>
      </c>
      <c r="D93" s="15" t="s">
        <v>38</v>
      </c>
    </row>
    <row r="94">
      <c r="C94" s="15" t="s">
        <v>39</v>
      </c>
      <c r="D94" s="15">
        <v>200.0</v>
      </c>
    </row>
    <row r="95">
      <c r="C95" s="15" t="s">
        <v>97</v>
      </c>
      <c r="D95" s="122">
        <v>43553.0</v>
      </c>
    </row>
    <row r="96">
      <c r="C96" s="15" t="s">
        <v>37</v>
      </c>
      <c r="D96" s="15" t="s">
        <v>38</v>
      </c>
    </row>
    <row r="97">
      <c r="C97" s="15" t="s">
        <v>39</v>
      </c>
      <c r="D97" s="15">
        <v>200.0</v>
      </c>
    </row>
    <row r="98">
      <c r="A98" s="15" t="s">
        <v>153</v>
      </c>
      <c r="B98" s="15" t="s">
        <v>81</v>
      </c>
      <c r="C98" s="15" t="s">
        <v>36</v>
      </c>
      <c r="D98" s="122">
        <v>43497.0</v>
      </c>
    </row>
    <row r="99">
      <c r="C99" s="15" t="s">
        <v>37</v>
      </c>
      <c r="D99" s="15" t="s">
        <v>154</v>
      </c>
    </row>
    <row r="100">
      <c r="C100" s="15" t="s">
        <v>39</v>
      </c>
      <c r="D100" s="15">
        <v>200.0</v>
      </c>
    </row>
    <row r="101">
      <c r="C101" s="15" t="s">
        <v>36</v>
      </c>
      <c r="D101" s="122">
        <v>43525.0</v>
      </c>
    </row>
    <row r="102">
      <c r="C102" s="15" t="s">
        <v>37</v>
      </c>
      <c r="D102" s="15" t="s">
        <v>155</v>
      </c>
    </row>
    <row r="103">
      <c r="C103" s="15" t="s">
        <v>39</v>
      </c>
      <c r="D103" s="15">
        <v>200.0</v>
      </c>
    </row>
    <row r="104">
      <c r="C104" s="15" t="s">
        <v>36</v>
      </c>
      <c r="D104" s="122">
        <v>43556.0</v>
      </c>
    </row>
    <row r="105">
      <c r="C105" s="15" t="s">
        <v>37</v>
      </c>
      <c r="D105" s="15" t="s">
        <v>156</v>
      </c>
    </row>
    <row r="106">
      <c r="C106" s="15" t="s">
        <v>39</v>
      </c>
      <c r="D106" s="15">
        <v>200.0</v>
      </c>
    </row>
    <row r="107">
      <c r="B107" s="15" t="s">
        <v>82</v>
      </c>
      <c r="C107" s="15" t="s">
        <v>36</v>
      </c>
    </row>
    <row r="108">
      <c r="C108" s="15" t="s">
        <v>37</v>
      </c>
    </row>
    <row r="109">
      <c r="C109" s="15" t="s">
        <v>39</v>
      </c>
    </row>
    <row r="110">
      <c r="C110" s="15" t="s">
        <v>36</v>
      </c>
    </row>
    <row r="111">
      <c r="C111" s="15" t="s">
        <v>37</v>
      </c>
    </row>
    <row r="112">
      <c r="C112" s="15" t="s">
        <v>39</v>
      </c>
    </row>
    <row r="113">
      <c r="C113" s="15" t="s">
        <v>36</v>
      </c>
    </row>
    <row r="114">
      <c r="C114" s="15" t="s">
        <v>37</v>
      </c>
    </row>
    <row r="115">
      <c r="C115" s="15" t="s">
        <v>39</v>
      </c>
    </row>
    <row r="116">
      <c r="B116" s="15" t="s">
        <v>83</v>
      </c>
      <c r="C116" s="15" t="s">
        <v>36</v>
      </c>
    </row>
    <row r="117">
      <c r="C117" s="15" t="s">
        <v>37</v>
      </c>
    </row>
    <row r="118">
      <c r="C118" s="15" t="s">
        <v>39</v>
      </c>
    </row>
    <row r="119">
      <c r="C119" s="15" t="s">
        <v>36</v>
      </c>
    </row>
    <row r="120">
      <c r="C120" s="15" t="s">
        <v>37</v>
      </c>
    </row>
    <row r="121">
      <c r="C121" s="15" t="s">
        <v>39</v>
      </c>
    </row>
    <row r="122">
      <c r="C122" s="15" t="s">
        <v>36</v>
      </c>
    </row>
    <row r="123">
      <c r="C123" s="15" t="s">
        <v>37</v>
      </c>
    </row>
    <row r="124">
      <c r="C124" s="15" t="s">
        <v>39</v>
      </c>
    </row>
    <row r="125">
      <c r="A125" s="15" t="s">
        <v>157</v>
      </c>
      <c r="B125" s="15" t="s">
        <v>87</v>
      </c>
      <c r="C125" s="15" t="s">
        <v>36</v>
      </c>
    </row>
    <row r="126">
      <c r="C126" s="15" t="s">
        <v>37</v>
      </c>
    </row>
    <row r="127">
      <c r="C127" s="15" t="s">
        <v>39</v>
      </c>
    </row>
    <row r="128">
      <c r="C128" s="15" t="s">
        <v>36</v>
      </c>
    </row>
    <row r="129">
      <c r="C129" s="15" t="s">
        <v>37</v>
      </c>
    </row>
    <row r="130">
      <c r="C130" s="15" t="s">
        <v>39</v>
      </c>
    </row>
    <row r="131">
      <c r="C131" s="15" t="s">
        <v>36</v>
      </c>
    </row>
    <row r="132">
      <c r="C132" s="15" t="s">
        <v>37</v>
      </c>
    </row>
    <row r="133">
      <c r="C133" s="15" t="s">
        <v>39</v>
      </c>
    </row>
    <row r="134">
      <c r="B134" s="15" t="s">
        <v>88</v>
      </c>
      <c r="C134" s="15" t="s">
        <v>36</v>
      </c>
      <c r="D134" s="122">
        <v>43497.0</v>
      </c>
    </row>
    <row r="135">
      <c r="C135" s="15" t="s">
        <v>37</v>
      </c>
      <c r="D135" s="15" t="s">
        <v>158</v>
      </c>
    </row>
    <row r="136">
      <c r="C136" s="15" t="s">
        <v>39</v>
      </c>
      <c r="D136" s="15">
        <v>25.0</v>
      </c>
    </row>
    <row r="137">
      <c r="C137" s="15" t="s">
        <v>36</v>
      </c>
      <c r="D137" s="122">
        <v>43525.0</v>
      </c>
    </row>
    <row r="138">
      <c r="C138" s="15" t="s">
        <v>37</v>
      </c>
      <c r="D138" s="15" t="s">
        <v>159</v>
      </c>
    </row>
    <row r="139">
      <c r="C139" s="15" t="s">
        <v>39</v>
      </c>
      <c r="D139" s="15">
        <v>25.0</v>
      </c>
    </row>
    <row r="140">
      <c r="C140" s="15" t="s">
        <v>36</v>
      </c>
      <c r="D140" s="122">
        <v>43556.0</v>
      </c>
    </row>
    <row r="141">
      <c r="C141" s="15" t="s">
        <v>37</v>
      </c>
      <c r="D141" s="15" t="s">
        <v>160</v>
      </c>
    </row>
    <row r="142">
      <c r="C142" s="15" t="s">
        <v>39</v>
      </c>
      <c r="D142" s="15">
        <v>25.0</v>
      </c>
    </row>
    <row r="143">
      <c r="B143" s="15" t="s">
        <v>89</v>
      </c>
      <c r="C143" s="15" t="s">
        <v>36</v>
      </c>
    </row>
    <row r="144">
      <c r="C144" s="15" t="s">
        <v>37</v>
      </c>
    </row>
    <row r="145">
      <c r="C145" s="15" t="s">
        <v>39</v>
      </c>
    </row>
    <row r="146">
      <c r="C146" s="15" t="s">
        <v>36</v>
      </c>
    </row>
    <row r="147">
      <c r="C147" s="15" t="s">
        <v>37</v>
      </c>
    </row>
    <row r="148">
      <c r="C148" s="15" t="s">
        <v>39</v>
      </c>
    </row>
    <row r="149">
      <c r="C149" s="15" t="s">
        <v>36</v>
      </c>
    </row>
    <row r="150">
      <c r="C150" s="15" t="s">
        <v>37</v>
      </c>
    </row>
    <row r="151">
      <c r="C151" s="15" t="s">
        <v>39</v>
      </c>
    </row>
    <row r="152">
      <c r="A152" s="15" t="s">
        <v>51</v>
      </c>
    </row>
    <row r="153">
      <c r="A153" s="15" t="s">
        <v>9</v>
      </c>
      <c r="B153" s="15" t="s">
        <v>52</v>
      </c>
      <c r="D153" s="15" t="b">
        <v>0</v>
      </c>
    </row>
    <row r="154">
      <c r="B154" s="15" t="s">
        <v>53</v>
      </c>
      <c r="D154" s="15" t="s">
        <v>126</v>
      </c>
    </row>
    <row r="155">
      <c r="B155" s="15" t="s">
        <v>145</v>
      </c>
      <c r="C155" s="15" t="s">
        <v>12</v>
      </c>
      <c r="D155" s="15" t="s">
        <v>126</v>
      </c>
    </row>
    <row r="156">
      <c r="B156" s="15" t="s">
        <v>146</v>
      </c>
      <c r="C156" s="15" t="s">
        <v>53</v>
      </c>
      <c r="D156" s="15" t="s">
        <v>126</v>
      </c>
    </row>
    <row r="157">
      <c r="C157" s="15" t="s">
        <v>147</v>
      </c>
      <c r="D157" s="15">
        <v>3000.0</v>
      </c>
    </row>
    <row r="158">
      <c r="C158" s="15" t="s">
        <v>148</v>
      </c>
      <c r="D158" s="15">
        <v>9.99999999999E11</v>
      </c>
    </row>
    <row r="159">
      <c r="C159" s="15" t="s">
        <v>149</v>
      </c>
    </row>
    <row r="160">
      <c r="C160" s="15" t="s">
        <v>150</v>
      </c>
      <c r="D160" s="15">
        <v>315.0</v>
      </c>
    </row>
    <row r="161">
      <c r="C161" s="15" t="s">
        <v>151</v>
      </c>
      <c r="D161" s="15">
        <v>9.99999999999E11</v>
      </c>
    </row>
    <row r="162">
      <c r="A162" s="15" t="s">
        <v>55</v>
      </c>
      <c r="B162" s="15" t="s">
        <v>56</v>
      </c>
      <c r="D162" s="15">
        <v>1415.0</v>
      </c>
    </row>
    <row r="163">
      <c r="B163" s="15" t="s">
        <v>58</v>
      </c>
      <c r="D163" s="15">
        <v>216.67</v>
      </c>
    </row>
    <row r="164">
      <c r="B164" s="15" t="s">
        <v>152</v>
      </c>
    </row>
    <row r="165">
      <c r="B165" s="15" t="s">
        <v>59</v>
      </c>
      <c r="D165" s="15">
        <v>1631.67</v>
      </c>
    </row>
    <row r="166">
      <c r="A166" s="15" t="s">
        <v>60</v>
      </c>
      <c r="B166" s="15" t="s">
        <v>61</v>
      </c>
      <c r="D166" s="15">
        <v>0.0</v>
      </c>
    </row>
    <row r="167">
      <c r="B167" s="15" t="s">
        <v>62</v>
      </c>
      <c r="D167" s="15">
        <v>1457.45</v>
      </c>
    </row>
    <row r="168">
      <c r="B168" s="15" t="s">
        <v>63</v>
      </c>
      <c r="D168" s="15">
        <v>0.0</v>
      </c>
    </row>
    <row r="169">
      <c r="B169" s="15" t="s">
        <v>64</v>
      </c>
      <c r="D169" s="15">
        <v>50.0</v>
      </c>
    </row>
    <row r="170">
      <c r="B170" s="15" t="s">
        <v>65</v>
      </c>
      <c r="D170" s="15">
        <v>0.0</v>
      </c>
    </row>
    <row r="171">
      <c r="B171" s="15" t="s">
        <v>66</v>
      </c>
      <c r="D171" s="15">
        <v>50.0</v>
      </c>
    </row>
    <row r="172">
      <c r="B172" s="15" t="s">
        <v>67</v>
      </c>
      <c r="D172" s="15">
        <v>1507.45</v>
      </c>
    </row>
    <row r="173">
      <c r="B173" s="15" t="s">
        <v>68</v>
      </c>
      <c r="D173" s="15">
        <v>124.22</v>
      </c>
    </row>
    <row r="174">
      <c r="B174" s="15" t="s">
        <v>129</v>
      </c>
    </row>
    <row r="175">
      <c r="A175" s="15" t="s">
        <v>70</v>
      </c>
      <c r="B175" s="15" t="s">
        <v>71</v>
      </c>
      <c r="D175" s="15">
        <v>300.0</v>
      </c>
    </row>
    <row r="176">
      <c r="B176" s="15" t="s">
        <v>72</v>
      </c>
      <c r="D176" s="15">
        <v>500.0</v>
      </c>
    </row>
    <row r="177">
      <c r="B177" s="15" t="s">
        <v>73</v>
      </c>
      <c r="D177" s="15">
        <v>9000.0</v>
      </c>
    </row>
    <row r="178">
      <c r="B178" s="15" t="s">
        <v>74</v>
      </c>
      <c r="D178" s="15">
        <v>100000.0</v>
      </c>
    </row>
    <row r="179">
      <c r="B179" s="15" t="s">
        <v>75</v>
      </c>
      <c r="D179" s="15">
        <v>102300.0</v>
      </c>
    </row>
    <row r="180">
      <c r="B180" s="15" t="s">
        <v>76</v>
      </c>
      <c r="D180" s="15">
        <v>60000.0</v>
      </c>
    </row>
    <row r="181">
      <c r="B181" s="15" t="s">
        <v>77</v>
      </c>
      <c r="D181" s="15">
        <v>42300.0</v>
      </c>
    </row>
    <row r="182">
      <c r="B182" s="15" t="s">
        <v>79</v>
      </c>
      <c r="D182" s="15">
        <v>39300.0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0</v>
      </c>
      <c r="C1" s="2"/>
      <c r="D1" s="50"/>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161</v>
      </c>
      <c r="C2" s="2"/>
      <c r="D2" s="50"/>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162</v>
      </c>
      <c r="C3" s="2"/>
      <c r="D3" s="50"/>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51" t="s">
        <v>5</v>
      </c>
      <c r="B4" s="51" t="s">
        <v>6</v>
      </c>
      <c r="C4" s="51" t="s">
        <v>7</v>
      </c>
      <c r="D4" s="52" t="s">
        <v>8</v>
      </c>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row>
    <row r="5">
      <c r="A5" s="9" t="s">
        <v>9</v>
      </c>
      <c r="B5" s="10"/>
      <c r="C5" s="9" t="s">
        <v>10</v>
      </c>
      <c r="D5" s="54">
        <v>43987.0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55" t="s">
        <v>12</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 r="A7" s="56" t="s">
        <v>13</v>
      </c>
      <c r="B7" s="57"/>
      <c r="C7" s="56" t="s">
        <v>14</v>
      </c>
      <c r="D7" s="58">
        <v>21334.0</v>
      </c>
      <c r="E7" s="59" t="s">
        <v>120</v>
      </c>
      <c r="F7" s="60">
        <f>year(D5)-year(D7)</f>
        <v>62</v>
      </c>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6"/>
      <c r="B8" s="57"/>
      <c r="C8" s="56" t="s">
        <v>15</v>
      </c>
      <c r="D8" s="58" t="s">
        <v>13</v>
      </c>
      <c r="E8" s="57"/>
      <c r="F8" s="60"/>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6"/>
      <c r="B9" s="57"/>
      <c r="C9" s="56" t="s">
        <v>17</v>
      </c>
      <c r="D9" s="58" t="b">
        <v>0</v>
      </c>
      <c r="E9" s="57"/>
      <c r="F9" s="60"/>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1"/>
      <c r="B10" s="62"/>
      <c r="C10" s="61" t="s">
        <v>18</v>
      </c>
      <c r="D10" s="63" t="b">
        <v>0</v>
      </c>
      <c r="E10" s="62"/>
      <c r="F10" s="64"/>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row>
    <row r="11">
      <c r="A11" s="9" t="s">
        <v>98</v>
      </c>
      <c r="B11" s="9" t="s">
        <v>99</v>
      </c>
      <c r="C11" s="9" t="s">
        <v>97</v>
      </c>
      <c r="D11" s="54">
        <v>43918.0</v>
      </c>
      <c r="E11" s="9" t="s">
        <v>100</v>
      </c>
      <c r="F11" s="9" t="s">
        <v>163</v>
      </c>
      <c r="G11" s="9">
        <v>216.67</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c r="A12" s="10"/>
      <c r="B12" s="9"/>
      <c r="C12" s="9" t="s">
        <v>37</v>
      </c>
      <c r="D12" s="36" t="s">
        <v>38</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c r="A13" s="12"/>
      <c r="B13" s="47" t="s">
        <v>101</v>
      </c>
      <c r="C13" s="13" t="s">
        <v>39</v>
      </c>
      <c r="D13" s="14">
        <v>22.42</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c r="A14" s="10"/>
      <c r="B14" s="10"/>
      <c r="C14" s="9" t="s">
        <v>97</v>
      </c>
      <c r="D14" s="54">
        <v>43949.0</v>
      </c>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c r="A15" s="10"/>
      <c r="B15" s="10"/>
      <c r="C15" s="9" t="s">
        <v>37</v>
      </c>
      <c r="D15" s="36" t="s">
        <v>38</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c r="A16" s="12"/>
      <c r="B16" s="12"/>
      <c r="C16" s="13" t="s">
        <v>39</v>
      </c>
      <c r="D16" s="14">
        <v>22.42</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c r="A17" s="10"/>
      <c r="B17" s="10"/>
      <c r="C17" s="9" t="s">
        <v>97</v>
      </c>
      <c r="D17" s="54">
        <v>43979.0</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c r="A18" s="10"/>
      <c r="B18" s="10"/>
      <c r="C18" s="9" t="s">
        <v>37</v>
      </c>
      <c r="D18" s="36" t="s">
        <v>38</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c r="A19" s="12"/>
      <c r="B19" s="12"/>
      <c r="C19" s="13" t="s">
        <v>39</v>
      </c>
      <c r="D19" s="14">
        <v>22.42</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c r="A20" s="85" t="s">
        <v>34</v>
      </c>
      <c r="B20" s="85" t="s">
        <v>164</v>
      </c>
      <c r="C20" s="85" t="s">
        <v>36</v>
      </c>
      <c r="D20" s="86">
        <v>43893.0</v>
      </c>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row>
    <row r="21">
      <c r="A21" s="85"/>
      <c r="B21" s="85"/>
      <c r="C21" s="85" t="s">
        <v>121</v>
      </c>
      <c r="D21" s="88" t="s">
        <v>102</v>
      </c>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row>
    <row r="22">
      <c r="A22" s="85"/>
      <c r="B22" s="85"/>
      <c r="C22" s="85" t="s">
        <v>37</v>
      </c>
      <c r="D22" s="88" t="s">
        <v>38</v>
      </c>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row>
    <row r="23">
      <c r="A23" s="89"/>
      <c r="B23" s="89"/>
      <c r="C23" s="89" t="s">
        <v>39</v>
      </c>
      <c r="D23" s="90">
        <v>130.0</v>
      </c>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row>
    <row r="24">
      <c r="A24" s="85"/>
      <c r="B24" s="85"/>
      <c r="C24" s="85" t="s">
        <v>36</v>
      </c>
      <c r="D24" s="86">
        <v>43924.0</v>
      </c>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row>
    <row r="25">
      <c r="A25" s="85"/>
      <c r="B25" s="85"/>
      <c r="C25" s="85" t="s">
        <v>121</v>
      </c>
      <c r="D25" s="88" t="s">
        <v>102</v>
      </c>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row>
    <row r="26">
      <c r="A26" s="85"/>
      <c r="B26" s="85"/>
      <c r="C26" s="85" t="s">
        <v>37</v>
      </c>
      <c r="D26" s="88" t="s">
        <v>38</v>
      </c>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row>
    <row r="27">
      <c r="A27" s="89"/>
      <c r="B27" s="89"/>
      <c r="C27" s="89" t="s">
        <v>39</v>
      </c>
      <c r="D27" s="90">
        <v>130.0</v>
      </c>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row>
    <row r="28">
      <c r="A28" s="85"/>
      <c r="B28" s="85"/>
      <c r="C28" s="85" t="s">
        <v>36</v>
      </c>
      <c r="D28" s="86">
        <v>43954.0</v>
      </c>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row>
    <row r="29">
      <c r="A29" s="85"/>
      <c r="B29" s="85"/>
      <c r="C29" s="85" t="s">
        <v>121</v>
      </c>
      <c r="D29" s="88" t="s">
        <v>102</v>
      </c>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row>
    <row r="30">
      <c r="A30" s="85"/>
      <c r="B30" s="85"/>
      <c r="C30" s="85" t="s">
        <v>37</v>
      </c>
      <c r="D30" s="88" t="s">
        <v>38</v>
      </c>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row>
    <row r="31">
      <c r="A31" s="89"/>
      <c r="B31" s="89"/>
      <c r="C31" s="89" t="s">
        <v>39</v>
      </c>
      <c r="D31" s="90">
        <v>130.0</v>
      </c>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row>
    <row r="32">
      <c r="A32" s="85"/>
      <c r="B32" s="85" t="s">
        <v>61</v>
      </c>
      <c r="C32" s="85" t="s">
        <v>36</v>
      </c>
      <c r="D32" s="86">
        <v>43894.0</v>
      </c>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row>
    <row r="33">
      <c r="A33" s="85"/>
      <c r="B33" s="85"/>
      <c r="C33" s="85" t="s">
        <v>37</v>
      </c>
      <c r="D33" s="88" t="s">
        <v>38</v>
      </c>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row>
    <row r="34">
      <c r="A34" s="89"/>
      <c r="B34" s="89"/>
      <c r="C34" s="89" t="s">
        <v>39</v>
      </c>
      <c r="D34" s="90">
        <v>7.93</v>
      </c>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row>
    <row r="35">
      <c r="A35" s="85"/>
      <c r="B35" s="85"/>
      <c r="C35" s="85" t="s">
        <v>36</v>
      </c>
      <c r="D35" s="86">
        <v>43925.0</v>
      </c>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row>
    <row r="36">
      <c r="A36" s="85"/>
      <c r="B36" s="85"/>
      <c r="C36" s="85" t="s">
        <v>37</v>
      </c>
      <c r="D36" s="88" t="s">
        <v>38</v>
      </c>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row>
    <row r="37">
      <c r="A37" s="89"/>
      <c r="B37" s="89"/>
      <c r="C37" s="89" t="s">
        <v>39</v>
      </c>
      <c r="D37" s="90">
        <v>7.93</v>
      </c>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row>
    <row r="38">
      <c r="A38" s="85"/>
      <c r="B38" s="85"/>
      <c r="C38" s="85" t="s">
        <v>36</v>
      </c>
      <c r="D38" s="86">
        <v>43955.0</v>
      </c>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row>
    <row r="39">
      <c r="A39" s="85"/>
      <c r="B39" s="85"/>
      <c r="C39" s="85" t="s">
        <v>37</v>
      </c>
      <c r="D39" s="88" t="s">
        <v>38</v>
      </c>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row>
    <row r="40">
      <c r="A40" s="89"/>
      <c r="B40" s="89"/>
      <c r="C40" s="89" t="s">
        <v>39</v>
      </c>
      <c r="D40" s="90">
        <v>7.93</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row>
    <row r="41">
      <c r="A41" s="1" t="s">
        <v>40</v>
      </c>
      <c r="B41" s="1" t="s">
        <v>41</v>
      </c>
      <c r="C41" s="1" t="s">
        <v>42</v>
      </c>
      <c r="D41" s="92" t="s">
        <v>43</v>
      </c>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c r="A42" s="93"/>
      <c r="B42" s="93"/>
      <c r="C42" s="93" t="s">
        <v>8</v>
      </c>
      <c r="D42" s="94">
        <v>0.0</v>
      </c>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row>
    <row r="43">
      <c r="A43" s="1"/>
      <c r="B43" s="1"/>
      <c r="C43" s="1" t="s">
        <v>44</v>
      </c>
      <c r="D43" s="92" t="s">
        <v>45</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c r="A44" s="93"/>
      <c r="B44" s="93"/>
      <c r="C44" s="93" t="s">
        <v>8</v>
      </c>
      <c r="D44" s="94">
        <v>0.0</v>
      </c>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row>
    <row r="45">
      <c r="A45" s="1"/>
      <c r="B45" s="1"/>
      <c r="C45" s="1" t="s">
        <v>42</v>
      </c>
      <c r="D45" s="92" t="s">
        <v>46</v>
      </c>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c r="A46" s="93"/>
      <c r="B46" s="93"/>
      <c r="C46" s="93" t="s">
        <v>8</v>
      </c>
      <c r="D46" s="94">
        <v>0.0</v>
      </c>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row>
    <row r="47">
      <c r="A47" s="1"/>
      <c r="B47" s="1" t="s">
        <v>103</v>
      </c>
      <c r="C47" s="1" t="s">
        <v>42</v>
      </c>
      <c r="D47" s="9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c r="A48" s="93"/>
      <c r="B48" s="93"/>
      <c r="C48" s="93" t="s">
        <v>8</v>
      </c>
      <c r="D48" s="94"/>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row>
    <row r="49">
      <c r="A49" s="102" t="s">
        <v>104</v>
      </c>
      <c r="B49" s="102" t="s">
        <v>105</v>
      </c>
      <c r="C49" s="102" t="s">
        <v>8</v>
      </c>
      <c r="D49" s="102">
        <v>0.0</v>
      </c>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row>
    <row r="50">
      <c r="A50" s="102"/>
      <c r="B50" s="102"/>
      <c r="C50" s="102" t="s">
        <v>106</v>
      </c>
      <c r="D50" s="102">
        <v>0.0</v>
      </c>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row>
    <row r="51">
      <c r="A51" s="102"/>
      <c r="B51" s="102"/>
      <c r="C51" s="102" t="s">
        <v>107</v>
      </c>
      <c r="D51" s="102">
        <v>0.0</v>
      </c>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row>
    <row r="52">
      <c r="A52" s="103"/>
      <c r="B52" s="103"/>
      <c r="C52" s="103" t="s">
        <v>108</v>
      </c>
      <c r="D52" s="103" t="b">
        <v>0</v>
      </c>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row>
    <row r="53">
      <c r="A53" s="104" t="s">
        <v>47</v>
      </c>
      <c r="B53" s="105"/>
      <c r="C53" s="106" t="s">
        <v>8</v>
      </c>
      <c r="D53" s="107">
        <v>0.0</v>
      </c>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row>
    <row r="54">
      <c r="A54" s="104"/>
      <c r="B54" s="105"/>
      <c r="C54" s="104" t="s">
        <v>48</v>
      </c>
      <c r="D54" s="108">
        <v>43240.0</v>
      </c>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row>
    <row r="55">
      <c r="A55" s="104"/>
      <c r="B55" s="105"/>
      <c r="C55" s="104" t="s">
        <v>49</v>
      </c>
      <c r="D55" s="107" t="b">
        <v>0</v>
      </c>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row>
    <row r="56">
      <c r="A56" s="109"/>
      <c r="B56" s="110"/>
      <c r="C56" s="109" t="s">
        <v>50</v>
      </c>
      <c r="D56" s="111">
        <v>0.0</v>
      </c>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row>
    <row r="57">
      <c r="A57" s="112" t="s">
        <v>51</v>
      </c>
      <c r="B57" s="8"/>
      <c r="C57" s="8"/>
      <c r="D57" s="113"/>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c r="A58" s="114" t="s">
        <v>9</v>
      </c>
      <c r="B58" s="114" t="s">
        <v>52</v>
      </c>
      <c r="C58" s="40"/>
      <c r="D58" s="40" t="b">
        <v>0</v>
      </c>
    </row>
    <row r="59">
      <c r="A59" s="114"/>
      <c r="B59" s="114" t="s">
        <v>53</v>
      </c>
      <c r="C59" s="40"/>
      <c r="D59" s="40" t="s">
        <v>78</v>
      </c>
    </row>
    <row r="60">
      <c r="A60" s="114" t="s">
        <v>55</v>
      </c>
      <c r="B60" s="114" t="s">
        <v>56</v>
      </c>
      <c r="C60" s="40"/>
      <c r="D60" s="40">
        <v>0.0</v>
      </c>
    </row>
    <row r="61">
      <c r="A61" s="114"/>
      <c r="B61" s="114" t="s">
        <v>57</v>
      </c>
      <c r="C61" s="40"/>
      <c r="D61" s="40">
        <v>9.99999999999E11</v>
      </c>
    </row>
    <row r="62">
      <c r="A62" s="114"/>
      <c r="B62" s="114" t="s">
        <v>58</v>
      </c>
      <c r="C62" s="40"/>
      <c r="D62" s="40">
        <v>22.42</v>
      </c>
    </row>
    <row r="63">
      <c r="A63" s="114"/>
      <c r="B63" s="114" t="s">
        <v>59</v>
      </c>
      <c r="C63" s="40"/>
      <c r="D63" s="40">
        <f>D60+D62</f>
        <v>22.42</v>
      </c>
    </row>
    <row r="64">
      <c r="A64" s="114"/>
      <c r="B64" s="114" t="s">
        <v>53</v>
      </c>
      <c r="C64" s="40"/>
      <c r="D64" s="40" t="s">
        <v>165</v>
      </c>
    </row>
    <row r="65">
      <c r="A65" s="114" t="s">
        <v>60</v>
      </c>
      <c r="B65" s="114" t="s">
        <v>61</v>
      </c>
      <c r="C65" s="40"/>
      <c r="D65" s="40">
        <v>0.0</v>
      </c>
    </row>
    <row r="66">
      <c r="A66" s="114"/>
      <c r="B66" s="114" t="s">
        <v>62</v>
      </c>
      <c r="C66" s="40"/>
      <c r="D66" s="40">
        <v>0.0</v>
      </c>
      <c r="F66" s="15" t="s">
        <v>127</v>
      </c>
    </row>
    <row r="67">
      <c r="A67" s="114"/>
      <c r="B67" s="114" t="s">
        <v>63</v>
      </c>
      <c r="C67" s="40"/>
      <c r="D67" s="40">
        <v>0.0</v>
      </c>
    </row>
    <row r="68">
      <c r="A68" s="114"/>
      <c r="B68" s="114" t="s">
        <v>64</v>
      </c>
      <c r="C68" s="40"/>
      <c r="D68" s="40">
        <v>130.0</v>
      </c>
    </row>
    <row r="69">
      <c r="A69" s="114"/>
      <c r="B69" s="114" t="s">
        <v>65</v>
      </c>
      <c r="C69" s="40"/>
      <c r="D69" s="40">
        <v>0.0</v>
      </c>
    </row>
    <row r="70">
      <c r="A70" s="114"/>
      <c r="B70" s="114" t="s">
        <v>66</v>
      </c>
      <c r="C70" s="40"/>
      <c r="D70" s="40">
        <v>130.0</v>
      </c>
    </row>
    <row r="71">
      <c r="A71" s="114"/>
      <c r="B71" s="114" t="s">
        <v>67</v>
      </c>
      <c r="C71" s="40"/>
      <c r="D71" s="40">
        <v>130.0</v>
      </c>
    </row>
    <row r="72">
      <c r="A72" s="114"/>
      <c r="B72" s="114" t="s">
        <v>68</v>
      </c>
      <c r="C72" s="40"/>
      <c r="D72" s="40">
        <v>0.0</v>
      </c>
      <c r="F72" s="135">
        <f>1631.67-1507.45</f>
        <v>124.22</v>
      </c>
    </row>
    <row r="73">
      <c r="A73" s="114"/>
      <c r="B73" s="114" t="s">
        <v>69</v>
      </c>
      <c r="C73" s="40"/>
      <c r="D73" s="40">
        <v>315.0</v>
      </c>
    </row>
    <row r="74">
      <c r="A74" s="114"/>
      <c r="B74" s="114" t="s">
        <v>57</v>
      </c>
      <c r="C74" s="40"/>
      <c r="D74" s="40">
        <v>9.99999999999E11</v>
      </c>
    </row>
    <row r="75">
      <c r="A75" s="114"/>
      <c r="B75" s="114" t="s">
        <v>53</v>
      </c>
      <c r="C75" s="40"/>
      <c r="D75" s="40" t="s">
        <v>78</v>
      </c>
    </row>
    <row r="76">
      <c r="A76" s="114"/>
      <c r="B76" s="114" t="s">
        <v>129</v>
      </c>
      <c r="C76" s="40"/>
      <c r="D76" s="40">
        <v>0.0</v>
      </c>
    </row>
    <row r="77">
      <c r="A77" s="114" t="s">
        <v>70</v>
      </c>
      <c r="B77" s="114" t="s">
        <v>71</v>
      </c>
      <c r="C77" s="40"/>
      <c r="D77" s="40">
        <v>0.0</v>
      </c>
    </row>
    <row r="78">
      <c r="A78" s="114"/>
      <c r="B78" s="114" t="s">
        <v>72</v>
      </c>
      <c r="C78" s="40"/>
      <c r="D78" s="40">
        <v>0.0</v>
      </c>
    </row>
    <row r="79">
      <c r="A79" s="114"/>
      <c r="B79" s="114" t="s">
        <v>73</v>
      </c>
      <c r="C79" s="40"/>
      <c r="D79" s="40">
        <v>0.0</v>
      </c>
    </row>
    <row r="80">
      <c r="A80" s="114"/>
      <c r="B80" s="114" t="s">
        <v>74</v>
      </c>
      <c r="C80" s="40"/>
      <c r="D80" s="40">
        <v>100000.0</v>
      </c>
      <c r="F80" s="15" t="s">
        <v>130</v>
      </c>
      <c r="G80" s="15" t="s">
        <v>131</v>
      </c>
      <c r="H80" s="15" t="s">
        <v>132</v>
      </c>
      <c r="I80" s="15" t="s">
        <v>133</v>
      </c>
      <c r="J80" s="15" t="s">
        <v>134</v>
      </c>
      <c r="K80" s="15" t="s">
        <v>135</v>
      </c>
      <c r="L80" s="15" t="s">
        <v>136</v>
      </c>
      <c r="M80" s="15" t="s">
        <v>137</v>
      </c>
      <c r="N80" s="15" t="s">
        <v>138</v>
      </c>
      <c r="O80" s="15" t="s">
        <v>139</v>
      </c>
      <c r="Q80" s="15" t="s">
        <v>128</v>
      </c>
    </row>
    <row r="81">
      <c r="A81" s="114"/>
      <c r="B81" s="114" t="s">
        <v>75</v>
      </c>
      <c r="C81" s="40"/>
      <c r="D81" s="40">
        <v>0.0</v>
      </c>
      <c r="F81" s="34">
        <v>0.0</v>
      </c>
      <c r="G81" s="34">
        <v>0.0</v>
      </c>
      <c r="H81" s="34">
        <v>9000.0</v>
      </c>
      <c r="I81" s="34">
        <v>500000.0</v>
      </c>
      <c r="J81" s="34">
        <f>I81*3%*-1</f>
        <v>-15000</v>
      </c>
      <c r="K81" s="34">
        <v>-100000.0</v>
      </c>
      <c r="L81" s="34">
        <f>I81+J81+K81</f>
        <v>385000</v>
      </c>
      <c r="M81" s="136">
        <v>0.5</v>
      </c>
      <c r="N81" s="34">
        <f>L81*M81</f>
        <v>192500</v>
      </c>
      <c r="O81" s="34">
        <v>-100000.0</v>
      </c>
      <c r="P81" s="34"/>
      <c r="Q81" s="34">
        <f>F81+G81+H81+N81+O81</f>
        <v>101500</v>
      </c>
      <c r="R81" s="34"/>
      <c r="S81" s="34"/>
      <c r="T81" s="34"/>
    </row>
    <row r="82">
      <c r="A82" s="114"/>
      <c r="B82" s="114" t="s">
        <v>76</v>
      </c>
      <c r="C82" s="40"/>
      <c r="D82" s="40">
        <v>100000.0</v>
      </c>
    </row>
    <row r="83">
      <c r="A83" s="114"/>
      <c r="B83" s="114" t="s">
        <v>77</v>
      </c>
      <c r="C83" s="40"/>
      <c r="D83" s="40">
        <v>-100000.0</v>
      </c>
    </row>
    <row r="84">
      <c r="A84" s="114"/>
      <c r="B84" s="114" t="s">
        <v>69</v>
      </c>
      <c r="C84" s="40"/>
      <c r="D84" s="40">
        <v>3000.0</v>
      </c>
    </row>
    <row r="85">
      <c r="A85" s="114"/>
      <c r="B85" s="114" t="s">
        <v>57</v>
      </c>
      <c r="C85" s="40"/>
      <c r="D85" s="40">
        <v>9.99999999999E11</v>
      </c>
    </row>
    <row r="86">
      <c r="A86" s="114"/>
      <c r="B86" s="114" t="s">
        <v>53</v>
      </c>
      <c r="C86" s="40"/>
      <c r="D86" s="40" t="s">
        <v>78</v>
      </c>
    </row>
    <row r="87">
      <c r="A87" s="114"/>
      <c r="B87" s="114" t="s">
        <v>79</v>
      </c>
      <c r="C87" s="40"/>
      <c r="D87" s="40">
        <v>0.0</v>
      </c>
    </row>
    <row r="88">
      <c r="A88" s="15" t="s">
        <v>80</v>
      </c>
      <c r="B88" s="15" t="s">
        <v>81</v>
      </c>
      <c r="D88" s="34">
        <v>0.0</v>
      </c>
    </row>
    <row r="89">
      <c r="B89" s="15" t="s">
        <v>82</v>
      </c>
      <c r="D89" s="34">
        <v>0.0</v>
      </c>
    </row>
    <row r="90">
      <c r="B90" s="15" t="s">
        <v>83</v>
      </c>
      <c r="D90" s="34">
        <v>0.0</v>
      </c>
    </row>
    <row r="91">
      <c r="B91" s="15" t="s">
        <v>84</v>
      </c>
      <c r="D91" s="34">
        <v>0.0</v>
      </c>
    </row>
    <row r="92">
      <c r="B92" s="15" t="s">
        <v>85</v>
      </c>
      <c r="D92" s="34">
        <v>0.0</v>
      </c>
    </row>
    <row r="93">
      <c r="A93" s="15" t="s">
        <v>86</v>
      </c>
      <c r="B93" s="15" t="s">
        <v>87</v>
      </c>
      <c r="D93" s="34">
        <v>0.0</v>
      </c>
    </row>
    <row r="94">
      <c r="B94" s="15" t="s">
        <v>88</v>
      </c>
      <c r="D94" s="34">
        <v>0.0</v>
      </c>
    </row>
    <row r="95">
      <c r="B95" s="15" t="s">
        <v>89</v>
      </c>
      <c r="D95" s="34">
        <v>130.0</v>
      </c>
    </row>
    <row r="96">
      <c r="B96" s="15" t="s">
        <v>90</v>
      </c>
      <c r="D96" s="34">
        <v>0.0</v>
      </c>
    </row>
    <row r="97">
      <c r="A97" s="15" t="s">
        <v>91</v>
      </c>
      <c r="B97" s="15" t="s">
        <v>92</v>
      </c>
      <c r="D97" s="34">
        <v>0.0</v>
      </c>
    </row>
    <row r="98">
      <c r="B98" s="15" t="s">
        <v>93</v>
      </c>
      <c r="D98" s="34">
        <v>0.0</v>
      </c>
    </row>
    <row r="99">
      <c r="D99" s="121"/>
    </row>
    <row r="100">
      <c r="A100" s="42"/>
      <c r="D100" s="121"/>
    </row>
    <row r="101">
      <c r="A101" s="42"/>
      <c r="D101" s="121"/>
    </row>
    <row r="102">
      <c r="A102" s="42"/>
      <c r="D102" s="121"/>
    </row>
    <row r="103">
      <c r="A103" s="43"/>
      <c r="D103" s="121"/>
    </row>
    <row r="104">
      <c r="A104" s="42"/>
      <c r="D104" s="121"/>
    </row>
    <row r="105">
      <c r="A105" s="42"/>
      <c r="D105" s="121"/>
    </row>
    <row r="106">
      <c r="A106" s="42"/>
      <c r="D106" s="121"/>
    </row>
    <row r="107">
      <c r="A107" s="42"/>
      <c r="D107" s="121"/>
    </row>
    <row r="108">
      <c r="A108" s="42"/>
      <c r="D108" s="121"/>
    </row>
    <row r="109">
      <c r="A109" s="42"/>
      <c r="D109" s="121"/>
    </row>
    <row r="110">
      <c r="A110" s="42"/>
      <c r="D110" s="121"/>
    </row>
    <row r="111">
      <c r="A111" s="44"/>
      <c r="D111" s="121"/>
    </row>
    <row r="112">
      <c r="D112" s="121"/>
    </row>
    <row r="113">
      <c r="D113" s="121"/>
    </row>
    <row r="114">
      <c r="D114" s="121"/>
    </row>
    <row r="115">
      <c r="D115" s="121"/>
    </row>
    <row r="116">
      <c r="D116" s="121"/>
    </row>
    <row r="117">
      <c r="D117" s="121"/>
    </row>
    <row r="118">
      <c r="D118" s="121"/>
    </row>
    <row r="119">
      <c r="D119" s="121"/>
    </row>
    <row r="120">
      <c r="D120" s="121"/>
    </row>
    <row r="121">
      <c r="D121" s="121"/>
    </row>
    <row r="122">
      <c r="D122" s="121"/>
    </row>
    <row r="123">
      <c r="D123" s="121"/>
    </row>
    <row r="124">
      <c r="D124" s="121"/>
    </row>
    <row r="125">
      <c r="D125" s="121"/>
    </row>
    <row r="126">
      <c r="D126" s="121"/>
    </row>
    <row r="127">
      <c r="D127" s="121"/>
    </row>
    <row r="128">
      <c r="D128" s="121"/>
    </row>
    <row r="129">
      <c r="D129" s="121"/>
    </row>
    <row r="130">
      <c r="D130" s="121"/>
    </row>
    <row r="131">
      <c r="D131" s="121"/>
    </row>
    <row r="132">
      <c r="D132" s="121"/>
    </row>
    <row r="133">
      <c r="D133" s="121"/>
    </row>
    <row r="134">
      <c r="D134" s="121"/>
    </row>
    <row r="135">
      <c r="D135" s="121"/>
    </row>
    <row r="136">
      <c r="D136" s="121"/>
    </row>
    <row r="137">
      <c r="D137" s="121"/>
    </row>
    <row r="138">
      <c r="D138" s="121"/>
    </row>
    <row r="139">
      <c r="D139" s="121"/>
    </row>
    <row r="140">
      <c r="D140" s="121"/>
    </row>
    <row r="141">
      <c r="D141" s="121"/>
    </row>
    <row r="142">
      <c r="D142" s="121"/>
    </row>
    <row r="143">
      <c r="D143" s="121"/>
    </row>
    <row r="144">
      <c r="D144" s="121"/>
    </row>
    <row r="145">
      <c r="D145" s="121"/>
    </row>
    <row r="146">
      <c r="D146" s="121"/>
    </row>
    <row r="147">
      <c r="D147" s="121"/>
    </row>
    <row r="148">
      <c r="D148" s="121"/>
    </row>
    <row r="149">
      <c r="D149" s="121"/>
    </row>
    <row r="150">
      <c r="D150" s="121"/>
    </row>
    <row r="151">
      <c r="D151" s="121"/>
    </row>
    <row r="152">
      <c r="D152" s="121"/>
    </row>
    <row r="153">
      <c r="D153" s="121"/>
    </row>
    <row r="154">
      <c r="D154" s="121"/>
    </row>
    <row r="155">
      <c r="D155" s="121"/>
    </row>
    <row r="156">
      <c r="D156" s="121"/>
    </row>
    <row r="157">
      <c r="D157" s="121"/>
    </row>
    <row r="158">
      <c r="D158" s="121"/>
    </row>
    <row r="159">
      <c r="D159" s="121"/>
    </row>
    <row r="160">
      <c r="D160" s="121"/>
    </row>
    <row r="161">
      <c r="D161" s="121"/>
    </row>
    <row r="162">
      <c r="D162" s="121"/>
    </row>
    <row r="163">
      <c r="D163" s="121"/>
    </row>
    <row r="164">
      <c r="D164" s="121"/>
    </row>
    <row r="165">
      <c r="D165" s="121"/>
    </row>
    <row r="166">
      <c r="D166" s="121"/>
    </row>
    <row r="167">
      <c r="D167" s="121"/>
    </row>
    <row r="168">
      <c r="D168" s="121"/>
    </row>
    <row r="169">
      <c r="D169" s="121"/>
    </row>
    <row r="170">
      <c r="D170" s="121"/>
    </row>
    <row r="171">
      <c r="D171" s="121"/>
    </row>
    <row r="172">
      <c r="D172" s="121"/>
    </row>
    <row r="173">
      <c r="D173" s="121"/>
    </row>
    <row r="174">
      <c r="D174" s="121"/>
    </row>
    <row r="175">
      <c r="D175" s="121"/>
    </row>
    <row r="176">
      <c r="D176" s="121"/>
    </row>
    <row r="177">
      <c r="D177" s="121"/>
    </row>
    <row r="178">
      <c r="D178" s="121"/>
    </row>
    <row r="179">
      <c r="D179" s="121"/>
    </row>
    <row r="180">
      <c r="D180" s="121"/>
    </row>
    <row r="181">
      <c r="D181" s="121"/>
    </row>
    <row r="182">
      <c r="D182" s="121"/>
    </row>
    <row r="183">
      <c r="D183" s="121"/>
    </row>
    <row r="184">
      <c r="D184" s="121"/>
    </row>
    <row r="185">
      <c r="D185" s="121"/>
    </row>
    <row r="186">
      <c r="D186" s="121"/>
    </row>
    <row r="187">
      <c r="D187" s="121"/>
    </row>
    <row r="188">
      <c r="D188" s="121"/>
    </row>
    <row r="189">
      <c r="D189" s="121"/>
    </row>
    <row r="190">
      <c r="D190" s="121"/>
    </row>
    <row r="191">
      <c r="D191" s="121"/>
    </row>
    <row r="192">
      <c r="D192" s="121"/>
    </row>
    <row r="193">
      <c r="D193" s="121"/>
    </row>
    <row r="194">
      <c r="D194" s="121"/>
    </row>
    <row r="195">
      <c r="D195" s="121"/>
    </row>
    <row r="196">
      <c r="D196" s="121"/>
    </row>
    <row r="197">
      <c r="D197" s="121"/>
    </row>
    <row r="198">
      <c r="D198" s="121"/>
    </row>
    <row r="199">
      <c r="D199" s="121"/>
    </row>
    <row r="200">
      <c r="D200" s="121"/>
    </row>
    <row r="201">
      <c r="D201" s="121"/>
    </row>
    <row r="202">
      <c r="D202" s="121"/>
    </row>
    <row r="203">
      <c r="D203" s="121"/>
    </row>
    <row r="204">
      <c r="D204" s="121"/>
    </row>
    <row r="205">
      <c r="D205" s="121"/>
    </row>
    <row r="206">
      <c r="D206" s="121"/>
    </row>
    <row r="207">
      <c r="D207" s="121"/>
    </row>
    <row r="208">
      <c r="D208" s="121"/>
    </row>
    <row r="209">
      <c r="D209" s="121"/>
    </row>
    <row r="210">
      <c r="D210" s="121"/>
    </row>
    <row r="211">
      <c r="D211" s="121"/>
    </row>
    <row r="212">
      <c r="D212" s="121"/>
    </row>
    <row r="213">
      <c r="D213" s="121"/>
    </row>
    <row r="214">
      <c r="D214" s="121"/>
    </row>
    <row r="215">
      <c r="D215" s="121"/>
    </row>
    <row r="216">
      <c r="D216" s="121"/>
    </row>
    <row r="217">
      <c r="D217" s="121"/>
    </row>
    <row r="218">
      <c r="D218" s="121"/>
    </row>
    <row r="219">
      <c r="D219" s="121"/>
    </row>
    <row r="220">
      <c r="D220" s="121"/>
    </row>
    <row r="221">
      <c r="D221" s="121"/>
    </row>
    <row r="222">
      <c r="D222" s="121"/>
    </row>
    <row r="223">
      <c r="D223" s="121"/>
    </row>
    <row r="224">
      <c r="D224" s="121"/>
    </row>
    <row r="225">
      <c r="D225" s="121"/>
    </row>
    <row r="226">
      <c r="D226" s="121"/>
    </row>
    <row r="227">
      <c r="D227" s="121"/>
    </row>
    <row r="228">
      <c r="D228" s="121"/>
    </row>
    <row r="229">
      <c r="D229" s="121"/>
    </row>
    <row r="230">
      <c r="D230" s="121"/>
    </row>
    <row r="231">
      <c r="D231" s="121"/>
    </row>
    <row r="232">
      <c r="D232" s="121"/>
    </row>
    <row r="233">
      <c r="D233" s="121"/>
    </row>
    <row r="234">
      <c r="D234" s="121"/>
    </row>
    <row r="235">
      <c r="D235" s="121"/>
    </row>
    <row r="236">
      <c r="D236" s="121"/>
    </row>
    <row r="237">
      <c r="D237" s="121"/>
    </row>
    <row r="238">
      <c r="D238" s="121"/>
    </row>
    <row r="239">
      <c r="D239" s="121"/>
    </row>
    <row r="240">
      <c r="D240" s="121"/>
    </row>
    <row r="241">
      <c r="D241" s="121"/>
    </row>
    <row r="242">
      <c r="D242" s="121"/>
    </row>
    <row r="243">
      <c r="D243" s="121"/>
    </row>
    <row r="244">
      <c r="D244" s="121"/>
    </row>
    <row r="245">
      <c r="D245" s="121"/>
    </row>
    <row r="246">
      <c r="D246" s="121"/>
    </row>
    <row r="247">
      <c r="D247" s="121"/>
    </row>
    <row r="248">
      <c r="D248" s="121"/>
    </row>
    <row r="249">
      <c r="D249" s="121"/>
    </row>
    <row r="250">
      <c r="D250" s="121"/>
    </row>
    <row r="251">
      <c r="D251" s="121"/>
    </row>
    <row r="252">
      <c r="D252" s="121"/>
    </row>
    <row r="253">
      <c r="D253" s="121"/>
    </row>
    <row r="254">
      <c r="D254" s="121"/>
    </row>
    <row r="255">
      <c r="D255" s="121"/>
    </row>
    <row r="256">
      <c r="D256" s="121"/>
    </row>
    <row r="257">
      <c r="D257" s="121"/>
    </row>
    <row r="258">
      <c r="D258" s="121"/>
    </row>
    <row r="259">
      <c r="D259" s="121"/>
    </row>
    <row r="260">
      <c r="D260" s="121"/>
    </row>
    <row r="261">
      <c r="D261" s="121"/>
    </row>
    <row r="262">
      <c r="D262" s="121"/>
    </row>
    <row r="263">
      <c r="D263" s="121"/>
    </row>
    <row r="264">
      <c r="D264" s="121"/>
    </row>
    <row r="265">
      <c r="D265" s="121"/>
    </row>
    <row r="266">
      <c r="D266" s="121"/>
    </row>
    <row r="267">
      <c r="D267" s="121"/>
    </row>
    <row r="268">
      <c r="D268" s="121"/>
    </row>
    <row r="269">
      <c r="D269" s="121"/>
    </row>
    <row r="270">
      <c r="D270" s="121"/>
    </row>
    <row r="271">
      <c r="D271" s="121"/>
    </row>
    <row r="272">
      <c r="D272" s="121"/>
    </row>
    <row r="273">
      <c r="D273" s="121"/>
    </row>
    <row r="274">
      <c r="D274" s="121"/>
    </row>
    <row r="275">
      <c r="D275" s="121"/>
    </row>
    <row r="276">
      <c r="D276" s="121"/>
    </row>
    <row r="277">
      <c r="D277" s="121"/>
    </row>
    <row r="278">
      <c r="D278" s="121"/>
    </row>
    <row r="279">
      <c r="D279" s="121"/>
    </row>
    <row r="280">
      <c r="D280" s="121"/>
    </row>
    <row r="281">
      <c r="D281" s="121"/>
    </row>
    <row r="282">
      <c r="D282" s="121"/>
    </row>
    <row r="283">
      <c r="D283" s="121"/>
    </row>
    <row r="284">
      <c r="D284" s="121"/>
    </row>
    <row r="285">
      <c r="D285" s="121"/>
    </row>
    <row r="286">
      <c r="D286" s="121"/>
    </row>
    <row r="287">
      <c r="D287" s="121"/>
    </row>
    <row r="288">
      <c r="D288" s="121"/>
    </row>
    <row r="289">
      <c r="D289" s="121"/>
    </row>
    <row r="290">
      <c r="D290" s="121"/>
    </row>
    <row r="291">
      <c r="D291" s="121"/>
    </row>
    <row r="292">
      <c r="D292" s="121"/>
    </row>
    <row r="293">
      <c r="D293" s="121"/>
    </row>
    <row r="294">
      <c r="D294" s="121"/>
    </row>
    <row r="295">
      <c r="D295" s="121"/>
    </row>
    <row r="296">
      <c r="D296" s="121"/>
    </row>
    <row r="297">
      <c r="D297" s="121"/>
    </row>
    <row r="298">
      <c r="D298" s="121"/>
    </row>
    <row r="299">
      <c r="D299" s="121"/>
    </row>
    <row r="300">
      <c r="D300" s="121"/>
    </row>
    <row r="301">
      <c r="D301" s="121"/>
    </row>
    <row r="302">
      <c r="D302" s="121"/>
    </row>
    <row r="303">
      <c r="D303" s="121"/>
    </row>
    <row r="304">
      <c r="D304" s="121"/>
    </row>
    <row r="305">
      <c r="D305" s="121"/>
    </row>
    <row r="306">
      <c r="D306" s="121"/>
    </row>
    <row r="307">
      <c r="D307" s="121"/>
    </row>
    <row r="308">
      <c r="D308" s="121"/>
    </row>
    <row r="309">
      <c r="D309" s="121"/>
    </row>
    <row r="310">
      <c r="D310" s="121"/>
    </row>
    <row r="311">
      <c r="D311" s="121"/>
    </row>
    <row r="312">
      <c r="D312" s="121"/>
    </row>
    <row r="313">
      <c r="D313" s="121"/>
    </row>
    <row r="314">
      <c r="D314" s="121"/>
    </row>
    <row r="315">
      <c r="D315" s="121"/>
    </row>
    <row r="316">
      <c r="D316" s="121"/>
    </row>
    <row r="317">
      <c r="D317" s="121"/>
    </row>
    <row r="318">
      <c r="D318" s="121"/>
    </row>
    <row r="319">
      <c r="D319" s="121"/>
    </row>
    <row r="320">
      <c r="D320" s="121"/>
    </row>
    <row r="321">
      <c r="D321" s="121"/>
    </row>
    <row r="322">
      <c r="D322" s="121"/>
    </row>
    <row r="323">
      <c r="D323" s="121"/>
    </row>
    <row r="324">
      <c r="D324" s="121"/>
    </row>
    <row r="325">
      <c r="D325" s="121"/>
    </row>
    <row r="326">
      <c r="D326" s="121"/>
    </row>
    <row r="327">
      <c r="D327" s="121"/>
    </row>
    <row r="328">
      <c r="D328" s="121"/>
    </row>
    <row r="329">
      <c r="D329" s="121"/>
    </row>
    <row r="330">
      <c r="D330" s="121"/>
    </row>
    <row r="331">
      <c r="D331" s="121"/>
    </row>
    <row r="332">
      <c r="D332" s="121"/>
    </row>
    <row r="333">
      <c r="D333" s="121"/>
    </row>
    <row r="334">
      <c r="D334" s="121"/>
    </row>
    <row r="335">
      <c r="D335" s="121"/>
    </row>
    <row r="336">
      <c r="D336" s="121"/>
    </row>
    <row r="337">
      <c r="D337" s="121"/>
    </row>
    <row r="338">
      <c r="D338" s="121"/>
    </row>
    <row r="339">
      <c r="D339" s="121"/>
    </row>
    <row r="340">
      <c r="D340" s="121"/>
    </row>
    <row r="341">
      <c r="D341" s="121"/>
    </row>
    <row r="342">
      <c r="D342" s="121"/>
    </row>
    <row r="343">
      <c r="D343" s="121"/>
    </row>
    <row r="344">
      <c r="D344" s="121"/>
    </row>
    <row r="345">
      <c r="D345" s="121"/>
    </row>
    <row r="346">
      <c r="D346" s="121"/>
    </row>
    <row r="347">
      <c r="D347" s="121"/>
    </row>
    <row r="348">
      <c r="D348" s="121"/>
    </row>
    <row r="349">
      <c r="D349" s="121"/>
    </row>
    <row r="350">
      <c r="D350" s="121"/>
    </row>
    <row r="351">
      <c r="D351" s="121"/>
    </row>
    <row r="352">
      <c r="D352" s="121"/>
    </row>
    <row r="353">
      <c r="D353" s="121"/>
    </row>
    <row r="354">
      <c r="D354" s="121"/>
    </row>
    <row r="355">
      <c r="D355" s="121"/>
    </row>
    <row r="356">
      <c r="D356" s="121"/>
    </row>
    <row r="357">
      <c r="D357" s="121"/>
    </row>
    <row r="358">
      <c r="D358" s="121"/>
    </row>
    <row r="359">
      <c r="D359" s="121"/>
    </row>
    <row r="360">
      <c r="D360" s="121"/>
    </row>
    <row r="361">
      <c r="D361" s="121"/>
    </row>
    <row r="362">
      <c r="D362" s="121"/>
    </row>
    <row r="363">
      <c r="D363" s="121"/>
    </row>
    <row r="364">
      <c r="D364" s="121"/>
    </row>
    <row r="365">
      <c r="D365" s="121"/>
    </row>
    <row r="366">
      <c r="D366" s="121"/>
    </row>
    <row r="367">
      <c r="D367" s="121"/>
    </row>
    <row r="368">
      <c r="D368" s="121"/>
    </row>
    <row r="369">
      <c r="D369" s="121"/>
    </row>
    <row r="370">
      <c r="D370" s="121"/>
    </row>
    <row r="371">
      <c r="D371" s="121"/>
    </row>
    <row r="372">
      <c r="D372" s="121"/>
    </row>
    <row r="373">
      <c r="D373" s="121"/>
    </row>
    <row r="374">
      <c r="D374" s="121"/>
    </row>
    <row r="375">
      <c r="D375" s="121"/>
    </row>
    <row r="376">
      <c r="D376" s="121"/>
    </row>
    <row r="377">
      <c r="D377" s="121"/>
    </row>
    <row r="378">
      <c r="D378" s="121"/>
    </row>
    <row r="379">
      <c r="D379" s="121"/>
    </row>
    <row r="380">
      <c r="D380" s="121"/>
    </row>
    <row r="381">
      <c r="D381" s="121"/>
    </row>
    <row r="382">
      <c r="D382" s="121"/>
    </row>
    <row r="383">
      <c r="D383" s="121"/>
    </row>
    <row r="384">
      <c r="D384" s="121"/>
    </row>
    <row r="385">
      <c r="D385" s="121"/>
    </row>
    <row r="386">
      <c r="D386" s="121"/>
    </row>
    <row r="387">
      <c r="D387" s="121"/>
    </row>
    <row r="388">
      <c r="D388" s="121"/>
    </row>
    <row r="389">
      <c r="D389" s="121"/>
    </row>
    <row r="390">
      <c r="D390" s="121"/>
    </row>
    <row r="391">
      <c r="D391" s="121"/>
    </row>
    <row r="392">
      <c r="D392" s="121"/>
    </row>
    <row r="393">
      <c r="D393" s="121"/>
    </row>
    <row r="394">
      <c r="D394" s="121"/>
    </row>
    <row r="395">
      <c r="D395" s="121"/>
    </row>
    <row r="396">
      <c r="D396" s="121"/>
    </row>
    <row r="397">
      <c r="D397" s="121"/>
    </row>
    <row r="398">
      <c r="D398" s="121"/>
    </row>
    <row r="399">
      <c r="D399" s="121"/>
    </row>
    <row r="400">
      <c r="D400" s="121"/>
    </row>
    <row r="401">
      <c r="D401" s="121"/>
    </row>
    <row r="402">
      <c r="D402" s="121"/>
    </row>
    <row r="403">
      <c r="D403" s="121"/>
    </row>
    <row r="404">
      <c r="D404" s="121"/>
    </row>
    <row r="405">
      <c r="D405" s="121"/>
    </row>
    <row r="406">
      <c r="D406" s="121"/>
    </row>
    <row r="407">
      <c r="D407" s="121"/>
    </row>
    <row r="408">
      <c r="D408" s="121"/>
    </row>
    <row r="409">
      <c r="D409" s="121"/>
    </row>
    <row r="410">
      <c r="D410" s="121"/>
    </row>
    <row r="411">
      <c r="D411" s="121"/>
    </row>
    <row r="412">
      <c r="D412" s="121"/>
    </row>
    <row r="413">
      <c r="D413" s="121"/>
    </row>
    <row r="414">
      <c r="D414" s="121"/>
    </row>
    <row r="415">
      <c r="D415" s="121"/>
    </row>
    <row r="416">
      <c r="D416" s="121"/>
    </row>
    <row r="417">
      <c r="D417" s="121"/>
    </row>
    <row r="418">
      <c r="D418" s="121"/>
    </row>
    <row r="419">
      <c r="D419" s="121"/>
    </row>
    <row r="420">
      <c r="D420" s="121"/>
    </row>
    <row r="421">
      <c r="D421" s="121"/>
    </row>
    <row r="422">
      <c r="D422" s="121"/>
    </row>
    <row r="423">
      <c r="D423" s="121"/>
    </row>
    <row r="424">
      <c r="D424" s="121"/>
    </row>
    <row r="425">
      <c r="D425" s="121"/>
    </row>
    <row r="426">
      <c r="D426" s="121"/>
    </row>
    <row r="427">
      <c r="D427" s="121"/>
    </row>
    <row r="428">
      <c r="D428" s="121"/>
    </row>
    <row r="429">
      <c r="D429" s="121"/>
    </row>
    <row r="430">
      <c r="D430" s="121"/>
    </row>
    <row r="431">
      <c r="D431" s="121"/>
    </row>
    <row r="432">
      <c r="D432" s="121"/>
    </row>
    <row r="433">
      <c r="D433" s="121"/>
    </row>
    <row r="434">
      <c r="D434" s="121"/>
    </row>
    <row r="435">
      <c r="D435" s="121"/>
    </row>
    <row r="436">
      <c r="D436" s="121"/>
    </row>
    <row r="437">
      <c r="D437" s="121"/>
    </row>
    <row r="438">
      <c r="D438" s="121"/>
    </row>
    <row r="439">
      <c r="D439" s="121"/>
    </row>
    <row r="440">
      <c r="D440" s="121"/>
    </row>
    <row r="441">
      <c r="D441" s="121"/>
    </row>
    <row r="442">
      <c r="D442" s="121"/>
    </row>
    <row r="443">
      <c r="D443" s="121"/>
    </row>
    <row r="444">
      <c r="D444" s="121"/>
    </row>
    <row r="445">
      <c r="D445" s="121"/>
    </row>
    <row r="446">
      <c r="D446" s="121"/>
    </row>
    <row r="447">
      <c r="D447" s="121"/>
    </row>
    <row r="448">
      <c r="D448" s="121"/>
    </row>
    <row r="449">
      <c r="D449" s="121"/>
    </row>
    <row r="450">
      <c r="D450" s="121"/>
    </row>
    <row r="451">
      <c r="D451" s="121"/>
    </row>
    <row r="452">
      <c r="D452" s="121"/>
    </row>
    <row r="453">
      <c r="D453" s="121"/>
    </row>
    <row r="454">
      <c r="D454" s="121"/>
    </row>
    <row r="455">
      <c r="D455" s="121"/>
    </row>
    <row r="456">
      <c r="D456" s="121"/>
    </row>
    <row r="457">
      <c r="D457" s="121"/>
    </row>
    <row r="458">
      <c r="D458" s="121"/>
    </row>
    <row r="459">
      <c r="D459" s="121"/>
    </row>
    <row r="460">
      <c r="D460" s="121"/>
    </row>
    <row r="461">
      <c r="D461" s="121"/>
    </row>
    <row r="462">
      <c r="D462" s="121"/>
    </row>
    <row r="463">
      <c r="D463" s="121"/>
    </row>
    <row r="464">
      <c r="D464" s="121"/>
    </row>
    <row r="465">
      <c r="D465" s="121"/>
    </row>
    <row r="466">
      <c r="D466" s="121"/>
    </row>
    <row r="467">
      <c r="D467" s="121"/>
    </row>
    <row r="468">
      <c r="D468" s="121"/>
    </row>
    <row r="469">
      <c r="D469" s="121"/>
    </row>
    <row r="470">
      <c r="D470" s="121"/>
    </row>
    <row r="471">
      <c r="D471" s="121"/>
    </row>
    <row r="472">
      <c r="D472" s="121"/>
    </row>
    <row r="473">
      <c r="D473" s="121"/>
    </row>
    <row r="474">
      <c r="D474" s="121"/>
    </row>
    <row r="475">
      <c r="D475" s="121"/>
    </row>
    <row r="476">
      <c r="D476" s="121"/>
    </row>
    <row r="477">
      <c r="D477" s="121"/>
    </row>
    <row r="478">
      <c r="D478" s="121"/>
    </row>
    <row r="479">
      <c r="D479" s="121"/>
    </row>
    <row r="480">
      <c r="D480" s="121"/>
    </row>
    <row r="481">
      <c r="D481" s="121"/>
    </row>
    <row r="482">
      <c r="D482" s="121"/>
    </row>
    <row r="483">
      <c r="D483" s="121"/>
    </row>
    <row r="484">
      <c r="D484" s="121"/>
    </row>
    <row r="485">
      <c r="D485" s="121"/>
    </row>
    <row r="486">
      <c r="D486" s="121"/>
    </row>
    <row r="487">
      <c r="D487" s="121"/>
    </row>
    <row r="488">
      <c r="D488" s="121"/>
    </row>
    <row r="489">
      <c r="D489" s="121"/>
    </row>
    <row r="490">
      <c r="D490" s="121"/>
    </row>
    <row r="491">
      <c r="D491" s="121"/>
    </row>
    <row r="492">
      <c r="D492" s="121"/>
    </row>
    <row r="493">
      <c r="D493" s="121"/>
    </row>
    <row r="494">
      <c r="D494" s="121"/>
    </row>
    <row r="495">
      <c r="D495" s="121"/>
    </row>
    <row r="496">
      <c r="D496" s="121"/>
    </row>
    <row r="497">
      <c r="D497" s="121"/>
    </row>
    <row r="498">
      <c r="D498" s="121"/>
    </row>
    <row r="499">
      <c r="D499" s="121"/>
    </row>
    <row r="500">
      <c r="D500" s="121"/>
    </row>
    <row r="501">
      <c r="D501" s="121"/>
    </row>
    <row r="502">
      <c r="D502" s="121"/>
    </row>
    <row r="503">
      <c r="D503" s="121"/>
    </row>
    <row r="504">
      <c r="D504" s="121"/>
    </row>
    <row r="505">
      <c r="D505" s="121"/>
    </row>
    <row r="506">
      <c r="D506" s="121"/>
    </row>
    <row r="507">
      <c r="D507" s="121"/>
    </row>
    <row r="508">
      <c r="D508" s="121"/>
    </row>
    <row r="509">
      <c r="D509" s="121"/>
    </row>
    <row r="510">
      <c r="D510" s="121"/>
    </row>
    <row r="511">
      <c r="D511" s="121"/>
    </row>
    <row r="512">
      <c r="D512" s="121"/>
    </row>
    <row r="513">
      <c r="D513" s="121"/>
    </row>
    <row r="514">
      <c r="D514" s="121"/>
    </row>
    <row r="515">
      <c r="D515" s="121"/>
    </row>
    <row r="516">
      <c r="D516" s="121"/>
    </row>
    <row r="517">
      <c r="D517" s="121"/>
    </row>
    <row r="518">
      <c r="D518" s="121"/>
    </row>
    <row r="519">
      <c r="D519" s="121"/>
    </row>
    <row r="520">
      <c r="D520" s="121"/>
    </row>
    <row r="521">
      <c r="D521" s="121"/>
    </row>
    <row r="522">
      <c r="D522" s="121"/>
    </row>
    <row r="523">
      <c r="D523" s="121"/>
    </row>
    <row r="524">
      <c r="D524" s="121"/>
    </row>
    <row r="525">
      <c r="D525" s="121"/>
    </row>
    <row r="526">
      <c r="D526" s="121"/>
    </row>
    <row r="527">
      <c r="D527" s="121"/>
    </row>
    <row r="528">
      <c r="D528" s="121"/>
    </row>
    <row r="529">
      <c r="D529" s="121"/>
    </row>
    <row r="530">
      <c r="D530" s="121"/>
    </row>
    <row r="531">
      <c r="D531" s="121"/>
    </row>
    <row r="532">
      <c r="D532" s="121"/>
    </row>
    <row r="533">
      <c r="D533" s="121"/>
    </row>
    <row r="534">
      <c r="D534" s="121"/>
    </row>
    <row r="535">
      <c r="D535" s="121"/>
    </row>
    <row r="536">
      <c r="D536" s="121"/>
    </row>
    <row r="537">
      <c r="D537" s="121"/>
    </row>
    <row r="538">
      <c r="D538" s="121"/>
    </row>
    <row r="539">
      <c r="D539" s="121"/>
    </row>
    <row r="540">
      <c r="D540" s="121"/>
    </row>
    <row r="541">
      <c r="D541" s="121"/>
    </row>
    <row r="542">
      <c r="D542" s="121"/>
    </row>
    <row r="543">
      <c r="D543" s="121"/>
    </row>
    <row r="544">
      <c r="D544" s="121"/>
    </row>
    <row r="545">
      <c r="D545" s="121"/>
    </row>
    <row r="546">
      <c r="D546" s="121"/>
    </row>
    <row r="547">
      <c r="D547" s="121"/>
    </row>
    <row r="548">
      <c r="D548" s="121"/>
    </row>
    <row r="549">
      <c r="D549" s="121"/>
    </row>
    <row r="550">
      <c r="D550" s="121"/>
    </row>
    <row r="551">
      <c r="D551" s="121"/>
    </row>
    <row r="552">
      <c r="D552" s="121"/>
    </row>
    <row r="553">
      <c r="D553" s="121"/>
    </row>
    <row r="554">
      <c r="D554" s="121"/>
    </row>
    <row r="555">
      <c r="D555" s="121"/>
    </row>
    <row r="556">
      <c r="D556" s="121"/>
    </row>
    <row r="557">
      <c r="D557" s="121"/>
    </row>
    <row r="558">
      <c r="D558" s="121"/>
    </row>
    <row r="559">
      <c r="D559" s="121"/>
    </row>
    <row r="560">
      <c r="D560" s="121"/>
    </row>
    <row r="561">
      <c r="D561" s="121"/>
    </row>
    <row r="562">
      <c r="D562" s="121"/>
    </row>
    <row r="563">
      <c r="D563" s="121"/>
    </row>
    <row r="564">
      <c r="D564" s="121"/>
    </row>
    <row r="565">
      <c r="D565" s="121"/>
    </row>
    <row r="566">
      <c r="D566" s="121"/>
    </row>
    <row r="567">
      <c r="D567" s="121"/>
    </row>
    <row r="568">
      <c r="D568" s="121"/>
    </row>
    <row r="569">
      <c r="D569" s="121"/>
    </row>
    <row r="570">
      <c r="D570" s="121"/>
    </row>
    <row r="571">
      <c r="D571" s="121"/>
    </row>
    <row r="572">
      <c r="D572" s="121"/>
    </row>
    <row r="573">
      <c r="D573" s="121"/>
    </row>
    <row r="574">
      <c r="D574" s="121"/>
    </row>
    <row r="575">
      <c r="D575" s="121"/>
    </row>
    <row r="576">
      <c r="D576" s="121"/>
    </row>
    <row r="577">
      <c r="D577" s="121"/>
    </row>
    <row r="578">
      <c r="D578" s="121"/>
    </row>
    <row r="579">
      <c r="D579" s="121"/>
    </row>
    <row r="580">
      <c r="D580" s="121"/>
    </row>
    <row r="581">
      <c r="D581" s="121"/>
    </row>
    <row r="582">
      <c r="D582" s="121"/>
    </row>
    <row r="583">
      <c r="D583" s="121"/>
    </row>
    <row r="584">
      <c r="D584" s="121"/>
    </row>
    <row r="585">
      <c r="D585" s="121"/>
    </row>
    <row r="586">
      <c r="D586" s="121"/>
    </row>
    <row r="587">
      <c r="D587" s="121"/>
    </row>
    <row r="588">
      <c r="D588" s="121"/>
    </row>
    <row r="589">
      <c r="D589" s="121"/>
    </row>
    <row r="590">
      <c r="D590" s="121"/>
    </row>
    <row r="591">
      <c r="D591" s="121"/>
    </row>
    <row r="592">
      <c r="D592" s="121"/>
    </row>
    <row r="593">
      <c r="D593" s="121"/>
    </row>
    <row r="594">
      <c r="D594" s="121"/>
    </row>
    <row r="595">
      <c r="D595" s="121"/>
    </row>
    <row r="596">
      <c r="D596" s="121"/>
    </row>
    <row r="597">
      <c r="D597" s="121"/>
    </row>
    <row r="598">
      <c r="D598" s="121"/>
    </row>
    <row r="599">
      <c r="D599" s="121"/>
    </row>
    <row r="600">
      <c r="D600" s="121"/>
    </row>
    <row r="601">
      <c r="D601" s="121"/>
    </row>
    <row r="602">
      <c r="D602" s="121"/>
    </row>
    <row r="603">
      <c r="D603" s="121"/>
    </row>
    <row r="604">
      <c r="D604" s="121"/>
    </row>
    <row r="605">
      <c r="D605" s="121"/>
    </row>
    <row r="606">
      <c r="D606" s="121"/>
    </row>
    <row r="607">
      <c r="D607" s="121"/>
    </row>
    <row r="608">
      <c r="D608" s="121"/>
    </row>
    <row r="609">
      <c r="D609" s="121"/>
    </row>
    <row r="610">
      <c r="D610" s="121"/>
    </row>
    <row r="611">
      <c r="D611" s="121"/>
    </row>
    <row r="612">
      <c r="D612" s="121"/>
    </row>
    <row r="613">
      <c r="D613" s="121"/>
    </row>
    <row r="614">
      <c r="D614" s="121"/>
    </row>
    <row r="615">
      <c r="D615" s="121"/>
    </row>
    <row r="616">
      <c r="D616" s="121"/>
    </row>
    <row r="617">
      <c r="D617" s="121"/>
    </row>
    <row r="618">
      <c r="D618" s="121"/>
    </row>
    <row r="619">
      <c r="D619" s="121"/>
    </row>
    <row r="620">
      <c r="D620" s="121"/>
    </row>
    <row r="621">
      <c r="D621" s="121"/>
    </row>
    <row r="622">
      <c r="D622" s="121"/>
    </row>
    <row r="623">
      <c r="D623" s="121"/>
    </row>
    <row r="624">
      <c r="D624" s="121"/>
    </row>
    <row r="625">
      <c r="D625" s="121"/>
    </row>
    <row r="626">
      <c r="D626" s="121"/>
    </row>
    <row r="627">
      <c r="D627" s="121"/>
    </row>
    <row r="628">
      <c r="D628" s="121"/>
    </row>
    <row r="629">
      <c r="D629" s="121"/>
    </row>
    <row r="630">
      <c r="D630" s="121"/>
    </row>
    <row r="631">
      <c r="D631" s="121"/>
    </row>
    <row r="632">
      <c r="D632" s="121"/>
    </row>
    <row r="633">
      <c r="D633" s="121"/>
    </row>
    <row r="634">
      <c r="D634" s="121"/>
    </row>
    <row r="635">
      <c r="D635" s="121"/>
    </row>
    <row r="636">
      <c r="D636" s="121"/>
    </row>
    <row r="637">
      <c r="D637" s="121"/>
    </row>
    <row r="638">
      <c r="D638" s="121"/>
    </row>
    <row r="639">
      <c r="D639" s="121"/>
    </row>
    <row r="640">
      <c r="D640" s="121"/>
    </row>
    <row r="641">
      <c r="D641" s="121"/>
    </row>
    <row r="642">
      <c r="D642" s="121"/>
    </row>
    <row r="643">
      <c r="D643" s="121"/>
    </row>
    <row r="644">
      <c r="D644" s="121"/>
    </row>
    <row r="645">
      <c r="D645" s="121"/>
    </row>
    <row r="646">
      <c r="D646" s="121"/>
    </row>
    <row r="647">
      <c r="D647" s="121"/>
    </row>
    <row r="648">
      <c r="D648" s="121"/>
    </row>
    <row r="649">
      <c r="D649" s="121"/>
    </row>
    <row r="650">
      <c r="D650" s="121"/>
    </row>
    <row r="651">
      <c r="D651" s="121"/>
    </row>
    <row r="652">
      <c r="D652" s="121"/>
    </row>
    <row r="653">
      <c r="D653" s="121"/>
    </row>
    <row r="654">
      <c r="D654" s="121"/>
    </row>
    <row r="655">
      <c r="D655" s="121"/>
    </row>
    <row r="656">
      <c r="D656" s="121"/>
    </row>
    <row r="657">
      <c r="D657" s="121"/>
    </row>
    <row r="658">
      <c r="D658" s="121"/>
    </row>
    <row r="659">
      <c r="D659" s="121"/>
    </row>
    <row r="660">
      <c r="D660" s="121"/>
    </row>
    <row r="661">
      <c r="D661" s="121"/>
    </row>
    <row r="662">
      <c r="D662" s="121"/>
    </row>
    <row r="663">
      <c r="D663" s="121"/>
    </row>
    <row r="664">
      <c r="D664" s="121"/>
    </row>
    <row r="665">
      <c r="D665" s="121"/>
    </row>
    <row r="666">
      <c r="D666" s="121"/>
    </row>
    <row r="667">
      <c r="D667" s="121"/>
    </row>
    <row r="668">
      <c r="D668" s="121"/>
    </row>
    <row r="669">
      <c r="D669" s="121"/>
    </row>
    <row r="670">
      <c r="D670" s="121"/>
    </row>
    <row r="671">
      <c r="D671" s="121"/>
    </row>
    <row r="672">
      <c r="D672" s="121"/>
    </row>
    <row r="673">
      <c r="D673" s="121"/>
    </row>
    <row r="674">
      <c r="D674" s="121"/>
    </row>
    <row r="675">
      <c r="D675" s="121"/>
    </row>
    <row r="676">
      <c r="D676" s="121"/>
    </row>
    <row r="677">
      <c r="D677" s="121"/>
    </row>
    <row r="678">
      <c r="D678" s="121"/>
    </row>
    <row r="679">
      <c r="D679" s="121"/>
    </row>
    <row r="680">
      <c r="D680" s="121"/>
    </row>
    <row r="681">
      <c r="D681" s="121"/>
    </row>
    <row r="682">
      <c r="D682" s="121"/>
    </row>
    <row r="683">
      <c r="D683" s="121"/>
    </row>
    <row r="684">
      <c r="D684" s="121"/>
    </row>
    <row r="685">
      <c r="D685" s="121"/>
    </row>
    <row r="686">
      <c r="D686" s="121"/>
    </row>
    <row r="687">
      <c r="D687" s="121"/>
    </row>
    <row r="688">
      <c r="D688" s="121"/>
    </row>
    <row r="689">
      <c r="D689" s="121"/>
    </row>
    <row r="690">
      <c r="D690" s="121"/>
    </row>
    <row r="691">
      <c r="D691" s="121"/>
    </row>
    <row r="692">
      <c r="D692" s="121"/>
    </row>
    <row r="693">
      <c r="D693" s="121"/>
    </row>
    <row r="694">
      <c r="D694" s="121"/>
    </row>
    <row r="695">
      <c r="D695" s="121"/>
    </row>
    <row r="696">
      <c r="D696" s="121"/>
    </row>
    <row r="697">
      <c r="D697" s="121"/>
    </row>
    <row r="698">
      <c r="D698" s="121"/>
    </row>
    <row r="699">
      <c r="D699" s="121"/>
    </row>
    <row r="700">
      <c r="D700" s="121"/>
    </row>
    <row r="701">
      <c r="D701" s="121"/>
    </row>
    <row r="702">
      <c r="D702" s="121"/>
    </row>
    <row r="703">
      <c r="D703" s="121"/>
    </row>
    <row r="704">
      <c r="D704" s="121"/>
    </row>
    <row r="705">
      <c r="D705" s="121"/>
    </row>
    <row r="706">
      <c r="D706" s="121"/>
    </row>
    <row r="707">
      <c r="D707" s="121"/>
    </row>
    <row r="708">
      <c r="D708" s="121"/>
    </row>
    <row r="709">
      <c r="D709" s="121"/>
    </row>
    <row r="710">
      <c r="D710" s="121"/>
    </row>
    <row r="711">
      <c r="D711" s="121"/>
    </row>
    <row r="712">
      <c r="D712" s="121"/>
    </row>
    <row r="713">
      <c r="D713" s="121"/>
    </row>
    <row r="714">
      <c r="D714" s="121"/>
    </row>
    <row r="715">
      <c r="D715" s="121"/>
    </row>
    <row r="716">
      <c r="D716" s="121"/>
    </row>
    <row r="717">
      <c r="D717" s="121"/>
    </row>
    <row r="718">
      <c r="D718" s="121"/>
    </row>
    <row r="719">
      <c r="D719" s="121"/>
    </row>
    <row r="720">
      <c r="D720" s="121"/>
    </row>
    <row r="721">
      <c r="D721" s="121"/>
    </row>
    <row r="722">
      <c r="D722" s="121"/>
    </row>
    <row r="723">
      <c r="D723" s="121"/>
    </row>
    <row r="724">
      <c r="D724" s="121"/>
    </row>
    <row r="725">
      <c r="D725" s="121"/>
    </row>
    <row r="726">
      <c r="D726" s="121"/>
    </row>
    <row r="727">
      <c r="D727" s="121"/>
    </row>
    <row r="728">
      <c r="D728" s="121"/>
    </row>
    <row r="729">
      <c r="D729" s="121"/>
    </row>
    <row r="730">
      <c r="D730" s="121"/>
    </row>
    <row r="731">
      <c r="D731" s="121"/>
    </row>
    <row r="732">
      <c r="D732" s="121"/>
    </row>
    <row r="733">
      <c r="D733" s="121"/>
    </row>
    <row r="734">
      <c r="D734" s="121"/>
    </row>
    <row r="735">
      <c r="D735" s="121"/>
    </row>
    <row r="736">
      <c r="D736" s="121"/>
    </row>
    <row r="737">
      <c r="D737" s="121"/>
    </row>
    <row r="738">
      <c r="D738" s="121"/>
    </row>
    <row r="739">
      <c r="D739" s="121"/>
    </row>
    <row r="740">
      <c r="D740" s="121"/>
    </row>
    <row r="741">
      <c r="D741" s="121"/>
    </row>
    <row r="742">
      <c r="D742" s="121"/>
    </row>
    <row r="743">
      <c r="D743" s="121"/>
    </row>
    <row r="744">
      <c r="D744" s="121"/>
    </row>
    <row r="745">
      <c r="D745" s="121"/>
    </row>
    <row r="746">
      <c r="D746" s="121"/>
    </row>
    <row r="747">
      <c r="D747" s="121"/>
    </row>
    <row r="748">
      <c r="D748" s="121"/>
    </row>
    <row r="749">
      <c r="D749" s="121"/>
    </row>
    <row r="750">
      <c r="D750" s="121"/>
    </row>
    <row r="751">
      <c r="D751" s="121"/>
    </row>
    <row r="752">
      <c r="D752" s="121"/>
    </row>
    <row r="753">
      <c r="D753" s="121"/>
    </row>
    <row r="754">
      <c r="D754" s="121"/>
    </row>
    <row r="755">
      <c r="D755" s="121"/>
    </row>
    <row r="756">
      <c r="D756" s="121"/>
    </row>
    <row r="757">
      <c r="D757" s="121"/>
    </row>
    <row r="758">
      <c r="D758" s="121"/>
    </row>
    <row r="759">
      <c r="D759" s="121"/>
    </row>
    <row r="760">
      <c r="D760" s="121"/>
    </row>
    <row r="761">
      <c r="D761" s="121"/>
    </row>
    <row r="762">
      <c r="D762" s="121"/>
    </row>
    <row r="763">
      <c r="D763" s="121"/>
    </row>
    <row r="764">
      <c r="D764" s="121"/>
    </row>
    <row r="765">
      <c r="D765" s="121"/>
    </row>
    <row r="766">
      <c r="D766" s="121"/>
    </row>
    <row r="767">
      <c r="D767" s="121"/>
    </row>
    <row r="768">
      <c r="D768" s="121"/>
    </row>
    <row r="769">
      <c r="D769" s="121"/>
    </row>
    <row r="770">
      <c r="D770" s="121"/>
    </row>
    <row r="771">
      <c r="D771" s="121"/>
    </row>
    <row r="772">
      <c r="D772" s="121"/>
    </row>
    <row r="773">
      <c r="D773" s="121"/>
    </row>
    <row r="774">
      <c r="D774" s="121"/>
    </row>
    <row r="775">
      <c r="D775" s="121"/>
    </row>
    <row r="776">
      <c r="D776" s="121"/>
    </row>
    <row r="777">
      <c r="D777" s="121"/>
    </row>
    <row r="778">
      <c r="D778" s="121"/>
    </row>
    <row r="779">
      <c r="D779" s="121"/>
    </row>
    <row r="780">
      <c r="D780" s="121"/>
    </row>
    <row r="781">
      <c r="D781" s="121"/>
    </row>
    <row r="782">
      <c r="D782" s="121"/>
    </row>
    <row r="783">
      <c r="D783" s="121"/>
    </row>
    <row r="784">
      <c r="D784" s="121"/>
    </row>
    <row r="785">
      <c r="D785" s="121"/>
    </row>
    <row r="786">
      <c r="D786" s="121"/>
    </row>
    <row r="787">
      <c r="D787" s="121"/>
    </row>
    <row r="788">
      <c r="D788" s="121"/>
    </row>
    <row r="789">
      <c r="D789" s="121"/>
    </row>
    <row r="790">
      <c r="D790" s="121"/>
    </row>
    <row r="791">
      <c r="D791" s="121"/>
    </row>
    <row r="792">
      <c r="D792" s="121"/>
    </row>
    <row r="793">
      <c r="D793" s="121"/>
    </row>
    <row r="794">
      <c r="D794" s="121"/>
    </row>
    <row r="795">
      <c r="D795" s="121"/>
    </row>
    <row r="796">
      <c r="D796" s="121"/>
    </row>
    <row r="797">
      <c r="D797" s="121"/>
    </row>
    <row r="798">
      <c r="D798" s="121"/>
    </row>
    <row r="799">
      <c r="D799" s="121"/>
    </row>
    <row r="800">
      <c r="D800" s="121"/>
    </row>
    <row r="801">
      <c r="D801" s="121"/>
    </row>
    <row r="802">
      <c r="D802" s="121"/>
    </row>
    <row r="803">
      <c r="D803" s="121"/>
    </row>
    <row r="804">
      <c r="D804" s="121"/>
    </row>
    <row r="805">
      <c r="D805" s="121"/>
    </row>
    <row r="806">
      <c r="D806" s="121"/>
    </row>
    <row r="807">
      <c r="D807" s="121"/>
    </row>
    <row r="808">
      <c r="D808" s="121"/>
    </row>
    <row r="809">
      <c r="D809" s="121"/>
    </row>
    <row r="810">
      <c r="D810" s="121"/>
    </row>
    <row r="811">
      <c r="D811" s="121"/>
    </row>
    <row r="812">
      <c r="D812" s="121"/>
    </row>
    <row r="813">
      <c r="D813" s="121"/>
    </row>
    <row r="814">
      <c r="D814" s="121"/>
    </row>
    <row r="815">
      <c r="D815" s="121"/>
    </row>
    <row r="816">
      <c r="D816" s="121"/>
    </row>
    <row r="817">
      <c r="D817" s="121"/>
    </row>
    <row r="818">
      <c r="D818" s="121"/>
    </row>
    <row r="819">
      <c r="D819" s="121"/>
    </row>
    <row r="820">
      <c r="D820" s="121"/>
    </row>
    <row r="821">
      <c r="D821" s="121"/>
    </row>
    <row r="822">
      <c r="D822" s="121"/>
    </row>
    <row r="823">
      <c r="D823" s="121"/>
    </row>
    <row r="824">
      <c r="D824" s="121"/>
    </row>
    <row r="825">
      <c r="D825" s="121"/>
    </row>
    <row r="826">
      <c r="D826" s="121"/>
    </row>
    <row r="827">
      <c r="D827" s="121"/>
    </row>
    <row r="828">
      <c r="D828" s="121"/>
    </row>
    <row r="829">
      <c r="D829" s="121"/>
    </row>
    <row r="830">
      <c r="D830" s="121"/>
    </row>
    <row r="831">
      <c r="D831" s="121"/>
    </row>
    <row r="832">
      <c r="D832" s="121"/>
    </row>
    <row r="833">
      <c r="D833" s="121"/>
    </row>
    <row r="834">
      <c r="D834" s="121"/>
    </row>
    <row r="835">
      <c r="D835" s="121"/>
    </row>
    <row r="836">
      <c r="D836" s="121"/>
    </row>
    <row r="837">
      <c r="D837" s="121"/>
    </row>
    <row r="838">
      <c r="D838" s="121"/>
    </row>
    <row r="839">
      <c r="D839" s="121"/>
    </row>
    <row r="840">
      <c r="D840" s="121"/>
    </row>
    <row r="841">
      <c r="D841" s="121"/>
    </row>
    <row r="842">
      <c r="D842" s="121"/>
    </row>
    <row r="843">
      <c r="D843" s="121"/>
    </row>
    <row r="844">
      <c r="D844" s="121"/>
    </row>
    <row r="845">
      <c r="D845" s="121"/>
    </row>
    <row r="846">
      <c r="D846" s="121"/>
    </row>
    <row r="847">
      <c r="D847" s="121"/>
    </row>
    <row r="848">
      <c r="D848" s="121"/>
    </row>
    <row r="849">
      <c r="D849" s="121"/>
    </row>
    <row r="850">
      <c r="D850" s="121"/>
    </row>
    <row r="851">
      <c r="D851" s="121"/>
    </row>
    <row r="852">
      <c r="D852" s="121"/>
    </row>
    <row r="853">
      <c r="D853" s="121"/>
    </row>
    <row r="854">
      <c r="D854" s="121"/>
    </row>
    <row r="855">
      <c r="D855" s="121"/>
    </row>
    <row r="856">
      <c r="D856" s="121"/>
    </row>
    <row r="857">
      <c r="D857" s="121"/>
    </row>
    <row r="858">
      <c r="D858" s="121"/>
    </row>
    <row r="859">
      <c r="D859" s="121"/>
    </row>
    <row r="860">
      <c r="D860" s="121"/>
    </row>
    <row r="861">
      <c r="D861" s="121"/>
    </row>
    <row r="862">
      <c r="D862" s="121"/>
    </row>
    <row r="863">
      <c r="D863" s="121"/>
    </row>
    <row r="864">
      <c r="D864" s="121"/>
    </row>
    <row r="865">
      <c r="D865" s="121"/>
    </row>
    <row r="866">
      <c r="D866" s="121"/>
    </row>
    <row r="867">
      <c r="D867" s="121"/>
    </row>
    <row r="868">
      <c r="D868" s="121"/>
    </row>
    <row r="869">
      <c r="D869" s="121"/>
    </row>
    <row r="870">
      <c r="D870" s="121"/>
    </row>
    <row r="871">
      <c r="D871" s="121"/>
    </row>
    <row r="872">
      <c r="D872" s="121"/>
    </row>
    <row r="873">
      <c r="D873" s="121"/>
    </row>
    <row r="874">
      <c r="D874" s="121"/>
    </row>
    <row r="875">
      <c r="D875" s="121"/>
    </row>
    <row r="876">
      <c r="D876" s="121"/>
    </row>
    <row r="877">
      <c r="D877" s="121"/>
    </row>
    <row r="878">
      <c r="D878" s="121"/>
    </row>
    <row r="879">
      <c r="D879" s="121"/>
    </row>
    <row r="880">
      <c r="D880" s="121"/>
    </row>
    <row r="881">
      <c r="D881" s="121"/>
    </row>
    <row r="882">
      <c r="D882" s="121"/>
    </row>
    <row r="883">
      <c r="D883" s="121"/>
    </row>
    <row r="884">
      <c r="D884" s="121"/>
    </row>
    <row r="885">
      <c r="D885" s="121"/>
    </row>
    <row r="886">
      <c r="D886" s="121"/>
    </row>
    <row r="887">
      <c r="D887" s="121"/>
    </row>
    <row r="888">
      <c r="D888" s="121"/>
    </row>
    <row r="889">
      <c r="D889" s="121"/>
    </row>
    <row r="890">
      <c r="D890" s="121"/>
    </row>
    <row r="891">
      <c r="D891" s="121"/>
    </row>
    <row r="892">
      <c r="D892" s="121"/>
    </row>
    <row r="893">
      <c r="D893" s="121"/>
    </row>
    <row r="894">
      <c r="D894" s="121"/>
    </row>
    <row r="895">
      <c r="D895" s="121"/>
    </row>
    <row r="896">
      <c r="D896" s="121"/>
    </row>
    <row r="897">
      <c r="D897" s="121"/>
    </row>
    <row r="898">
      <c r="D898" s="121"/>
    </row>
    <row r="899">
      <c r="D899" s="121"/>
    </row>
    <row r="900">
      <c r="D900" s="121"/>
    </row>
    <row r="901">
      <c r="D901" s="121"/>
    </row>
    <row r="902">
      <c r="D902" s="121"/>
    </row>
    <row r="903">
      <c r="D903" s="121"/>
    </row>
    <row r="904">
      <c r="D904" s="121"/>
    </row>
    <row r="905">
      <c r="D905" s="121"/>
    </row>
    <row r="906">
      <c r="D906" s="121"/>
    </row>
    <row r="907">
      <c r="D907" s="121"/>
    </row>
    <row r="908">
      <c r="D908" s="121"/>
    </row>
    <row r="909">
      <c r="D909" s="121"/>
    </row>
    <row r="910">
      <c r="D910" s="121"/>
    </row>
    <row r="911">
      <c r="D911" s="121"/>
    </row>
    <row r="912">
      <c r="D912" s="121"/>
    </row>
    <row r="913">
      <c r="D913" s="121"/>
    </row>
    <row r="914">
      <c r="D914" s="121"/>
    </row>
    <row r="915">
      <c r="D915" s="121"/>
    </row>
    <row r="916">
      <c r="D916" s="121"/>
    </row>
    <row r="917">
      <c r="D917" s="121"/>
    </row>
    <row r="918">
      <c r="D918" s="121"/>
    </row>
    <row r="919">
      <c r="D919" s="121"/>
    </row>
    <row r="920">
      <c r="D920" s="121"/>
    </row>
    <row r="921">
      <c r="D921" s="121"/>
    </row>
    <row r="922">
      <c r="D922" s="121"/>
    </row>
    <row r="923">
      <c r="D923" s="121"/>
    </row>
    <row r="924">
      <c r="D924" s="121"/>
    </row>
    <row r="925">
      <c r="D925" s="121"/>
    </row>
    <row r="926">
      <c r="D926" s="121"/>
    </row>
    <row r="927">
      <c r="D927" s="121"/>
    </row>
    <row r="928">
      <c r="D928" s="121"/>
    </row>
    <row r="929">
      <c r="D929" s="121"/>
    </row>
    <row r="930">
      <c r="D930" s="121"/>
    </row>
    <row r="931">
      <c r="D931" s="121"/>
    </row>
    <row r="932">
      <c r="D932" s="121"/>
    </row>
    <row r="933">
      <c r="D933" s="121"/>
    </row>
    <row r="934">
      <c r="D934" s="121"/>
    </row>
    <row r="935">
      <c r="D935" s="121"/>
    </row>
    <row r="936">
      <c r="D936" s="121"/>
    </row>
    <row r="937">
      <c r="D937" s="121"/>
    </row>
    <row r="938">
      <c r="D938" s="121"/>
    </row>
    <row r="939">
      <c r="D939" s="121"/>
    </row>
    <row r="940">
      <c r="D940" s="121"/>
    </row>
    <row r="941">
      <c r="D941" s="121"/>
    </row>
    <row r="942">
      <c r="D942" s="121"/>
    </row>
    <row r="943">
      <c r="D943" s="121"/>
    </row>
    <row r="944">
      <c r="D944" s="121"/>
    </row>
    <row r="945">
      <c r="D945" s="121"/>
    </row>
    <row r="946">
      <c r="D946" s="121"/>
    </row>
    <row r="947">
      <c r="D947" s="121"/>
    </row>
    <row r="948">
      <c r="D948" s="121"/>
    </row>
    <row r="949">
      <c r="D949" s="121"/>
    </row>
    <row r="950">
      <c r="D950" s="121"/>
    </row>
    <row r="951">
      <c r="D951" s="121"/>
    </row>
    <row r="952">
      <c r="D952" s="121"/>
    </row>
    <row r="953">
      <c r="D953" s="121"/>
    </row>
    <row r="954">
      <c r="D954" s="121"/>
    </row>
    <row r="955">
      <c r="D955" s="121"/>
    </row>
    <row r="956">
      <c r="D956" s="121"/>
    </row>
    <row r="957">
      <c r="D957" s="121"/>
    </row>
    <row r="958">
      <c r="D958" s="121"/>
    </row>
    <row r="959">
      <c r="D959" s="121"/>
    </row>
    <row r="960">
      <c r="D960" s="121"/>
    </row>
    <row r="961">
      <c r="D961" s="121"/>
    </row>
    <row r="962">
      <c r="D962" s="121"/>
    </row>
    <row r="963">
      <c r="D963" s="121"/>
    </row>
    <row r="964">
      <c r="D964" s="121"/>
    </row>
    <row r="965">
      <c r="D965" s="121"/>
    </row>
    <row r="966">
      <c r="D966" s="121"/>
    </row>
    <row r="967">
      <c r="D967" s="121"/>
    </row>
    <row r="968">
      <c r="D968" s="121"/>
    </row>
    <row r="969">
      <c r="D969" s="121"/>
    </row>
    <row r="970">
      <c r="D970" s="121"/>
    </row>
    <row r="971">
      <c r="D971" s="121"/>
    </row>
    <row r="972">
      <c r="D972" s="121"/>
    </row>
    <row r="973">
      <c r="D973" s="121"/>
    </row>
    <row r="974">
      <c r="D974" s="121"/>
    </row>
    <row r="975">
      <c r="D975" s="121"/>
    </row>
    <row r="976">
      <c r="D976" s="121"/>
    </row>
    <row r="977">
      <c r="D977" s="121"/>
    </row>
    <row r="978">
      <c r="D978" s="121"/>
    </row>
    <row r="979">
      <c r="D979" s="121"/>
    </row>
    <row r="980">
      <c r="D980" s="12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22.5"/>
    <col customWidth="1" min="2" max="2" width="29.38"/>
    <col customWidth="1" min="3" max="3" width="26.25"/>
    <col customWidth="1" min="4" max="4" width="17.5"/>
  </cols>
  <sheetData>
    <row r="1">
      <c r="A1" s="1" t="s">
        <v>0</v>
      </c>
      <c r="B1" s="1" t="b">
        <v>1</v>
      </c>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c r="A2" s="1" t="s">
        <v>1</v>
      </c>
      <c r="B2" s="1" t="s">
        <v>166</v>
      </c>
      <c r="C2" s="2"/>
      <c r="D2" s="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4" t="s">
        <v>3</v>
      </c>
      <c r="B3" s="5" t="s">
        <v>167</v>
      </c>
      <c r="C3" s="5"/>
      <c r="D3" s="5"/>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c r="A4" s="6" t="s">
        <v>5</v>
      </c>
      <c r="B4" s="6" t="s">
        <v>6</v>
      </c>
      <c r="C4" s="6" t="s">
        <v>7</v>
      </c>
      <c r="D4" s="7" t="s">
        <v>8</v>
      </c>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c r="A5" s="9" t="s">
        <v>9</v>
      </c>
      <c r="B5" s="10"/>
      <c r="C5" s="9" t="s">
        <v>10</v>
      </c>
      <c r="D5" s="11">
        <v>43614.0</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c r="A6" s="12"/>
      <c r="B6" s="12"/>
      <c r="C6" s="13" t="s">
        <v>11</v>
      </c>
      <c r="D6" s="14" t="s">
        <v>12</v>
      </c>
      <c r="E6" s="12"/>
      <c r="F6" s="12"/>
      <c r="G6" s="12"/>
      <c r="H6" s="12"/>
      <c r="I6" s="12"/>
      <c r="J6" s="12"/>
      <c r="K6" s="12"/>
      <c r="L6" s="12"/>
      <c r="M6" s="12"/>
      <c r="N6" s="12"/>
      <c r="O6" s="12"/>
      <c r="P6" s="12"/>
      <c r="Q6" s="12"/>
      <c r="R6" s="12"/>
      <c r="S6" s="12"/>
      <c r="T6" s="12"/>
      <c r="U6" s="12"/>
      <c r="V6" s="12"/>
      <c r="W6" s="12"/>
      <c r="X6" s="12"/>
      <c r="Y6" s="12"/>
      <c r="Z6" s="12"/>
      <c r="AA6" s="10"/>
      <c r="AB6" s="10"/>
      <c r="AC6" s="10"/>
      <c r="AD6" s="10"/>
      <c r="AE6" s="10"/>
      <c r="AF6" s="10"/>
      <c r="AG6" s="10"/>
      <c r="AH6" s="10"/>
      <c r="AI6" s="10"/>
      <c r="AJ6" s="10"/>
      <c r="AK6" s="10"/>
    </row>
    <row r="7">
      <c r="A7" s="56" t="s">
        <v>13</v>
      </c>
      <c r="B7" s="57"/>
      <c r="C7" s="56" t="s">
        <v>14</v>
      </c>
      <c r="D7" s="58">
        <v>21334.0</v>
      </c>
      <c r="E7" s="59" t="s">
        <v>120</v>
      </c>
      <c r="F7" s="60">
        <f>year(D5)-year(D7)</f>
        <v>61</v>
      </c>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c r="A8" s="57"/>
      <c r="B8" s="57"/>
      <c r="C8" s="56" t="s">
        <v>15</v>
      </c>
      <c r="D8" s="137" t="s">
        <v>13</v>
      </c>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row>
    <row r="9">
      <c r="A9" s="57"/>
      <c r="B9" s="57"/>
      <c r="C9" s="56" t="s">
        <v>17</v>
      </c>
      <c r="D9" s="137" t="b">
        <v>0</v>
      </c>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row>
    <row r="10">
      <c r="A10" s="62"/>
      <c r="B10" s="62"/>
      <c r="C10" s="61" t="s">
        <v>18</v>
      </c>
      <c r="D10" s="138" t="b">
        <v>0</v>
      </c>
      <c r="E10" s="62"/>
      <c r="F10" s="62"/>
      <c r="G10" s="62"/>
      <c r="H10" s="62"/>
      <c r="I10" s="62"/>
      <c r="J10" s="62"/>
      <c r="K10" s="62"/>
      <c r="L10" s="62"/>
      <c r="M10" s="62"/>
      <c r="N10" s="62"/>
      <c r="O10" s="62"/>
      <c r="P10" s="62"/>
      <c r="Q10" s="62"/>
      <c r="R10" s="62"/>
      <c r="S10" s="62"/>
      <c r="T10" s="62"/>
      <c r="U10" s="62"/>
      <c r="V10" s="62"/>
      <c r="W10" s="62"/>
      <c r="X10" s="62"/>
      <c r="Y10" s="62"/>
      <c r="Z10" s="62"/>
      <c r="AA10" s="57"/>
      <c r="AB10" s="57"/>
      <c r="AC10" s="57"/>
      <c r="AD10" s="57"/>
      <c r="AE10" s="57"/>
      <c r="AF10" s="57"/>
      <c r="AG10" s="57"/>
      <c r="AH10" s="57"/>
      <c r="AI10" s="57"/>
      <c r="AJ10" s="57"/>
      <c r="AK10" s="57"/>
    </row>
    <row r="11">
      <c r="A11" s="65" t="s">
        <v>19</v>
      </c>
      <c r="B11" s="66"/>
      <c r="C11" s="67" t="s">
        <v>14</v>
      </c>
      <c r="D11" s="69">
        <v>38385.0</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row>
    <row r="12">
      <c r="A12" s="66"/>
      <c r="B12" s="66"/>
      <c r="C12" s="65" t="s">
        <v>20</v>
      </c>
      <c r="D12" s="139" t="b">
        <v>1</v>
      </c>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row>
    <row r="13">
      <c r="A13" s="66"/>
      <c r="B13" s="66"/>
      <c r="C13" s="65" t="s">
        <v>21</v>
      </c>
      <c r="D13" s="139" t="s">
        <v>22</v>
      </c>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row>
    <row r="14">
      <c r="A14" s="66"/>
      <c r="B14" s="66"/>
      <c r="C14" s="65" t="s">
        <v>23</v>
      </c>
      <c r="D14" s="139">
        <v>0.0</v>
      </c>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row>
    <row r="15">
      <c r="A15" s="72"/>
      <c r="B15" s="72"/>
      <c r="C15" s="71" t="s">
        <v>24</v>
      </c>
      <c r="D15" s="140">
        <v>0.0</v>
      </c>
      <c r="E15" s="72"/>
      <c r="F15" s="72"/>
      <c r="G15" s="72"/>
      <c r="H15" s="72"/>
      <c r="I15" s="72"/>
      <c r="J15" s="72"/>
      <c r="K15" s="72"/>
      <c r="L15" s="72"/>
      <c r="M15" s="72"/>
      <c r="N15" s="72"/>
      <c r="O15" s="72"/>
      <c r="P15" s="72"/>
      <c r="Q15" s="72"/>
      <c r="R15" s="72"/>
      <c r="S15" s="72"/>
      <c r="T15" s="72"/>
      <c r="U15" s="72"/>
      <c r="V15" s="72"/>
      <c r="W15" s="72"/>
      <c r="X15" s="72"/>
      <c r="Y15" s="72"/>
      <c r="Z15" s="72"/>
      <c r="AA15" s="66"/>
      <c r="AB15" s="66"/>
      <c r="AC15" s="66"/>
      <c r="AD15" s="66"/>
      <c r="AE15" s="66"/>
      <c r="AF15" s="66"/>
      <c r="AG15" s="66"/>
      <c r="AH15" s="66"/>
      <c r="AI15" s="66"/>
      <c r="AJ15" s="66"/>
      <c r="AK15" s="66"/>
    </row>
    <row r="16">
      <c r="A16" s="66"/>
      <c r="B16" s="66"/>
      <c r="C16" s="67" t="s">
        <v>14</v>
      </c>
      <c r="D16" s="69">
        <v>39483.0</v>
      </c>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row>
    <row r="17">
      <c r="A17" s="66"/>
      <c r="B17" s="66"/>
      <c r="C17" s="65" t="s">
        <v>20</v>
      </c>
      <c r="D17" s="139" t="b">
        <v>1</v>
      </c>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row>
    <row r="18">
      <c r="A18" s="66"/>
      <c r="B18" s="66"/>
      <c r="C18" s="65" t="s">
        <v>21</v>
      </c>
      <c r="D18" s="139" t="s">
        <v>22</v>
      </c>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c r="A19" s="66"/>
      <c r="B19" s="66"/>
      <c r="C19" s="65" t="s">
        <v>23</v>
      </c>
      <c r="D19" s="139">
        <v>0.0</v>
      </c>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row>
    <row r="20">
      <c r="A20" s="72"/>
      <c r="B20" s="72"/>
      <c r="C20" s="71" t="s">
        <v>24</v>
      </c>
      <c r="D20" s="140">
        <v>0.0</v>
      </c>
      <c r="E20" s="72"/>
      <c r="F20" s="72"/>
      <c r="G20" s="72"/>
      <c r="H20" s="72"/>
      <c r="I20" s="72"/>
      <c r="J20" s="72"/>
      <c r="K20" s="72"/>
      <c r="L20" s="72"/>
      <c r="M20" s="72"/>
      <c r="N20" s="72"/>
      <c r="O20" s="72"/>
      <c r="P20" s="72"/>
      <c r="Q20" s="72"/>
      <c r="R20" s="72"/>
      <c r="S20" s="72"/>
      <c r="T20" s="72"/>
      <c r="U20" s="72"/>
      <c r="V20" s="72"/>
      <c r="W20" s="72"/>
      <c r="X20" s="72"/>
      <c r="Y20" s="72"/>
      <c r="Z20" s="72"/>
      <c r="AA20" s="66"/>
      <c r="AB20" s="66"/>
      <c r="AC20" s="66"/>
      <c r="AD20" s="66"/>
      <c r="AE20" s="66"/>
      <c r="AF20" s="66"/>
      <c r="AG20" s="66"/>
      <c r="AH20" s="66"/>
      <c r="AI20" s="66"/>
      <c r="AJ20" s="66"/>
      <c r="AK20" s="66"/>
    </row>
    <row r="21">
      <c r="A21" s="66"/>
      <c r="B21" s="66"/>
      <c r="C21" s="67" t="s">
        <v>14</v>
      </c>
      <c r="D21" s="69">
        <v>40214.0</v>
      </c>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row>
    <row r="22">
      <c r="A22" s="66"/>
      <c r="B22" s="66"/>
      <c r="C22" s="65" t="s">
        <v>20</v>
      </c>
      <c r="D22" s="139" t="b">
        <v>1</v>
      </c>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row>
    <row r="23">
      <c r="A23" s="66"/>
      <c r="B23" s="66"/>
      <c r="C23" s="65" t="s">
        <v>21</v>
      </c>
      <c r="D23" s="139" t="s">
        <v>22</v>
      </c>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row>
    <row r="24">
      <c r="A24" s="66"/>
      <c r="B24" s="66"/>
      <c r="C24" s="65" t="s">
        <v>23</v>
      </c>
      <c r="D24" s="139">
        <v>0.0</v>
      </c>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row>
    <row r="25">
      <c r="A25" s="72"/>
      <c r="B25" s="72"/>
      <c r="C25" s="71" t="s">
        <v>24</v>
      </c>
      <c r="D25" s="140">
        <v>0.0</v>
      </c>
      <c r="E25" s="72"/>
      <c r="F25" s="72"/>
      <c r="G25" s="72"/>
      <c r="H25" s="72"/>
      <c r="I25" s="72"/>
      <c r="J25" s="72"/>
      <c r="K25" s="72"/>
      <c r="L25" s="72"/>
      <c r="M25" s="72"/>
      <c r="N25" s="72"/>
      <c r="O25" s="72"/>
      <c r="P25" s="72"/>
      <c r="Q25" s="72"/>
      <c r="R25" s="72"/>
      <c r="S25" s="72"/>
      <c r="T25" s="72"/>
      <c r="U25" s="72"/>
      <c r="V25" s="72"/>
      <c r="W25" s="72"/>
      <c r="X25" s="72"/>
      <c r="Y25" s="72"/>
      <c r="Z25" s="72"/>
      <c r="AA25" s="66"/>
      <c r="AB25" s="66"/>
      <c r="AC25" s="66"/>
      <c r="AD25" s="66"/>
      <c r="AE25" s="66"/>
      <c r="AF25" s="66"/>
      <c r="AG25" s="66"/>
      <c r="AH25" s="66"/>
      <c r="AI25" s="66"/>
      <c r="AJ25" s="66"/>
      <c r="AK25" s="66"/>
    </row>
    <row r="26">
      <c r="A26" s="66"/>
      <c r="B26" s="66"/>
      <c r="C26" s="67" t="s">
        <v>14</v>
      </c>
      <c r="D26" s="69">
        <v>32544.0</v>
      </c>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row>
    <row r="27">
      <c r="A27" s="66"/>
      <c r="B27" s="66"/>
      <c r="C27" s="65" t="s">
        <v>20</v>
      </c>
      <c r="D27" s="139" t="b">
        <v>0</v>
      </c>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row>
    <row r="28">
      <c r="A28" s="66"/>
      <c r="B28" s="66"/>
      <c r="C28" s="65" t="s">
        <v>21</v>
      </c>
      <c r="D28" s="139" t="s">
        <v>25</v>
      </c>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row>
    <row r="29">
      <c r="A29" s="66"/>
      <c r="B29" s="66"/>
      <c r="C29" s="65" t="s">
        <v>23</v>
      </c>
      <c r="D29" s="139">
        <v>0.0</v>
      </c>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row>
    <row r="30">
      <c r="A30" s="72"/>
      <c r="B30" s="72"/>
      <c r="C30" s="71" t="s">
        <v>24</v>
      </c>
      <c r="D30" s="141">
        <v>1000.0</v>
      </c>
      <c r="E30" s="72"/>
      <c r="F30" s="72"/>
      <c r="G30" s="72"/>
      <c r="H30" s="72"/>
      <c r="I30" s="72"/>
      <c r="J30" s="72"/>
      <c r="K30" s="72"/>
      <c r="L30" s="72"/>
      <c r="M30" s="72"/>
      <c r="N30" s="72"/>
      <c r="O30" s="72"/>
      <c r="P30" s="72"/>
      <c r="Q30" s="72"/>
      <c r="R30" s="72"/>
      <c r="S30" s="72"/>
      <c r="T30" s="72"/>
      <c r="U30" s="72"/>
      <c r="V30" s="72"/>
      <c r="W30" s="72"/>
      <c r="X30" s="72"/>
      <c r="Y30" s="72"/>
      <c r="Z30" s="72"/>
      <c r="AA30" s="66"/>
      <c r="AB30" s="66"/>
      <c r="AC30" s="66"/>
      <c r="AD30" s="66"/>
      <c r="AE30" s="66"/>
      <c r="AF30" s="66"/>
      <c r="AG30" s="66"/>
      <c r="AH30" s="66"/>
      <c r="AI30" s="66"/>
      <c r="AJ30" s="66"/>
      <c r="AK30" s="66"/>
    </row>
    <row r="31">
      <c r="A31" s="65"/>
      <c r="B31" s="65"/>
      <c r="C31" s="67" t="s">
        <v>14</v>
      </c>
      <c r="D31" s="69">
        <v>31813.0</v>
      </c>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row>
    <row r="32">
      <c r="A32" s="65"/>
      <c r="B32" s="65"/>
      <c r="C32" s="65" t="s">
        <v>20</v>
      </c>
      <c r="D32" s="139" t="b">
        <v>0</v>
      </c>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row>
    <row r="33">
      <c r="A33" s="65"/>
      <c r="B33" s="65"/>
      <c r="C33" s="65" t="s">
        <v>21</v>
      </c>
      <c r="D33" s="139" t="s">
        <v>25</v>
      </c>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row>
    <row r="34">
      <c r="A34" s="65"/>
      <c r="B34" s="65"/>
      <c r="C34" s="65" t="s">
        <v>23</v>
      </c>
      <c r="D34" s="142">
        <v>200.0</v>
      </c>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row>
    <row r="35">
      <c r="A35" s="71"/>
      <c r="B35" s="71"/>
      <c r="C35" s="71" t="s">
        <v>24</v>
      </c>
      <c r="D35" s="141">
        <v>7999.0</v>
      </c>
      <c r="E35" s="72"/>
      <c r="F35" s="72"/>
      <c r="G35" s="72"/>
      <c r="H35" s="72"/>
      <c r="I35" s="72"/>
      <c r="J35" s="72"/>
      <c r="K35" s="72"/>
      <c r="L35" s="72"/>
      <c r="M35" s="72"/>
      <c r="N35" s="72"/>
      <c r="O35" s="72"/>
      <c r="P35" s="72"/>
      <c r="Q35" s="72"/>
      <c r="R35" s="72"/>
      <c r="S35" s="72"/>
      <c r="T35" s="72"/>
      <c r="U35" s="72"/>
      <c r="V35" s="72"/>
      <c r="W35" s="72"/>
      <c r="X35" s="72"/>
      <c r="Y35" s="72"/>
      <c r="Z35" s="72"/>
      <c r="AA35" s="66"/>
      <c r="AB35" s="66"/>
      <c r="AC35" s="66"/>
      <c r="AD35" s="66"/>
      <c r="AE35" s="66"/>
      <c r="AF35" s="66"/>
      <c r="AG35" s="66"/>
      <c r="AH35" s="66"/>
      <c r="AI35" s="66"/>
      <c r="AJ35" s="66"/>
      <c r="AK35" s="66"/>
    </row>
    <row r="36">
      <c r="A36" s="74" t="s">
        <v>96</v>
      </c>
      <c r="B36" s="74" t="s">
        <v>81</v>
      </c>
      <c r="C36" s="75" t="s">
        <v>97</v>
      </c>
      <c r="D36" s="76">
        <v>43524.0</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row r="37">
      <c r="A37" s="77"/>
      <c r="B37" s="77"/>
      <c r="C37" s="74" t="s">
        <v>37</v>
      </c>
      <c r="D37" s="143" t="s">
        <v>38</v>
      </c>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row>
    <row r="38">
      <c r="A38" s="82"/>
      <c r="B38" s="82"/>
      <c r="C38" s="79" t="s">
        <v>39</v>
      </c>
      <c r="D38" s="81">
        <v>1415.0</v>
      </c>
      <c r="E38" s="82"/>
      <c r="F38" s="82"/>
      <c r="G38" s="82"/>
      <c r="H38" s="82"/>
      <c r="I38" s="82"/>
      <c r="J38" s="82"/>
      <c r="K38" s="82"/>
      <c r="L38" s="82"/>
      <c r="M38" s="82"/>
      <c r="N38" s="82"/>
      <c r="O38" s="82"/>
      <c r="P38" s="82"/>
      <c r="Q38" s="82"/>
      <c r="R38" s="82"/>
      <c r="S38" s="82"/>
      <c r="T38" s="82"/>
      <c r="U38" s="82"/>
      <c r="V38" s="82"/>
      <c r="W38" s="82"/>
      <c r="X38" s="82"/>
      <c r="Y38" s="82"/>
      <c r="Z38" s="82"/>
      <c r="AA38" s="77"/>
      <c r="AB38" s="77"/>
      <c r="AC38" s="77"/>
      <c r="AD38" s="77"/>
      <c r="AE38" s="77"/>
      <c r="AF38" s="77"/>
      <c r="AG38" s="77"/>
      <c r="AH38" s="77"/>
      <c r="AI38" s="77"/>
      <c r="AJ38" s="77"/>
      <c r="AK38" s="77"/>
    </row>
    <row r="39">
      <c r="A39" s="77"/>
      <c r="B39" s="77"/>
      <c r="C39" s="75" t="s">
        <v>97</v>
      </c>
      <c r="D39" s="76">
        <v>43555.0</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row>
    <row r="40">
      <c r="A40" s="77"/>
      <c r="B40" s="77"/>
      <c r="C40" s="74" t="s">
        <v>37</v>
      </c>
      <c r="D40" s="143" t="s">
        <v>38</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row>
    <row r="41">
      <c r="A41" s="82"/>
      <c r="B41" s="82"/>
      <c r="C41" s="79" t="s">
        <v>39</v>
      </c>
      <c r="D41" s="81">
        <v>1415.0</v>
      </c>
      <c r="E41" s="82"/>
      <c r="F41" s="82"/>
      <c r="G41" s="82"/>
      <c r="H41" s="82"/>
      <c r="I41" s="82"/>
      <c r="J41" s="82"/>
      <c r="K41" s="82"/>
      <c r="L41" s="82"/>
      <c r="M41" s="82"/>
      <c r="N41" s="82"/>
      <c r="O41" s="82"/>
      <c r="P41" s="82"/>
      <c r="Q41" s="82"/>
      <c r="R41" s="82"/>
      <c r="S41" s="82"/>
      <c r="T41" s="82"/>
      <c r="U41" s="82"/>
      <c r="V41" s="82"/>
      <c r="W41" s="82"/>
      <c r="X41" s="82"/>
      <c r="Y41" s="82"/>
      <c r="Z41" s="82"/>
      <c r="AA41" s="77"/>
      <c r="AB41" s="77"/>
      <c r="AC41" s="77"/>
      <c r="AD41" s="77"/>
      <c r="AE41" s="77"/>
      <c r="AF41" s="77"/>
      <c r="AG41" s="77"/>
      <c r="AH41" s="77"/>
      <c r="AI41" s="77"/>
      <c r="AJ41" s="77"/>
      <c r="AK41" s="77"/>
    </row>
    <row r="42">
      <c r="A42" s="77"/>
      <c r="B42" s="77"/>
      <c r="C42" s="75" t="s">
        <v>97</v>
      </c>
      <c r="D42" s="76">
        <v>43585.0</v>
      </c>
      <c r="E42" s="77"/>
      <c r="F42" s="77"/>
      <c r="G42" s="77"/>
      <c r="H42" s="77"/>
      <c r="I42" s="77"/>
      <c r="J42" s="77"/>
      <c r="K42" s="77"/>
      <c r="L42" s="74"/>
      <c r="M42" s="74"/>
      <c r="N42" s="74"/>
      <c r="O42" s="144"/>
      <c r="P42" s="77"/>
      <c r="Q42" s="77"/>
      <c r="R42" s="77"/>
      <c r="S42" s="77"/>
      <c r="T42" s="77"/>
      <c r="U42" s="77"/>
      <c r="V42" s="77"/>
      <c r="W42" s="77"/>
      <c r="X42" s="77"/>
      <c r="Y42" s="77"/>
      <c r="Z42" s="77"/>
      <c r="AA42" s="77"/>
      <c r="AB42" s="77"/>
      <c r="AC42" s="77"/>
      <c r="AD42" s="77"/>
      <c r="AE42" s="77"/>
      <c r="AF42" s="77"/>
      <c r="AG42" s="77"/>
      <c r="AH42" s="77"/>
      <c r="AI42" s="77"/>
      <c r="AJ42" s="77"/>
      <c r="AK42" s="77"/>
    </row>
    <row r="43">
      <c r="A43" s="77"/>
      <c r="B43" s="77"/>
      <c r="C43" s="74" t="s">
        <v>37</v>
      </c>
      <c r="D43" s="143" t="s">
        <v>38</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row>
    <row r="44">
      <c r="A44" s="77"/>
      <c r="B44" s="77"/>
      <c r="C44" s="74" t="s">
        <v>39</v>
      </c>
      <c r="D44" s="145">
        <v>1415.0</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row>
    <row r="45">
      <c r="A45" s="9" t="s">
        <v>98</v>
      </c>
      <c r="B45" s="9" t="s">
        <v>99</v>
      </c>
      <c r="C45" s="22" t="s">
        <v>97</v>
      </c>
      <c r="D45" s="11">
        <v>43497.0</v>
      </c>
      <c r="E45" s="9" t="s">
        <v>100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c r="A46" s="10"/>
      <c r="B46" s="9"/>
      <c r="C46" s="9" t="s">
        <v>37</v>
      </c>
      <c r="D46" s="36"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row>
    <row r="47">
      <c r="A47" s="12"/>
      <c r="B47" s="47" t="s">
        <v>101</v>
      </c>
      <c r="C47" s="13" t="s">
        <v>39</v>
      </c>
      <c r="D47" s="14">
        <v>200.0</v>
      </c>
      <c r="E47" s="12"/>
      <c r="F47" s="12"/>
      <c r="G47" s="12"/>
      <c r="H47" s="12"/>
      <c r="I47" s="12"/>
      <c r="J47" s="12"/>
      <c r="K47" s="12"/>
      <c r="L47" s="12"/>
      <c r="M47" s="12"/>
      <c r="N47" s="12"/>
      <c r="O47" s="12"/>
      <c r="P47" s="12"/>
      <c r="Q47" s="12"/>
      <c r="R47" s="12"/>
      <c r="S47" s="12"/>
      <c r="T47" s="12"/>
      <c r="U47" s="12"/>
      <c r="V47" s="12"/>
      <c r="W47" s="12"/>
      <c r="X47" s="12"/>
      <c r="Y47" s="12"/>
      <c r="Z47" s="12"/>
      <c r="AA47" s="10"/>
      <c r="AB47" s="10"/>
      <c r="AC47" s="10"/>
      <c r="AD47" s="10"/>
      <c r="AE47" s="10"/>
      <c r="AF47" s="10"/>
      <c r="AG47" s="10"/>
      <c r="AH47" s="10"/>
      <c r="AI47" s="10"/>
      <c r="AJ47" s="10"/>
      <c r="AK47" s="10"/>
    </row>
    <row r="48">
      <c r="A48" s="10"/>
      <c r="B48" s="10"/>
      <c r="C48" s="22" t="s">
        <v>97</v>
      </c>
      <c r="D48" s="11">
        <v>43525.0</v>
      </c>
      <c r="E48" s="9" t="s">
        <v>100</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row>
    <row r="49">
      <c r="A49" s="10"/>
      <c r="B49" s="10"/>
      <c r="C49" s="9" t="s">
        <v>37</v>
      </c>
      <c r="D49" s="36" t="s">
        <v>38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c r="A50" s="12"/>
      <c r="B50" s="12"/>
      <c r="C50" s="13" t="s">
        <v>39</v>
      </c>
      <c r="D50" s="14">
        <v>200.0</v>
      </c>
      <c r="E50" s="12"/>
      <c r="F50" s="12"/>
      <c r="G50" s="12"/>
      <c r="H50" s="12"/>
      <c r="I50" s="12"/>
      <c r="J50" s="12"/>
      <c r="K50" s="12"/>
      <c r="L50" s="12"/>
      <c r="M50" s="12"/>
      <c r="N50" s="12"/>
      <c r="O50" s="12"/>
      <c r="P50" s="12"/>
      <c r="Q50" s="12"/>
      <c r="R50" s="12"/>
      <c r="S50" s="12"/>
      <c r="T50" s="12"/>
      <c r="U50" s="12"/>
      <c r="V50" s="12"/>
      <c r="W50" s="12"/>
      <c r="X50" s="12"/>
      <c r="Y50" s="12"/>
      <c r="Z50" s="12"/>
      <c r="AA50" s="10"/>
      <c r="AB50" s="10"/>
      <c r="AC50" s="10"/>
      <c r="AD50" s="10"/>
      <c r="AE50" s="10"/>
      <c r="AF50" s="10"/>
      <c r="AG50" s="10"/>
      <c r="AH50" s="10"/>
      <c r="AI50" s="10"/>
      <c r="AJ50" s="10"/>
      <c r="AK50" s="10"/>
    </row>
    <row r="51">
      <c r="A51" s="10"/>
      <c r="B51" s="10"/>
      <c r="C51" s="22" t="s">
        <v>97</v>
      </c>
      <c r="D51" s="11">
        <v>43553.0</v>
      </c>
      <c r="E51" s="9" t="s">
        <v>100</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row>
    <row r="52">
      <c r="A52" s="10"/>
      <c r="B52" s="10"/>
      <c r="C52" s="9" t="s">
        <v>37</v>
      </c>
      <c r="D52" s="36" t="s">
        <v>38</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row>
    <row r="53">
      <c r="A53" s="12"/>
      <c r="B53" s="12"/>
      <c r="C53" s="13" t="s">
        <v>39</v>
      </c>
      <c r="D53" s="14">
        <v>200.0</v>
      </c>
      <c r="E53" s="12"/>
      <c r="F53" s="12"/>
      <c r="G53" s="12"/>
      <c r="H53" s="12"/>
      <c r="I53" s="12"/>
      <c r="J53" s="12"/>
      <c r="K53" s="12"/>
      <c r="L53" s="12"/>
      <c r="M53" s="12"/>
      <c r="N53" s="12"/>
      <c r="O53" s="12"/>
      <c r="P53" s="12"/>
      <c r="Q53" s="12"/>
      <c r="R53" s="12"/>
      <c r="S53" s="12"/>
      <c r="T53" s="12"/>
      <c r="U53" s="12"/>
      <c r="V53" s="12"/>
      <c r="W53" s="12"/>
      <c r="X53" s="12"/>
      <c r="Y53" s="12"/>
      <c r="Z53" s="12"/>
      <c r="AA53" s="10"/>
      <c r="AB53" s="10"/>
      <c r="AC53" s="10"/>
      <c r="AD53" s="10"/>
      <c r="AE53" s="10"/>
      <c r="AF53" s="10"/>
      <c r="AG53" s="10"/>
      <c r="AH53" s="10"/>
      <c r="AI53" s="10"/>
      <c r="AJ53" s="10"/>
      <c r="AK53" s="10"/>
    </row>
    <row r="54">
      <c r="A54" s="85" t="s">
        <v>34</v>
      </c>
      <c r="B54" s="85" t="s">
        <v>89</v>
      </c>
      <c r="C54" s="146" t="s">
        <v>36</v>
      </c>
      <c r="D54" s="86">
        <v>43539.0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row>
    <row r="55">
      <c r="A55" s="87"/>
      <c r="B55" s="87"/>
      <c r="C55" s="85" t="s">
        <v>121</v>
      </c>
      <c r="D55" s="147" t="s">
        <v>102</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row>
    <row r="56">
      <c r="A56" s="87"/>
      <c r="B56" s="87"/>
      <c r="C56" s="85" t="s">
        <v>37</v>
      </c>
      <c r="D56" s="147" t="s">
        <v>38</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row>
    <row r="57">
      <c r="A57" s="91"/>
      <c r="B57" s="91"/>
      <c r="C57" s="89" t="s">
        <v>39</v>
      </c>
      <c r="D57" s="148">
        <v>50.0</v>
      </c>
      <c r="E57" s="91"/>
      <c r="F57" s="91"/>
      <c r="G57" s="91"/>
      <c r="H57" s="91"/>
      <c r="I57" s="91"/>
      <c r="J57" s="91"/>
      <c r="K57" s="91"/>
      <c r="L57" s="91"/>
      <c r="M57" s="91"/>
      <c r="N57" s="91"/>
      <c r="O57" s="91"/>
      <c r="P57" s="91"/>
      <c r="Q57" s="91"/>
      <c r="R57" s="91"/>
      <c r="S57" s="91"/>
      <c r="T57" s="91"/>
      <c r="U57" s="91"/>
      <c r="V57" s="91"/>
      <c r="W57" s="91"/>
      <c r="X57" s="91"/>
      <c r="Y57" s="91"/>
      <c r="Z57" s="91"/>
      <c r="AA57" s="87"/>
      <c r="AB57" s="87"/>
      <c r="AC57" s="87"/>
      <c r="AD57" s="87"/>
      <c r="AE57" s="87"/>
      <c r="AF57" s="87"/>
      <c r="AG57" s="87"/>
      <c r="AH57" s="87"/>
      <c r="AI57" s="87"/>
      <c r="AJ57" s="87"/>
      <c r="AK57" s="87"/>
    </row>
    <row r="58">
      <c r="A58" s="87"/>
      <c r="B58" s="87"/>
      <c r="C58" s="146" t="s">
        <v>36</v>
      </c>
      <c r="D58" s="86">
        <v>43570.0</v>
      </c>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row>
    <row r="59">
      <c r="A59" s="87"/>
      <c r="B59" s="87"/>
      <c r="C59" s="85" t="s">
        <v>121</v>
      </c>
      <c r="D59" s="147" t="s">
        <v>102</v>
      </c>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row>
    <row r="60">
      <c r="A60" s="87"/>
      <c r="B60" s="87"/>
      <c r="C60" s="85" t="s">
        <v>37</v>
      </c>
      <c r="D60" s="147" t="s">
        <v>38</v>
      </c>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row>
    <row r="61">
      <c r="A61" s="91"/>
      <c r="B61" s="91"/>
      <c r="C61" s="89" t="s">
        <v>39</v>
      </c>
      <c r="D61" s="148">
        <v>50.0</v>
      </c>
      <c r="E61" s="91"/>
      <c r="F61" s="91"/>
      <c r="G61" s="91"/>
      <c r="H61" s="91"/>
      <c r="I61" s="91"/>
      <c r="J61" s="91"/>
      <c r="K61" s="91"/>
      <c r="L61" s="91"/>
      <c r="M61" s="91"/>
      <c r="N61" s="91"/>
      <c r="O61" s="91"/>
      <c r="P61" s="91"/>
      <c r="Q61" s="91"/>
      <c r="R61" s="91"/>
      <c r="S61" s="91"/>
      <c r="T61" s="91"/>
      <c r="U61" s="91"/>
      <c r="V61" s="91"/>
      <c r="W61" s="91"/>
      <c r="X61" s="91"/>
      <c r="Y61" s="91"/>
      <c r="Z61" s="91"/>
      <c r="AA61" s="87"/>
      <c r="AB61" s="87"/>
      <c r="AC61" s="87"/>
      <c r="AD61" s="87"/>
      <c r="AE61" s="87"/>
      <c r="AF61" s="87"/>
      <c r="AG61" s="87"/>
      <c r="AH61" s="87"/>
      <c r="AI61" s="87"/>
      <c r="AJ61" s="87"/>
      <c r="AK61" s="87"/>
    </row>
    <row r="62">
      <c r="A62" s="87"/>
      <c r="B62" s="87"/>
      <c r="C62" s="146" t="s">
        <v>36</v>
      </c>
      <c r="D62" s="86">
        <v>43600.0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row>
    <row r="63">
      <c r="A63" s="87"/>
      <c r="B63" s="87"/>
      <c r="C63" s="85" t="s">
        <v>121</v>
      </c>
      <c r="D63" s="147" t="s">
        <v>102</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row>
    <row r="64">
      <c r="A64" s="87"/>
      <c r="B64" s="87"/>
      <c r="C64" s="85" t="s">
        <v>37</v>
      </c>
      <c r="D64" s="147" t="s">
        <v>38</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row>
    <row r="65">
      <c r="A65" s="91"/>
      <c r="B65" s="91"/>
      <c r="C65" s="89" t="s">
        <v>39</v>
      </c>
      <c r="D65" s="148">
        <v>50.0</v>
      </c>
      <c r="E65" s="91"/>
      <c r="F65" s="91"/>
      <c r="G65" s="91"/>
      <c r="H65" s="91"/>
      <c r="I65" s="91"/>
      <c r="J65" s="91"/>
      <c r="K65" s="91"/>
      <c r="L65" s="91"/>
      <c r="M65" s="91"/>
      <c r="N65" s="91"/>
      <c r="O65" s="91"/>
      <c r="P65" s="91"/>
      <c r="Q65" s="91"/>
      <c r="R65" s="91"/>
      <c r="S65" s="91"/>
      <c r="T65" s="91"/>
      <c r="U65" s="91"/>
      <c r="V65" s="91"/>
      <c r="W65" s="91"/>
      <c r="X65" s="91"/>
      <c r="Y65" s="91"/>
      <c r="Z65" s="91"/>
      <c r="AA65" s="87"/>
      <c r="AB65" s="87"/>
      <c r="AC65" s="87"/>
      <c r="AD65" s="87"/>
      <c r="AE65" s="87"/>
      <c r="AF65" s="87"/>
      <c r="AG65" s="87"/>
      <c r="AH65" s="87"/>
      <c r="AI65" s="87"/>
      <c r="AJ65" s="87"/>
      <c r="AK65" s="87"/>
    </row>
    <row r="66">
      <c r="A66" s="87"/>
      <c r="B66" s="85" t="s">
        <v>88</v>
      </c>
      <c r="C66" s="146" t="s">
        <v>36</v>
      </c>
      <c r="D66" s="86">
        <v>43539.0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row>
    <row r="67">
      <c r="A67" s="87"/>
      <c r="B67" s="87"/>
      <c r="C67" s="85" t="s">
        <v>37</v>
      </c>
      <c r="D67" s="147" t="s">
        <v>38</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row>
    <row r="68">
      <c r="A68" s="91"/>
      <c r="B68" s="91"/>
      <c r="C68" s="89" t="s">
        <v>39</v>
      </c>
      <c r="D68" s="148">
        <v>100.0</v>
      </c>
      <c r="E68" s="91"/>
      <c r="F68" s="91"/>
      <c r="G68" s="91"/>
      <c r="H68" s="91"/>
      <c r="I68" s="91"/>
      <c r="J68" s="91"/>
      <c r="K68" s="91"/>
      <c r="L68" s="91"/>
      <c r="M68" s="91"/>
      <c r="N68" s="91"/>
      <c r="O68" s="91"/>
      <c r="P68" s="91"/>
      <c r="Q68" s="91"/>
      <c r="R68" s="91"/>
      <c r="S68" s="91"/>
      <c r="T68" s="91"/>
      <c r="U68" s="91"/>
      <c r="V68" s="91"/>
      <c r="W68" s="91"/>
      <c r="X68" s="91"/>
      <c r="Y68" s="91"/>
      <c r="Z68" s="91"/>
      <c r="AA68" s="87"/>
      <c r="AB68" s="87"/>
      <c r="AC68" s="87"/>
      <c r="AD68" s="87"/>
      <c r="AE68" s="87"/>
      <c r="AF68" s="87"/>
      <c r="AG68" s="87"/>
      <c r="AH68" s="87"/>
      <c r="AI68" s="87"/>
      <c r="AJ68" s="87"/>
      <c r="AK68" s="87"/>
    </row>
    <row r="69">
      <c r="A69" s="87"/>
      <c r="B69" s="87"/>
      <c r="C69" s="146" t="s">
        <v>36</v>
      </c>
      <c r="D69" s="86">
        <v>43570.0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row>
    <row r="70">
      <c r="A70" s="87"/>
      <c r="B70" s="87"/>
      <c r="C70" s="85" t="s">
        <v>37</v>
      </c>
      <c r="D70" s="147" t="s">
        <v>38</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row>
    <row r="71">
      <c r="A71" s="91"/>
      <c r="B71" s="91"/>
      <c r="C71" s="89" t="s">
        <v>39</v>
      </c>
      <c r="D71" s="148">
        <v>100.0</v>
      </c>
      <c r="E71" s="91"/>
      <c r="F71" s="91"/>
      <c r="G71" s="91"/>
      <c r="H71" s="91"/>
      <c r="I71" s="91"/>
      <c r="J71" s="91"/>
      <c r="K71" s="91"/>
      <c r="L71" s="91"/>
      <c r="M71" s="91"/>
      <c r="N71" s="91"/>
      <c r="O71" s="91"/>
      <c r="P71" s="91"/>
      <c r="Q71" s="91"/>
      <c r="R71" s="91"/>
      <c r="S71" s="91"/>
      <c r="T71" s="91"/>
      <c r="U71" s="91"/>
      <c r="V71" s="91"/>
      <c r="W71" s="91"/>
      <c r="X71" s="91"/>
      <c r="Y71" s="91"/>
      <c r="Z71" s="91"/>
      <c r="AA71" s="87"/>
      <c r="AB71" s="87"/>
      <c r="AC71" s="87"/>
      <c r="AD71" s="87"/>
      <c r="AE71" s="87"/>
      <c r="AF71" s="87"/>
      <c r="AG71" s="87"/>
      <c r="AH71" s="87"/>
      <c r="AI71" s="87"/>
      <c r="AJ71" s="87"/>
      <c r="AK71" s="87"/>
    </row>
    <row r="72">
      <c r="A72" s="87"/>
      <c r="B72" s="87"/>
      <c r="C72" s="146" t="s">
        <v>36</v>
      </c>
      <c r="D72" s="86">
        <v>43570.0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row>
    <row r="73">
      <c r="A73" s="87"/>
      <c r="B73" s="87"/>
      <c r="C73" s="85" t="s">
        <v>37</v>
      </c>
      <c r="D73" s="147" t="s">
        <v>38</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row>
    <row r="74">
      <c r="A74" s="91"/>
      <c r="B74" s="91"/>
      <c r="C74" s="89" t="s">
        <v>39</v>
      </c>
      <c r="D74" s="148">
        <v>100.0</v>
      </c>
      <c r="E74" s="91"/>
      <c r="F74" s="91"/>
      <c r="G74" s="91"/>
      <c r="H74" s="91"/>
      <c r="I74" s="91"/>
      <c r="J74" s="91"/>
      <c r="K74" s="91"/>
      <c r="L74" s="91"/>
      <c r="M74" s="91"/>
      <c r="N74" s="91"/>
      <c r="O74" s="91"/>
      <c r="P74" s="91"/>
      <c r="Q74" s="91"/>
      <c r="R74" s="91"/>
      <c r="S74" s="91"/>
      <c r="T74" s="91"/>
      <c r="U74" s="91"/>
      <c r="V74" s="91"/>
      <c r="W74" s="91"/>
      <c r="X74" s="91"/>
      <c r="Y74" s="91"/>
      <c r="Z74" s="91"/>
      <c r="AA74" s="87"/>
      <c r="AB74" s="87"/>
      <c r="AC74" s="87"/>
      <c r="AD74" s="87"/>
      <c r="AE74" s="87"/>
      <c r="AF74" s="87"/>
      <c r="AG74" s="87"/>
      <c r="AH74" s="87"/>
      <c r="AI74" s="87"/>
      <c r="AJ74" s="87"/>
      <c r="AK74" s="87"/>
    </row>
    <row r="75">
      <c r="A75" s="102" t="s">
        <v>104</v>
      </c>
      <c r="B75" s="102" t="s">
        <v>105</v>
      </c>
      <c r="C75" s="102" t="s">
        <v>8</v>
      </c>
      <c r="D75" s="102">
        <v>500000.0</v>
      </c>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row>
    <row r="76">
      <c r="A76" s="102"/>
      <c r="B76" s="102"/>
      <c r="C76" s="102" t="s">
        <v>106</v>
      </c>
      <c r="D76" s="102">
        <v>150000.0</v>
      </c>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row>
    <row r="77">
      <c r="A77" s="102"/>
      <c r="B77" s="102"/>
      <c r="C77" s="102" t="s">
        <v>107</v>
      </c>
      <c r="D77" s="102">
        <v>50.0</v>
      </c>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row>
    <row r="78">
      <c r="A78" s="103"/>
      <c r="B78" s="103"/>
      <c r="C78" s="103" t="s">
        <v>108</v>
      </c>
      <c r="D78" s="149" t="b">
        <v>0</v>
      </c>
      <c r="E78" s="103"/>
      <c r="F78" s="103"/>
      <c r="G78" s="103"/>
      <c r="H78" s="103"/>
      <c r="I78" s="103"/>
      <c r="J78" s="103"/>
      <c r="K78" s="103"/>
      <c r="L78" s="103"/>
      <c r="M78" s="103"/>
      <c r="N78" s="103"/>
      <c r="O78" s="103"/>
      <c r="P78" s="103"/>
      <c r="Q78" s="103"/>
      <c r="R78" s="103"/>
      <c r="S78" s="103"/>
      <c r="T78" s="103"/>
      <c r="U78" s="103"/>
      <c r="V78" s="103"/>
      <c r="W78" s="103"/>
      <c r="X78" s="103"/>
      <c r="Y78" s="103"/>
      <c r="Z78" s="103"/>
      <c r="AA78" s="102"/>
      <c r="AB78" s="102"/>
      <c r="AC78" s="102"/>
      <c r="AD78" s="102"/>
      <c r="AE78" s="102"/>
      <c r="AF78" s="102"/>
      <c r="AG78" s="102"/>
      <c r="AH78" s="102"/>
      <c r="AI78" s="102"/>
      <c r="AJ78" s="102"/>
      <c r="AK78" s="102"/>
    </row>
    <row r="79">
      <c r="A79" s="104" t="s">
        <v>47</v>
      </c>
      <c r="B79" s="105"/>
      <c r="C79" s="106" t="s">
        <v>8</v>
      </c>
      <c r="D79" s="107">
        <v>9000.0</v>
      </c>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row>
    <row r="80">
      <c r="A80" s="105"/>
      <c r="B80" s="105"/>
      <c r="C80" s="104" t="s">
        <v>48</v>
      </c>
      <c r="D80" s="108">
        <v>43240.0</v>
      </c>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row>
    <row r="81">
      <c r="A81" s="105"/>
      <c r="B81" s="105"/>
      <c r="C81" s="104" t="s">
        <v>49</v>
      </c>
      <c r="D81" s="107" t="b">
        <v>0</v>
      </c>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row>
    <row r="82">
      <c r="A82" s="110"/>
      <c r="B82" s="110"/>
      <c r="C82" s="109" t="s">
        <v>50</v>
      </c>
      <c r="D82" s="111">
        <v>0.0</v>
      </c>
      <c r="E82" s="110"/>
      <c r="F82" s="110"/>
      <c r="G82" s="110"/>
      <c r="H82" s="110"/>
      <c r="I82" s="110"/>
      <c r="J82" s="110"/>
      <c r="K82" s="110"/>
      <c r="L82" s="110"/>
      <c r="M82" s="110"/>
      <c r="N82" s="110"/>
      <c r="O82" s="110"/>
      <c r="P82" s="110"/>
      <c r="Q82" s="110"/>
      <c r="R82" s="110"/>
      <c r="S82" s="110"/>
      <c r="T82" s="110"/>
      <c r="U82" s="110"/>
      <c r="V82" s="110"/>
      <c r="W82" s="110"/>
      <c r="X82" s="110"/>
      <c r="Y82" s="110"/>
      <c r="Z82" s="110"/>
      <c r="AA82" s="105"/>
      <c r="AB82" s="105"/>
      <c r="AC82" s="105"/>
      <c r="AD82" s="105"/>
      <c r="AE82" s="105"/>
      <c r="AF82" s="105"/>
      <c r="AG82" s="105"/>
      <c r="AH82" s="105"/>
      <c r="AI82" s="105"/>
      <c r="AJ82" s="105"/>
      <c r="AK82" s="105"/>
    </row>
    <row r="83">
      <c r="A83" s="6" t="s">
        <v>51</v>
      </c>
      <c r="B83" s="8"/>
      <c r="C83" s="8"/>
      <c r="D83" s="37"/>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c r="A84" s="38" t="s">
        <v>9</v>
      </c>
      <c r="B84" s="38" t="s">
        <v>52</v>
      </c>
      <c r="C84" s="39"/>
      <c r="D84" s="40" t="b">
        <v>0</v>
      </c>
    </row>
    <row r="85">
      <c r="A85" s="39"/>
      <c r="B85" s="38" t="s">
        <v>53</v>
      </c>
      <c r="C85" s="39"/>
      <c r="D85" s="40" t="s">
        <v>126</v>
      </c>
    </row>
    <row r="86">
      <c r="A86" s="38" t="s">
        <v>55</v>
      </c>
      <c r="B86" s="38" t="s">
        <v>56</v>
      </c>
      <c r="C86" s="39"/>
      <c r="D86" s="40">
        <v>1415.0</v>
      </c>
    </row>
    <row r="87">
      <c r="A87" s="39"/>
      <c r="B87" s="38" t="s">
        <v>57</v>
      </c>
      <c r="C87" s="39"/>
      <c r="D87" s="40">
        <v>9.99999999999E11</v>
      </c>
    </row>
    <row r="88">
      <c r="A88" s="39"/>
      <c r="B88" s="38" t="s">
        <v>58</v>
      </c>
      <c r="C88" s="39"/>
      <c r="D88" s="40">
        <v>216.67</v>
      </c>
    </row>
    <row r="89">
      <c r="A89" s="39"/>
      <c r="B89" s="38" t="s">
        <v>59</v>
      </c>
      <c r="C89" s="39"/>
      <c r="D89" s="40">
        <v>1631.67</v>
      </c>
    </row>
    <row r="90">
      <c r="A90" s="39"/>
      <c r="B90" s="38" t="s">
        <v>53</v>
      </c>
      <c r="C90" s="39"/>
      <c r="D90" s="40" t="s">
        <v>78</v>
      </c>
    </row>
    <row r="91">
      <c r="A91" s="38" t="s">
        <v>60</v>
      </c>
      <c r="B91" s="38" t="s">
        <v>61</v>
      </c>
      <c r="C91" s="39"/>
      <c r="D91" s="40">
        <v>0.0</v>
      </c>
      <c r="F91" s="15" t="s">
        <v>168</v>
      </c>
    </row>
    <row r="92">
      <c r="A92" s="39"/>
      <c r="B92" s="38" t="s">
        <v>62</v>
      </c>
      <c r="C92" s="39"/>
      <c r="D92" s="40">
        <v>1257.45</v>
      </c>
      <c r="F92" s="15" t="s">
        <v>169</v>
      </c>
    </row>
    <row r="93">
      <c r="A93" s="39"/>
      <c r="B93" s="38" t="s">
        <v>63</v>
      </c>
      <c r="C93" s="39"/>
      <c r="D93" s="40">
        <v>0.0</v>
      </c>
    </row>
    <row r="94">
      <c r="A94" s="39"/>
      <c r="B94" s="38" t="s">
        <v>64</v>
      </c>
      <c r="C94" s="39"/>
      <c r="D94" s="40">
        <v>50.0</v>
      </c>
      <c r="I94" s="150" t="s">
        <v>170</v>
      </c>
      <c r="J94" s="151"/>
      <c r="K94" s="151"/>
      <c r="L94" s="152"/>
      <c r="M94" s="152"/>
      <c r="N94" s="152"/>
      <c r="O94" s="152"/>
      <c r="P94" s="152"/>
      <c r="Q94" s="152"/>
    </row>
    <row r="95">
      <c r="A95" s="39"/>
      <c r="B95" s="38" t="s">
        <v>65</v>
      </c>
      <c r="C95" s="39"/>
      <c r="D95" s="40">
        <v>0.0</v>
      </c>
      <c r="I95" s="150" t="s">
        <v>171</v>
      </c>
      <c r="J95" s="151"/>
      <c r="K95" s="151">
        <v>0.0</v>
      </c>
      <c r="L95" s="152"/>
      <c r="M95" s="152"/>
      <c r="N95" s="152"/>
      <c r="O95" s="152"/>
      <c r="P95" s="152"/>
      <c r="Q95" s="152"/>
    </row>
    <row r="96">
      <c r="A96" s="39"/>
      <c r="B96" s="38" t="s">
        <v>66</v>
      </c>
      <c r="C96" s="39"/>
      <c r="D96" s="40">
        <v>50.0</v>
      </c>
      <c r="I96" s="150" t="s">
        <v>172</v>
      </c>
      <c r="J96" s="151"/>
      <c r="K96" s="151">
        <v>0.0</v>
      </c>
      <c r="L96" s="152"/>
      <c r="M96" s="152"/>
      <c r="N96" s="152"/>
      <c r="O96" s="152"/>
      <c r="P96" s="152"/>
      <c r="Q96" s="152"/>
    </row>
    <row r="97">
      <c r="A97" s="39"/>
      <c r="B97" s="38" t="s">
        <v>67</v>
      </c>
      <c r="C97" s="39"/>
      <c r="D97" s="40">
        <v>1307.45</v>
      </c>
      <c r="I97" s="150" t="s">
        <v>105</v>
      </c>
      <c r="J97" s="151">
        <v>500000.0</v>
      </c>
      <c r="K97" s="151"/>
      <c r="L97" s="152"/>
      <c r="M97" s="152"/>
      <c r="N97" s="152"/>
      <c r="O97" s="152"/>
      <c r="P97" s="152"/>
      <c r="Q97" s="152"/>
    </row>
    <row r="98">
      <c r="A98" s="39"/>
      <c r="B98" s="38" t="s">
        <v>68</v>
      </c>
      <c r="C98" s="39"/>
      <c r="D98" s="40">
        <v>324.22</v>
      </c>
      <c r="F98" s="15" t="s">
        <v>173</v>
      </c>
      <c r="I98" s="150" t="s">
        <v>174</v>
      </c>
      <c r="J98" s="151">
        <f>J97*3%*-1</f>
        <v>-15000</v>
      </c>
      <c r="K98" s="151"/>
      <c r="L98" s="152"/>
      <c r="M98" s="152"/>
      <c r="N98" s="152"/>
      <c r="O98" s="152"/>
      <c r="P98" s="152"/>
      <c r="Q98" s="152"/>
    </row>
    <row r="99">
      <c r="A99" s="39"/>
      <c r="B99" s="38" t="s">
        <v>69</v>
      </c>
      <c r="C99" s="39"/>
      <c r="D99" s="40">
        <v>315.0</v>
      </c>
      <c r="I99" s="150" t="s">
        <v>102</v>
      </c>
      <c r="J99" s="151">
        <v>-100000.0</v>
      </c>
      <c r="K99" s="151"/>
      <c r="L99" s="152"/>
      <c r="M99" s="152"/>
      <c r="N99" s="152"/>
      <c r="O99" s="152"/>
      <c r="P99" s="152"/>
      <c r="Q99" s="152"/>
    </row>
    <row r="100">
      <c r="A100" s="39"/>
      <c r="B100" s="38" t="s">
        <v>57</v>
      </c>
      <c r="C100" s="39"/>
      <c r="D100" s="40">
        <v>9.99999999999E11</v>
      </c>
      <c r="I100" s="150" t="s">
        <v>175</v>
      </c>
      <c r="J100" s="151">
        <f>sum(J97:J99)</f>
        <v>385000</v>
      </c>
      <c r="K100" s="151"/>
      <c r="L100" s="152"/>
      <c r="M100" s="152"/>
      <c r="N100" s="152"/>
      <c r="O100" s="152"/>
      <c r="P100" s="152"/>
      <c r="Q100" s="152"/>
    </row>
    <row r="101">
      <c r="A101" s="39"/>
      <c r="B101" s="38" t="s">
        <v>53</v>
      </c>
      <c r="C101" s="39"/>
      <c r="D101" s="40" t="s">
        <v>126</v>
      </c>
      <c r="I101" s="150" t="s">
        <v>176</v>
      </c>
      <c r="J101" s="153">
        <v>0.5</v>
      </c>
      <c r="K101" s="151"/>
      <c r="L101" s="152"/>
      <c r="M101" s="152"/>
      <c r="N101" s="152"/>
      <c r="O101" s="152"/>
      <c r="P101" s="152"/>
      <c r="Q101" s="152"/>
    </row>
    <row r="102">
      <c r="A102" s="38"/>
      <c r="B102" s="38" t="s">
        <v>129</v>
      </c>
      <c r="C102" s="39"/>
      <c r="D102" s="40">
        <v>4.63</v>
      </c>
      <c r="F102" s="15" t="s">
        <v>177</v>
      </c>
      <c r="I102" s="150" t="s">
        <v>178</v>
      </c>
      <c r="J102" s="151">
        <f>J100*J101</f>
        <v>192500</v>
      </c>
      <c r="K102" s="151"/>
      <c r="L102" s="152"/>
      <c r="M102" s="152"/>
      <c r="N102" s="152"/>
      <c r="O102" s="152"/>
      <c r="P102" s="152"/>
      <c r="Q102" s="152"/>
    </row>
    <row r="103">
      <c r="A103" s="38" t="s">
        <v>70</v>
      </c>
      <c r="B103" s="38" t="s">
        <v>71</v>
      </c>
      <c r="C103" s="39"/>
      <c r="D103" s="40">
        <v>0.0</v>
      </c>
      <c r="I103" s="150" t="s">
        <v>179</v>
      </c>
      <c r="J103" s="151">
        <v>-100000.0</v>
      </c>
      <c r="K103" s="151"/>
      <c r="L103" s="152"/>
      <c r="M103" s="152"/>
      <c r="N103" s="152"/>
      <c r="O103" s="152"/>
      <c r="P103" s="152"/>
      <c r="Q103" s="152"/>
    </row>
    <row r="104">
      <c r="A104" s="39"/>
      <c r="B104" s="38" t="s">
        <v>72</v>
      </c>
      <c r="C104" s="39"/>
      <c r="D104" s="40">
        <v>0.0</v>
      </c>
      <c r="I104" s="150" t="s">
        <v>128</v>
      </c>
      <c r="J104" s="151">
        <f>J102+J103</f>
        <v>92500</v>
      </c>
      <c r="K104" s="151">
        <f>J104</f>
        <v>92500</v>
      </c>
      <c r="L104" s="152"/>
      <c r="M104" s="152"/>
      <c r="N104" s="152"/>
      <c r="O104" s="152"/>
      <c r="P104" s="152"/>
      <c r="Q104" s="152"/>
    </row>
    <row r="105">
      <c r="A105" s="39"/>
      <c r="B105" s="38" t="s">
        <v>73</v>
      </c>
      <c r="C105" s="39"/>
      <c r="D105" s="40">
        <v>9000.0</v>
      </c>
      <c r="I105" s="150" t="s">
        <v>132</v>
      </c>
      <c r="J105" s="154"/>
      <c r="K105" s="151">
        <v>9000.0</v>
      </c>
    </row>
    <row r="106">
      <c r="A106" s="39"/>
      <c r="B106" s="38" t="s">
        <v>74</v>
      </c>
      <c r="C106" s="39"/>
      <c r="D106" s="40">
        <v>100000.0</v>
      </c>
      <c r="I106" s="154"/>
      <c r="J106" s="154"/>
      <c r="K106" s="154"/>
    </row>
    <row r="107">
      <c r="A107" s="39"/>
      <c r="B107" s="38" t="s">
        <v>75</v>
      </c>
      <c r="C107" s="39"/>
      <c r="D107" s="40">
        <v>101500.0</v>
      </c>
      <c r="F107" s="152"/>
      <c r="G107" s="152"/>
      <c r="H107" s="152"/>
      <c r="I107" s="151"/>
      <c r="J107" s="151"/>
      <c r="K107" s="151">
        <f>sum(K95:K105)</f>
        <v>101500</v>
      </c>
      <c r="L107" s="155"/>
      <c r="M107" s="152"/>
      <c r="N107" s="152"/>
      <c r="O107" s="152"/>
      <c r="P107" s="152"/>
      <c r="Q107" s="152"/>
      <c r="R107" s="152"/>
      <c r="S107" s="152"/>
    </row>
    <row r="108">
      <c r="A108" s="39"/>
      <c r="B108" s="38" t="s">
        <v>76</v>
      </c>
      <c r="C108" s="39"/>
      <c r="D108" s="115">
        <v>0.0</v>
      </c>
      <c r="I108" s="154"/>
      <c r="J108" s="154"/>
      <c r="K108" s="154"/>
    </row>
    <row r="109">
      <c r="A109" s="39"/>
      <c r="B109" s="38" t="s">
        <v>77</v>
      </c>
      <c r="C109" s="39"/>
      <c r="D109" s="115">
        <v>101500.0</v>
      </c>
    </row>
    <row r="110">
      <c r="A110" s="39"/>
      <c r="B110" s="38" t="s">
        <v>69</v>
      </c>
      <c r="C110" s="39"/>
      <c r="D110" s="40">
        <v>3000.0</v>
      </c>
    </row>
    <row r="111">
      <c r="A111" s="39"/>
      <c r="B111" s="38" t="s">
        <v>57</v>
      </c>
      <c r="C111" s="39"/>
      <c r="D111" s="40">
        <v>9.99999999999E11</v>
      </c>
    </row>
    <row r="112">
      <c r="A112" s="39"/>
      <c r="B112" s="38" t="s">
        <v>53</v>
      </c>
      <c r="C112" s="39"/>
      <c r="D112" s="115" t="s">
        <v>126</v>
      </c>
    </row>
    <row r="113">
      <c r="A113" s="39"/>
      <c r="B113" s="38" t="s">
        <v>79</v>
      </c>
      <c r="C113" s="39"/>
      <c r="D113" s="115">
        <v>98500.0</v>
      </c>
    </row>
    <row r="114">
      <c r="A114" s="15" t="s">
        <v>80</v>
      </c>
      <c r="B114" s="15" t="s">
        <v>81</v>
      </c>
      <c r="D114" s="34"/>
    </row>
    <row r="115">
      <c r="B115" s="15" t="s">
        <v>82</v>
      </c>
      <c r="D115" s="34"/>
    </row>
    <row r="116">
      <c r="B116" s="15" t="s">
        <v>83</v>
      </c>
      <c r="D116" s="34"/>
    </row>
    <row r="117">
      <c r="B117" s="15" t="s">
        <v>84</v>
      </c>
      <c r="D117" s="34"/>
    </row>
    <row r="118">
      <c r="B118" s="15" t="s">
        <v>85</v>
      </c>
      <c r="D118" s="34"/>
    </row>
    <row r="119">
      <c r="A119" s="15" t="s">
        <v>86</v>
      </c>
      <c r="B119" s="15" t="s">
        <v>87</v>
      </c>
      <c r="D119" s="34"/>
    </row>
    <row r="120">
      <c r="B120" s="15" t="s">
        <v>88</v>
      </c>
      <c r="D120" s="34"/>
    </row>
    <row r="121">
      <c r="B121" s="15" t="s">
        <v>89</v>
      </c>
      <c r="D121" s="34"/>
    </row>
    <row r="122">
      <c r="B122" s="15" t="s">
        <v>90</v>
      </c>
      <c r="D122" s="34"/>
    </row>
    <row r="123">
      <c r="A123" s="15" t="s">
        <v>91</v>
      </c>
      <c r="B123" s="15" t="s">
        <v>92</v>
      </c>
      <c r="D123" s="34"/>
    </row>
    <row r="124">
      <c r="B124" s="15" t="s">
        <v>93</v>
      </c>
      <c r="D124" s="34"/>
    </row>
    <row r="125">
      <c r="D125" s="41"/>
    </row>
    <row r="126">
      <c r="A126" s="42"/>
      <c r="D126" s="41"/>
    </row>
    <row r="127">
      <c r="A127" s="42"/>
      <c r="D127" s="41"/>
    </row>
    <row r="128">
      <c r="A128" s="42"/>
      <c r="D128" s="41"/>
    </row>
    <row r="129">
      <c r="A129" s="43"/>
      <c r="D129" s="41"/>
    </row>
    <row r="130">
      <c r="A130" s="42"/>
      <c r="D130" s="41"/>
    </row>
    <row r="131">
      <c r="A131" s="42"/>
      <c r="D131" s="41"/>
    </row>
    <row r="132">
      <c r="A132" s="42"/>
      <c r="D132" s="41"/>
    </row>
    <row r="133">
      <c r="A133" s="42"/>
      <c r="D133" s="41"/>
    </row>
    <row r="134">
      <c r="A134" s="42"/>
      <c r="D134" s="41"/>
    </row>
    <row r="135">
      <c r="A135" s="42"/>
      <c r="D135" s="41"/>
    </row>
    <row r="136">
      <c r="A136" s="42"/>
      <c r="D136" s="41"/>
    </row>
    <row r="137">
      <c r="A137" s="44"/>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sheetData>
  <conditionalFormatting sqref="B1">
    <cfRule type="cellIs" dxfId="0" priority="1" operator="equal">
      <formula>"TRUE"</formula>
    </cfRule>
  </conditionalFormatting>
  <conditionalFormatting sqref="B1">
    <cfRule type="cellIs" dxfId="1" priority="2" operator="equal">
      <formula>"FALSE"</formula>
    </cfRule>
  </conditionalFormatting>
  <drawing r:id="rId1"/>
</worksheet>
</file>