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tel\Documents\trosh\git\Leadtech-arduino-CSPG\hardware\"/>
    </mc:Choice>
  </mc:AlternateContent>
  <bookViews>
    <workbookView xWindow="0" yWindow="0" windowWidth="28800" windowHeight="12435"/>
  </bookViews>
  <sheets>
    <sheet name="Sheet1" sheetId="1" r:id="rId1"/>
  </sheets>
  <definedNames>
    <definedName name="leadtech_arduino_CSPG_concept_bom" localSheetId="0">Sheet1!$A$1:$N$34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2" i="1"/>
  <c r="L36" i="1" l="1"/>
</calcChain>
</file>

<file path=xl/connections.xml><?xml version="1.0" encoding="utf-8"?>
<connections xmlns="http://schemas.openxmlformats.org/spreadsheetml/2006/main">
  <connection id="1" name="leadtech-arduino-CSPG_concept-bom" type="6" refreshedVersion="5" background="1" saveData="1">
    <textPr codePage="437" sourceFile="C:\Users\Intel\Documents\trosh\git\Leadtech-arduino-CSPG\hardware\leadtech-arduino-CSPG_concept-bom.csv" tab="0" semicolon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<sst xmlns="http://schemas.openxmlformats.org/spreadsheetml/2006/main" count="268" uniqueCount="228">
  <si>
    <t>Qty</t>
  </si>
  <si>
    <t>Value</t>
  </si>
  <si>
    <t>Device</t>
  </si>
  <si>
    <t>Package</t>
  </si>
  <si>
    <t>Parts</t>
  </si>
  <si>
    <t>Description</t>
  </si>
  <si>
    <t>LED-0805</t>
  </si>
  <si>
    <t>LED-805</t>
  </si>
  <si>
    <t>LED1</t>
  </si>
  <si>
    <t>Light Emitting Diode</t>
  </si>
  <si>
    <t>TRANSISTOR_FET_TSM2301CX</t>
  </si>
  <si>
    <t>SOT-23</t>
  </si>
  <si>
    <t>Q1</t>
  </si>
  <si>
    <t>20V P-Channel Enhancement Mode MOSFET</t>
  </si>
  <si>
    <t>0.1uF</t>
  </si>
  <si>
    <t>C-EUC0603</t>
  </si>
  <si>
    <t>C0603</t>
  </si>
  <si>
    <t>C4, C5, C6, C8, C9, C10, C11, C12, C13, C18</t>
  </si>
  <si>
    <t>CAPACITOR, European symbol</t>
  </si>
  <si>
    <t>RESISTOR-0603</t>
  </si>
  <si>
    <t>R603</t>
  </si>
  <si>
    <t>100R</t>
  </si>
  <si>
    <t>R-EU_R0603</t>
  </si>
  <si>
    <t>R0603</t>
  </si>
  <si>
    <t>R16</t>
  </si>
  <si>
    <t>RESISTOR, European symbol</t>
  </si>
  <si>
    <t>CAPACITOR_POL-CASE_B</t>
  </si>
  <si>
    <t>CASE_B</t>
  </si>
  <si>
    <t>C1, C3, C7</t>
  </si>
  <si>
    <t>Polarized capacitor in various packages</t>
  </si>
  <si>
    <t>10K</t>
  </si>
  <si>
    <t>10uF</t>
  </si>
  <si>
    <t>C-EUC0805</t>
  </si>
  <si>
    <t>C2</t>
  </si>
  <si>
    <t>C16, C17</t>
  </si>
  <si>
    <t>16Mhz</t>
  </si>
  <si>
    <t>XTAL/S</t>
  </si>
  <si>
    <t>QS</t>
  </si>
  <si>
    <t>X1</t>
  </si>
  <si>
    <t>CRYSTAL</t>
  </si>
  <si>
    <t>1K</t>
  </si>
  <si>
    <t>R7, R8</t>
  </si>
  <si>
    <t>1N4004</t>
  </si>
  <si>
    <t>DO41-10</t>
  </si>
  <si>
    <t>D1</t>
  </si>
  <si>
    <t>DIODE</t>
  </si>
  <si>
    <t>22pF</t>
  </si>
  <si>
    <t>CAPACITOR_NPOL-0805</t>
  </si>
  <si>
    <t>C14, C15</t>
  </si>
  <si>
    <t>Non-Polarized capacitor in various packages</t>
  </si>
  <si>
    <t>2510-4AGW</t>
  </si>
  <si>
    <t>CON_KF2510-4AGW-2</t>
  </si>
  <si>
    <t>KF2510-4AGW-2</t>
  </si>
  <si>
    <t>J3</t>
  </si>
  <si>
    <t>32.768khz</t>
  </si>
  <si>
    <t>OSC-XTALTC-26</t>
  </si>
  <si>
    <t>TC-26</t>
  </si>
  <si>
    <t>X2</t>
  </si>
  <si>
    <t>330R</t>
  </si>
  <si>
    <t>R4</t>
  </si>
  <si>
    <t>4050D</t>
  </si>
  <si>
    <t>SO16</t>
  </si>
  <si>
    <t>U9</t>
  </si>
  <si>
    <t>Hex non-inverting BUFFER</t>
  </si>
  <si>
    <t>800mA</t>
  </si>
  <si>
    <t>FERRITE-0805</t>
  </si>
  <si>
    <t>FB805</t>
  </si>
  <si>
    <t>L1, L2</t>
  </si>
  <si>
    <t>Ferrite bead in various packages</t>
  </si>
  <si>
    <t>ATMEGA1281</t>
  </si>
  <si>
    <t>TQFP-64</t>
  </si>
  <si>
    <t>U6</t>
  </si>
  <si>
    <t>AZ1117CH2-3.3TRG1</t>
  </si>
  <si>
    <t>VREG-RT9163</t>
  </si>
  <si>
    <t>SOT-223</t>
  </si>
  <si>
    <t>U7</t>
  </si>
  <si>
    <t>500mA Low Dropout Positive Voltage Regulator</t>
  </si>
  <si>
    <t>CON_HEADER_1X02-PTH</t>
  </si>
  <si>
    <t>M1X2</t>
  </si>
  <si>
    <t>J2</t>
  </si>
  <si>
    <t>CON_HEADER_1X08-PTH</t>
  </si>
  <si>
    <t>M1X8</t>
  </si>
  <si>
    <t>J5</t>
  </si>
  <si>
    <t>CON_HX42003_2</t>
  </si>
  <si>
    <t>HX42003-2WAF</t>
  </si>
  <si>
    <t>J1</t>
  </si>
  <si>
    <t>Similar 5569 series</t>
  </si>
  <si>
    <t>CON_KF2510-2AGW</t>
  </si>
  <si>
    <t>KF2510-2AGW</t>
  </si>
  <si>
    <t>J4</t>
  </si>
  <si>
    <t>KF2510 alike</t>
  </si>
  <si>
    <t>CR2032-BS-6-1</t>
  </si>
  <si>
    <t>CR2032</t>
  </si>
  <si>
    <t>CR2032-BS-6</t>
  </si>
  <si>
    <t>BATT1</t>
  </si>
  <si>
    <t>DS1302</t>
  </si>
  <si>
    <t>SOIC-8</t>
  </si>
  <si>
    <t>U5</t>
  </si>
  <si>
    <t>Trickle-charge timekeeping chip</t>
  </si>
  <si>
    <t>ESP8266-07</t>
  </si>
  <si>
    <t>U10</t>
  </si>
  <si>
    <t>ESP-07 802.11 b/g/n Wi-Fi Module</t>
  </si>
  <si>
    <t>F/TMB</t>
  </si>
  <si>
    <t>SG1</t>
  </si>
  <si>
    <t>BUZZER Source: Buerklin</t>
  </si>
  <si>
    <t>MP1584EN_MODULE</t>
  </si>
  <si>
    <t>MP1584EN_DCDC_MODULE</t>
  </si>
  <si>
    <t>U1</t>
  </si>
  <si>
    <t>SO08</t>
  </si>
  <si>
    <t>U8</t>
  </si>
  <si>
    <t>Generic op-amp footprint</t>
  </si>
  <si>
    <t>SSOP-28</t>
  </si>
  <si>
    <t>U3</t>
  </si>
  <si>
    <t>USB to serial bridge controller</t>
  </si>
  <si>
    <t>RT9163-3.3V</t>
  </si>
  <si>
    <t>U4</t>
  </si>
  <si>
    <t>USB1</t>
  </si>
  <si>
    <t>USB Female connector</t>
  </si>
  <si>
    <t>VREG-78M05</t>
  </si>
  <si>
    <t>DPAK-3</t>
  </si>
  <si>
    <t>U2</t>
  </si>
  <si>
    <t>78M05</t>
  </si>
  <si>
    <t>LCSC part no</t>
  </si>
  <si>
    <t>C131244</t>
  </si>
  <si>
    <t>Mfr no</t>
  </si>
  <si>
    <t>17-21SURC/S530-A2/TR8</t>
  </si>
  <si>
    <t>Brand</t>
  </si>
  <si>
    <t>Price</t>
  </si>
  <si>
    <t>Everlight Elec</t>
  </si>
  <si>
    <t>C30436</t>
  </si>
  <si>
    <t>BOOMELE(Boom Precision Elec)</t>
  </si>
  <si>
    <t>GP(GreenPower)</t>
  </si>
  <si>
    <t>GP2301</t>
  </si>
  <si>
    <t>C375701</t>
  </si>
  <si>
    <t>KEMET</t>
  </si>
  <si>
    <t>C0603C104J5RAC</t>
  </si>
  <si>
    <t>C490602</t>
  </si>
  <si>
    <t>YAGEO</t>
  </si>
  <si>
    <t>C309441</t>
  </si>
  <si>
    <t>AC0603JRNPO9BN220</t>
  </si>
  <si>
    <t>TDK</t>
  </si>
  <si>
    <t>C76614</t>
  </si>
  <si>
    <t>C1608X5R1E106MT000E</t>
  </si>
  <si>
    <t>CASE_C</t>
  </si>
  <si>
    <t xml:space="preserve">PANASONIC </t>
  </si>
  <si>
    <t>EEEFK1C101SR</t>
  </si>
  <si>
    <t>100uF 16V</t>
  </si>
  <si>
    <t>C336761</t>
  </si>
  <si>
    <t>C178278</t>
  </si>
  <si>
    <t>EMZA160ADA100MD61G</t>
  </si>
  <si>
    <t>NCC(Nippon Chemi-Con)</t>
  </si>
  <si>
    <t>ROHM Semicon</t>
  </si>
  <si>
    <t>AC0603FR-07100RL</t>
  </si>
  <si>
    <t>C125923</t>
  </si>
  <si>
    <t>PANASONIC</t>
  </si>
  <si>
    <t>ERJ3EKF1002V</t>
  </si>
  <si>
    <t>C191124</t>
  </si>
  <si>
    <t>ESR03EZPJ102</t>
  </si>
  <si>
    <t>C253329</t>
  </si>
  <si>
    <t>MMZ2012S800AT</t>
  </si>
  <si>
    <t>C107330</t>
  </si>
  <si>
    <t>Hosonic Elec</t>
  </si>
  <si>
    <t>C114981</t>
  </si>
  <si>
    <t>E49A16E00000KE10CO</t>
  </si>
  <si>
    <t>ON Semiconductor</t>
  </si>
  <si>
    <t>1N4004G</t>
  </si>
  <si>
    <t>C232435</t>
  </si>
  <si>
    <t>400V 1A 1.1V @ 1A Axial Diodes - General Purpose RoHS</t>
  </si>
  <si>
    <t>C59729</t>
  </si>
  <si>
    <t>KF2510 Header Male Pin 0.100"(2.54mm) 4 DIP,P=2.54mm Wire To Board / Wire To Wire Connector RoHS</t>
  </si>
  <si>
    <t>Nexperia</t>
  </si>
  <si>
    <t>HEF4050BT,653</t>
  </si>
  <si>
    <t>C118326</t>
  </si>
  <si>
    <t>Microchip Tech</t>
  </si>
  <si>
    <t>C39168</t>
  </si>
  <si>
    <t>ATMEGA1281-16AU</t>
  </si>
  <si>
    <t>8-Bit FLASH AVR 16MHz 2.7V ~ 5.5V TQFP-64_14x14x08P ATMEL &amp; AVR RoHS</t>
  </si>
  <si>
    <t>Diodes Incorporated</t>
  </si>
  <si>
    <t>AP7361-33E-13</t>
  </si>
  <si>
    <t>C150719</t>
  </si>
  <si>
    <t>Fixed 6V 3.3V 1A SOT-223 Low Dropout Regulators(LDO) RoHS</t>
  </si>
  <si>
    <t>C108492</t>
  </si>
  <si>
    <t>Fixed 15V 3.3V 800mA SOT-223 Linear Voltage Regulators RoHS</t>
  </si>
  <si>
    <t>Ckmtw(Shenzhen Cankemeng)</t>
  </si>
  <si>
    <t>C124416</t>
  </si>
  <si>
    <t>Female Header Female Socket 0.100"(2.54mm) 8 1 Through Hole,P=2.54mm Pin Header &amp; Female Header RoHS</t>
  </si>
  <si>
    <t>optional</t>
  </si>
  <si>
    <t>HX(Zhejiang Yueqing Hongxing Elec)</t>
  </si>
  <si>
    <t>C185087</t>
  </si>
  <si>
    <t>5569 Header Male Pin 0.118"(3.00mm) 2 Through Hole Wire To Board / Wire To Wire Connector RoHS</t>
  </si>
  <si>
    <t>Q&amp;J</t>
  </si>
  <si>
    <t>C70377</t>
  </si>
  <si>
    <t>SMD Battery Holders, Clips &amp; Contacts RoHS</t>
  </si>
  <si>
    <t>Maxim Integrated</t>
  </si>
  <si>
    <t>DS1302Z+T&amp;R</t>
  </si>
  <si>
    <t>C8959</t>
  </si>
  <si>
    <t>Clock/Calendar 31B HH:MM:SS (12/24 hr) YY-MM-DD-dd 3-Wire Serial SOIC-8_150mil Real-time Clocks RoHS</t>
  </si>
  <si>
    <t>Seiko Epson</t>
  </si>
  <si>
    <t>Q11C02RX1001300</t>
  </si>
  <si>
    <t>C255873</t>
  </si>
  <si>
    <t>32.768KHz ±20ppm 6pF 35 KOhm(Max) Radial,2x6mm Radial Cylinder Crystals RoHS</t>
  </si>
  <si>
    <t>Jiangsu Huaneng Elec</t>
  </si>
  <si>
    <t>TMB12A05</t>
  </si>
  <si>
    <t>C96093</t>
  </si>
  <si>
    <t>Magnetic YES 2300±400Hz 85dB @ 5V, 10cm 5V Φ12mm Through Hole 7.62 Buzzers RoHS</t>
  </si>
  <si>
    <t>PL2303TA</t>
  </si>
  <si>
    <t>Prolific Tech</t>
  </si>
  <si>
    <t>C8691</t>
  </si>
  <si>
    <t>Walsin Tech Corp</t>
  </si>
  <si>
    <t>C310413</t>
  </si>
  <si>
    <t>STMicroelectronics</t>
  </si>
  <si>
    <t>L7805CDT-TR</t>
  </si>
  <si>
    <t>Fixed 35V 5V 1.5A TO-252-3 Linear Voltage Regulators RoH</t>
  </si>
  <si>
    <t>Trusignal Microelec</t>
  </si>
  <si>
    <t>TSV358</t>
  </si>
  <si>
    <t>C383852</t>
  </si>
  <si>
    <t>SO-8 General Purpose Amplifiers RoHS</t>
  </si>
  <si>
    <t>USB micro</t>
  </si>
  <si>
    <t>MOLEX</t>
  </si>
  <si>
    <t>47589-0001</t>
  </si>
  <si>
    <t>C114094</t>
  </si>
  <si>
    <t>Desciption</t>
  </si>
  <si>
    <t>Total</t>
  </si>
  <si>
    <t>Multiple of 10</t>
  </si>
  <si>
    <t>WR06X331 JTL</t>
  </si>
  <si>
    <t>C384242</t>
  </si>
  <si>
    <t>R11, R12, R13, R14, R5, R6, R9, R10, R15, R17, R18, R19, R20</t>
  </si>
  <si>
    <t>LM358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</si>
</sst>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0000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leadtech-arduino-CSPG_concept-bo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workbookViewId="0">
      <selection activeCell="G30" sqref="G30:K30"/>
    </sheetView>
  </sheetViews>
  <sheetFormatPr defaultRowHeight="15" x14ac:dyDescent="0.25"/>
  <cols>
    <col min="1" max="1" width="4.140625" bestFit="1" customWidth="1"/>
    <col min="2" max="2" width="22.7109375" bestFit="1" customWidth="1"/>
    <col min="3" max="3" width="27.5703125" bestFit="1" customWidth="1"/>
    <col min="4" max="4" width="25.140625" bestFit="1" customWidth="1"/>
    <col min="5" max="5" width="15.42578125" customWidth="1"/>
    <col min="6" max="6" width="43.7109375" bestFit="1" customWidth="1"/>
    <col min="7" max="7" width="11.85546875" bestFit="1" customWidth="1"/>
    <col min="8" max="8" width="22.5703125" bestFit="1" customWidth="1"/>
    <col min="9" max="9" width="16.5703125" customWidth="1"/>
    <col min="10" max="10" width="12.42578125" bestFit="1" customWidth="1"/>
    <col min="11" max="11" width="10.140625" bestFit="1" customWidth="1"/>
    <col min="12" max="12" width="11.85546875" bestFit="1" customWidth="1"/>
    <col min="13" max="13" width="8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122</v>
      </c>
      <c r="H1" t="s">
        <v>124</v>
      </c>
      <c r="I1" t="s">
        <v>126</v>
      </c>
      <c r="J1" t="s">
        <v>127</v>
      </c>
      <c r="K1" t="s">
        <v>221</v>
      </c>
      <c r="M1" t="s">
        <v>223</v>
      </c>
      <c r="N1">
        <v>10</v>
      </c>
    </row>
    <row r="2" spans="1:14" x14ac:dyDescent="0.25">
      <c r="A2">
        <v>1</v>
      </c>
      <c r="C2" t="s">
        <v>6</v>
      </c>
      <c r="D2" t="s">
        <v>7</v>
      </c>
      <c r="E2" t="s">
        <v>8</v>
      </c>
      <c r="F2" t="s">
        <v>9</v>
      </c>
      <c r="G2" s="7" t="s">
        <v>123</v>
      </c>
      <c r="H2" t="s">
        <v>125</v>
      </c>
      <c r="I2" t="s">
        <v>128</v>
      </c>
      <c r="J2" s="1">
        <v>1.4274E-2</v>
      </c>
      <c r="L2" s="2">
        <f>A2*J2</f>
        <v>1.4274E-2</v>
      </c>
    </row>
    <row r="3" spans="1:14" x14ac:dyDescent="0.25">
      <c r="A3">
        <v>1</v>
      </c>
      <c r="C3" t="s">
        <v>10</v>
      </c>
      <c r="D3" t="s">
        <v>11</v>
      </c>
      <c r="E3" t="s">
        <v>12</v>
      </c>
      <c r="F3" t="s">
        <v>13</v>
      </c>
      <c r="G3" s="7" t="s">
        <v>133</v>
      </c>
      <c r="H3" t="s">
        <v>132</v>
      </c>
      <c r="I3" t="s">
        <v>131</v>
      </c>
      <c r="J3" s="1">
        <v>3.1213000000000001E-2</v>
      </c>
      <c r="L3" s="2">
        <f t="shared" ref="L3:L34" si="0">A3*J3</f>
        <v>3.1213000000000001E-2</v>
      </c>
    </row>
    <row r="4" spans="1:14" x14ac:dyDescent="0.25">
      <c r="A4">
        <v>10</v>
      </c>
      <c r="B4" t="s">
        <v>14</v>
      </c>
      <c r="C4" t="s">
        <v>15</v>
      </c>
      <c r="D4" t="s">
        <v>16</v>
      </c>
      <c r="E4" t="s">
        <v>17</v>
      </c>
      <c r="F4" t="s">
        <v>18</v>
      </c>
      <c r="G4" s="7" t="s">
        <v>136</v>
      </c>
      <c r="H4" t="s">
        <v>135</v>
      </c>
      <c r="I4" t="s">
        <v>134</v>
      </c>
      <c r="J4" s="1">
        <v>9.2750000000000003E-3</v>
      </c>
      <c r="L4" s="2">
        <f t="shared" si="0"/>
        <v>9.2749999999999999E-2</v>
      </c>
    </row>
    <row r="5" spans="1:14" x14ac:dyDescent="0.25">
      <c r="A5">
        <v>1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s="7" t="s">
        <v>153</v>
      </c>
      <c r="H5" t="s">
        <v>152</v>
      </c>
      <c r="I5" t="s">
        <v>137</v>
      </c>
      <c r="J5" s="1">
        <v>4.202E-3</v>
      </c>
      <c r="L5" s="2">
        <f t="shared" si="0"/>
        <v>4.202E-3</v>
      </c>
    </row>
    <row r="6" spans="1:14" x14ac:dyDescent="0.25">
      <c r="A6">
        <v>3</v>
      </c>
      <c r="B6" t="s">
        <v>146</v>
      </c>
      <c r="D6" t="s">
        <v>143</v>
      </c>
      <c r="E6" t="s">
        <v>28</v>
      </c>
      <c r="F6" t="s">
        <v>29</v>
      </c>
      <c r="G6" s="7" t="s">
        <v>147</v>
      </c>
      <c r="H6" t="s">
        <v>145</v>
      </c>
      <c r="I6" t="s">
        <v>144</v>
      </c>
      <c r="J6" s="1">
        <v>0.171212</v>
      </c>
      <c r="L6" s="2">
        <f t="shared" si="0"/>
        <v>0.51363599999999998</v>
      </c>
    </row>
    <row r="7" spans="1:14" x14ac:dyDescent="0.25">
      <c r="A7">
        <v>13</v>
      </c>
      <c r="B7" t="s">
        <v>30</v>
      </c>
      <c r="C7" t="s">
        <v>22</v>
      </c>
      <c r="D7" t="s">
        <v>23</v>
      </c>
      <c r="E7" t="s">
        <v>226</v>
      </c>
      <c r="F7" t="s">
        <v>25</v>
      </c>
      <c r="G7" s="7" t="s">
        <v>156</v>
      </c>
      <c r="H7" t="s">
        <v>155</v>
      </c>
      <c r="I7" t="s">
        <v>154</v>
      </c>
      <c r="J7" s="1">
        <v>7.8580000000000004E-3</v>
      </c>
      <c r="L7" s="2">
        <f t="shared" si="0"/>
        <v>0.10215400000000001</v>
      </c>
    </row>
    <row r="8" spans="1:14" x14ac:dyDescent="0.25">
      <c r="A8">
        <v>1</v>
      </c>
      <c r="B8" t="s">
        <v>31</v>
      </c>
      <c r="C8" t="s">
        <v>32</v>
      </c>
      <c r="D8" t="s">
        <v>16</v>
      </c>
      <c r="E8" t="s">
        <v>33</v>
      </c>
      <c r="F8" t="s">
        <v>18</v>
      </c>
      <c r="G8" s="7" t="s">
        <v>141</v>
      </c>
      <c r="H8" t="s">
        <v>142</v>
      </c>
      <c r="I8" t="s">
        <v>140</v>
      </c>
      <c r="J8" s="1">
        <v>5.7504E-2</v>
      </c>
      <c r="L8" s="2">
        <f t="shared" si="0"/>
        <v>5.7504E-2</v>
      </c>
    </row>
    <row r="9" spans="1:14" x14ac:dyDescent="0.25">
      <c r="A9">
        <v>2</v>
      </c>
      <c r="B9" t="s">
        <v>31</v>
      </c>
      <c r="C9" t="s">
        <v>26</v>
      </c>
      <c r="D9" t="s">
        <v>27</v>
      </c>
      <c r="E9" t="s">
        <v>34</v>
      </c>
      <c r="F9" t="s">
        <v>29</v>
      </c>
      <c r="G9" s="7" t="s">
        <v>148</v>
      </c>
      <c r="H9" t="s">
        <v>149</v>
      </c>
      <c r="I9" t="s">
        <v>150</v>
      </c>
      <c r="J9" s="1">
        <v>4.4415000000000003E-2</v>
      </c>
      <c r="L9" s="2">
        <f t="shared" si="0"/>
        <v>8.8830000000000006E-2</v>
      </c>
    </row>
    <row r="10" spans="1:14" x14ac:dyDescent="0.25">
      <c r="A10">
        <v>1</v>
      </c>
      <c r="B10" t="s">
        <v>35</v>
      </c>
      <c r="C10" t="s">
        <v>36</v>
      </c>
      <c r="D10" t="s">
        <v>37</v>
      </c>
      <c r="E10" t="s">
        <v>38</v>
      </c>
      <c r="F10" t="s">
        <v>39</v>
      </c>
      <c r="G10" s="7" t="s">
        <v>162</v>
      </c>
      <c r="H10" t="s">
        <v>163</v>
      </c>
      <c r="I10" t="s">
        <v>161</v>
      </c>
      <c r="J10" s="1">
        <v>0.111524</v>
      </c>
      <c r="L10" s="2">
        <f t="shared" si="0"/>
        <v>0.111524</v>
      </c>
    </row>
    <row r="11" spans="1:14" x14ac:dyDescent="0.25">
      <c r="A11">
        <v>2</v>
      </c>
      <c r="B11" t="s">
        <v>40</v>
      </c>
      <c r="C11" t="s">
        <v>19</v>
      </c>
      <c r="D11" t="s">
        <v>20</v>
      </c>
      <c r="E11" t="s">
        <v>41</v>
      </c>
      <c r="G11" s="7" t="s">
        <v>158</v>
      </c>
      <c r="H11" t="s">
        <v>157</v>
      </c>
      <c r="I11" t="s">
        <v>151</v>
      </c>
      <c r="J11" s="1">
        <v>1.4148000000000001E-2</v>
      </c>
      <c r="L11" s="2">
        <f t="shared" si="0"/>
        <v>2.8296000000000002E-2</v>
      </c>
    </row>
    <row r="12" spans="1:14" x14ac:dyDescent="0.25">
      <c r="A12">
        <v>1</v>
      </c>
      <c r="B12" t="s">
        <v>42</v>
      </c>
      <c r="C12" t="s">
        <v>42</v>
      </c>
      <c r="D12" t="s">
        <v>43</v>
      </c>
      <c r="E12" t="s">
        <v>44</v>
      </c>
      <c r="F12" t="s">
        <v>45</v>
      </c>
      <c r="G12" s="7" t="s">
        <v>166</v>
      </c>
      <c r="H12" t="s">
        <v>165</v>
      </c>
      <c r="I12" t="s">
        <v>164</v>
      </c>
      <c r="J12" s="1">
        <v>3.9183999999999997E-2</v>
      </c>
      <c r="K12" t="s">
        <v>167</v>
      </c>
      <c r="L12" s="2">
        <f t="shared" si="0"/>
        <v>3.9183999999999997E-2</v>
      </c>
    </row>
    <row r="13" spans="1:14" x14ac:dyDescent="0.25">
      <c r="A13">
        <v>2</v>
      </c>
      <c r="B13" t="s">
        <v>46</v>
      </c>
      <c r="C13" t="s">
        <v>47</v>
      </c>
      <c r="D13" t="s">
        <v>16</v>
      </c>
      <c r="E13" t="s">
        <v>48</v>
      </c>
      <c r="F13" t="s">
        <v>49</v>
      </c>
      <c r="G13" s="7" t="s">
        <v>138</v>
      </c>
      <c r="H13" t="s">
        <v>139</v>
      </c>
      <c r="I13" t="s">
        <v>137</v>
      </c>
      <c r="J13" s="1">
        <v>1.6323000000000001E-2</v>
      </c>
      <c r="L13" s="2">
        <f t="shared" si="0"/>
        <v>3.2646000000000001E-2</v>
      </c>
    </row>
    <row r="14" spans="1:14" x14ac:dyDescent="0.25">
      <c r="A14">
        <v>1</v>
      </c>
      <c r="B14" t="s">
        <v>50</v>
      </c>
      <c r="C14" t="s">
        <v>51</v>
      </c>
      <c r="D14" t="s">
        <v>52</v>
      </c>
      <c r="E14" t="s">
        <v>53</v>
      </c>
      <c r="G14" s="7" t="s">
        <v>168</v>
      </c>
      <c r="H14" t="s">
        <v>50</v>
      </c>
      <c r="I14" t="s">
        <v>130</v>
      </c>
      <c r="J14" s="1">
        <v>1.8269000000000001E-2</v>
      </c>
      <c r="K14" t="s">
        <v>169</v>
      </c>
      <c r="L14" s="2">
        <f t="shared" si="0"/>
        <v>1.8269000000000001E-2</v>
      </c>
    </row>
    <row r="15" spans="1:14" x14ac:dyDescent="0.25">
      <c r="A15">
        <v>1</v>
      </c>
      <c r="B15" t="s">
        <v>54</v>
      </c>
      <c r="C15" t="s">
        <v>55</v>
      </c>
      <c r="D15" t="s">
        <v>56</v>
      </c>
      <c r="E15" t="s">
        <v>57</v>
      </c>
      <c r="G15" s="7" t="s">
        <v>199</v>
      </c>
      <c r="H15" t="s">
        <v>198</v>
      </c>
      <c r="I15" t="s">
        <v>197</v>
      </c>
      <c r="J15" s="1">
        <v>0.114496</v>
      </c>
      <c r="K15" t="s">
        <v>200</v>
      </c>
      <c r="L15" s="2">
        <f t="shared" si="0"/>
        <v>0.114496</v>
      </c>
    </row>
    <row r="16" spans="1:14" x14ac:dyDescent="0.25">
      <c r="A16">
        <v>1</v>
      </c>
      <c r="B16" t="s">
        <v>58</v>
      </c>
      <c r="C16" t="s">
        <v>19</v>
      </c>
      <c r="D16" t="s">
        <v>20</v>
      </c>
      <c r="E16" t="s">
        <v>59</v>
      </c>
      <c r="G16" s="7" t="s">
        <v>225</v>
      </c>
      <c r="H16" t="s">
        <v>224</v>
      </c>
      <c r="I16" t="s">
        <v>208</v>
      </c>
      <c r="J16" s="1">
        <v>1.7930000000000001E-3</v>
      </c>
      <c r="L16" s="2">
        <f t="shared" si="0"/>
        <v>1.7930000000000001E-3</v>
      </c>
    </row>
    <row r="17" spans="1:13" x14ac:dyDescent="0.25">
      <c r="A17">
        <v>1</v>
      </c>
      <c r="B17" t="s">
        <v>60</v>
      </c>
      <c r="C17" t="s">
        <v>60</v>
      </c>
      <c r="D17" t="s">
        <v>61</v>
      </c>
      <c r="E17" t="s">
        <v>62</v>
      </c>
      <c r="F17" t="s">
        <v>63</v>
      </c>
      <c r="G17" s="7" t="s">
        <v>172</v>
      </c>
      <c r="H17" t="s">
        <v>171</v>
      </c>
      <c r="I17" t="s">
        <v>170</v>
      </c>
      <c r="J17" s="1">
        <v>0.18030299999999999</v>
      </c>
      <c r="L17" s="2">
        <f t="shared" si="0"/>
        <v>0.18030299999999999</v>
      </c>
    </row>
    <row r="18" spans="1:13" x14ac:dyDescent="0.25">
      <c r="A18">
        <v>2</v>
      </c>
      <c r="B18" t="s">
        <v>64</v>
      </c>
      <c r="C18" t="s">
        <v>65</v>
      </c>
      <c r="D18" t="s">
        <v>66</v>
      </c>
      <c r="E18" t="s">
        <v>67</v>
      </c>
      <c r="F18" t="s">
        <v>68</v>
      </c>
      <c r="G18" s="7" t="s">
        <v>160</v>
      </c>
      <c r="H18" t="s">
        <v>159</v>
      </c>
      <c r="I18" t="s">
        <v>140</v>
      </c>
      <c r="J18" s="1">
        <v>1.8686999999999999E-2</v>
      </c>
      <c r="L18" s="2">
        <f t="shared" si="0"/>
        <v>3.7373999999999998E-2</v>
      </c>
    </row>
    <row r="19" spans="1:13" x14ac:dyDescent="0.25">
      <c r="A19">
        <v>1</v>
      </c>
      <c r="B19" t="s">
        <v>69</v>
      </c>
      <c r="C19" t="s">
        <v>69</v>
      </c>
      <c r="D19" t="s">
        <v>70</v>
      </c>
      <c r="E19" t="s">
        <v>71</v>
      </c>
      <c r="G19" s="7" t="s">
        <v>174</v>
      </c>
      <c r="H19" t="s">
        <v>175</v>
      </c>
      <c r="I19" t="s">
        <v>173</v>
      </c>
      <c r="J19" s="1">
        <v>7.3939389999999996</v>
      </c>
      <c r="K19" t="s">
        <v>176</v>
      </c>
      <c r="L19" s="2">
        <f t="shared" si="0"/>
        <v>7.3939389999999996</v>
      </c>
    </row>
    <row r="20" spans="1:13" x14ac:dyDescent="0.25">
      <c r="A20">
        <v>1</v>
      </c>
      <c r="B20" t="s">
        <v>72</v>
      </c>
      <c r="C20" t="s">
        <v>73</v>
      </c>
      <c r="D20" t="s">
        <v>74</v>
      </c>
      <c r="E20" t="s">
        <v>75</v>
      </c>
      <c r="F20" t="s">
        <v>76</v>
      </c>
      <c r="G20" s="7" t="s">
        <v>181</v>
      </c>
      <c r="H20" t="s">
        <v>72</v>
      </c>
      <c r="I20" t="s">
        <v>177</v>
      </c>
      <c r="J20" s="1">
        <v>0.1168</v>
      </c>
      <c r="K20" t="s">
        <v>182</v>
      </c>
      <c r="L20" s="2">
        <f t="shared" si="0"/>
        <v>0.1168</v>
      </c>
    </row>
    <row r="21" spans="1:13" x14ac:dyDescent="0.25">
      <c r="A21">
        <v>1</v>
      </c>
      <c r="B21" t="s">
        <v>77</v>
      </c>
      <c r="C21" t="s">
        <v>77</v>
      </c>
      <c r="D21" t="s">
        <v>78</v>
      </c>
      <c r="E21" t="s">
        <v>79</v>
      </c>
      <c r="F21" t="s">
        <v>186</v>
      </c>
      <c r="J21" s="1"/>
      <c r="L21" s="2">
        <f t="shared" si="0"/>
        <v>0</v>
      </c>
    </row>
    <row r="22" spans="1:13" x14ac:dyDescent="0.25">
      <c r="A22">
        <v>1</v>
      </c>
      <c r="B22" t="s">
        <v>80</v>
      </c>
      <c r="C22" t="s">
        <v>80</v>
      </c>
      <c r="D22" t="s">
        <v>81</v>
      </c>
      <c r="E22" t="s">
        <v>82</v>
      </c>
      <c r="G22" s="7" t="s">
        <v>184</v>
      </c>
      <c r="H22" t="s">
        <v>184</v>
      </c>
      <c r="I22" t="s">
        <v>183</v>
      </c>
      <c r="J22" s="1">
        <v>9.7434999999999994E-2</v>
      </c>
      <c r="K22" t="s">
        <v>185</v>
      </c>
      <c r="L22" s="2">
        <f t="shared" si="0"/>
        <v>9.7434999999999994E-2</v>
      </c>
    </row>
    <row r="23" spans="1:13" x14ac:dyDescent="0.25">
      <c r="A23">
        <v>1</v>
      </c>
      <c r="B23" t="s">
        <v>83</v>
      </c>
      <c r="C23" t="s">
        <v>83</v>
      </c>
      <c r="D23" t="s">
        <v>84</v>
      </c>
      <c r="E23" t="s">
        <v>85</v>
      </c>
      <c r="F23" t="s">
        <v>86</v>
      </c>
      <c r="G23" s="7" t="s">
        <v>188</v>
      </c>
      <c r="H23" t="s">
        <v>84</v>
      </c>
      <c r="I23" t="s">
        <v>187</v>
      </c>
      <c r="J23" s="1">
        <v>6.744E-2</v>
      </c>
      <c r="K23" t="s">
        <v>189</v>
      </c>
      <c r="L23" s="2">
        <f t="shared" si="0"/>
        <v>6.744E-2</v>
      </c>
    </row>
    <row r="24" spans="1:13" x14ac:dyDescent="0.25">
      <c r="A24">
        <v>1</v>
      </c>
      <c r="B24" t="s">
        <v>87</v>
      </c>
      <c r="C24" t="s">
        <v>87</v>
      </c>
      <c r="D24" t="s">
        <v>88</v>
      </c>
      <c r="E24" t="s">
        <v>89</v>
      </c>
      <c r="F24" t="s">
        <v>90</v>
      </c>
      <c r="G24" s="7" t="s">
        <v>129</v>
      </c>
      <c r="H24" t="s">
        <v>129</v>
      </c>
      <c r="I24" t="s">
        <v>130</v>
      </c>
      <c r="J24" s="1">
        <v>6.4289999999999998E-3</v>
      </c>
      <c r="L24" s="2">
        <f t="shared" si="0"/>
        <v>6.4289999999999998E-3</v>
      </c>
    </row>
    <row r="25" spans="1:13" x14ac:dyDescent="0.25">
      <c r="A25">
        <v>1</v>
      </c>
      <c r="B25" t="s">
        <v>91</v>
      </c>
      <c r="C25" t="s">
        <v>92</v>
      </c>
      <c r="D25" t="s">
        <v>93</v>
      </c>
      <c r="E25" t="s">
        <v>94</v>
      </c>
      <c r="G25" s="7" t="s">
        <v>191</v>
      </c>
      <c r="H25" t="s">
        <v>91</v>
      </c>
      <c r="I25" t="s">
        <v>190</v>
      </c>
      <c r="J25" s="1">
        <v>0.13638400000000001</v>
      </c>
      <c r="K25" t="s">
        <v>192</v>
      </c>
      <c r="L25" s="2">
        <f t="shared" si="0"/>
        <v>0.13638400000000001</v>
      </c>
    </row>
    <row r="26" spans="1:13" x14ac:dyDescent="0.25">
      <c r="A26">
        <v>1</v>
      </c>
      <c r="B26" t="s">
        <v>95</v>
      </c>
      <c r="C26" t="s">
        <v>95</v>
      </c>
      <c r="D26" t="s">
        <v>96</v>
      </c>
      <c r="E26" t="s">
        <v>97</v>
      </c>
      <c r="F26" t="s">
        <v>98</v>
      </c>
      <c r="G26" s="7" t="s">
        <v>195</v>
      </c>
      <c r="H26" t="s">
        <v>194</v>
      </c>
      <c r="I26" t="s">
        <v>193</v>
      </c>
      <c r="J26" s="1">
        <v>0.55454499999999995</v>
      </c>
      <c r="K26" t="s">
        <v>196</v>
      </c>
      <c r="L26" s="2">
        <f t="shared" si="0"/>
        <v>0.55454499999999995</v>
      </c>
      <c r="M26">
        <v>2</v>
      </c>
    </row>
    <row r="27" spans="1:13" x14ac:dyDescent="0.25">
      <c r="A27">
        <v>1</v>
      </c>
      <c r="B27" t="s">
        <v>99</v>
      </c>
      <c r="C27" t="s">
        <v>99</v>
      </c>
      <c r="D27" t="s">
        <v>99</v>
      </c>
      <c r="E27" t="s">
        <v>100</v>
      </c>
      <c r="F27" t="s">
        <v>101</v>
      </c>
      <c r="J27" s="1"/>
      <c r="L27" s="2">
        <f t="shared" si="0"/>
        <v>0</v>
      </c>
    </row>
    <row r="28" spans="1:13" x14ac:dyDescent="0.25">
      <c r="A28">
        <v>1</v>
      </c>
      <c r="B28" t="s">
        <v>102</v>
      </c>
      <c r="C28" t="s">
        <v>102</v>
      </c>
      <c r="D28" t="s">
        <v>102</v>
      </c>
      <c r="E28" t="s">
        <v>103</v>
      </c>
      <c r="F28" t="s">
        <v>104</v>
      </c>
      <c r="G28" s="7" t="s">
        <v>203</v>
      </c>
      <c r="H28" t="s">
        <v>202</v>
      </c>
      <c r="I28" t="s">
        <v>201</v>
      </c>
      <c r="J28" s="1">
        <v>0.17448</v>
      </c>
      <c r="K28" t="s">
        <v>204</v>
      </c>
      <c r="L28" s="2">
        <f t="shared" si="0"/>
        <v>0.17448</v>
      </c>
    </row>
    <row r="29" spans="1:13" x14ac:dyDescent="0.25">
      <c r="A29">
        <v>1</v>
      </c>
      <c r="B29" t="s">
        <v>105</v>
      </c>
      <c r="C29" t="s">
        <v>105</v>
      </c>
      <c r="D29" t="s">
        <v>106</v>
      </c>
      <c r="E29" t="s">
        <v>107</v>
      </c>
      <c r="J29" s="1"/>
      <c r="L29" s="2">
        <f t="shared" si="0"/>
        <v>0</v>
      </c>
    </row>
    <row r="30" spans="1:13" x14ac:dyDescent="0.25">
      <c r="A30">
        <v>1</v>
      </c>
      <c r="B30" t="s">
        <v>227</v>
      </c>
      <c r="C30" t="s">
        <v>227</v>
      </c>
      <c r="D30" t="s">
        <v>108</v>
      </c>
      <c r="E30" t="s">
        <v>109</v>
      </c>
      <c r="F30" t="s">
        <v>110</v>
      </c>
      <c r="G30" s="7" t="s">
        <v>215</v>
      </c>
      <c r="H30" t="s">
        <v>214</v>
      </c>
      <c r="I30" t="s">
        <v>213</v>
      </c>
      <c r="J30" s="1">
        <v>0.10634299999999999</v>
      </c>
      <c r="K30" t="s">
        <v>216</v>
      </c>
      <c r="L30" s="2">
        <f t="shared" si="0"/>
        <v>0.10634299999999999</v>
      </c>
    </row>
    <row r="31" spans="1:13" x14ac:dyDescent="0.25">
      <c r="A31">
        <v>1</v>
      </c>
      <c r="B31" t="s">
        <v>205</v>
      </c>
      <c r="C31" t="s">
        <v>205</v>
      </c>
      <c r="D31" t="s">
        <v>111</v>
      </c>
      <c r="E31" t="s">
        <v>112</v>
      </c>
      <c r="F31" t="s">
        <v>113</v>
      </c>
      <c r="G31" s="7" t="s">
        <v>207</v>
      </c>
      <c r="H31" t="s">
        <v>205</v>
      </c>
      <c r="I31" t="s">
        <v>206</v>
      </c>
      <c r="J31" s="1">
        <v>1.3121210000000001</v>
      </c>
      <c r="L31" s="2">
        <f t="shared" si="0"/>
        <v>1.3121210000000001</v>
      </c>
    </row>
    <row r="32" spans="1:13" x14ac:dyDescent="0.25">
      <c r="A32">
        <v>1</v>
      </c>
      <c r="B32" t="s">
        <v>114</v>
      </c>
      <c r="C32" t="s">
        <v>73</v>
      </c>
      <c r="D32" t="s">
        <v>74</v>
      </c>
      <c r="E32" t="s">
        <v>115</v>
      </c>
      <c r="F32" t="s">
        <v>76</v>
      </c>
      <c r="G32" s="7" t="s">
        <v>179</v>
      </c>
      <c r="H32" t="s">
        <v>178</v>
      </c>
      <c r="I32" t="s">
        <v>177</v>
      </c>
      <c r="J32" s="1">
        <v>0.126697</v>
      </c>
      <c r="K32" t="s">
        <v>180</v>
      </c>
      <c r="L32" s="2">
        <f t="shared" si="0"/>
        <v>0.126697</v>
      </c>
    </row>
    <row r="33" spans="1:12" x14ac:dyDescent="0.25">
      <c r="A33">
        <v>1</v>
      </c>
      <c r="B33" t="s">
        <v>217</v>
      </c>
      <c r="E33" t="s">
        <v>116</v>
      </c>
      <c r="F33" t="s">
        <v>117</v>
      </c>
      <c r="G33" s="7" t="s">
        <v>220</v>
      </c>
      <c r="H33" t="s">
        <v>219</v>
      </c>
      <c r="I33" t="s">
        <v>218</v>
      </c>
      <c r="J33" s="1">
        <v>0.36060599999999998</v>
      </c>
      <c r="L33" s="2">
        <f t="shared" si="0"/>
        <v>0.36060599999999998</v>
      </c>
    </row>
    <row r="34" spans="1:12" s="3" customFormat="1" x14ac:dyDescent="0.25">
      <c r="A34" s="3">
        <v>1</v>
      </c>
      <c r="B34" s="3" t="s">
        <v>118</v>
      </c>
      <c r="C34" s="3" t="s">
        <v>118</v>
      </c>
      <c r="D34" s="3" t="s">
        <v>119</v>
      </c>
      <c r="E34" s="3" t="s">
        <v>120</v>
      </c>
      <c r="F34" s="3" t="s">
        <v>121</v>
      </c>
      <c r="G34" s="7" t="s">
        <v>209</v>
      </c>
      <c r="H34" s="3" t="s">
        <v>211</v>
      </c>
      <c r="I34" s="3" t="s">
        <v>210</v>
      </c>
      <c r="J34" s="4">
        <v>0.21363599999999999</v>
      </c>
      <c r="K34" s="3" t="s">
        <v>212</v>
      </c>
      <c r="L34" s="5">
        <f t="shared" si="0"/>
        <v>0.21363599999999999</v>
      </c>
    </row>
    <row r="36" spans="1:12" x14ac:dyDescent="0.25">
      <c r="K36" s="6" t="s">
        <v>222</v>
      </c>
      <c r="L36" s="2">
        <f>SUM(L2:L34)</f>
        <v>12.135303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Sheet1!leadtech_arduino_CSPG_concept_bom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2020-03-17T08:12:43Z</dcterms:created>
  <dcterms:modified xsi:type="dcterms:W3CDTF">2020-03-18T08:18:15Z</dcterms:modified>
</cp:coreProperties>
</file>