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mlesh.Kumar\Documents\Training\Data Analytics\"/>
    </mc:Choice>
  </mc:AlternateContent>
  <xr:revisionPtr revIDLastSave="0" documentId="13_ncr:1_{1E24C18A-74C3-4DEE-98F3-0C738DEA8470}" xr6:coauthVersionLast="45" xr6:coauthVersionMax="45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Remove Duplicate" sheetId="2" r:id="rId1"/>
    <sheet name="Sheet7" sheetId="12" r:id="rId2"/>
    <sheet name="Sheet2" sheetId="7" r:id="rId3"/>
    <sheet name="Import data from csv" sheetId="8" r:id="rId4"/>
    <sheet name="Sheet5" sheetId="10" r:id="rId5"/>
    <sheet name="Get data from web" sheetId="9" r:id="rId6"/>
    <sheet name="Text to COlumn" sheetId="11" r:id="rId7"/>
    <sheet name="Goal Seek" sheetId="6" r:id="rId8"/>
    <sheet name="Notes" sheetId="13" r:id="rId9"/>
  </sheets>
  <definedNames>
    <definedName name="_xlnm._FilterDatabase" localSheetId="0" hidden="1">'Remove Duplicate'!$A$2:$L$11</definedName>
    <definedName name="ExternalData_1" localSheetId="5" hidden="1">'Get data from web'!$A$1:$D$6</definedName>
    <definedName name="ExternalData_1" localSheetId="3" hidden="1">'Import data from csv'!$A$1:$AI$402</definedName>
    <definedName name="ExternalData_1" localSheetId="2" hidden="1">Sheet2!$A$1:$C$52</definedName>
    <definedName name="ExternalData_2" localSheetId="4" hidden="1">Sheet5!$A$1:$G$11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6" l="1"/>
  <c r="I6" i="6"/>
  <c r="I7" i="6"/>
  <c r="I4" i="6"/>
  <c r="J3" i="2" l="1"/>
  <c r="I3" i="2"/>
  <c r="J11" i="2"/>
  <c r="I11" i="2"/>
  <c r="J4" i="2"/>
  <c r="I4" i="2"/>
  <c r="K3" i="2" l="1"/>
  <c r="L3" i="2" s="1"/>
  <c r="K4" i="2"/>
  <c r="L4" i="2" s="1"/>
  <c r="K11" i="2"/>
  <c r="L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tc={38BF0DEF-613A-42D3-9ED6-A5F426AF0518}</author>
    <author>tc={6D328E6E-7FF3-4390-8537-62DBD0DB7E01}</author>
    <author>Vimlesh Kumar</author>
  </authors>
  <commentList>
    <comment ref="I4" authorId="0" shapeId="0" xr:uid="{38BF0DEF-613A-42D3-9ED6-A5F426AF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q</t>
      </text>
    </comment>
    <comment ref="I6" authorId="1" shapeId="0" xr:uid="{6D328E6E-7FF3-4390-8537-62DBD0DB7E01}">
      <text>
        <t>[Threaded comment]
Your version of Excel allows you to read this threaded comment; however, any edits to it will get removed if the file is opened in a newer version of Excel. Learn more: https://go.microsoft.com/fwlink/?linkid=870924
Comment:
    11</t>
      </text>
    </comment>
    <comment ref="M9" authorId="2" shapeId="0" xr:uid="{D3753122-8313-4AA2-8DC5-260F9D321A90}">
      <text>
        <r>
          <rPr>
            <b/>
            <sz val="9"/>
            <color indexed="81"/>
            <rFont val="Tahoma"/>
            <charset val="1"/>
          </rPr>
          <t>Vimlesh Kumar:</t>
        </r>
        <r>
          <rPr>
            <sz val="9"/>
            <color indexed="81"/>
            <rFont val="Tahoma"/>
            <charset val="1"/>
          </rPr>
          <t xml:space="preserve">
12% profit margin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D5D93-E96E-4167-ABFF-30371EEEC502}" keepAlive="1" name="Query - datasets_1632_774340_HRDataset_v13" description="Connection to the 'datasets_1632_774340_HRDataset_v13' query in the workbook." type="5" refreshedVersion="6" background="1" saveData="1">
    <dbPr connection="Provider=Microsoft.Mashup.OleDb.1;Data Source=$Workbook$;Location=datasets_1632_774340_HRDataset_v13;Extended Properties=&quot;&quot;" command="SELECT * FROM [datasets_1632_774340_HRDataset_v13]"/>
  </connection>
  <connection id="2" xr16:uid="{B653E1E6-A7C0-415F-A6D2-EE184E30C8FE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3" xr16:uid="{01701D98-16FC-4D4A-B3CF-0F1B78177768}" keepAlive="1" name="Query - Table 4" description="Connection to the 'Table 4' query in the workbook." type="5" refreshedVersion="6" background="1" saveData="1">
    <dbPr connection="Provider=Microsoft.Mashup.OleDb.1;Data Source=$Workbook$;Location=Table 4;Extended Properties=&quot;&quot;" command="SELECT * FROM [Table 4]"/>
  </connection>
  <connection id="4" xr16:uid="{4AF669BF-5FCA-4A41-AD8B-0E3D0B49D993}" keepAlive="1" name="Query - uscs_map_incidence_all" description="Connection to the 'uscs_map_incidence_all' query in the workbook." type="5" refreshedVersion="6" background="1" saveData="1">
    <dbPr connection="Provider=Microsoft.Mashup.OleDb.1;Data Source=$Workbook$;Location=uscs_map_incidence_all;Extended Properties=&quot;&quot;" command="SELECT * FROM [uscs_map_incidence_all]"/>
  </connection>
</connections>
</file>

<file path=xl/sharedStrings.xml><?xml version="1.0" encoding="utf-8"?>
<sst xmlns="http://schemas.openxmlformats.org/spreadsheetml/2006/main" count="7503" uniqueCount="1198">
  <si>
    <t>EID</t>
  </si>
  <si>
    <t>ENAME</t>
  </si>
  <si>
    <t>GENDER</t>
  </si>
  <si>
    <t>PHONE NO</t>
  </si>
  <si>
    <t>EMAIL</t>
  </si>
  <si>
    <t>DESIGANTION</t>
  </si>
  <si>
    <t>COUNTRY</t>
  </si>
  <si>
    <t>BASIC</t>
  </si>
  <si>
    <t>HRA 40%</t>
  </si>
  <si>
    <t>DA 20%</t>
  </si>
  <si>
    <t>Monthly Sal (Basic+hra+da)</t>
  </si>
  <si>
    <t>Yearly Salary</t>
  </si>
  <si>
    <t>Male</t>
  </si>
  <si>
    <t>Software Engineer</t>
  </si>
  <si>
    <t>India</t>
  </si>
  <si>
    <t>Mohit Aggarwal</t>
  </si>
  <si>
    <t>mohit@gmail.com</t>
  </si>
  <si>
    <t>Manager</t>
  </si>
  <si>
    <t>Kshitiz Johar</t>
  </si>
  <si>
    <t>kshitiz@gmail.com</t>
  </si>
  <si>
    <t>Director</t>
  </si>
  <si>
    <t>UK</t>
  </si>
  <si>
    <t>Ridhi Kapoor</t>
  </si>
  <si>
    <t>Female</t>
  </si>
  <si>
    <t>ridh101@yahoo.com</t>
  </si>
  <si>
    <t>Data Analytics</t>
  </si>
  <si>
    <t>Highlight based on condition</t>
  </si>
  <si>
    <t>Highlight given number rows from top/buttom/average</t>
  </si>
  <si>
    <t>Other</t>
  </si>
  <si>
    <t>State</t>
  </si>
  <si>
    <t>Range</t>
  </si>
  <si>
    <t>Rate</t>
  </si>
  <si>
    <t>AK</t>
  </si>
  <si>
    <t>369.9 to 416.5</t>
  </si>
  <si>
    <t>AL</t>
  </si>
  <si>
    <t>420.4 to 445.7</t>
  </si>
  <si>
    <t>AR</t>
  </si>
  <si>
    <t>447.0 to 461.0</t>
  </si>
  <si>
    <t>AZ</t>
  </si>
  <si>
    <t>CA</t>
  </si>
  <si>
    <t>CO</t>
  </si>
  <si>
    <t>CT</t>
  </si>
  <si>
    <t>462.1 to 513.7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</si>
  <si>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</si>
  <si>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</si>
  <si>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</si>
  <si>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</si>
  <si>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</si>
  <si>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</si>
  <si>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</si>
  <si>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</si>
  <si>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</si>
  <si>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</si>
  <si>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</si>
  <si>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</si>
  <si>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</si>
  <si>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</si>
  <si>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</si>
  <si>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</si>
  <si>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</si>
  <si>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</si>
  <si>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</si>
  <si>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</si>
  <si>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</si>
  <si>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</si>
  <si>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</si>
  <si>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</si>
  <si>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</si>
  <si>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</si>
  <si>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</si>
  <si>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</si>
  <si>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</si>
  <si>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</si>
  <si>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</si>
  <si>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</si>
  <si>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</si>
  <si>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</si>
  <si>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</si>
  <si>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</si>
  <si>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</si>
  <si>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</si>
  <si>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</si>
  <si>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</si>
  <si>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</si>
  <si>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</si>
  <si>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</si>
  <si>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</si>
  <si>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</si>
  <si>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</si>
  <si>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</si>
  <si>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</si>
  <si>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</si>
  <si>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</si>
  <si>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</si>
  <si>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</si>
  <si>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</si>
  <si>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PayRate</t>
  </si>
  <si>
    <t>Termd</t>
  </si>
  <si>
    <t>PositionID</t>
  </si>
  <si>
    <t>Position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</si>
  <si>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</si>
  <si>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</si>
  <si>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</si>
  <si>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</si>
  <si>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</si>
  <si>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</si>
  <si>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</si>
  <si>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</si>
  <si>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</si>
  <si>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</si>
  <si>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</si>
  <si>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</si>
  <si>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</si>
  <si>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</si>
  <si>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</si>
  <si>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</si>
  <si>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</si>
  <si>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</si>
  <si>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</si>
  <si>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</si>
  <si>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</si>
  <si>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Brown, Mia</t>
  </si>
  <si>
    <t>Accountant I</t>
  </si>
  <si>
    <t>11/24/87</t>
  </si>
  <si>
    <t>F</t>
  </si>
  <si>
    <t>Married</t>
  </si>
  <si>
    <t>US Citizen</t>
  </si>
  <si>
    <t>No</t>
  </si>
  <si>
    <t>Black or African American</t>
  </si>
  <si>
    <t>10/27/2008</t>
  </si>
  <si>
    <t/>
  </si>
  <si>
    <t>N/A - still employed</t>
  </si>
  <si>
    <t>Active</t>
  </si>
  <si>
    <t>Admin Offices</t>
  </si>
  <si>
    <t>Brandon R. LeBlanc</t>
  </si>
  <si>
    <t>Diversity Job Fair</t>
  </si>
  <si>
    <t>Fully Meets</t>
  </si>
  <si>
    <t>1/15/2019</t>
  </si>
  <si>
    <t xml:space="preserve">LaRotonda, William  </t>
  </si>
  <si>
    <t>04/26/84</t>
  </si>
  <si>
    <t xml:space="preserve">M </t>
  </si>
  <si>
    <t>Divorced</t>
  </si>
  <si>
    <t>1/6/2014</t>
  </si>
  <si>
    <t>Website Banner Ads</t>
  </si>
  <si>
    <t>1/17/2019</t>
  </si>
  <si>
    <t xml:space="preserve">Steans, Tyrone  </t>
  </si>
  <si>
    <t>09/01/86</t>
  </si>
  <si>
    <t>Single</t>
  </si>
  <si>
    <t>White</t>
  </si>
  <si>
    <t>9/29/2014</t>
  </si>
  <si>
    <t>Internet Search</t>
  </si>
  <si>
    <t>1/18/2019</t>
  </si>
  <si>
    <t>Howard, Estelle</t>
  </si>
  <si>
    <t>Administrative Assistant</t>
  </si>
  <si>
    <t>09/16/85</t>
  </si>
  <si>
    <t>2/16/2015</t>
  </si>
  <si>
    <t>04/15/15</t>
  </si>
  <si>
    <t>Terminated for Cause</t>
  </si>
  <si>
    <t>Pay Per Click - Google</t>
  </si>
  <si>
    <t xml:space="preserve">Singh, Nan </t>
  </si>
  <si>
    <t>05/19/88</t>
  </si>
  <si>
    <t>5/1/2015</t>
  </si>
  <si>
    <t>Smith, Leigh Ann</t>
  </si>
  <si>
    <t>06/14/87</t>
  </si>
  <si>
    <t>Asian</t>
  </si>
  <si>
    <t>9/26/2011</t>
  </si>
  <si>
    <t>09/25/13</t>
  </si>
  <si>
    <t>career change</t>
  </si>
  <si>
    <t>Voluntarily Terminated</t>
  </si>
  <si>
    <t>Bunbury, Jessica</t>
  </si>
  <si>
    <t>Area Sales Manager</t>
  </si>
  <si>
    <t>06/01/64</t>
  </si>
  <si>
    <t>Eligible NonCitizen</t>
  </si>
  <si>
    <t>8/15/2011</t>
  </si>
  <si>
    <t>08/02/14</t>
  </si>
  <si>
    <t>Another position</t>
  </si>
  <si>
    <t>Sales</t>
  </si>
  <si>
    <t>John Smith</t>
  </si>
  <si>
    <t>Social Networks - Facebook Twitter etc</t>
  </si>
  <si>
    <t xml:space="preserve">Carter, Michelle </t>
  </si>
  <si>
    <t>05/15/63</t>
  </si>
  <si>
    <t>8/18/2014</t>
  </si>
  <si>
    <t>Billboard</t>
  </si>
  <si>
    <t>1/21/2019</t>
  </si>
  <si>
    <t xml:space="preserve">Dietrich, Jenna  </t>
  </si>
  <si>
    <t>05/14/87</t>
  </si>
  <si>
    <t>Yes</t>
  </si>
  <si>
    <t>2/20/2012</t>
  </si>
  <si>
    <t>PIP</t>
  </si>
  <si>
    <t>1/29/2019</t>
  </si>
  <si>
    <t>Digitale, Alfred</t>
  </si>
  <si>
    <t>09/14/88</t>
  </si>
  <si>
    <t>American Indian or Alaska Native</t>
  </si>
  <si>
    <t>1/30/2019</t>
  </si>
  <si>
    <t>Friedman, Gerry</t>
  </si>
  <si>
    <t>02/24/69</t>
  </si>
  <si>
    <t>Two or more races</t>
  </si>
  <si>
    <t>3/7/2011</t>
  </si>
  <si>
    <t xml:space="preserve">Gill, Whitney  </t>
  </si>
  <si>
    <t>07/10/71</t>
  </si>
  <si>
    <t>Widowed</t>
  </si>
  <si>
    <t>7/7/2014</t>
  </si>
  <si>
    <t>09/05/15</t>
  </si>
  <si>
    <t>attendance</t>
  </si>
  <si>
    <t>Monster.com</t>
  </si>
  <si>
    <t>Gonzales, Ricardo</t>
  </si>
  <si>
    <t>10/12/54</t>
  </si>
  <si>
    <t>5/12/2014</t>
  </si>
  <si>
    <t>1/28/2019</t>
  </si>
  <si>
    <t>Guilianno, Mike</t>
  </si>
  <si>
    <t>02/09/69</t>
  </si>
  <si>
    <t>10/31/14</t>
  </si>
  <si>
    <t>relocation out of area</t>
  </si>
  <si>
    <t>Newspager/Magazine</t>
  </si>
  <si>
    <t>Leruth, Giovanni</t>
  </si>
  <si>
    <t>12/27/88</t>
  </si>
  <si>
    <t>Separated</t>
  </si>
  <si>
    <t>4/30/2012</t>
  </si>
  <si>
    <t>Mullaney, Howard</t>
  </si>
  <si>
    <t>11/02/75</t>
  </si>
  <si>
    <t>Ozark, Travis</t>
  </si>
  <si>
    <t>05/19/82</t>
  </si>
  <si>
    <t>1/5/2015</t>
  </si>
  <si>
    <t>1/14/2019</t>
  </si>
  <si>
    <t>Strong, Caitrin</t>
  </si>
  <si>
    <t>05/12/89</t>
  </si>
  <si>
    <t>9/27/2010</t>
  </si>
  <si>
    <t>Professional Society</t>
  </si>
  <si>
    <t>1/31/2019</t>
  </si>
  <si>
    <t>Valentin,Jackie</t>
  </si>
  <si>
    <t>05/23/91</t>
  </si>
  <si>
    <t>7/5/2011</t>
  </si>
  <si>
    <t>Villanueva, Noah</t>
  </si>
  <si>
    <t>07/11/89</t>
  </si>
  <si>
    <t>3/5/2012</t>
  </si>
  <si>
    <t>Buck, Edward</t>
  </si>
  <si>
    <t>07/07/75</t>
  </si>
  <si>
    <t>Lynn Daneault</t>
  </si>
  <si>
    <t>Employee Referral</t>
  </si>
  <si>
    <t>Costa, Latia</t>
  </si>
  <si>
    <t>11/08/88</t>
  </si>
  <si>
    <t>1/10/2011</t>
  </si>
  <si>
    <t>Exceeds</t>
  </si>
  <si>
    <t>1/27/2019</t>
  </si>
  <si>
    <t xml:space="preserve">Fraval, Maruk </t>
  </si>
  <si>
    <t>08/28/63</t>
  </si>
  <si>
    <t>9/6/2011</t>
  </si>
  <si>
    <t>Givens, Myriam</t>
  </si>
  <si>
    <t>09/22/89</t>
  </si>
  <si>
    <t>1/25/2019</t>
  </si>
  <si>
    <t>Jeremy Prater</t>
  </si>
  <si>
    <t>05/09/74</t>
  </si>
  <si>
    <t>Khemmich, Bartholemew</t>
  </si>
  <si>
    <t>11/27/79</t>
  </si>
  <si>
    <t>8/19/2013</t>
  </si>
  <si>
    <t>1/22/2019</t>
  </si>
  <si>
    <t>Martins, Joseph</t>
  </si>
  <si>
    <t>06/11/70</t>
  </si>
  <si>
    <t>5/14/2012</t>
  </si>
  <si>
    <t>1/19/2019</t>
  </si>
  <si>
    <t>McKinzie, Jac</t>
  </si>
  <si>
    <t>07/01/84</t>
  </si>
  <si>
    <t>7/6/2016</t>
  </si>
  <si>
    <t>N/A - Has not started yet</t>
  </si>
  <si>
    <t>Future Start</t>
  </si>
  <si>
    <t>Nguyen, Dheepa</t>
  </si>
  <si>
    <t>03/31/89</t>
  </si>
  <si>
    <t>7/8/2013</t>
  </si>
  <si>
    <t>Onque, Jasmine</t>
  </si>
  <si>
    <t>05/11/90</t>
  </si>
  <si>
    <t>9/30/2013</t>
  </si>
  <si>
    <t>Potts, Xana</t>
  </si>
  <si>
    <t>08/29/88</t>
  </si>
  <si>
    <t>1/9/2012</t>
  </si>
  <si>
    <t>2/1/2019</t>
  </si>
  <si>
    <t>Riordan, Michael</t>
  </si>
  <si>
    <t>01/15/68</t>
  </si>
  <si>
    <t>1/9/2006</t>
  </si>
  <si>
    <t>1/4/2019</t>
  </si>
  <si>
    <t xml:space="preserve">Terry, Sharlene </t>
  </si>
  <si>
    <t>05/07/65</t>
  </si>
  <si>
    <t>Rachael, Maggie</t>
  </si>
  <si>
    <t>BI Developer</t>
  </si>
  <si>
    <t>05/12/80</t>
  </si>
  <si>
    <t>10/2/2016</t>
  </si>
  <si>
    <t>IT/IS</t>
  </si>
  <si>
    <t>Brian Champaigne</t>
  </si>
  <si>
    <t>Indeed</t>
  </si>
  <si>
    <t>2/6/2019</t>
  </si>
  <si>
    <t>Smith, Jason</t>
  </si>
  <si>
    <t>09/04/83</t>
  </si>
  <si>
    <t>2/15/2017</t>
  </si>
  <si>
    <t>1/23/2019</t>
  </si>
  <si>
    <t>Westinghouse, Matthew</t>
  </si>
  <si>
    <t>10/24/87</t>
  </si>
  <si>
    <t>4/20/2017</t>
  </si>
  <si>
    <t>1/2/2019</t>
  </si>
  <si>
    <t>Hubert, Robert</t>
  </si>
  <si>
    <t>06/30/89</t>
  </si>
  <si>
    <t>Champaigne, Brian</t>
  </si>
  <si>
    <t>BI Director</t>
  </si>
  <si>
    <t>02/09/72</t>
  </si>
  <si>
    <t>9/6/2016</t>
  </si>
  <si>
    <t>Jennifer Zamora</t>
  </si>
  <si>
    <t>Zamora, Jennifer</t>
  </si>
  <si>
    <t>CIO</t>
  </si>
  <si>
    <t>08/30/79</t>
  </si>
  <si>
    <t>4/10/2010</t>
  </si>
  <si>
    <t>Janet King</t>
  </si>
  <si>
    <t>2/21/2019</t>
  </si>
  <si>
    <t>Roper, Katie</t>
  </si>
  <si>
    <t>Data Architect</t>
  </si>
  <si>
    <t>11/21/72</t>
  </si>
  <si>
    <t>1/7/2017</t>
  </si>
  <si>
    <t>Becker, Renee</t>
  </si>
  <si>
    <t>Database Administrator</t>
  </si>
  <si>
    <t>04/04/86</t>
  </si>
  <si>
    <t>09/12/15</t>
  </si>
  <si>
    <t>performance</t>
  </si>
  <si>
    <t>Simon Roup</t>
  </si>
  <si>
    <t>Search Engine - Google Bing Yahoo</t>
  </si>
  <si>
    <t>Goble, Taisha</t>
  </si>
  <si>
    <t>10/23/71</t>
  </si>
  <si>
    <t>03/15/15</t>
  </si>
  <si>
    <t>no-call, no-show</t>
  </si>
  <si>
    <t>Glassdoor</t>
  </si>
  <si>
    <t>Hernandez, Daniff</t>
  </si>
  <si>
    <t>08/07/86</t>
  </si>
  <si>
    <t>02/22/15</t>
  </si>
  <si>
    <t>Horton, Jayne</t>
  </si>
  <si>
    <t>02/21/84</t>
  </si>
  <si>
    <t>3/30/2015</t>
  </si>
  <si>
    <t>1/3/2019</t>
  </si>
  <si>
    <t xml:space="preserve">Johnson, Noelle </t>
  </si>
  <si>
    <t>11/07/86</t>
  </si>
  <si>
    <t>Leave of Absence</t>
  </si>
  <si>
    <t>2/11/2019</t>
  </si>
  <si>
    <t>Murray, Thomas</t>
  </si>
  <si>
    <t>Data Analyst</t>
  </si>
  <si>
    <t>07/04/88</t>
  </si>
  <si>
    <t>11/10/2014</t>
  </si>
  <si>
    <t>2/25/2019</t>
  </si>
  <si>
    <t>Pearson, Randall</t>
  </si>
  <si>
    <t>09/05/84</t>
  </si>
  <si>
    <t>12/1/2014</t>
  </si>
  <si>
    <t>05/01/16</t>
  </si>
  <si>
    <t>Petrowsky, Thelma</t>
  </si>
  <si>
    <t>09/16/84</t>
  </si>
  <si>
    <t xml:space="preserve">Roby, Lori </t>
  </si>
  <si>
    <t>10/11/81</t>
  </si>
  <si>
    <t>2/14/2019</t>
  </si>
  <si>
    <t>Rogers, Ivan</t>
  </si>
  <si>
    <t>08/26/86</t>
  </si>
  <si>
    <t>Salter, Jason</t>
  </si>
  <si>
    <t xml:space="preserve">Data Analyst </t>
  </si>
  <si>
    <t>12/17/87</t>
  </si>
  <si>
    <t>10/31/15</t>
  </si>
  <si>
    <t>hours</t>
  </si>
  <si>
    <t>Vendor Referral</t>
  </si>
  <si>
    <t>Simard, Kramer</t>
  </si>
  <si>
    <t>02/08/70</t>
  </si>
  <si>
    <t>Zhou, Julia</t>
  </si>
  <si>
    <t>02/24/79</t>
  </si>
  <si>
    <t>Bramante, Elisa</t>
  </si>
  <si>
    <t>Director of Operations</t>
  </si>
  <si>
    <t>03/19/83</t>
  </si>
  <si>
    <t>1/5/2009</t>
  </si>
  <si>
    <t xml:space="preserve">Production       </t>
  </si>
  <si>
    <t>2/4/2019</t>
  </si>
  <si>
    <t>Houlihan, Debra</t>
  </si>
  <si>
    <t>Director of Sales</t>
  </si>
  <si>
    <t>03/17/66</t>
  </si>
  <si>
    <t>5/5/2014</t>
  </si>
  <si>
    <t>MBTA ads</t>
  </si>
  <si>
    <t>Foss, Jason</t>
  </si>
  <si>
    <t>IT Director</t>
  </si>
  <si>
    <t>07/05/80</t>
  </si>
  <si>
    <t>4/15/2011</t>
  </si>
  <si>
    <t>1/7/2019</t>
  </si>
  <si>
    <t>Roup,Simon</t>
  </si>
  <si>
    <t>IT Manager - DB</t>
  </si>
  <si>
    <t>04/05/73</t>
  </si>
  <si>
    <t>1/20/2013</t>
  </si>
  <si>
    <t>2/18/2019</t>
  </si>
  <si>
    <t>Ruiz, Ricardo</t>
  </si>
  <si>
    <t>01/04/64</t>
  </si>
  <si>
    <t>11/04/15</t>
  </si>
  <si>
    <t>Monroe, Peter</t>
  </si>
  <si>
    <t>IT Manager - Infra</t>
  </si>
  <si>
    <t>10/05/86</t>
  </si>
  <si>
    <t>Hispanic</t>
  </si>
  <si>
    <t>2/15/2012</t>
  </si>
  <si>
    <t>Needs Improvement</t>
  </si>
  <si>
    <t>2/22/2019</t>
  </si>
  <si>
    <t>Dougall, Eric</t>
  </si>
  <si>
    <t>IT Manager - Support</t>
  </si>
  <si>
    <t>07/09/70</t>
  </si>
  <si>
    <t>1/5/2014</t>
  </si>
  <si>
    <t>Clayton, Rick</t>
  </si>
  <si>
    <t>IT Support</t>
  </si>
  <si>
    <t>09/05/85</t>
  </si>
  <si>
    <t>9/5/2012</t>
  </si>
  <si>
    <t>Eric Dougall</t>
  </si>
  <si>
    <t>2/27/2019</t>
  </si>
  <si>
    <t>Galia, Lisa</t>
  </si>
  <si>
    <t>07/06/68</t>
  </si>
  <si>
    <t>5/1/2010</t>
  </si>
  <si>
    <t xml:space="preserve">Lindsay, Leonara </t>
  </si>
  <si>
    <t>10/05/88</t>
  </si>
  <si>
    <t>1/21/2011</t>
  </si>
  <si>
    <t xml:space="preserve">Soto, Julia </t>
  </si>
  <si>
    <t>03/12/73</t>
  </si>
  <si>
    <t>6/10/2011</t>
  </si>
  <si>
    <t>Information Session</t>
  </si>
  <si>
    <t>2/8/2019</t>
  </si>
  <si>
    <t xml:space="preserve">Bacong, Alejandro </t>
  </si>
  <si>
    <t>01/07/88</t>
  </si>
  <si>
    <t>Peter Monroe</t>
  </si>
  <si>
    <t>Cisco, Anthony</t>
  </si>
  <si>
    <t>11/24/89</t>
  </si>
  <si>
    <t>1/10/2019</t>
  </si>
  <si>
    <t>Dolan, Linda</t>
  </si>
  <si>
    <t>07/18/88</t>
  </si>
  <si>
    <t>Gonzalez, Maria</t>
  </si>
  <si>
    <t>04/16/81</t>
  </si>
  <si>
    <t>Merlos, Carlos</t>
  </si>
  <si>
    <t>Network Engineer</t>
  </si>
  <si>
    <t>06/18/87</t>
  </si>
  <si>
    <t>Morway, Tanya</t>
  </si>
  <si>
    <t>04/04/79</t>
  </si>
  <si>
    <t xml:space="preserve">Shepard, Anita </t>
  </si>
  <si>
    <t>04/14/81</t>
  </si>
  <si>
    <t>9/30/2014</t>
  </si>
  <si>
    <t xml:space="preserve">Tredinnick, Neville </t>
  </si>
  <si>
    <t>05/05/88</t>
  </si>
  <si>
    <t>05/12/15</t>
  </si>
  <si>
    <t>medical issues</t>
  </si>
  <si>
    <t>Turpin, Jumil</t>
  </si>
  <si>
    <t>03/31/69</t>
  </si>
  <si>
    <t>King, Janet</t>
  </si>
  <si>
    <t>President &amp; CEO</t>
  </si>
  <si>
    <t>09/21/54</t>
  </si>
  <si>
    <t>7/2/2012</t>
  </si>
  <si>
    <t>Executive Office</t>
  </si>
  <si>
    <t>Board of Directors</t>
  </si>
  <si>
    <t xml:space="preserve">Albert, Michael  </t>
  </si>
  <si>
    <t>Production Manager</t>
  </si>
  <si>
    <t>10/10/68</t>
  </si>
  <si>
    <t>8/1/2011</t>
  </si>
  <si>
    <t>Bozzi, Charles</t>
  </si>
  <si>
    <t>03/10/70</t>
  </si>
  <si>
    <t>08/07/14</t>
  </si>
  <si>
    <t>retiring</t>
  </si>
  <si>
    <t>Butler, Webster  L</t>
  </si>
  <si>
    <t>08/09/83</t>
  </si>
  <si>
    <t>1/28/2016</t>
  </si>
  <si>
    <t xml:space="preserve">Dunn, Amy  </t>
  </si>
  <si>
    <t>11/28/73</t>
  </si>
  <si>
    <t>9/18/2014</t>
  </si>
  <si>
    <t xml:space="preserve">Gray, Elijiah  </t>
  </si>
  <si>
    <t>07/11/81</t>
  </si>
  <si>
    <t>6/2/2015</t>
  </si>
  <si>
    <t xml:space="preserve">Hogland, Jonathan </t>
  </si>
  <si>
    <t>07/01/72</t>
  </si>
  <si>
    <t>12/12/15</t>
  </si>
  <si>
    <t>Immediato, Walter</t>
  </si>
  <si>
    <t>11/15/76</t>
  </si>
  <si>
    <t>2/21/2011</t>
  </si>
  <si>
    <t>09/24/12</t>
  </si>
  <si>
    <t>unhappy</t>
  </si>
  <si>
    <t>Liebig, Ketsia</t>
  </si>
  <si>
    <t>10/26/81</t>
  </si>
  <si>
    <t>Miller, Brannon</t>
  </si>
  <si>
    <t>08/10/81</t>
  </si>
  <si>
    <t>yes</t>
  </si>
  <si>
    <t>8/16/2012</t>
  </si>
  <si>
    <t xml:space="preserve">Peterson, Ebonee  </t>
  </si>
  <si>
    <t>05/09/77</t>
  </si>
  <si>
    <t>10/25/2010</t>
  </si>
  <si>
    <t>05/18/16</t>
  </si>
  <si>
    <t>Spirea, Kelley</t>
  </si>
  <si>
    <t>09/30/75</t>
  </si>
  <si>
    <t>10/2/2012</t>
  </si>
  <si>
    <t xml:space="preserve">Stanley, David </t>
  </si>
  <si>
    <t>12/17/75</t>
  </si>
  <si>
    <t>7/20/2010</t>
  </si>
  <si>
    <t xml:space="preserve">Sullivan, Kissy </t>
  </si>
  <si>
    <t>03/28/78</t>
  </si>
  <si>
    <t>1/8/2009</t>
  </si>
  <si>
    <t>1/24/2019</t>
  </si>
  <si>
    <t>Wallace, Courtney  E</t>
  </si>
  <si>
    <t>11/14/55</t>
  </si>
  <si>
    <t>01/02/12</t>
  </si>
  <si>
    <t xml:space="preserve">Anderson, Linda  </t>
  </si>
  <si>
    <t>Production Technician I</t>
  </si>
  <si>
    <t>05/22/77</t>
  </si>
  <si>
    <t>Amy Dunn</t>
  </si>
  <si>
    <t>Bernstein, Sean</t>
  </si>
  <si>
    <t>12/22/70</t>
  </si>
  <si>
    <t>4/2/2012</t>
  </si>
  <si>
    <t>Word of Mouth</t>
  </si>
  <si>
    <t>Chivukula, Enola</t>
  </si>
  <si>
    <t>08/27/83</t>
  </si>
  <si>
    <t>6/27/2011</t>
  </si>
  <si>
    <t>11/15/15</t>
  </si>
  <si>
    <t xml:space="preserve">Desimone, Carl </t>
  </si>
  <si>
    <t>04/19/67</t>
  </si>
  <si>
    <t xml:space="preserve">Fernandes, Nilson  </t>
  </si>
  <si>
    <t>10/18/89</t>
  </si>
  <si>
    <t>5/11/2015</t>
  </si>
  <si>
    <t>Girifalco, Evelyn</t>
  </si>
  <si>
    <t>05/08/80</t>
  </si>
  <si>
    <t>2/7/2019</t>
  </si>
  <si>
    <t>Harrison, Kara</t>
  </si>
  <si>
    <t>05/02/74</t>
  </si>
  <si>
    <t>2/15/2019</t>
  </si>
  <si>
    <t xml:space="preserve">Kirill, Alexandra  </t>
  </si>
  <si>
    <t>10/08/70</t>
  </si>
  <si>
    <t>01/09/12</t>
  </si>
  <si>
    <t>more money</t>
  </si>
  <si>
    <t>MacLennan, Samuel</t>
  </si>
  <si>
    <t>11/09/72</t>
  </si>
  <si>
    <t>9/24/2012</t>
  </si>
  <si>
    <t>09/26/12</t>
  </si>
  <si>
    <t>Pay Per Click</t>
  </si>
  <si>
    <t>Ndzi, Horia</t>
  </si>
  <si>
    <t>03/28/83</t>
  </si>
  <si>
    <t>4/1/2013</t>
  </si>
  <si>
    <t>05/25/16</t>
  </si>
  <si>
    <t>Perry, Shakira</t>
  </si>
  <si>
    <t>07/20/86</t>
  </si>
  <si>
    <t>5/16/2011</t>
  </si>
  <si>
    <t>10/25/15</t>
  </si>
  <si>
    <t xml:space="preserve">Robinson, Alain  </t>
  </si>
  <si>
    <t>01/07/74</t>
  </si>
  <si>
    <t>01/26/16</t>
  </si>
  <si>
    <t>Shields, Seffi</t>
  </si>
  <si>
    <t>08/24/85</t>
  </si>
  <si>
    <t>Theamstern, Sophia</t>
  </si>
  <si>
    <t>05/09/65</t>
  </si>
  <si>
    <t>09/05/11</t>
  </si>
  <si>
    <t>return to school</t>
  </si>
  <si>
    <t>Wilber, Barry</t>
  </si>
  <si>
    <t>09/09/65</t>
  </si>
  <si>
    <t>09/07/15</t>
  </si>
  <si>
    <t>Bachiochi, Linda</t>
  </si>
  <si>
    <t>02/11/70</t>
  </si>
  <si>
    <t>7/6/2009</t>
  </si>
  <si>
    <t>Brannon Miller</t>
  </si>
  <si>
    <t>Billis, Helen</t>
  </si>
  <si>
    <t>09/01/89</t>
  </si>
  <si>
    <t>Clukey, Elijian</t>
  </si>
  <si>
    <t>08/26/80</t>
  </si>
  <si>
    <t>2/28/2019</t>
  </si>
  <si>
    <t xml:space="preserve">DiNocco, Lily </t>
  </si>
  <si>
    <t>12/02/78</t>
  </si>
  <si>
    <t>1/7/2013</t>
  </si>
  <si>
    <t>Fidelia,  Libby</t>
  </si>
  <si>
    <t>03/16/81</t>
  </si>
  <si>
    <t>Gonzalez, Cayo</t>
  </si>
  <si>
    <t>09/29/69</t>
  </si>
  <si>
    <t>7/11/2011</t>
  </si>
  <si>
    <t xml:space="preserve">Ivey, Rose </t>
  </si>
  <si>
    <t>01/28/91</t>
  </si>
  <si>
    <t>Kretschmer, John</t>
  </si>
  <si>
    <t>02/02/80</t>
  </si>
  <si>
    <t>Mangal, Debbie</t>
  </si>
  <si>
    <t>11/07/74</t>
  </si>
  <si>
    <t>11/11/2013</t>
  </si>
  <si>
    <t>On-campus Recruiting</t>
  </si>
  <si>
    <t xml:space="preserve">Ngodup, Shari </t>
  </si>
  <si>
    <t>06/03/67</t>
  </si>
  <si>
    <t>2/13/2019</t>
  </si>
  <si>
    <t>Pham, Hong</t>
  </si>
  <si>
    <t>03/06/88</t>
  </si>
  <si>
    <t>11/30/12</t>
  </si>
  <si>
    <t>Robinson, Elias</t>
  </si>
  <si>
    <t>01/28/85</t>
  </si>
  <si>
    <t xml:space="preserve">Sparks, Taylor  </t>
  </si>
  <si>
    <t>07/20/68</t>
  </si>
  <si>
    <t>Tippett, Jeanette</t>
  </si>
  <si>
    <t>06/05/67</t>
  </si>
  <si>
    <t>2/18/2013</t>
  </si>
  <si>
    <t xml:space="preserve">Ybarra, Catherine </t>
  </si>
  <si>
    <t>05/04/82</t>
  </si>
  <si>
    <t>9/2/2008</t>
  </si>
  <si>
    <t>09/29/15</t>
  </si>
  <si>
    <t xml:space="preserve">Baczenski, Rachael  </t>
  </si>
  <si>
    <t>01/12/74</t>
  </si>
  <si>
    <t>01/12/11</t>
  </si>
  <si>
    <t>David Stanley</t>
  </si>
  <si>
    <t>Brill, Donna</t>
  </si>
  <si>
    <t>08/24/90</t>
  </si>
  <si>
    <t>06/15/13</t>
  </si>
  <si>
    <t>Cockel, James</t>
  </si>
  <si>
    <t>09/08/77</t>
  </si>
  <si>
    <t>Dobrin, Denisa  S</t>
  </si>
  <si>
    <t>10/07/86</t>
  </si>
  <si>
    <t>2/19/2019</t>
  </si>
  <si>
    <t>Garcia, Raul</t>
  </si>
  <si>
    <t>09/15/85</t>
  </si>
  <si>
    <t>Gordon, David</t>
  </si>
  <si>
    <t>05/21/79</t>
  </si>
  <si>
    <t>Jackson, Maryellen</t>
  </si>
  <si>
    <t>09/11/72</t>
  </si>
  <si>
    <t>11/5/2012</t>
  </si>
  <si>
    <t>Langton, Enrico</t>
  </si>
  <si>
    <t>12/09/86</t>
  </si>
  <si>
    <t>7/9/2012</t>
  </si>
  <si>
    <t>Maurice, Shana</t>
  </si>
  <si>
    <t>11/22/77</t>
  </si>
  <si>
    <t>5/31/2011</t>
  </si>
  <si>
    <t>Nguyen, Lei-Ming</t>
  </si>
  <si>
    <t>07/07/84</t>
  </si>
  <si>
    <t xml:space="preserve">Pitt, Brad </t>
  </si>
  <si>
    <t>11/23/81</t>
  </si>
  <si>
    <t>11/5/2007</t>
  </si>
  <si>
    <t xml:space="preserve">Rose, Ashley  </t>
  </si>
  <si>
    <t>12/05/74</t>
  </si>
  <si>
    <t>Squatrito, Kristen</t>
  </si>
  <si>
    <t>03/26/73</t>
  </si>
  <si>
    <t>5/13/2013</t>
  </si>
  <si>
    <t>06/29/15</t>
  </si>
  <si>
    <t>Trang, Mei</t>
  </si>
  <si>
    <t>05/16/83</t>
  </si>
  <si>
    <t>2/17/2014</t>
  </si>
  <si>
    <t>Zima, Colleen</t>
  </si>
  <si>
    <t>08/17/78</t>
  </si>
  <si>
    <t>Alagbe,Trina</t>
  </si>
  <si>
    <t>09/27/88</t>
  </si>
  <si>
    <t>1/7/2008</t>
  </si>
  <si>
    <t>Elijiah Gray</t>
  </si>
  <si>
    <t xml:space="preserve">Beatrice, Courtney </t>
  </si>
  <si>
    <t>10/27/70</t>
  </si>
  <si>
    <t>4/4/2011</t>
  </si>
  <si>
    <t>Chan, Lin</t>
  </si>
  <si>
    <t>02/12/79</t>
  </si>
  <si>
    <t xml:space="preserve">Darson, Jene'ya </t>
  </si>
  <si>
    <t>11/05/78</t>
  </si>
  <si>
    <t>Evensen, April</t>
  </si>
  <si>
    <t>05/06/89</t>
  </si>
  <si>
    <t>02/25/14</t>
  </si>
  <si>
    <t>Gerke, Melisa</t>
  </si>
  <si>
    <t>05/15/70</t>
  </si>
  <si>
    <t>11/7/2011</t>
  </si>
  <si>
    <t>11/15/11</t>
  </si>
  <si>
    <t>Harrell, Ludwick</t>
  </si>
  <si>
    <t>09/02/82</t>
  </si>
  <si>
    <t xml:space="preserve">Jung, Judy  </t>
  </si>
  <si>
    <t>04/17/86</t>
  </si>
  <si>
    <t>04/01/16</t>
  </si>
  <si>
    <t>Lydon, Allison</t>
  </si>
  <si>
    <t>10/22/75</t>
  </si>
  <si>
    <t>Motlagh,  Dawn</t>
  </si>
  <si>
    <t>Panjwani, Nina</t>
  </si>
  <si>
    <t>05/01/79</t>
  </si>
  <si>
    <t>2/7/2011</t>
  </si>
  <si>
    <t>01/12/14</t>
  </si>
  <si>
    <t>Rhoads, Thomas</t>
  </si>
  <si>
    <t>07/22/82</t>
  </si>
  <si>
    <t>01/15/16</t>
  </si>
  <si>
    <t>Sander, Kamrin</t>
  </si>
  <si>
    <t>07/10/88</t>
  </si>
  <si>
    <t>Sutwell, Barbara</t>
  </si>
  <si>
    <t>08/15/68</t>
  </si>
  <si>
    <t>Wallace, Theresa</t>
  </si>
  <si>
    <t>08/02/80</t>
  </si>
  <si>
    <t>8/13/2012</t>
  </si>
  <si>
    <t>09/01/15</t>
  </si>
  <si>
    <t>Barone, Francesco  A</t>
  </si>
  <si>
    <t>07/20/83</t>
  </si>
  <si>
    <t>Kelley Spirea</t>
  </si>
  <si>
    <t xml:space="preserve">Carey, Michael  </t>
  </si>
  <si>
    <t>02/02/83</t>
  </si>
  <si>
    <t>3/31/2014</t>
  </si>
  <si>
    <t xml:space="preserve">Cornett, Lisa </t>
  </si>
  <si>
    <t>03/31/77</t>
  </si>
  <si>
    <t>Engdahl, Jean</t>
  </si>
  <si>
    <t>05/31/74</t>
  </si>
  <si>
    <t>England, Rex</t>
  </si>
  <si>
    <t>08/25/78</t>
  </si>
  <si>
    <t>1/11/2019</t>
  </si>
  <si>
    <t>Gaul, Barbara</t>
  </si>
  <si>
    <t>12/02/83</t>
  </si>
  <si>
    <t>2/26/2019</t>
  </si>
  <si>
    <t>Gross, Paula</t>
  </si>
  <si>
    <t>05/21/83</t>
  </si>
  <si>
    <t>01/11/14</t>
  </si>
  <si>
    <t xml:space="preserve">Jhaveri, Sneha  </t>
  </si>
  <si>
    <t>04/13/64</t>
  </si>
  <si>
    <t>LeBel, Jonathan  R</t>
  </si>
  <si>
    <t>10/18/81</t>
  </si>
  <si>
    <t>08/04/11</t>
  </si>
  <si>
    <t>Meads, Elizabeth</t>
  </si>
  <si>
    <t>05/30/68</t>
  </si>
  <si>
    <t>11/11/15</t>
  </si>
  <si>
    <t>Osturnka, Adeel</t>
  </si>
  <si>
    <t>12/11/76</t>
  </si>
  <si>
    <t xml:space="preserve">Punjabhi, Louis  </t>
  </si>
  <si>
    <t>06/19/61</t>
  </si>
  <si>
    <t>Saar-Beckles, Melinda</t>
  </si>
  <si>
    <t>06/06/68</t>
  </si>
  <si>
    <t>7/4/2016</t>
  </si>
  <si>
    <t>Stoica, Rick</t>
  </si>
  <si>
    <t>03/14/85</t>
  </si>
  <si>
    <t>Volk, Colleen</t>
  </si>
  <si>
    <t>06/03/86</t>
  </si>
  <si>
    <t>02/08/16</t>
  </si>
  <si>
    <t>gross misconduct</t>
  </si>
  <si>
    <t>Athwal, Sam</t>
  </si>
  <si>
    <t>02/18/83</t>
  </si>
  <si>
    <t>Ketsia Liebig</t>
  </si>
  <si>
    <t>Biden, Lowan  M</t>
  </si>
  <si>
    <t>12/27/58</t>
  </si>
  <si>
    <t xml:space="preserve">Cierpiszewski, Caroline  </t>
  </si>
  <si>
    <t>05/31/88</t>
  </si>
  <si>
    <t>Non-Citizen</t>
  </si>
  <si>
    <t>10/3/2011</t>
  </si>
  <si>
    <t xml:space="preserve">Dickinson, Geoff </t>
  </si>
  <si>
    <t>11/15/82</t>
  </si>
  <si>
    <t>Ferreira, Violeta</t>
  </si>
  <si>
    <t>06/10/86</t>
  </si>
  <si>
    <t xml:space="preserve">Gold, Shenice  </t>
  </si>
  <si>
    <t>06/18/92</t>
  </si>
  <si>
    <t>Heitzman, Anthony</t>
  </si>
  <si>
    <t>01/04/84</t>
  </si>
  <si>
    <t>Knapp, Bradley  J</t>
  </si>
  <si>
    <t>11/10/77</t>
  </si>
  <si>
    <t xml:space="preserve">Mahoney, Lauren  </t>
  </si>
  <si>
    <t>07/07/86</t>
  </si>
  <si>
    <t xml:space="preserve">Newman, Richard </t>
  </si>
  <si>
    <t>04/08/77</t>
  </si>
  <si>
    <t xml:space="preserve">Peterson, Kayla </t>
  </si>
  <si>
    <t>09/23/73</t>
  </si>
  <si>
    <t>4/26/2010</t>
  </si>
  <si>
    <t>Robinson, Cherly</t>
  </si>
  <si>
    <t>01/07/85</t>
  </si>
  <si>
    <t>05/17/16</t>
  </si>
  <si>
    <t>Smith, Sade</t>
  </si>
  <si>
    <t>02/02/65</t>
  </si>
  <si>
    <t xml:space="preserve">Tinto, Theresa  </t>
  </si>
  <si>
    <t>07/30/83</t>
  </si>
  <si>
    <t>05/14/11</t>
  </si>
  <si>
    <t xml:space="preserve">Williams, Jacquelyn  </t>
  </si>
  <si>
    <t>10/02/69</t>
  </si>
  <si>
    <t>06/27/15</t>
  </si>
  <si>
    <t>Barbara, Thomas</t>
  </si>
  <si>
    <t>02/21/74</t>
  </si>
  <si>
    <t>09/19/12</t>
  </si>
  <si>
    <t>Kissy Sullivan</t>
  </si>
  <si>
    <t xml:space="preserve">Bugali, Josephine </t>
  </si>
  <si>
    <t>10/30/69</t>
  </si>
  <si>
    <t>Cole, Spencer</t>
  </si>
  <si>
    <t>08/12/79</t>
  </si>
  <si>
    <t>09/23/12</t>
  </si>
  <si>
    <t>Eaton, Marianne</t>
  </si>
  <si>
    <t>09/05/91</t>
  </si>
  <si>
    <t>06/06/13</t>
  </si>
  <si>
    <t>military</t>
  </si>
  <si>
    <t>Garneau, Hamish</t>
  </si>
  <si>
    <t>04/18/80</t>
  </si>
  <si>
    <t>Goyal, Roxana</t>
  </si>
  <si>
    <t>10/09/74</t>
  </si>
  <si>
    <t xml:space="preserve">Jacobi, Hannah  </t>
  </si>
  <si>
    <t>03/22/66</t>
  </si>
  <si>
    <t>Leach, Dallas</t>
  </si>
  <si>
    <t>01/17/79</t>
  </si>
  <si>
    <t>08/19/13</t>
  </si>
  <si>
    <t>Mckenna, Sandy</t>
  </si>
  <si>
    <t>01/07/87</t>
  </si>
  <si>
    <t>O'hare, Lynn</t>
  </si>
  <si>
    <t>09/30/80</t>
  </si>
  <si>
    <t>Power, Morissa</t>
  </si>
  <si>
    <t>10/15/84</t>
  </si>
  <si>
    <t>06/04/11</t>
  </si>
  <si>
    <t>Purinton, Janine</t>
  </si>
  <si>
    <t>09/22/70</t>
  </si>
  <si>
    <t>06/18/13</t>
  </si>
  <si>
    <t>Rossetti, Bruno</t>
  </si>
  <si>
    <t>03/18/87</t>
  </si>
  <si>
    <t>08/13/12</t>
  </si>
  <si>
    <t>Stanford,Barbara  M</t>
  </si>
  <si>
    <t>08/25/82</t>
  </si>
  <si>
    <t xml:space="preserve">Veera, Abdellah </t>
  </si>
  <si>
    <t>01/31/87</t>
  </si>
  <si>
    <t>02/05/16</t>
  </si>
  <si>
    <t>maternity leave - did not return</t>
  </si>
  <si>
    <t>Adinolfi, Wilson  K</t>
  </si>
  <si>
    <t>07/10/83</t>
  </si>
  <si>
    <t>Michael Albert</t>
  </si>
  <si>
    <t>Barton, Nader</t>
  </si>
  <si>
    <t>07/15/77</t>
  </si>
  <si>
    <t>04/06/13</t>
  </si>
  <si>
    <t>On-line Web application</t>
  </si>
  <si>
    <t xml:space="preserve">Chace, Beatrice </t>
  </si>
  <si>
    <t>01/02/51</t>
  </si>
  <si>
    <t>2/12/2019</t>
  </si>
  <si>
    <t>Crimmings,   Jean</t>
  </si>
  <si>
    <t>04/10/87</t>
  </si>
  <si>
    <t>Estremera, Miguel</t>
  </si>
  <si>
    <t>09/02/83</t>
  </si>
  <si>
    <t>09/27/14</t>
  </si>
  <si>
    <t>Gentry, Mildred</t>
  </si>
  <si>
    <t>10/01/90</t>
  </si>
  <si>
    <t>1/16/2019</t>
  </si>
  <si>
    <t>Handschiegl, Joanne</t>
  </si>
  <si>
    <t>03/23/77</t>
  </si>
  <si>
    <t>11/28/2011</t>
  </si>
  <si>
    <t>Johnson, George</t>
  </si>
  <si>
    <t>08/19/59</t>
  </si>
  <si>
    <t>04/29/16</t>
  </si>
  <si>
    <t xml:space="preserve">Keatts, Kramer </t>
  </si>
  <si>
    <t>01/19/76</t>
  </si>
  <si>
    <t xml:space="preserve">Linares, Marilyn </t>
  </si>
  <si>
    <t>03/26/81</t>
  </si>
  <si>
    <t>09/26/11</t>
  </si>
  <si>
    <t>Medeiros, Jennifer</t>
  </si>
  <si>
    <t>09/22/76</t>
  </si>
  <si>
    <t>Owad, Clinton</t>
  </si>
  <si>
    <t>11/24/79</t>
  </si>
  <si>
    <t>Rarrick, Quinn</t>
  </si>
  <si>
    <t>12/31/84</t>
  </si>
  <si>
    <t>04/07/12</t>
  </si>
  <si>
    <t xml:space="preserve">Sadki, Nore  </t>
  </si>
  <si>
    <t>12/21/74</t>
  </si>
  <si>
    <t>07/30/10</t>
  </si>
  <si>
    <t>Sullivan, Timothy</t>
  </si>
  <si>
    <t>10/07/82</t>
  </si>
  <si>
    <t>Von Massenbach, Anna</t>
  </si>
  <si>
    <t>04/06/85</t>
  </si>
  <si>
    <t>7/5/2015</t>
  </si>
  <si>
    <t xml:space="preserve">Anderson, Carol </t>
  </si>
  <si>
    <t>09/08/89</t>
  </si>
  <si>
    <t>09/06/11</t>
  </si>
  <si>
    <t>Webster Butler</t>
  </si>
  <si>
    <t>Becker, Scott</t>
  </si>
  <si>
    <t>04/06/79</t>
  </si>
  <si>
    <t>Chang, Donovan  E</t>
  </si>
  <si>
    <t>08/24/83</t>
  </si>
  <si>
    <t>DeGweck,  James</t>
  </si>
  <si>
    <t>10/31/77</t>
  </si>
  <si>
    <t>06/08/15</t>
  </si>
  <si>
    <t>Ferguson, Susan</t>
  </si>
  <si>
    <t>04/14/55</t>
  </si>
  <si>
    <t>05/17/14</t>
  </si>
  <si>
    <t>Gilles, Alex</t>
  </si>
  <si>
    <t>08/09/74</t>
  </si>
  <si>
    <t>06/25/15</t>
  </si>
  <si>
    <t xml:space="preserve">Harrington, Christie </t>
  </si>
  <si>
    <t>08/18/52</t>
  </si>
  <si>
    <t>12/15/15</t>
  </si>
  <si>
    <t xml:space="preserve">Kinsella, Kathleen  </t>
  </si>
  <si>
    <t>12/08/73</t>
  </si>
  <si>
    <t>06/04/15</t>
  </si>
  <si>
    <t>Lynch, Lindsay</t>
  </si>
  <si>
    <t>02/14/73</t>
  </si>
  <si>
    <t>11/14/15</t>
  </si>
  <si>
    <t>Ndzi, Colombui</t>
  </si>
  <si>
    <t>05/02/89</t>
  </si>
  <si>
    <t>04/04/14</t>
  </si>
  <si>
    <t>Pelech, Emil</t>
  </si>
  <si>
    <t>03/17/88</t>
  </si>
  <si>
    <t>12/28/12</t>
  </si>
  <si>
    <t xml:space="preserve">Rivera, Haley  </t>
  </si>
  <si>
    <t>01/12/73</t>
  </si>
  <si>
    <t>Sewkumar, Nori</t>
  </si>
  <si>
    <t>03/10/75</t>
  </si>
  <si>
    <t xml:space="preserve">Tavares, Desiree  </t>
  </si>
  <si>
    <t>04/03/75</t>
  </si>
  <si>
    <t>4/27/2009</t>
  </si>
  <si>
    <t>04/01/13</t>
  </si>
  <si>
    <t>Whittier, Scott</t>
  </si>
  <si>
    <t>05/24/87</t>
  </si>
  <si>
    <t>05/15/11</t>
  </si>
  <si>
    <t>Burke, Joelle</t>
  </si>
  <si>
    <t>Production Technician II</t>
  </si>
  <si>
    <t>03/02/80</t>
  </si>
  <si>
    <t>Fitzpatrick, Michael  J</t>
  </si>
  <si>
    <t>10/01/81</t>
  </si>
  <si>
    <t>06/24/13</t>
  </si>
  <si>
    <t>Huynh, Ming</t>
  </si>
  <si>
    <t>Mancuso, Karen</t>
  </si>
  <si>
    <t>12/10/86</t>
  </si>
  <si>
    <t>08/19/11</t>
  </si>
  <si>
    <t>Pelletier, Ermine</t>
  </si>
  <si>
    <t>07/18/89</t>
  </si>
  <si>
    <t>09/15/11</t>
  </si>
  <si>
    <t>Trzeciak, Cybil</t>
  </si>
  <si>
    <t>03/15/85</t>
  </si>
  <si>
    <t>07/02/12</t>
  </si>
  <si>
    <t>Cloninger, Jennifer</t>
  </si>
  <si>
    <t>08/31/81</t>
  </si>
  <si>
    <t>01/07/13</t>
  </si>
  <si>
    <t>Gonzalez, Juan</t>
  </si>
  <si>
    <t>10/12/64</t>
  </si>
  <si>
    <t>05/30/11</t>
  </si>
  <si>
    <t>Johnston, Yen</t>
  </si>
  <si>
    <t>09/08/69</t>
  </si>
  <si>
    <t>Miller, Ned</t>
  </si>
  <si>
    <t>06/29/85</t>
  </si>
  <si>
    <t>09/04/14</t>
  </si>
  <si>
    <t xml:space="preserve">Petingill, Shana  </t>
  </si>
  <si>
    <t>03/10/79</t>
  </si>
  <si>
    <t xml:space="preserve">Winthrop, Jordan  </t>
  </si>
  <si>
    <t>11/07/58</t>
  </si>
  <si>
    <t>02/21/16</t>
  </si>
  <si>
    <t>Close, Phil</t>
  </si>
  <si>
    <t>11/25/78</t>
  </si>
  <si>
    <t>8/30/2010</t>
  </si>
  <si>
    <t>Good, Susan</t>
  </si>
  <si>
    <t>05/25/86</t>
  </si>
  <si>
    <t>Langford, Lindsey</t>
  </si>
  <si>
    <t>07/25/79</t>
  </si>
  <si>
    <t>03/31/14</t>
  </si>
  <si>
    <t>Monkfish, Erasumus</t>
  </si>
  <si>
    <t>08/17/92</t>
  </si>
  <si>
    <t>1/8/2019</t>
  </si>
  <si>
    <t>Roberson, May</t>
  </si>
  <si>
    <t>09/05/81</t>
  </si>
  <si>
    <t>10/22/11</t>
  </si>
  <si>
    <t>Wolk, Hang  T</t>
  </si>
  <si>
    <t>04/20/85</t>
  </si>
  <si>
    <t>Bondwell, Betsy</t>
  </si>
  <si>
    <t>01/16/67</t>
  </si>
  <si>
    <t xml:space="preserve">Faller, Megan </t>
  </si>
  <si>
    <t>09/22/78</t>
  </si>
  <si>
    <t>Hunts, Julissa</t>
  </si>
  <si>
    <t>03/11/84</t>
  </si>
  <si>
    <t>6/6/2016</t>
  </si>
  <si>
    <t>Lunquist, Lisa</t>
  </si>
  <si>
    <t>03/28/82</t>
  </si>
  <si>
    <t>Nowlan, Kristie</t>
  </si>
  <si>
    <t>11/23/85</t>
  </si>
  <si>
    <t>Smith, Joe</t>
  </si>
  <si>
    <t>10/30/63</t>
  </si>
  <si>
    <t xml:space="preserve">Tejeda, Lenora </t>
  </si>
  <si>
    <t>05/24/53</t>
  </si>
  <si>
    <t>07/08/12</t>
  </si>
  <si>
    <t xml:space="preserve">Beak, Kimberly  </t>
  </si>
  <si>
    <t>04/17/66</t>
  </si>
  <si>
    <t>7/21/2016</t>
  </si>
  <si>
    <t>Demita, Carla</t>
  </si>
  <si>
    <t>02/25/51</t>
  </si>
  <si>
    <t>Hankard, Earnest</t>
  </si>
  <si>
    <t>08/10/88</t>
  </si>
  <si>
    <t>Hendrickson, Trina</t>
  </si>
  <si>
    <t>08/27/72</t>
  </si>
  <si>
    <t>02/18/13</t>
  </si>
  <si>
    <t>Linden, Mathew</t>
  </si>
  <si>
    <t>03/19/79</t>
  </si>
  <si>
    <t>Moran, Patrick</t>
  </si>
  <si>
    <t>12/03/76</t>
  </si>
  <si>
    <t>Sahoo, Adil</t>
  </si>
  <si>
    <t>04/26/86</t>
  </si>
  <si>
    <t xml:space="preserve">Burkett, Benjamin </t>
  </si>
  <si>
    <t>08/19/77</t>
  </si>
  <si>
    <t>Careerbuilder</t>
  </si>
  <si>
    <t>Foreman, Tanya</t>
  </si>
  <si>
    <t>11/08/83</t>
  </si>
  <si>
    <t>Jeannite, Tayana</t>
  </si>
  <si>
    <t>11/06/86</t>
  </si>
  <si>
    <t>McCarthy, Brigit</t>
  </si>
  <si>
    <t>05/21/87</t>
  </si>
  <si>
    <t>Peters, Lauren</t>
  </si>
  <si>
    <t>08/17/86</t>
  </si>
  <si>
    <t>02/04/12</t>
  </si>
  <si>
    <t>Walker, Roger</t>
  </si>
  <si>
    <t>02/10/76</t>
  </si>
  <si>
    <t>Akinkuolie, Sarah</t>
  </si>
  <si>
    <t>09/19/88</t>
  </si>
  <si>
    <t>Davis, Daniel</t>
  </si>
  <si>
    <t>09/14/79</t>
  </si>
  <si>
    <t xml:space="preserve">Gosciminski, Phylicia  </t>
  </si>
  <si>
    <t>12/08/83</t>
  </si>
  <si>
    <t>Latif, Mohammed</t>
  </si>
  <si>
    <t>05/09/84</t>
  </si>
  <si>
    <t>04/15/13</t>
  </si>
  <si>
    <t>Monterro, Luisa</t>
  </si>
  <si>
    <t>04/24/70</t>
  </si>
  <si>
    <t>Robertson, Peter</t>
  </si>
  <si>
    <t>07/03/72</t>
  </si>
  <si>
    <t>02/08/12</t>
  </si>
  <si>
    <t>Woodson, Jason</t>
  </si>
  <si>
    <t>05/11/85</t>
  </si>
  <si>
    <t>Blount, Dianna</t>
  </si>
  <si>
    <t>09/21/90</t>
  </si>
  <si>
    <t>Erilus, Angela</t>
  </si>
  <si>
    <t>08/25/89</t>
  </si>
  <si>
    <t>Homberger, Adrienne  J</t>
  </si>
  <si>
    <t>02/16/84</t>
  </si>
  <si>
    <t>Lundy, Susan</t>
  </si>
  <si>
    <t>12/26/76</t>
  </si>
  <si>
    <t>09/15/13</t>
  </si>
  <si>
    <t xml:space="preserve">Moumanil, Maliki </t>
  </si>
  <si>
    <t>12/01/74</t>
  </si>
  <si>
    <t>Sloan, Constance</t>
  </si>
  <si>
    <t>11/25/87</t>
  </si>
  <si>
    <t>10/26/2009</t>
  </si>
  <si>
    <t>04/08/15</t>
  </si>
  <si>
    <t xml:space="preserve">Buccheri, Joseph  </t>
  </si>
  <si>
    <t>07/28/83</t>
  </si>
  <si>
    <t>Fancett, Nicole</t>
  </si>
  <si>
    <t>09/27/87</t>
  </si>
  <si>
    <t>Hutter, Rosalie</t>
  </si>
  <si>
    <t>05/07/92</t>
  </si>
  <si>
    <t>6/5/2015</t>
  </si>
  <si>
    <t>Manchester, Robyn</t>
  </si>
  <si>
    <t>08/25/76</t>
  </si>
  <si>
    <t>5/11/2016</t>
  </si>
  <si>
    <t xml:space="preserve">Oliver, Brooke </t>
  </si>
  <si>
    <t>02/11/52</t>
  </si>
  <si>
    <t>Thibaud, Kenneth</t>
  </si>
  <si>
    <t>09/16/75</t>
  </si>
  <si>
    <t>6/25/2007</t>
  </si>
  <si>
    <t>08/30/10</t>
  </si>
  <si>
    <t>Daneault, Lynn</t>
  </si>
  <si>
    <t>Sales Manager</t>
  </si>
  <si>
    <t>04/19/90</t>
  </si>
  <si>
    <t>Debra Houlihan</t>
  </si>
  <si>
    <t>Kampew, Donysha</t>
  </si>
  <si>
    <t>11/11/89</t>
  </si>
  <si>
    <t>04/24/14</t>
  </si>
  <si>
    <t>Smith, John</t>
  </si>
  <si>
    <t>08/16/84</t>
  </si>
  <si>
    <t>5/18/2014</t>
  </si>
  <si>
    <t>Le, Binh</t>
  </si>
  <si>
    <t>Senior BI Developer</t>
  </si>
  <si>
    <t>Navathe, Kurt</t>
  </si>
  <si>
    <t>04/25/70</t>
  </si>
  <si>
    <t>2/10/2017</t>
  </si>
  <si>
    <t>Wang, Charlie</t>
  </si>
  <si>
    <t>07/08/81</t>
  </si>
  <si>
    <t>LeBlanc, Brandon  R</t>
  </si>
  <si>
    <t>Shared Services Manager</t>
  </si>
  <si>
    <t>06/10/84</t>
  </si>
  <si>
    <t>1/5/2016</t>
  </si>
  <si>
    <t>Quinn, Sean</t>
  </si>
  <si>
    <t>11/06/84</t>
  </si>
  <si>
    <t>08/15/15</t>
  </si>
  <si>
    <t>Andreola, Colby</t>
  </si>
  <si>
    <t>05/24/79</t>
  </si>
  <si>
    <t>Software Engineering</t>
  </si>
  <si>
    <t>Alex Sweetwater</t>
  </si>
  <si>
    <t>Carabbio, Judith</t>
  </si>
  <si>
    <t>04/05/87</t>
  </si>
  <si>
    <t>Del Bosque, Keyla</t>
  </si>
  <si>
    <t>07/05/79</t>
  </si>
  <si>
    <t>Exantus, Susan</t>
  </si>
  <si>
    <t>05/15/87</t>
  </si>
  <si>
    <t>5/2/2011</t>
  </si>
  <si>
    <t>06/05/13</t>
  </si>
  <si>
    <t>Martin, Sandra</t>
  </si>
  <si>
    <t>11/07/87</t>
  </si>
  <si>
    <t>Patronick, Luke</t>
  </si>
  <si>
    <t>02/20/79</t>
  </si>
  <si>
    <t>Saada, Adell</t>
  </si>
  <si>
    <t>07/24/86</t>
  </si>
  <si>
    <t>Szabo, Andrew</t>
  </si>
  <si>
    <t>05/06/83</t>
  </si>
  <si>
    <t>True, Edward</t>
  </si>
  <si>
    <t>06/14/83</t>
  </si>
  <si>
    <t>04/15/14</t>
  </si>
  <si>
    <t>Sweetwater, Alex</t>
  </si>
  <si>
    <t>Software Engineering Manager</t>
  </si>
  <si>
    <t>11/22/66</t>
  </si>
  <si>
    <t>Foster-Baker, Amy</t>
  </si>
  <si>
    <t>Sr. Accountant</t>
  </si>
  <si>
    <t>04/16/79</t>
  </si>
  <si>
    <t>no</t>
  </si>
  <si>
    <t>Boutwell, Bonalyn</t>
  </si>
  <si>
    <t>04/04/87</t>
  </si>
  <si>
    <t xml:space="preserve">Ait Sidi, Karthikeyan   </t>
  </si>
  <si>
    <t>Sr. DBA</t>
  </si>
  <si>
    <t>05/05/75</t>
  </si>
  <si>
    <t>06/16/16</t>
  </si>
  <si>
    <t>Company Intranet - Partner</t>
  </si>
  <si>
    <t>Carr, Claudia  N</t>
  </si>
  <si>
    <t>06/06/86</t>
  </si>
  <si>
    <t>6/30/2016</t>
  </si>
  <si>
    <t xml:space="preserve">Favis, Donald  </t>
  </si>
  <si>
    <t>Enterprise Architect</t>
  </si>
  <si>
    <t>07/30/64</t>
  </si>
  <si>
    <t>02/19/16</t>
  </si>
  <si>
    <t>Roehrich, Bianca</t>
  </si>
  <si>
    <t>Principal Data Architect</t>
  </si>
  <si>
    <t>05/27/73</t>
  </si>
  <si>
    <t>11/10/15</t>
  </si>
  <si>
    <t xml:space="preserve">Daniele, Ann  </t>
  </si>
  <si>
    <t>Sr. Network Engineer</t>
  </si>
  <si>
    <t>01/18/52</t>
  </si>
  <si>
    <t>Lajiri,  Jyoti</t>
  </si>
  <si>
    <t>04/23/86</t>
  </si>
  <si>
    <t xml:space="preserve">Semizoglou, Jeremiah  </t>
  </si>
  <si>
    <t>02/09/83</t>
  </si>
  <si>
    <t>South, Joe</t>
  </si>
  <si>
    <t>Warfield, Sarah</t>
  </si>
  <si>
    <t>05/02/78</t>
  </si>
  <si>
    <t>2/5/2019</t>
  </si>
  <si>
    <t>Index</t>
  </si>
  <si>
    <t>Current</t>
  </si>
  <si>
    <t>Pt. Change</t>
  </si>
  <si>
    <t>% Change</t>
  </si>
  <si>
    <t>S&amp;P BSE SENSEX</t>
  </si>
  <si>
    <t>S&amp;P BSE SENSEX 50</t>
  </si>
  <si>
    <t>S&amp;P BSE SENSEX Next 50</t>
  </si>
  <si>
    <t>S&amp;P BSE 100</t>
  </si>
  <si>
    <t>S&amp;P BSE Bharat 22 Index</t>
  </si>
  <si>
    <t>Header</t>
  </si>
  <si>
    <t>Particulars</t>
  </si>
  <si>
    <t>FY 2020-21*</t>
  </si>
  <si>
    <t>FY 2019-20</t>
  </si>
  <si>
    <t>FY 2018-19</t>
  </si>
  <si>
    <t>FY 2017-18</t>
  </si>
  <si>
    <t>Total</t>
  </si>
  <si>
    <t>Funds Mobilized using BSE Platform (Rs.Cr.)</t>
  </si>
  <si>
    <t>Debt</t>
  </si>
  <si>
    <t>1,73,788</t>
  </si>
  <si>
    <t>4,84,147</t>
  </si>
  <si>
    <t>4,87,981</t>
  </si>
  <si>
    <t>4,33,226</t>
  </si>
  <si>
    <t>Equity</t>
  </si>
  <si>
    <t>59,249</t>
  </si>
  <si>
    <t>2,94,789</t>
  </si>
  <si>
    <t>2,22,977</t>
  </si>
  <si>
    <t>1,85,032</t>
  </si>
  <si>
    <t>InvIT’s</t>
  </si>
  <si>
    <t>-</t>
  </si>
  <si>
    <t>4,097</t>
  </si>
  <si>
    <t>4,543</t>
  </si>
  <si>
    <t>REIT’s</t>
  </si>
  <si>
    <t>2,014</t>
  </si>
  <si>
    <t>Commercial Paper</t>
  </si>
  <si>
    <t>2,13,593</t>
  </si>
  <si>
    <t>4,33,730</t>
  </si>
  <si>
    <t>4,46,630</t>
  </si>
  <si>
    <t>12,14,680</t>
  </si>
  <si>
    <t>7,15,055</t>
  </si>
  <si>
    <t>6,22,801</t>
  </si>
  <si>
    <t>BSE StAR MF</t>
  </si>
  <si>
    <t>Total Subscription</t>
  </si>
  <si>
    <t>48,293</t>
  </si>
  <si>
    <t>2,33,935</t>
  </si>
  <si>
    <t>87,869</t>
  </si>
  <si>
    <t>65,793</t>
  </si>
  <si>
    <t>Total Redemption</t>
  </si>
  <si>
    <t>40,920</t>
  </si>
  <si>
    <t>1,35,863</t>
  </si>
  <si>
    <t>65,699</t>
  </si>
  <si>
    <t>47,740</t>
  </si>
  <si>
    <t>89,213</t>
  </si>
  <si>
    <t>3,69,798</t>
  </si>
  <si>
    <t>1,53,568</t>
  </si>
  <si>
    <t>1,13,533</t>
  </si>
  <si>
    <t>Grand Total</t>
  </si>
  <si>
    <t>5,35,843</t>
  </si>
  <si>
    <t>15,84,478</t>
  </si>
  <si>
    <t>8,68,623</t>
  </si>
  <si>
    <t>7,36,334</t>
  </si>
  <si>
    <t>id</t>
  </si>
  <si>
    <t>name</t>
  </si>
  <si>
    <t>nitin</t>
  </si>
  <si>
    <t>kukreja</t>
  </si>
  <si>
    <t>java</t>
  </si>
  <si>
    <t>wadhwa</t>
  </si>
  <si>
    <t>divya</t>
  </si>
  <si>
    <t>sinah</t>
  </si>
  <si>
    <t>ayush</t>
  </si>
  <si>
    <t>kushwaha</t>
  </si>
  <si>
    <t>raman</t>
  </si>
  <si>
    <t>pandey</t>
  </si>
  <si>
    <t>Goal Seek</t>
  </si>
  <si>
    <t>Year</t>
  </si>
  <si>
    <t>Total Sales</t>
  </si>
  <si>
    <t>Actual/Expected Profit</t>
  </si>
  <si>
    <t>Gol Seek</t>
  </si>
  <si>
    <t>Profit Margin</t>
  </si>
  <si>
    <t>This is good</t>
  </si>
  <si>
    <t>यह अच्छा है</t>
  </si>
  <si>
    <t>Data Tab</t>
  </si>
  <si>
    <t>Import csv and text data</t>
  </si>
  <si>
    <t>Import data from web</t>
  </si>
  <si>
    <t>Text to column/break data by seperator or delimeter</t>
  </si>
  <si>
    <t>Remove Duplicate</t>
  </si>
  <si>
    <t>Spell Check</t>
  </si>
  <si>
    <t>Translate one language to another language</t>
  </si>
  <si>
    <t>Comments</t>
  </si>
  <si>
    <t>Notes</t>
  </si>
  <si>
    <t>Protect worksheet and workbook</t>
  </si>
  <si>
    <t>Review</t>
  </si>
  <si>
    <t>View</t>
  </si>
  <si>
    <t>Sorting</t>
  </si>
  <si>
    <t>Filter</t>
  </si>
  <si>
    <t>Data Validation</t>
  </si>
  <si>
    <t>Page Layout</t>
  </si>
  <si>
    <t>Zoom</t>
  </si>
  <si>
    <t>New excel with current data</t>
  </si>
  <si>
    <t>Arrange workbooks</t>
  </si>
  <si>
    <t>Freeze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</si>
</sst>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2" xfId="1" applyBorder="1"/>
    <xf numFmtId="0" fontId="0" fillId="0" borderId="0" xfId="0" applyNumberFormat="1"/>
    <xf numFmtId="9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30"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mlesh Kumar" id="{BF7E5FC1-E2E0-4F7E-B70E-03F661EF0225}" userId="S::Vimlesh.Kumar@annalect.com::4eb92354-ba66-4854-a108-b4b1166709e1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EEA5B19-AC0B-47AE-A0F6-373F4239A4C1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Range" tableColumnId="2"/>
      <queryTableField id="3" name="Rat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1AC116-BBCA-4FB2-BFA7-B160E4488D5E}" autoFormatId="16" applyNumberFormats="0" applyBorderFormats="0" applyFontFormats="0" applyPatternFormats="0" applyAlignmentFormats="0" applyWidthHeightFormats="0">
  <queryTableRefresh nextId="36">
    <queryTableFields count="35">
      <queryTableField id="1" name="Employee_Name" tableColumnId="1"/>
      <queryTableField id="2" name="EmpID" tableColumnId="2"/>
      <queryTableField id="3" name="MarriedID" tableColumnId="3"/>
      <queryTableField id="4" name="MaritalStatusID" tableColumnId="4"/>
      <queryTableField id="5" name="GenderID" tableColumnId="5"/>
      <queryTableField id="6" name="EmpStatusID" tableColumnId="6"/>
      <queryTableField id="7" name="DeptID" tableColumnId="7"/>
      <queryTableField id="8" name="PerfScoreID" tableColumnId="8"/>
      <queryTableField id="9" name="FromDiversityJobFairID" tableColumnId="9"/>
      <queryTableField id="10" name="PayRate" tableColumnId="10"/>
      <queryTableField id="11" name="Termd" tableColumnId="11"/>
      <queryTableField id="12" name="PositionID" tableColumnId="12"/>
      <queryTableField id="13" name="Position" tableColumnId="13"/>
      <queryTableField id="14" name="State" tableColumnId="14"/>
      <queryTableField id="15" name="Zip" tableColumnId="15"/>
      <queryTableField id="16" name="DOB" tableColumnId="16"/>
      <queryTableField id="17" name="Sex" tableColumnId="17"/>
      <queryTableField id="18" name="MaritalDesc" tableColumnId="18"/>
      <queryTableField id="19" name="CitizenDesc" tableColumnId="19"/>
      <queryTableField id="20" name="HispanicLatino" tableColumnId="20"/>
      <queryTableField id="21" name="RaceDesc" tableColumnId="21"/>
      <queryTableField id="22" name="DateofHire" tableColumnId="22"/>
      <queryTableField id="23" name="DateofTermination" tableColumnId="23"/>
      <queryTableField id="24" name="TermReason" tableColumnId="24"/>
      <queryTableField id="25" name="EmploymentStatus" tableColumnId="25"/>
      <queryTableField id="26" name="Department" tableColumnId="26"/>
      <queryTableField id="27" name="ManagerName" tableColumnId="27"/>
      <queryTableField id="28" name="ManagerID" tableColumnId="28"/>
      <queryTableField id="29" name="RecruitmentSource" tableColumnId="29"/>
      <queryTableField id="30" name="PerformanceScore" tableColumnId="30"/>
      <queryTableField id="31" name="EngagementSurvey" tableColumnId="31"/>
      <queryTableField id="32" name="EmpSatisfaction" tableColumnId="32"/>
      <queryTableField id="33" name="SpecialProjectsCount" tableColumnId="33"/>
      <queryTableField id="34" name="LastPerformanceReview_Date" tableColumnId="34"/>
      <queryTableField id="35" name="DaysLateLast30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DC8C62E-DE60-47C6-A215-BB5E3A945F53}" autoFormatId="16" applyNumberFormats="0" applyBorderFormats="0" applyFontFormats="0" applyPatternFormats="0" applyAlignmentFormats="0" applyWidthHeightFormats="0">
  <queryTableRefresh nextId="8">
    <queryTableFields count="7">
      <queryTableField id="1" name="Header" tableColumnId="1"/>
      <queryTableField id="2" name="Particulars" tableColumnId="2"/>
      <queryTableField id="3" name="FY 2020-21*" tableColumnId="3"/>
      <queryTableField id="4" name="FY 2019-20" tableColumnId="4"/>
      <queryTableField id="5" name="FY 2018-19" tableColumnId="5"/>
      <queryTableField id="6" name="FY 2017-18" tableColumnId="6"/>
      <queryTableField id="7" name="Tot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9E3A5A-09AE-43B9-B237-CD7670ADE6AC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Current" tableColumnId="2"/>
      <queryTableField id="3" name="Pt. Change" tableColumnId="3"/>
      <queryTableField id="4" name="% Chang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AC0CD-55B6-481B-8E50-963E3CBA4207}" name="uscs_map_incidence_all" displayName="uscs_map_incidence_all" ref="A1:C52" tableType="queryTable" totalsRowShown="0">
  <autoFilter ref="A1:C52" xr:uid="{600E445E-558F-4A46-9AAE-82772ED1A944}"/>
  <tableColumns count="3">
    <tableColumn id="1" xr3:uid="{BCC8EA0B-8ECC-4E51-9463-8CD6A70605D0}" uniqueName="1" name="State" queryTableFieldId="1" dataDxfId="29"/>
    <tableColumn id="2" xr3:uid="{07E10E7B-B31E-4A39-B5B4-1079707083D4}" uniqueName="2" name="Range" queryTableFieldId="2" dataDxfId="28"/>
    <tableColumn id="3" xr3:uid="{0D2B2A3C-D57C-4638-B1C2-992565AD3472}" uniqueName="3" name="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C95887-62BF-4B5F-A92E-F11827E6DB79}" name="datasets_1632_774340_HRDataset_v13" displayName="datasets_1632_774340_HRDataset_v13" ref="A1:AI402" tableType="queryTable" totalsRowShown="0">
  <autoFilter ref="A1:AI402" xr:uid="{1B88D00D-00F7-480F-AB4A-D4DEAEB9B000}"/>
  <tableColumns count="35">
    <tableColumn id="1" xr3:uid="{6CE9283D-AEB6-4958-BF9B-D71863167765}" uniqueName="1" name="Employee_Name" queryTableFieldId="1" dataDxfId="27"/>
    <tableColumn id="2" xr3:uid="{4DEDE590-02C4-4C18-BCA9-C1DD37CDAB27}" uniqueName="2" name="EmpID" queryTableFieldId="2"/>
    <tableColumn id="3" xr3:uid="{46ADD205-98B9-45F9-BDC9-FB79E274702D}" uniqueName="3" name="MarriedID" queryTableFieldId="3"/>
    <tableColumn id="4" xr3:uid="{86CD836D-929A-4B72-A779-A5BCB2DE31E3}" uniqueName="4" name="MaritalStatusID" queryTableFieldId="4"/>
    <tableColumn id="5" xr3:uid="{9FCECA73-C088-4A1B-8E2D-65DF7082979E}" uniqueName="5" name="GenderID" queryTableFieldId="5"/>
    <tableColumn id="6" xr3:uid="{498BD2D4-CAA5-4F8E-93E5-192F4D438771}" uniqueName="6" name="EmpStatusID" queryTableFieldId="6"/>
    <tableColumn id="7" xr3:uid="{323AACFA-DEF5-4C88-968F-BDEAB14F0882}" uniqueName="7" name="DeptID" queryTableFieldId="7"/>
    <tableColumn id="8" xr3:uid="{1C20CC82-23C6-4EC7-8FD8-EC4668A97FCD}" uniqueName="8" name="PerfScoreID" queryTableFieldId="8"/>
    <tableColumn id="9" xr3:uid="{C406BE02-1BED-47F5-A1C5-04F595016D6D}" uniqueName="9" name="FromDiversityJobFairID" queryTableFieldId="9"/>
    <tableColumn id="10" xr3:uid="{D4B58319-533A-4B00-9052-3158C861F9F0}" uniqueName="10" name="PayRate" queryTableFieldId="10"/>
    <tableColumn id="11" xr3:uid="{75EA8836-3E93-40CD-88EF-1FFD0A8C806F}" uniqueName="11" name="Termd" queryTableFieldId="11"/>
    <tableColumn id="12" xr3:uid="{40364AD5-BEB6-4494-A0B7-87A33755E46B}" uniqueName="12" name="PositionID" queryTableFieldId="12"/>
    <tableColumn id="13" xr3:uid="{08CB463C-53E2-4537-BEEA-26AACFC5B2BB}" uniqueName="13" name="Position" queryTableFieldId="13" dataDxfId="26"/>
    <tableColumn id="14" xr3:uid="{EF28BF55-17B2-46C6-AC9A-5E84B4C3622C}" uniqueName="14" name="State" queryTableFieldId="14" dataDxfId="25"/>
    <tableColumn id="15" xr3:uid="{A836F8EC-0966-4767-9B30-34866E4C4C9E}" uniqueName="15" name="Zip" queryTableFieldId="15"/>
    <tableColumn id="16" xr3:uid="{2D528578-8312-4717-A214-CAEAB7187279}" uniqueName="16" name="DOB" queryTableFieldId="16" dataDxfId="24"/>
    <tableColumn id="17" xr3:uid="{86DA8223-6EF9-414A-9B36-EB8621B1EAFA}" uniqueName="17" name="Sex" queryTableFieldId="17" dataDxfId="23"/>
    <tableColumn id="18" xr3:uid="{6EF469ED-B880-4CA0-B978-1750282EC03C}" uniqueName="18" name="MaritalDesc" queryTableFieldId="18" dataDxfId="22"/>
    <tableColumn id="19" xr3:uid="{BDDB37BB-AD95-4874-B191-8B6CA2BBB1C6}" uniqueName="19" name="CitizenDesc" queryTableFieldId="19" dataDxfId="21"/>
    <tableColumn id="20" xr3:uid="{3CACADBD-8F2C-43B3-A9AC-229CECD67A02}" uniqueName="20" name="HispanicLatino" queryTableFieldId="20" dataDxfId="20"/>
    <tableColumn id="21" xr3:uid="{3D235FD7-052E-428F-9408-B5CF098DA19E}" uniqueName="21" name="RaceDesc" queryTableFieldId="21" dataDxfId="19"/>
    <tableColumn id="22" xr3:uid="{51A97578-D7F4-42EE-AAEE-95F4E92BF2EB}" uniqueName="22" name="DateofHire" queryTableFieldId="22" dataDxfId="18"/>
    <tableColumn id="23" xr3:uid="{7C447C3A-10D0-4C4A-8404-93636BBA4295}" uniqueName="23" name="DateofTermination" queryTableFieldId="23" dataDxfId="17"/>
    <tableColumn id="24" xr3:uid="{6A699800-3A62-4BCC-8DFA-FF9525F8DF1F}" uniqueName="24" name="TermReason" queryTableFieldId="24" dataDxfId="16"/>
    <tableColumn id="25" xr3:uid="{2CF3B2F5-8767-41DE-A45E-77013B1B699E}" uniqueName="25" name="EmploymentStatus" queryTableFieldId="25" dataDxfId="15"/>
    <tableColumn id="26" xr3:uid="{1F3D2569-3C66-4BB8-90E9-B5B91D3ED192}" uniqueName="26" name="Department" queryTableFieldId="26" dataDxfId="14"/>
    <tableColumn id="27" xr3:uid="{FBD495A4-2AB5-45FD-94BC-EEABD272CF4E}" uniqueName="27" name="ManagerName" queryTableFieldId="27" dataDxfId="13"/>
    <tableColumn id="28" xr3:uid="{D0AD5F09-FFEE-4CFE-8559-062F1BC1683E}" uniqueName="28" name="ManagerID" queryTableFieldId="28"/>
    <tableColumn id="29" xr3:uid="{61C416AA-26CB-4698-A164-1B16E4B8FD87}" uniqueName="29" name="RecruitmentSource" queryTableFieldId="29" dataDxfId="12"/>
    <tableColumn id="30" xr3:uid="{A1F92F3B-AA38-44DF-8BCE-9E70691A9ACC}" uniqueName="30" name="PerformanceScore" queryTableFieldId="30" dataDxfId="11"/>
    <tableColumn id="31" xr3:uid="{E8DC5CC9-1E10-4C75-91ED-0C4CA58912F7}" uniqueName="31" name="EngagementSurvey" queryTableFieldId="31"/>
    <tableColumn id="32" xr3:uid="{200D5D38-5596-4310-8787-5852332A7C86}" uniqueName="32" name="EmpSatisfaction" queryTableFieldId="32"/>
    <tableColumn id="33" xr3:uid="{EF139566-25C0-443E-B6B1-75A5A0E71031}" uniqueName="33" name="SpecialProjectsCount" queryTableFieldId="33"/>
    <tableColumn id="34" xr3:uid="{6BA78875-FDBB-4030-BB4A-6F169DC7473D}" uniqueName="34" name="LastPerformanceReview_Date" queryTableFieldId="34" dataDxfId="10"/>
    <tableColumn id="35" xr3:uid="{61A66B02-6782-41C6-A039-040A241391D9}" uniqueName="35" name="DaysLateLast30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C89797-3D5D-40E2-9740-706621ACEF70}" name="Table_4" displayName="Table_4" ref="A1:G11" tableType="queryTable" totalsRowShown="0">
  <autoFilter ref="A1:G11" xr:uid="{0EFD0448-E286-4169-BB6D-139F9C456A12}"/>
  <tableColumns count="7">
    <tableColumn id="1" xr3:uid="{729A320B-D5D4-4D1C-B43B-2537F185A68B}" uniqueName="1" name="Header" queryTableFieldId="1" dataDxfId="9"/>
    <tableColumn id="2" xr3:uid="{CF7CE4C7-6E71-4C7F-A1F8-FB58D280955F}" uniqueName="2" name="Particulars" queryTableFieldId="2" dataDxfId="8"/>
    <tableColumn id="3" xr3:uid="{F240657A-5C3E-4F48-90BE-54658329E7CF}" uniqueName="3" name="FY 2020-21*" queryTableFieldId="3" dataDxfId="7"/>
    <tableColumn id="4" xr3:uid="{97E21334-FE50-4393-910A-0F15F8CB58BA}" uniqueName="4" name="FY 2019-20" queryTableFieldId="4" dataDxfId="6"/>
    <tableColumn id="5" xr3:uid="{6AC112E5-C41E-41EE-813D-D9205CD1D6FB}" uniqueName="5" name="FY 2018-19" queryTableFieldId="5" dataDxfId="5"/>
    <tableColumn id="6" xr3:uid="{4CCE3F21-7276-4EF9-A722-E0741DBD9FB7}" uniqueName="6" name="FY 2017-18" queryTableFieldId="6" dataDxfId="4"/>
    <tableColumn id="7" xr3:uid="{AB855F39-8C5A-4289-96F2-BDAAA3087BD4}" uniqueName="7" name="Total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602305-34AC-46CC-9FC1-ABF49544B0C4}" name="Table_0" displayName="Table_0" ref="A1:D6" tableType="queryTable" totalsRowShown="0">
  <autoFilter ref="A1:D6" xr:uid="{D68046BD-BD1C-420B-B69E-313A6CA94119}"/>
  <tableColumns count="4">
    <tableColumn id="1" xr3:uid="{9C9CC67E-542B-49BA-97B0-BD91530C7F27}" uniqueName="1" name="Index" queryTableFieldId="1" dataDxfId="3"/>
    <tableColumn id="2" xr3:uid="{33319694-B480-4690-8252-C584FC984772}" uniqueName="2" name="Current" queryTableFieldId="2"/>
    <tableColumn id="3" xr3:uid="{E158EF9B-8177-4A09-BBB2-21A843785670}" uniqueName="3" name="Pt. Change" queryTableFieldId="3"/>
    <tableColumn id="4" xr3:uid="{28C8F0AE-40D9-41E8-8AAE-CB14A1F00E2B}" uniqueName="4" name="% Chan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08-27T13:45:59.24" personId="{BF7E5FC1-E2E0-4F7E-B70E-03F661EF0225}" id="{38BF0DEF-613A-42D3-9ED6-A5F426AF0518}">
    <text>q</text>
  </threadedComment>
  <threadedComment ref="I6" dT="2020-08-27T13:45:49.70" personId="{BF7E5FC1-E2E0-4F7E-B70E-03F661EF0225}" id="{6D328E6E-7FF3-4390-8537-62DBD0DB7E01}">
    <text>11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it@gmail.com" TargetMode="External"/><Relationship Id="rId2" Type="http://schemas.openxmlformats.org/officeDocument/2006/relationships/hyperlink" Target="mailto:ridh101@yahoo.com" TargetMode="External"/><Relationship Id="rId1" Type="http://schemas.openxmlformats.org/officeDocument/2006/relationships/hyperlink" Target="mailto:kshitiz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C0E8-2AFA-4413-9D4C-274245A5FB0C}">
  <dimension ref="A1:L11"/>
  <sheetViews>
    <sheetView workbookViewId="0">
      <selection activeCell="D13" sqref="D13"/>
    </sheetView>
  </sheetViews>
  <sheetFormatPr defaultRowHeight="15" x14ac:dyDescent="0.25"/>
  <cols>
    <col min="4" max="4" width="12.5703125" bestFit="1" customWidth="1"/>
    <col min="5" max="5" width="21.42578125" bestFit="1" customWidth="1"/>
    <col min="8" max="8" width="10.28515625" bestFit="1" customWidth="1"/>
    <col min="9" max="9" width="13.140625" customWidth="1"/>
    <col min="10" max="10" width="10.140625" customWidth="1"/>
    <col min="11" max="11" width="24.28515625" customWidth="1"/>
    <col min="12" max="12" width="26.85546875" bestFit="1" customWidth="1"/>
  </cols>
  <sheetData>
    <row r="1" spans="1:12" x14ac:dyDescent="0.25">
      <c r="K1" t="s">
        <v>27</v>
      </c>
      <c r="L1" t="s">
        <v>26</v>
      </c>
    </row>
    <row r="2" spans="1:12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x14ac:dyDescent="0.25">
      <c r="A3" s="6">
        <v>6</v>
      </c>
      <c r="B3" s="7" t="s">
        <v>22</v>
      </c>
      <c r="C3" s="8" t="s">
        <v>23</v>
      </c>
      <c r="D3" s="5">
        <v>9996633335</v>
      </c>
      <c r="E3" s="9" t="s">
        <v>24</v>
      </c>
      <c r="F3" s="8" t="s">
        <v>25</v>
      </c>
      <c r="G3" s="8" t="s">
        <v>21</v>
      </c>
      <c r="H3" s="8">
        <v>12000</v>
      </c>
      <c r="I3" s="5">
        <f>H3*40%</f>
        <v>4800</v>
      </c>
      <c r="J3" s="5">
        <f>H3*20%</f>
        <v>2400</v>
      </c>
      <c r="K3" s="5">
        <f>SUM(H3:J3)</f>
        <v>19200</v>
      </c>
      <c r="L3" s="5">
        <f>K3*12</f>
        <v>230400</v>
      </c>
    </row>
    <row r="4" spans="1:12" x14ac:dyDescent="0.25">
      <c r="A4" s="6">
        <v>10</v>
      </c>
      <c r="B4" s="7" t="s">
        <v>15</v>
      </c>
      <c r="C4" s="8" t="s">
        <v>12</v>
      </c>
      <c r="D4" s="5">
        <v>37556622</v>
      </c>
      <c r="E4" s="9" t="s">
        <v>16</v>
      </c>
      <c r="F4" s="8" t="s">
        <v>17</v>
      </c>
      <c r="G4" s="8" t="s">
        <v>14</v>
      </c>
      <c r="H4" s="8">
        <v>76000</v>
      </c>
      <c r="I4" s="5">
        <f>H4*40%</f>
        <v>30400</v>
      </c>
      <c r="J4" s="5">
        <f>H4*20%</f>
        <v>15200</v>
      </c>
      <c r="K4" s="5">
        <f>SUM(H4:J4)</f>
        <v>121600</v>
      </c>
      <c r="L4" s="5">
        <f>K4*12</f>
        <v>1459200</v>
      </c>
    </row>
    <row r="11" spans="1:12" x14ac:dyDescent="0.25">
      <c r="A11" s="6">
        <v>4</v>
      </c>
      <c r="B11" s="7" t="s">
        <v>18</v>
      </c>
      <c r="C11" s="8" t="s">
        <v>12</v>
      </c>
      <c r="D11" s="5">
        <v>9996633335</v>
      </c>
      <c r="E11" s="9" t="s">
        <v>19</v>
      </c>
      <c r="F11" s="8" t="s">
        <v>20</v>
      </c>
      <c r="G11" s="8" t="s">
        <v>21</v>
      </c>
      <c r="H11" s="8">
        <v>91000</v>
      </c>
      <c r="I11" s="5">
        <f t="shared" ref="I11" si="0">H11*40%</f>
        <v>36400</v>
      </c>
      <c r="J11" s="5">
        <f t="shared" ref="J11" si="1">H11*20%</f>
        <v>18200</v>
      </c>
      <c r="K11" s="5">
        <f t="shared" ref="K11" si="2">SUM(H11:J11)</f>
        <v>145600</v>
      </c>
      <c r="L11" s="5">
        <f t="shared" ref="L11" si="3">K11*12</f>
        <v>1747200</v>
      </c>
    </row>
  </sheetData>
  <sortState xmlns:xlrd2="http://schemas.microsoft.com/office/spreadsheetml/2017/richdata2" ref="A3:L11">
    <sortCondition ref="C3:C11"/>
    <sortCondition ref="H3:H11"/>
  </sortState>
  <conditionalFormatting sqref="L2:L4 L11">
    <cfRule type="cellIs" dxfId="2" priority="6" operator="greaterThan">
      <formula>1000000</formula>
    </cfRule>
  </conditionalFormatting>
  <conditionalFormatting sqref="K2:K4 K11">
    <cfRule type="top10" dxfId="1" priority="5" rank="4"/>
  </conditionalFormatting>
  <conditionalFormatting sqref="J2:J4 J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{6CCB375C-E7E7-4F24-80EC-40B2DA86F018}</x14:id>
        </ext>
      </extLst>
    </cfRule>
  </conditionalFormatting>
  <conditionalFormatting sqref="I2:I4 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 H11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G2:G4 G11">
    <cfRule type="containsText" dxfId="0" priority="1" operator="containsText" text="US">
      <formula>NOT(ISERROR(SEARCH("US",G2)))</formula>
    </cfRule>
  </conditionalFormatting>
  <hyperlinks>
    <hyperlink ref="E11" r:id="rId1" xr:uid="{64A740C7-0A33-4D98-A977-A4DE5FEFBF21}"/>
    <hyperlink ref="E3" r:id="rId2" xr:uid="{29D8E7F3-C0AA-490A-9A76-79232E93B720}"/>
    <hyperlink ref="E4" r:id="rId3" xr:uid="{BF9E7296-612C-42B4-8C11-AB5C4509B8D2}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CB375C-E7E7-4F24-80EC-40B2DA86F0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J2:J4 J11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FE7-B891-44C3-BD4B-7B5C221C17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B838-1D32-413B-A163-1C49B572DD6F}">
  <dimension ref="A1:C52"/>
  <sheetViews>
    <sheetView workbookViewId="0">
      <selection activeCell="E12" sqref="E12"/>
    </sheetView>
  </sheetViews>
  <sheetFormatPr defaultRowHeight="15" x14ac:dyDescent="0.25"/>
  <cols>
    <col min="1" max="1" width="7.85546875" bestFit="1" customWidth="1"/>
    <col min="2" max="2" width="28.42578125" customWidth="1"/>
    <col min="3" max="3" width="28.140625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s="10" t="s">
        <v>32</v>
      </c>
      <c r="B2" s="10" t="s">
        <v>33</v>
      </c>
      <c r="C2">
        <v>406.6</v>
      </c>
    </row>
    <row r="3" spans="1:3" x14ac:dyDescent="0.25">
      <c r="A3" s="10" t="s">
        <v>34</v>
      </c>
      <c r="B3" s="10" t="s">
        <v>35</v>
      </c>
      <c r="C3">
        <v>437.9</v>
      </c>
    </row>
    <row r="4" spans="1:3" x14ac:dyDescent="0.25">
      <c r="A4" s="10" t="s">
        <v>36</v>
      </c>
      <c r="B4" s="10" t="s">
        <v>37</v>
      </c>
      <c r="C4">
        <v>456.2</v>
      </c>
    </row>
    <row r="5" spans="1:3" x14ac:dyDescent="0.25">
      <c r="A5" s="10" t="s">
        <v>38</v>
      </c>
      <c r="B5" s="10" t="s">
        <v>33</v>
      </c>
      <c r="C5">
        <v>379.8</v>
      </c>
    </row>
    <row r="6" spans="1:3" x14ac:dyDescent="0.25">
      <c r="A6" s="10" t="s">
        <v>39</v>
      </c>
      <c r="B6" s="10" t="s">
        <v>33</v>
      </c>
      <c r="C6">
        <v>399.6</v>
      </c>
    </row>
    <row r="7" spans="1:3" x14ac:dyDescent="0.25">
      <c r="A7" s="10" t="s">
        <v>40</v>
      </c>
      <c r="B7" s="10" t="s">
        <v>33</v>
      </c>
      <c r="C7">
        <v>395.8</v>
      </c>
    </row>
    <row r="8" spans="1:3" x14ac:dyDescent="0.25">
      <c r="A8" s="10" t="s">
        <v>41</v>
      </c>
      <c r="B8" s="10" t="s">
        <v>42</v>
      </c>
      <c r="C8">
        <v>467</v>
      </c>
    </row>
    <row r="9" spans="1:3" x14ac:dyDescent="0.25">
      <c r="A9" s="10" t="s">
        <v>43</v>
      </c>
      <c r="B9" s="10" t="s">
        <v>35</v>
      </c>
      <c r="C9">
        <v>442.4</v>
      </c>
    </row>
    <row r="10" spans="1:3" x14ac:dyDescent="0.25">
      <c r="A10" s="10" t="s">
        <v>44</v>
      </c>
      <c r="B10" s="10" t="s">
        <v>42</v>
      </c>
      <c r="C10">
        <v>488.1</v>
      </c>
    </row>
    <row r="11" spans="1:3" x14ac:dyDescent="0.25">
      <c r="A11" s="10" t="s">
        <v>45</v>
      </c>
      <c r="B11" s="10" t="s">
        <v>33</v>
      </c>
      <c r="C11">
        <v>410</v>
      </c>
    </row>
    <row r="12" spans="1:3" x14ac:dyDescent="0.25">
      <c r="A12" s="10" t="s">
        <v>46</v>
      </c>
      <c r="B12" s="10" t="s">
        <v>37</v>
      </c>
      <c r="C12">
        <v>453.4</v>
      </c>
    </row>
    <row r="13" spans="1:3" x14ac:dyDescent="0.25">
      <c r="A13" s="10" t="s">
        <v>47</v>
      </c>
      <c r="B13" s="10" t="s">
        <v>33</v>
      </c>
      <c r="C13">
        <v>406</v>
      </c>
    </row>
    <row r="14" spans="1:3" x14ac:dyDescent="0.25">
      <c r="A14" s="10" t="s">
        <v>48</v>
      </c>
      <c r="B14" s="10" t="s">
        <v>42</v>
      </c>
      <c r="C14">
        <v>471.9</v>
      </c>
    </row>
    <row r="15" spans="1:3" x14ac:dyDescent="0.25">
      <c r="A15" s="10" t="s">
        <v>49</v>
      </c>
      <c r="B15" s="10" t="s">
        <v>35</v>
      </c>
      <c r="C15">
        <v>420.4</v>
      </c>
    </row>
    <row r="16" spans="1:3" x14ac:dyDescent="0.25">
      <c r="A16" s="10" t="s">
        <v>50</v>
      </c>
      <c r="B16" s="10" t="s">
        <v>37</v>
      </c>
      <c r="C16">
        <v>460.4</v>
      </c>
    </row>
    <row r="17" spans="1:3" x14ac:dyDescent="0.25">
      <c r="A17" s="10" t="s">
        <v>51</v>
      </c>
      <c r="B17" s="10" t="s">
        <v>35</v>
      </c>
      <c r="C17">
        <v>435.8</v>
      </c>
    </row>
    <row r="18" spans="1:3" x14ac:dyDescent="0.25">
      <c r="A18" s="10" t="s">
        <v>52</v>
      </c>
      <c r="B18" s="10" t="s">
        <v>37</v>
      </c>
      <c r="C18">
        <v>449.1</v>
      </c>
    </row>
    <row r="19" spans="1:3" x14ac:dyDescent="0.25">
      <c r="A19" s="10" t="s">
        <v>53</v>
      </c>
      <c r="B19" s="10" t="s">
        <v>42</v>
      </c>
      <c r="C19">
        <v>513.70000000000005</v>
      </c>
    </row>
    <row r="20" spans="1:3" x14ac:dyDescent="0.25">
      <c r="A20" s="10" t="s">
        <v>54</v>
      </c>
      <c r="B20" s="10" t="s">
        <v>42</v>
      </c>
      <c r="C20">
        <v>478.7</v>
      </c>
    </row>
    <row r="21" spans="1:3" x14ac:dyDescent="0.25">
      <c r="A21" s="10" t="s">
        <v>55</v>
      </c>
      <c r="B21" s="10" t="s">
        <v>37</v>
      </c>
      <c r="C21">
        <v>453.8</v>
      </c>
    </row>
    <row r="22" spans="1:3" x14ac:dyDescent="0.25">
      <c r="A22" s="10" t="s">
        <v>56</v>
      </c>
      <c r="B22" s="10" t="s">
        <v>35</v>
      </c>
      <c r="C22">
        <v>439.5</v>
      </c>
    </row>
    <row r="23" spans="1:3" x14ac:dyDescent="0.25">
      <c r="A23" s="10" t="s">
        <v>57</v>
      </c>
      <c r="B23" s="10" t="s">
        <v>42</v>
      </c>
      <c r="C23">
        <v>474.6</v>
      </c>
    </row>
    <row r="24" spans="1:3" x14ac:dyDescent="0.25">
      <c r="A24" s="10" t="s">
        <v>58</v>
      </c>
      <c r="B24" s="10" t="s">
        <v>35</v>
      </c>
      <c r="C24">
        <v>437.3</v>
      </c>
    </row>
    <row r="25" spans="1:3" x14ac:dyDescent="0.25">
      <c r="A25" s="10" t="s">
        <v>59</v>
      </c>
      <c r="B25" s="10" t="s">
        <v>37</v>
      </c>
      <c r="C25">
        <v>457.7</v>
      </c>
    </row>
    <row r="26" spans="1:3" x14ac:dyDescent="0.25">
      <c r="A26" s="10" t="s">
        <v>60</v>
      </c>
      <c r="B26" s="10" t="s">
        <v>37</v>
      </c>
      <c r="C26">
        <v>447</v>
      </c>
    </row>
    <row r="27" spans="1:3" x14ac:dyDescent="0.25">
      <c r="A27" s="10" t="s">
        <v>61</v>
      </c>
      <c r="B27" s="10" t="s">
        <v>42</v>
      </c>
      <c r="C27">
        <v>462.1</v>
      </c>
    </row>
    <row r="28" spans="1:3" x14ac:dyDescent="0.25">
      <c r="A28" s="10" t="s">
        <v>62</v>
      </c>
      <c r="B28" s="10" t="s">
        <v>35</v>
      </c>
      <c r="C28">
        <v>431.2</v>
      </c>
    </row>
    <row r="29" spans="1:3" x14ac:dyDescent="0.25">
      <c r="A29" s="10" t="s">
        <v>63</v>
      </c>
      <c r="B29" s="10" t="s">
        <v>37</v>
      </c>
      <c r="C29">
        <v>448.8</v>
      </c>
    </row>
    <row r="30" spans="1:3" x14ac:dyDescent="0.25">
      <c r="A30" s="10" t="s">
        <v>64</v>
      </c>
      <c r="B30" s="10" t="s">
        <v>35</v>
      </c>
      <c r="C30">
        <v>431.4</v>
      </c>
    </row>
    <row r="31" spans="1:3" x14ac:dyDescent="0.25">
      <c r="A31" s="10" t="s">
        <v>65</v>
      </c>
      <c r="B31" s="10" t="s">
        <v>35</v>
      </c>
      <c r="C31">
        <v>443.6</v>
      </c>
    </row>
    <row r="32" spans="1:3" x14ac:dyDescent="0.25">
      <c r="A32" s="10" t="s">
        <v>66</v>
      </c>
      <c r="B32" s="10" t="s">
        <v>42</v>
      </c>
      <c r="C32">
        <v>464.2</v>
      </c>
    </row>
    <row r="33" spans="1:3" x14ac:dyDescent="0.25">
      <c r="A33" s="10" t="s">
        <v>67</v>
      </c>
      <c r="B33" s="10" t="s">
        <v>42</v>
      </c>
      <c r="C33">
        <v>472.8</v>
      </c>
    </row>
    <row r="34" spans="1:3" x14ac:dyDescent="0.25">
      <c r="A34" s="10" t="s">
        <v>68</v>
      </c>
      <c r="B34" s="10" t="s">
        <v>33</v>
      </c>
      <c r="C34">
        <v>369.9</v>
      </c>
    </row>
    <row r="35" spans="1:3" x14ac:dyDescent="0.25">
      <c r="A35" s="10" t="s">
        <v>69</v>
      </c>
      <c r="B35" s="10" t="s">
        <v>33</v>
      </c>
      <c r="C35">
        <v>374.9</v>
      </c>
    </row>
    <row r="36" spans="1:3" x14ac:dyDescent="0.25">
      <c r="A36" s="10" t="s">
        <v>70</v>
      </c>
      <c r="B36" s="10" t="s">
        <v>42</v>
      </c>
      <c r="C36">
        <v>476.5</v>
      </c>
    </row>
    <row r="37" spans="1:3" x14ac:dyDescent="0.25">
      <c r="A37" s="10" t="s">
        <v>71</v>
      </c>
      <c r="B37" s="10" t="s">
        <v>37</v>
      </c>
      <c r="C37">
        <v>452.1</v>
      </c>
    </row>
    <row r="38" spans="1:3" x14ac:dyDescent="0.25">
      <c r="A38" s="10" t="s">
        <v>72</v>
      </c>
      <c r="B38" s="10" t="s">
        <v>35</v>
      </c>
      <c r="C38">
        <v>442</v>
      </c>
    </row>
    <row r="39" spans="1:3" x14ac:dyDescent="0.25">
      <c r="A39" s="10" t="s">
        <v>73</v>
      </c>
      <c r="B39" s="10" t="s">
        <v>33</v>
      </c>
      <c r="C39">
        <v>409.6</v>
      </c>
    </row>
    <row r="40" spans="1:3" x14ac:dyDescent="0.25">
      <c r="A40" s="10" t="s">
        <v>74</v>
      </c>
      <c r="B40" s="10" t="s">
        <v>42</v>
      </c>
      <c r="C40">
        <v>477.3</v>
      </c>
    </row>
    <row r="41" spans="1:3" x14ac:dyDescent="0.25">
      <c r="A41" s="10" t="s">
        <v>75</v>
      </c>
      <c r="B41" s="10" t="s">
        <v>42</v>
      </c>
      <c r="C41">
        <v>469.8</v>
      </c>
    </row>
    <row r="42" spans="1:3" x14ac:dyDescent="0.25">
      <c r="A42" s="10" t="s">
        <v>76</v>
      </c>
      <c r="B42" s="10" t="s">
        <v>35</v>
      </c>
      <c r="C42">
        <v>433.3</v>
      </c>
    </row>
    <row r="43" spans="1:3" x14ac:dyDescent="0.25">
      <c r="A43" s="10" t="s">
        <v>77</v>
      </c>
      <c r="B43" s="10" t="s">
        <v>37</v>
      </c>
      <c r="C43">
        <v>450.1</v>
      </c>
    </row>
    <row r="44" spans="1:3" x14ac:dyDescent="0.25">
      <c r="A44" s="10" t="s">
        <v>78</v>
      </c>
      <c r="B44" s="10" t="s">
        <v>35</v>
      </c>
      <c r="C44">
        <v>445.7</v>
      </c>
    </row>
    <row r="45" spans="1:3" x14ac:dyDescent="0.25">
      <c r="A45" s="10" t="s">
        <v>79</v>
      </c>
      <c r="B45" s="10" t="s">
        <v>33</v>
      </c>
      <c r="C45">
        <v>402.2</v>
      </c>
    </row>
    <row r="46" spans="1:3" x14ac:dyDescent="0.25">
      <c r="A46" s="10" t="s">
        <v>80</v>
      </c>
      <c r="B46" s="10" t="s">
        <v>33</v>
      </c>
      <c r="C46">
        <v>396</v>
      </c>
    </row>
    <row r="47" spans="1:3" x14ac:dyDescent="0.25">
      <c r="A47" s="10" t="s">
        <v>81</v>
      </c>
      <c r="B47" s="10" t="s">
        <v>33</v>
      </c>
      <c r="C47">
        <v>416.5</v>
      </c>
    </row>
    <row r="48" spans="1:3" x14ac:dyDescent="0.25">
      <c r="A48" s="10" t="s">
        <v>82</v>
      </c>
      <c r="B48" s="10" t="s">
        <v>37</v>
      </c>
      <c r="C48">
        <v>447.2</v>
      </c>
    </row>
    <row r="49" spans="1:3" x14ac:dyDescent="0.25">
      <c r="A49" s="10" t="s">
        <v>83</v>
      </c>
      <c r="B49" s="10" t="s">
        <v>35</v>
      </c>
      <c r="C49">
        <v>442.1</v>
      </c>
    </row>
    <row r="50" spans="1:3" x14ac:dyDescent="0.25">
      <c r="A50" s="10" t="s">
        <v>84</v>
      </c>
      <c r="B50" s="10" t="s">
        <v>37</v>
      </c>
      <c r="C50">
        <v>459</v>
      </c>
    </row>
    <row r="51" spans="1:3" x14ac:dyDescent="0.25">
      <c r="A51" s="10" t="s">
        <v>85</v>
      </c>
      <c r="B51" s="10" t="s">
        <v>37</v>
      </c>
      <c r="C51">
        <v>461</v>
      </c>
    </row>
    <row r="52" spans="1:3" x14ac:dyDescent="0.25">
      <c r="A52" s="10" t="s">
        <v>86</v>
      </c>
      <c r="B52" s="10" t="s">
        <v>33</v>
      </c>
      <c r="C52">
        <v>399.6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D1F1-D2F1-478D-B45E-1A10E6B78F64}">
  <dimension ref="A1:AI402"/>
  <sheetViews>
    <sheetView workbookViewId="0">
      <selection activeCell="I11" sqref="I11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12.28515625" bestFit="1" customWidth="1"/>
    <col min="4" max="4" width="17.140625" bestFit="1" customWidth="1"/>
    <col min="5" max="5" width="11.85546875" bestFit="1" customWidth="1"/>
    <col min="6" max="6" width="14.42578125" bestFit="1" customWidth="1"/>
    <col min="7" max="7" width="9.42578125" bestFit="1" customWidth="1"/>
    <col min="8" max="8" width="13.7109375" bestFit="1" customWidth="1"/>
    <col min="9" max="9" width="24.28515625" bestFit="1" customWidth="1"/>
    <col min="10" max="10" width="10.42578125" bestFit="1" customWidth="1"/>
    <col min="11" max="11" width="9" bestFit="1" customWidth="1"/>
    <col min="12" max="12" width="12.42578125" bestFit="1" customWidth="1"/>
    <col min="13" max="13" width="28.7109375" bestFit="1" customWidth="1"/>
    <col min="14" max="14" width="7.85546875" bestFit="1" customWidth="1"/>
    <col min="15" max="15" width="6" bestFit="1" customWidth="1"/>
    <col min="16" max="16" width="8.7109375" bestFit="1" customWidth="1"/>
    <col min="17" max="17" width="6.42578125" bestFit="1" customWidth="1"/>
    <col min="18" max="18" width="13.85546875" bestFit="1" customWidth="1"/>
    <col min="19" max="19" width="18.140625" bestFit="1" customWidth="1"/>
    <col min="20" max="20" width="16.28515625" bestFit="1" customWidth="1"/>
    <col min="21" max="21" width="30.85546875" bestFit="1" customWidth="1"/>
    <col min="22" max="22" width="13" bestFit="1" customWidth="1"/>
    <col min="23" max="23" width="20.42578125" bestFit="1" customWidth="1"/>
    <col min="24" max="24" width="29.42578125" bestFit="1" customWidth="1"/>
    <col min="25" max="25" width="22" bestFit="1" customWidth="1"/>
    <col min="26" max="26" width="20.28515625" bestFit="1" customWidth="1"/>
    <col min="27" max="27" width="18" bestFit="1" customWidth="1"/>
    <col min="28" max="28" width="13" bestFit="1" customWidth="1"/>
    <col min="29" max="29" width="36" bestFit="1" customWidth="1"/>
    <col min="30" max="30" width="19.85546875" bestFit="1" customWidth="1"/>
    <col min="31" max="31" width="20.5703125" bestFit="1" customWidth="1"/>
    <col min="32" max="32" width="17.5703125" bestFit="1" customWidth="1"/>
    <col min="33" max="33" width="22.28515625" bestFit="1" customWidth="1"/>
    <col min="34" max="34" width="30.42578125" bestFit="1" customWidth="1"/>
    <col min="35" max="35" width="16.7109375" bestFit="1" customWidth="1"/>
  </cols>
  <sheetData>
    <row r="1" spans="1:35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29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</row>
    <row r="2" spans="1:35" x14ac:dyDescent="0.25">
      <c r="A2" s="10" t="s">
        <v>121</v>
      </c>
      <c r="B2">
        <v>1103024456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I2">
        <v>1</v>
      </c>
      <c r="J2">
        <v>28.5</v>
      </c>
      <c r="K2">
        <v>0</v>
      </c>
      <c r="L2">
        <v>1</v>
      </c>
      <c r="M2" s="10" t="s">
        <v>122</v>
      </c>
      <c r="N2" s="10" t="s">
        <v>55</v>
      </c>
      <c r="O2">
        <v>1450</v>
      </c>
      <c r="P2" s="10" t="s">
        <v>123</v>
      </c>
      <c r="Q2" s="10" t="s">
        <v>124</v>
      </c>
      <c r="R2" s="10" t="s">
        <v>125</v>
      </c>
      <c r="S2" s="10" t="s">
        <v>126</v>
      </c>
      <c r="T2" s="10" t="s">
        <v>127</v>
      </c>
      <c r="U2" s="10" t="s">
        <v>128</v>
      </c>
      <c r="V2" s="10" t="s">
        <v>129</v>
      </c>
      <c r="W2" s="10" t="s">
        <v>130</v>
      </c>
      <c r="X2" s="10" t="s">
        <v>131</v>
      </c>
      <c r="Y2" s="10" t="s">
        <v>132</v>
      </c>
      <c r="Z2" s="10" t="s">
        <v>133</v>
      </c>
      <c r="AA2" s="10" t="s">
        <v>134</v>
      </c>
      <c r="AB2">
        <v>1</v>
      </c>
      <c r="AC2" s="10" t="s">
        <v>135</v>
      </c>
      <c r="AD2" s="10" t="s">
        <v>136</v>
      </c>
      <c r="AE2">
        <v>2.04</v>
      </c>
      <c r="AF2">
        <v>2</v>
      </c>
      <c r="AG2">
        <v>6</v>
      </c>
      <c r="AH2" s="10" t="s">
        <v>137</v>
      </c>
      <c r="AI2">
        <v>0</v>
      </c>
    </row>
    <row r="3" spans="1:35" x14ac:dyDescent="0.25">
      <c r="A3" s="10" t="s">
        <v>138</v>
      </c>
      <c r="B3">
        <v>1106026572</v>
      </c>
      <c r="C3">
        <v>0</v>
      </c>
      <c r="D3">
        <v>2</v>
      </c>
      <c r="E3">
        <v>1</v>
      </c>
      <c r="F3">
        <v>1</v>
      </c>
      <c r="G3">
        <v>1</v>
      </c>
      <c r="H3">
        <v>3</v>
      </c>
      <c r="I3">
        <v>0</v>
      </c>
      <c r="J3">
        <v>23</v>
      </c>
      <c r="K3">
        <v>0</v>
      </c>
      <c r="L3">
        <v>1</v>
      </c>
      <c r="M3" s="10" t="s">
        <v>122</v>
      </c>
      <c r="N3" s="10" t="s">
        <v>55</v>
      </c>
      <c r="O3">
        <v>1460</v>
      </c>
      <c r="P3" s="10" t="s">
        <v>139</v>
      </c>
      <c r="Q3" s="10" t="s">
        <v>140</v>
      </c>
      <c r="R3" s="10" t="s">
        <v>141</v>
      </c>
      <c r="S3" s="10" t="s">
        <v>126</v>
      </c>
      <c r="T3" s="10" t="s">
        <v>127</v>
      </c>
      <c r="U3" s="10" t="s">
        <v>128</v>
      </c>
      <c r="V3" s="10" t="s">
        <v>142</v>
      </c>
      <c r="W3" s="10" t="s">
        <v>130</v>
      </c>
      <c r="X3" s="10" t="s">
        <v>131</v>
      </c>
      <c r="Y3" s="10" t="s">
        <v>132</v>
      </c>
      <c r="Z3" s="10" t="s">
        <v>133</v>
      </c>
      <c r="AA3" s="10" t="s">
        <v>134</v>
      </c>
      <c r="AB3">
        <v>1</v>
      </c>
      <c r="AC3" s="10" t="s">
        <v>143</v>
      </c>
      <c r="AD3" s="10" t="s">
        <v>136</v>
      </c>
      <c r="AE3">
        <v>5</v>
      </c>
      <c r="AF3">
        <v>4</v>
      </c>
      <c r="AG3">
        <v>4</v>
      </c>
      <c r="AH3" s="10" t="s">
        <v>144</v>
      </c>
      <c r="AI3">
        <v>0</v>
      </c>
    </row>
    <row r="4" spans="1:35" x14ac:dyDescent="0.25">
      <c r="A4" s="10" t="s">
        <v>145</v>
      </c>
      <c r="B4">
        <v>1302053333</v>
      </c>
      <c r="C4">
        <v>0</v>
      </c>
      <c r="D4">
        <v>0</v>
      </c>
      <c r="E4">
        <v>1</v>
      </c>
      <c r="F4">
        <v>1</v>
      </c>
      <c r="G4">
        <v>1</v>
      </c>
      <c r="H4">
        <v>3</v>
      </c>
      <c r="I4">
        <v>0</v>
      </c>
      <c r="J4">
        <v>29</v>
      </c>
      <c r="K4">
        <v>0</v>
      </c>
      <c r="L4">
        <v>1</v>
      </c>
      <c r="M4" s="10" t="s">
        <v>122</v>
      </c>
      <c r="N4" s="10" t="s">
        <v>55</v>
      </c>
      <c r="O4">
        <v>2703</v>
      </c>
      <c r="P4" s="10" t="s">
        <v>146</v>
      </c>
      <c r="Q4" s="10" t="s">
        <v>140</v>
      </c>
      <c r="R4" s="10" t="s">
        <v>147</v>
      </c>
      <c r="S4" s="10" t="s">
        <v>126</v>
      </c>
      <c r="T4" s="10" t="s">
        <v>127</v>
      </c>
      <c r="U4" s="10" t="s">
        <v>148</v>
      </c>
      <c r="V4" s="10" t="s">
        <v>149</v>
      </c>
      <c r="W4" s="10" t="s">
        <v>130</v>
      </c>
      <c r="X4" s="10" t="s">
        <v>131</v>
      </c>
      <c r="Y4" s="10" t="s">
        <v>132</v>
      </c>
      <c r="Z4" s="10" t="s">
        <v>133</v>
      </c>
      <c r="AA4" s="10" t="s">
        <v>134</v>
      </c>
      <c r="AB4">
        <v>1</v>
      </c>
      <c r="AC4" s="10" t="s">
        <v>150</v>
      </c>
      <c r="AD4" s="10" t="s">
        <v>136</v>
      </c>
      <c r="AE4">
        <v>3.9</v>
      </c>
      <c r="AF4">
        <v>5</v>
      </c>
      <c r="AG4">
        <v>5</v>
      </c>
      <c r="AH4" s="10" t="s">
        <v>151</v>
      </c>
      <c r="AI4">
        <v>0</v>
      </c>
    </row>
    <row r="5" spans="1:35" x14ac:dyDescent="0.25">
      <c r="A5" s="10" t="s">
        <v>152</v>
      </c>
      <c r="B5">
        <v>1211050782</v>
      </c>
      <c r="C5">
        <v>1</v>
      </c>
      <c r="D5">
        <v>1</v>
      </c>
      <c r="E5">
        <v>0</v>
      </c>
      <c r="F5">
        <v>1</v>
      </c>
      <c r="G5">
        <v>1</v>
      </c>
      <c r="H5">
        <v>3</v>
      </c>
      <c r="I5">
        <v>0</v>
      </c>
      <c r="J5">
        <v>21.5</v>
      </c>
      <c r="K5">
        <v>1</v>
      </c>
      <c r="L5">
        <v>2</v>
      </c>
      <c r="M5" s="10" t="s">
        <v>153</v>
      </c>
      <c r="N5" s="10" t="s">
        <v>55</v>
      </c>
      <c r="O5">
        <v>2170</v>
      </c>
      <c r="P5" s="10" t="s">
        <v>154</v>
      </c>
      <c r="Q5" s="10" t="s">
        <v>124</v>
      </c>
      <c r="R5" s="10" t="s">
        <v>125</v>
      </c>
      <c r="S5" s="10" t="s">
        <v>126</v>
      </c>
      <c r="T5" s="10" t="s">
        <v>127</v>
      </c>
      <c r="U5" s="10" t="s">
        <v>148</v>
      </c>
      <c r="V5" s="10" t="s">
        <v>155</v>
      </c>
      <c r="W5" s="10" t="s">
        <v>156</v>
      </c>
      <c r="X5" s="10" t="s">
        <v>130</v>
      </c>
      <c r="Y5" s="10" t="s">
        <v>157</v>
      </c>
      <c r="Z5" s="10" t="s">
        <v>133</v>
      </c>
      <c r="AA5" s="10" t="s">
        <v>134</v>
      </c>
      <c r="AB5">
        <v>1</v>
      </c>
      <c r="AC5" s="10" t="s">
        <v>158</v>
      </c>
      <c r="AD5" s="10" t="s">
        <v>136</v>
      </c>
      <c r="AE5">
        <v>3.24</v>
      </c>
      <c r="AF5">
        <v>3</v>
      </c>
      <c r="AG5">
        <v>4</v>
      </c>
      <c r="AH5" s="10" t="s">
        <v>130</v>
      </c>
    </row>
    <row r="6" spans="1:35" x14ac:dyDescent="0.25">
      <c r="A6" s="10" t="s">
        <v>159</v>
      </c>
      <c r="B6">
        <v>1307059817</v>
      </c>
      <c r="C6">
        <v>0</v>
      </c>
      <c r="D6">
        <v>0</v>
      </c>
      <c r="E6">
        <v>0</v>
      </c>
      <c r="F6">
        <v>1</v>
      </c>
      <c r="G6">
        <v>1</v>
      </c>
      <c r="H6">
        <v>3</v>
      </c>
      <c r="I6">
        <v>0</v>
      </c>
      <c r="J6">
        <v>16.559999999999999</v>
      </c>
      <c r="K6">
        <v>0</v>
      </c>
      <c r="L6">
        <v>2</v>
      </c>
      <c r="M6" s="10" t="s">
        <v>153</v>
      </c>
      <c r="N6" s="10" t="s">
        <v>55</v>
      </c>
      <c r="O6">
        <v>2330</v>
      </c>
      <c r="P6" s="10" t="s">
        <v>160</v>
      </c>
      <c r="Q6" s="10" t="s">
        <v>124</v>
      </c>
      <c r="R6" s="10" t="s">
        <v>147</v>
      </c>
      <c r="S6" s="10" t="s">
        <v>126</v>
      </c>
      <c r="T6" s="10" t="s">
        <v>127</v>
      </c>
      <c r="U6" s="10" t="s">
        <v>148</v>
      </c>
      <c r="V6" s="10" t="s">
        <v>161</v>
      </c>
      <c r="W6" s="10" t="s">
        <v>130</v>
      </c>
      <c r="X6" s="10" t="s">
        <v>131</v>
      </c>
      <c r="Y6" s="10" t="s">
        <v>132</v>
      </c>
      <c r="Z6" s="10" t="s">
        <v>133</v>
      </c>
      <c r="AA6" s="10" t="s">
        <v>134</v>
      </c>
      <c r="AB6">
        <v>1</v>
      </c>
      <c r="AC6" s="10" t="s">
        <v>143</v>
      </c>
      <c r="AD6" s="10" t="s">
        <v>136</v>
      </c>
      <c r="AE6">
        <v>5</v>
      </c>
      <c r="AF6">
        <v>3</v>
      </c>
      <c r="AG6">
        <v>5</v>
      </c>
      <c r="AH6" s="10" t="s">
        <v>137</v>
      </c>
      <c r="AI6">
        <v>0</v>
      </c>
    </row>
    <row r="7" spans="1:35" x14ac:dyDescent="0.25">
      <c r="A7" s="10" t="s">
        <v>162</v>
      </c>
      <c r="B7">
        <v>711007713</v>
      </c>
      <c r="C7">
        <v>1</v>
      </c>
      <c r="D7">
        <v>1</v>
      </c>
      <c r="E7">
        <v>0</v>
      </c>
      <c r="F7">
        <v>5</v>
      </c>
      <c r="G7">
        <v>1</v>
      </c>
      <c r="H7">
        <v>3</v>
      </c>
      <c r="I7">
        <v>1</v>
      </c>
      <c r="J7">
        <v>20.5</v>
      </c>
      <c r="K7">
        <v>1</v>
      </c>
      <c r="L7">
        <v>2</v>
      </c>
      <c r="M7" s="10" t="s">
        <v>153</v>
      </c>
      <c r="N7" s="10" t="s">
        <v>55</v>
      </c>
      <c r="O7">
        <v>1844</v>
      </c>
      <c r="P7" s="10" t="s">
        <v>163</v>
      </c>
      <c r="Q7" s="10" t="s">
        <v>124</v>
      </c>
      <c r="R7" s="10" t="s">
        <v>125</v>
      </c>
      <c r="S7" s="10" t="s">
        <v>126</v>
      </c>
      <c r="T7" s="10" t="s">
        <v>127</v>
      </c>
      <c r="U7" s="10" t="s">
        <v>164</v>
      </c>
      <c r="V7" s="10" t="s">
        <v>165</v>
      </c>
      <c r="W7" s="10" t="s">
        <v>166</v>
      </c>
      <c r="X7" s="10" t="s">
        <v>167</v>
      </c>
      <c r="Y7" s="10" t="s">
        <v>168</v>
      </c>
      <c r="Z7" s="10" t="s">
        <v>133</v>
      </c>
      <c r="AA7" s="10" t="s">
        <v>134</v>
      </c>
      <c r="AB7">
        <v>1</v>
      </c>
      <c r="AC7" s="10" t="s">
        <v>135</v>
      </c>
      <c r="AD7" s="10" t="s">
        <v>136</v>
      </c>
      <c r="AE7">
        <v>3.8</v>
      </c>
      <c r="AF7">
        <v>4</v>
      </c>
      <c r="AG7">
        <v>4</v>
      </c>
      <c r="AH7" s="10" t="s">
        <v>130</v>
      </c>
    </row>
    <row r="8" spans="1:35" x14ac:dyDescent="0.25">
      <c r="A8" s="10" t="s">
        <v>169</v>
      </c>
      <c r="B8">
        <v>1504073368</v>
      </c>
      <c r="C8">
        <v>1</v>
      </c>
      <c r="D8">
        <v>1</v>
      </c>
      <c r="E8">
        <v>0</v>
      </c>
      <c r="F8">
        <v>5</v>
      </c>
      <c r="G8">
        <v>6</v>
      </c>
      <c r="H8">
        <v>3</v>
      </c>
      <c r="I8">
        <v>0</v>
      </c>
      <c r="J8">
        <v>55</v>
      </c>
      <c r="K8">
        <v>1</v>
      </c>
      <c r="L8">
        <v>3</v>
      </c>
      <c r="M8" s="10" t="s">
        <v>170</v>
      </c>
      <c r="N8" s="10" t="s">
        <v>81</v>
      </c>
      <c r="O8">
        <v>21851</v>
      </c>
      <c r="P8" s="10" t="s">
        <v>171</v>
      </c>
      <c r="Q8" s="10" t="s">
        <v>124</v>
      </c>
      <c r="R8" s="10" t="s">
        <v>125</v>
      </c>
      <c r="S8" s="10" t="s">
        <v>172</v>
      </c>
      <c r="T8" s="10" t="s">
        <v>127</v>
      </c>
      <c r="U8" s="10" t="s">
        <v>128</v>
      </c>
      <c r="V8" s="10" t="s">
        <v>173</v>
      </c>
      <c r="W8" s="10" t="s">
        <v>174</v>
      </c>
      <c r="X8" s="10" t="s">
        <v>175</v>
      </c>
      <c r="Y8" s="10" t="s">
        <v>168</v>
      </c>
      <c r="Z8" s="10" t="s">
        <v>176</v>
      </c>
      <c r="AA8" s="10" t="s">
        <v>177</v>
      </c>
      <c r="AB8">
        <v>17</v>
      </c>
      <c r="AC8" s="10" t="s">
        <v>178</v>
      </c>
      <c r="AD8" s="10" t="s">
        <v>136</v>
      </c>
      <c r="AE8">
        <v>3.14</v>
      </c>
      <c r="AF8">
        <v>5</v>
      </c>
      <c r="AG8">
        <v>0</v>
      </c>
      <c r="AH8" s="10" t="s">
        <v>130</v>
      </c>
    </row>
    <row r="9" spans="1:35" x14ac:dyDescent="0.25">
      <c r="A9" s="10" t="s">
        <v>179</v>
      </c>
      <c r="B9">
        <v>1403065721</v>
      </c>
      <c r="C9">
        <v>0</v>
      </c>
      <c r="D9">
        <v>0</v>
      </c>
      <c r="E9">
        <v>0</v>
      </c>
      <c r="F9">
        <v>1</v>
      </c>
      <c r="G9">
        <v>6</v>
      </c>
      <c r="H9">
        <v>3</v>
      </c>
      <c r="I9">
        <v>0</v>
      </c>
      <c r="J9">
        <v>55</v>
      </c>
      <c r="K9">
        <v>0</v>
      </c>
      <c r="L9">
        <v>3</v>
      </c>
      <c r="M9" s="10" t="s">
        <v>170</v>
      </c>
      <c r="N9" s="10" t="s">
        <v>82</v>
      </c>
      <c r="O9">
        <v>5664</v>
      </c>
      <c r="P9" s="10" t="s">
        <v>180</v>
      </c>
      <c r="Q9" s="10" t="s">
        <v>124</v>
      </c>
      <c r="R9" s="10" t="s">
        <v>147</v>
      </c>
      <c r="S9" s="10" t="s">
        <v>126</v>
      </c>
      <c r="T9" s="10" t="s">
        <v>127</v>
      </c>
      <c r="U9" s="10" t="s">
        <v>148</v>
      </c>
      <c r="V9" s="10" t="s">
        <v>181</v>
      </c>
      <c r="W9" s="10" t="s">
        <v>130</v>
      </c>
      <c r="X9" s="10" t="s">
        <v>131</v>
      </c>
      <c r="Y9" s="10" t="s">
        <v>132</v>
      </c>
      <c r="Z9" s="10" t="s">
        <v>176</v>
      </c>
      <c r="AA9" s="10" t="s">
        <v>177</v>
      </c>
      <c r="AB9">
        <v>17</v>
      </c>
      <c r="AC9" s="10" t="s">
        <v>182</v>
      </c>
      <c r="AD9" s="10" t="s">
        <v>136</v>
      </c>
      <c r="AE9">
        <v>5</v>
      </c>
      <c r="AF9">
        <v>5</v>
      </c>
      <c r="AG9">
        <v>0</v>
      </c>
      <c r="AH9" s="10" t="s">
        <v>183</v>
      </c>
      <c r="AI9">
        <v>0</v>
      </c>
    </row>
    <row r="10" spans="1:35" x14ac:dyDescent="0.25">
      <c r="A10" s="10" t="s">
        <v>184</v>
      </c>
      <c r="B10">
        <v>1408069481</v>
      </c>
      <c r="C10">
        <v>0</v>
      </c>
      <c r="D10">
        <v>0</v>
      </c>
      <c r="E10">
        <v>0</v>
      </c>
      <c r="F10">
        <v>1</v>
      </c>
      <c r="G10">
        <v>6</v>
      </c>
      <c r="H10">
        <v>1</v>
      </c>
      <c r="I10">
        <v>0</v>
      </c>
      <c r="J10">
        <v>55</v>
      </c>
      <c r="K10">
        <v>0</v>
      </c>
      <c r="L10">
        <v>3</v>
      </c>
      <c r="M10" s="10" t="s">
        <v>170</v>
      </c>
      <c r="N10" s="10" t="s">
        <v>83</v>
      </c>
      <c r="O10">
        <v>98052</v>
      </c>
      <c r="P10" s="10" t="s">
        <v>185</v>
      </c>
      <c r="Q10" s="10" t="s">
        <v>124</v>
      </c>
      <c r="R10" s="10" t="s">
        <v>147</v>
      </c>
      <c r="S10" s="10" t="s">
        <v>126</v>
      </c>
      <c r="T10" s="10" t="s">
        <v>186</v>
      </c>
      <c r="U10" s="10" t="s">
        <v>148</v>
      </c>
      <c r="V10" s="10" t="s">
        <v>187</v>
      </c>
      <c r="W10" s="10" t="s">
        <v>130</v>
      </c>
      <c r="X10" s="10" t="s">
        <v>131</v>
      </c>
      <c r="Y10" s="10" t="s">
        <v>132</v>
      </c>
      <c r="Z10" s="10" t="s">
        <v>176</v>
      </c>
      <c r="AA10" s="10" t="s">
        <v>177</v>
      </c>
      <c r="AB10">
        <v>17</v>
      </c>
      <c r="AC10" s="10" t="s">
        <v>143</v>
      </c>
      <c r="AD10" s="10" t="s">
        <v>188</v>
      </c>
      <c r="AE10">
        <v>2.2999999999999998</v>
      </c>
      <c r="AF10">
        <v>1</v>
      </c>
      <c r="AG10">
        <v>0</v>
      </c>
      <c r="AH10" s="10" t="s">
        <v>189</v>
      </c>
      <c r="AI10">
        <v>0</v>
      </c>
    </row>
    <row r="11" spans="1:35" x14ac:dyDescent="0.25">
      <c r="A11" s="10" t="s">
        <v>190</v>
      </c>
      <c r="B11">
        <v>1306059197</v>
      </c>
      <c r="C11">
        <v>1</v>
      </c>
      <c r="D11">
        <v>1</v>
      </c>
      <c r="E11">
        <v>1</v>
      </c>
      <c r="F11">
        <v>1</v>
      </c>
      <c r="G11">
        <v>6</v>
      </c>
      <c r="H11">
        <v>3</v>
      </c>
      <c r="I11">
        <v>0</v>
      </c>
      <c r="J11">
        <v>56</v>
      </c>
      <c r="K11">
        <v>0</v>
      </c>
      <c r="L11">
        <v>3</v>
      </c>
      <c r="M11" s="10" t="s">
        <v>170</v>
      </c>
      <c r="N11" s="10" t="s">
        <v>66</v>
      </c>
      <c r="O11">
        <v>3062</v>
      </c>
      <c r="P11" s="10" t="s">
        <v>191</v>
      </c>
      <c r="Q11" s="10" t="s">
        <v>140</v>
      </c>
      <c r="R11" s="10" t="s">
        <v>125</v>
      </c>
      <c r="S11" s="10" t="s">
        <v>126</v>
      </c>
      <c r="T11" s="10" t="s">
        <v>127</v>
      </c>
      <c r="U11" s="10" t="s">
        <v>192</v>
      </c>
      <c r="V11" s="10" t="s">
        <v>181</v>
      </c>
      <c r="W11" s="10" t="s">
        <v>130</v>
      </c>
      <c r="X11" s="10" t="s">
        <v>131</v>
      </c>
      <c r="Y11" s="10" t="s">
        <v>132</v>
      </c>
      <c r="Z11" s="10" t="s">
        <v>176</v>
      </c>
      <c r="AA11" s="10" t="s">
        <v>177</v>
      </c>
      <c r="AB11">
        <v>17</v>
      </c>
      <c r="AC11" s="10" t="s">
        <v>158</v>
      </c>
      <c r="AD11" s="10" t="s">
        <v>136</v>
      </c>
      <c r="AE11">
        <v>3.6</v>
      </c>
      <c r="AF11">
        <v>5</v>
      </c>
      <c r="AG11">
        <v>0</v>
      </c>
      <c r="AH11" s="10" t="s">
        <v>193</v>
      </c>
      <c r="AI11">
        <v>0</v>
      </c>
    </row>
    <row r="12" spans="1:35" x14ac:dyDescent="0.25">
      <c r="A12" s="10" t="s">
        <v>194</v>
      </c>
      <c r="B12">
        <v>1204032843</v>
      </c>
      <c r="C12">
        <v>0</v>
      </c>
      <c r="D12">
        <v>0</v>
      </c>
      <c r="E12">
        <v>1</v>
      </c>
      <c r="F12">
        <v>1</v>
      </c>
      <c r="G12">
        <v>6</v>
      </c>
      <c r="H12">
        <v>3</v>
      </c>
      <c r="I12">
        <v>1</v>
      </c>
      <c r="J12">
        <v>55.5</v>
      </c>
      <c r="K12">
        <v>0</v>
      </c>
      <c r="L12">
        <v>3</v>
      </c>
      <c r="M12" s="10" t="s">
        <v>170</v>
      </c>
      <c r="N12" s="10" t="s">
        <v>70</v>
      </c>
      <c r="O12">
        <v>10171</v>
      </c>
      <c r="P12" s="10" t="s">
        <v>195</v>
      </c>
      <c r="Q12" s="10" t="s">
        <v>140</v>
      </c>
      <c r="R12" s="10" t="s">
        <v>147</v>
      </c>
      <c r="S12" s="10" t="s">
        <v>126</v>
      </c>
      <c r="T12" s="10" t="s">
        <v>186</v>
      </c>
      <c r="U12" s="10" t="s">
        <v>196</v>
      </c>
      <c r="V12" s="10" t="s">
        <v>197</v>
      </c>
      <c r="W12" s="10" t="s">
        <v>130</v>
      </c>
      <c r="X12" s="10" t="s">
        <v>131</v>
      </c>
      <c r="Y12" s="10" t="s">
        <v>132</v>
      </c>
      <c r="Z12" s="10" t="s">
        <v>176</v>
      </c>
      <c r="AA12" s="10" t="s">
        <v>177</v>
      </c>
      <c r="AB12">
        <v>17</v>
      </c>
      <c r="AC12" s="10" t="s">
        <v>135</v>
      </c>
      <c r="AD12" s="10" t="s">
        <v>136</v>
      </c>
      <c r="AE12">
        <v>3.65</v>
      </c>
      <c r="AF12">
        <v>5</v>
      </c>
      <c r="AG12">
        <v>0</v>
      </c>
      <c r="AH12" s="10" t="s">
        <v>144</v>
      </c>
      <c r="AI12">
        <v>0</v>
      </c>
    </row>
    <row r="13" spans="1:35" x14ac:dyDescent="0.25">
      <c r="A13" s="10" t="s">
        <v>198</v>
      </c>
      <c r="B13">
        <v>1302053046</v>
      </c>
      <c r="C13">
        <v>0</v>
      </c>
      <c r="D13">
        <v>4</v>
      </c>
      <c r="E13">
        <v>0</v>
      </c>
      <c r="F13">
        <v>4</v>
      </c>
      <c r="G13">
        <v>6</v>
      </c>
      <c r="H13">
        <v>3</v>
      </c>
      <c r="I13">
        <v>0</v>
      </c>
      <c r="J13">
        <v>55</v>
      </c>
      <c r="K13">
        <v>1</v>
      </c>
      <c r="L13">
        <v>3</v>
      </c>
      <c r="M13" s="10" t="s">
        <v>170</v>
      </c>
      <c r="N13" s="10" t="s">
        <v>71</v>
      </c>
      <c r="O13">
        <v>43050</v>
      </c>
      <c r="P13" s="10" t="s">
        <v>199</v>
      </c>
      <c r="Q13" s="10" t="s">
        <v>124</v>
      </c>
      <c r="R13" s="10" t="s">
        <v>200</v>
      </c>
      <c r="S13" s="10" t="s">
        <v>126</v>
      </c>
      <c r="T13" s="10" t="s">
        <v>127</v>
      </c>
      <c r="U13" s="10" t="s">
        <v>128</v>
      </c>
      <c r="V13" s="10" t="s">
        <v>201</v>
      </c>
      <c r="W13" s="10" t="s">
        <v>202</v>
      </c>
      <c r="X13" s="10" t="s">
        <v>203</v>
      </c>
      <c r="Y13" s="10" t="s">
        <v>157</v>
      </c>
      <c r="Z13" s="10" t="s">
        <v>176</v>
      </c>
      <c r="AA13" s="10" t="s">
        <v>177</v>
      </c>
      <c r="AB13">
        <v>17</v>
      </c>
      <c r="AC13" s="10" t="s">
        <v>204</v>
      </c>
      <c r="AD13" s="10" t="s">
        <v>136</v>
      </c>
      <c r="AE13">
        <v>3.97</v>
      </c>
      <c r="AF13">
        <v>4</v>
      </c>
      <c r="AG13">
        <v>0</v>
      </c>
      <c r="AH13" s="10" t="s">
        <v>130</v>
      </c>
    </row>
    <row r="14" spans="1:35" x14ac:dyDescent="0.25">
      <c r="A14" s="10" t="s">
        <v>205</v>
      </c>
      <c r="B14">
        <v>1411071481</v>
      </c>
      <c r="C14">
        <v>1</v>
      </c>
      <c r="D14">
        <v>1</v>
      </c>
      <c r="E14">
        <v>1</v>
      </c>
      <c r="F14">
        <v>1</v>
      </c>
      <c r="G14">
        <v>6</v>
      </c>
      <c r="H14">
        <v>3</v>
      </c>
      <c r="I14">
        <v>0</v>
      </c>
      <c r="J14">
        <v>55.5</v>
      </c>
      <c r="K14">
        <v>0</v>
      </c>
      <c r="L14">
        <v>3</v>
      </c>
      <c r="M14" s="10" t="s">
        <v>170</v>
      </c>
      <c r="N14" s="10" t="s">
        <v>49</v>
      </c>
      <c r="O14">
        <v>83706</v>
      </c>
      <c r="P14" s="10" t="s">
        <v>206</v>
      </c>
      <c r="Q14" s="10" t="s">
        <v>140</v>
      </c>
      <c r="R14" s="10" t="s">
        <v>125</v>
      </c>
      <c r="S14" s="10" t="s">
        <v>126</v>
      </c>
      <c r="T14" s="10" t="s">
        <v>127</v>
      </c>
      <c r="U14" s="10" t="s">
        <v>148</v>
      </c>
      <c r="V14" s="10" t="s">
        <v>207</v>
      </c>
      <c r="W14" s="10" t="s">
        <v>130</v>
      </c>
      <c r="X14" s="10" t="s">
        <v>131</v>
      </c>
      <c r="Y14" s="10" t="s">
        <v>132</v>
      </c>
      <c r="Z14" s="10" t="s">
        <v>176</v>
      </c>
      <c r="AA14" s="10" t="s">
        <v>177</v>
      </c>
      <c r="AB14">
        <v>17</v>
      </c>
      <c r="AC14" s="10" t="s">
        <v>204</v>
      </c>
      <c r="AD14" s="10" t="s">
        <v>136</v>
      </c>
      <c r="AE14">
        <v>3.98</v>
      </c>
      <c r="AF14">
        <v>3</v>
      </c>
      <c r="AG14">
        <v>0</v>
      </c>
      <c r="AH14" s="10" t="s">
        <v>208</v>
      </c>
      <c r="AI14">
        <v>0</v>
      </c>
    </row>
    <row r="15" spans="1:35" x14ac:dyDescent="0.25">
      <c r="A15" s="10" t="s">
        <v>209</v>
      </c>
      <c r="B15">
        <v>1001167253</v>
      </c>
      <c r="C15">
        <v>0</v>
      </c>
      <c r="D15">
        <v>0</v>
      </c>
      <c r="E15">
        <v>1</v>
      </c>
      <c r="F15">
        <v>5</v>
      </c>
      <c r="G15">
        <v>6</v>
      </c>
      <c r="H15">
        <v>3</v>
      </c>
      <c r="I15">
        <v>0</v>
      </c>
      <c r="J15">
        <v>55</v>
      </c>
      <c r="K15">
        <v>1</v>
      </c>
      <c r="L15">
        <v>3</v>
      </c>
      <c r="M15" s="10" t="s">
        <v>170</v>
      </c>
      <c r="N15" s="10" t="s">
        <v>78</v>
      </c>
      <c r="O15">
        <v>37129</v>
      </c>
      <c r="P15" s="10" t="s">
        <v>210</v>
      </c>
      <c r="Q15" s="10" t="s">
        <v>140</v>
      </c>
      <c r="R15" s="10" t="s">
        <v>147</v>
      </c>
      <c r="S15" s="10" t="s">
        <v>126</v>
      </c>
      <c r="T15" s="10" t="s">
        <v>127</v>
      </c>
      <c r="U15" s="10" t="s">
        <v>196</v>
      </c>
      <c r="V15" s="10" t="s">
        <v>197</v>
      </c>
      <c r="W15" s="10" t="s">
        <v>211</v>
      </c>
      <c r="X15" s="10" t="s">
        <v>212</v>
      </c>
      <c r="Y15" s="10" t="s">
        <v>168</v>
      </c>
      <c r="Z15" s="10" t="s">
        <v>176</v>
      </c>
      <c r="AA15" s="10" t="s">
        <v>177</v>
      </c>
      <c r="AB15">
        <v>17</v>
      </c>
      <c r="AC15" s="10" t="s">
        <v>213</v>
      </c>
      <c r="AD15" s="10" t="s">
        <v>136</v>
      </c>
      <c r="AE15">
        <v>4.5</v>
      </c>
      <c r="AF15">
        <v>5</v>
      </c>
      <c r="AG15">
        <v>0</v>
      </c>
      <c r="AH15" s="10" t="s">
        <v>130</v>
      </c>
    </row>
    <row r="16" spans="1:35" x14ac:dyDescent="0.25">
      <c r="A16" s="10" t="s">
        <v>214</v>
      </c>
      <c r="B16">
        <v>1412071660</v>
      </c>
      <c r="C16">
        <v>0</v>
      </c>
      <c r="D16">
        <v>3</v>
      </c>
      <c r="E16">
        <v>1</v>
      </c>
      <c r="F16">
        <v>1</v>
      </c>
      <c r="G16">
        <v>6</v>
      </c>
      <c r="H16">
        <v>3</v>
      </c>
      <c r="I16">
        <v>0</v>
      </c>
      <c r="J16">
        <v>55</v>
      </c>
      <c r="K16">
        <v>0</v>
      </c>
      <c r="L16">
        <v>3</v>
      </c>
      <c r="M16" s="10" t="s">
        <v>170</v>
      </c>
      <c r="N16" s="10" t="s">
        <v>80</v>
      </c>
      <c r="O16">
        <v>84111</v>
      </c>
      <c r="P16" s="10" t="s">
        <v>215</v>
      </c>
      <c r="Q16" s="10" t="s">
        <v>140</v>
      </c>
      <c r="R16" s="10" t="s">
        <v>216</v>
      </c>
      <c r="S16" s="10" t="s">
        <v>126</v>
      </c>
      <c r="T16" s="10" t="s">
        <v>127</v>
      </c>
      <c r="U16" s="10" t="s">
        <v>128</v>
      </c>
      <c r="V16" s="10" t="s">
        <v>217</v>
      </c>
      <c r="W16" s="10" t="s">
        <v>130</v>
      </c>
      <c r="X16" s="10" t="s">
        <v>131</v>
      </c>
      <c r="Y16" s="10" t="s">
        <v>132</v>
      </c>
      <c r="Z16" s="10" t="s">
        <v>176</v>
      </c>
      <c r="AA16" s="10" t="s">
        <v>177</v>
      </c>
      <c r="AB16">
        <v>17</v>
      </c>
      <c r="AC16" s="10" t="s">
        <v>143</v>
      </c>
      <c r="AD16" s="10" t="s">
        <v>136</v>
      </c>
      <c r="AE16">
        <v>4.53</v>
      </c>
      <c r="AF16">
        <v>3</v>
      </c>
      <c r="AG16">
        <v>0</v>
      </c>
      <c r="AH16" s="10" t="s">
        <v>189</v>
      </c>
      <c r="AI16">
        <v>0</v>
      </c>
    </row>
    <row r="17" spans="1:35" x14ac:dyDescent="0.25">
      <c r="A17" s="10" t="s">
        <v>218</v>
      </c>
      <c r="B17">
        <v>1306057978</v>
      </c>
      <c r="C17">
        <v>0</v>
      </c>
      <c r="D17">
        <v>0</v>
      </c>
      <c r="E17">
        <v>1</v>
      </c>
      <c r="F17">
        <v>1</v>
      </c>
      <c r="G17">
        <v>6</v>
      </c>
      <c r="H17">
        <v>1</v>
      </c>
      <c r="I17">
        <v>0</v>
      </c>
      <c r="J17">
        <v>55</v>
      </c>
      <c r="K17">
        <v>0</v>
      </c>
      <c r="L17">
        <v>3</v>
      </c>
      <c r="M17" s="10" t="s">
        <v>170</v>
      </c>
      <c r="N17" s="10" t="s">
        <v>34</v>
      </c>
      <c r="O17">
        <v>36006</v>
      </c>
      <c r="P17" s="10" t="s">
        <v>219</v>
      </c>
      <c r="Q17" s="10" t="s">
        <v>140</v>
      </c>
      <c r="R17" s="10" t="s">
        <v>147</v>
      </c>
      <c r="S17" s="10" t="s">
        <v>126</v>
      </c>
      <c r="T17" s="10" t="s">
        <v>127</v>
      </c>
      <c r="U17" s="10" t="s">
        <v>196</v>
      </c>
      <c r="V17" s="10" t="s">
        <v>149</v>
      </c>
      <c r="W17" s="10" t="s">
        <v>130</v>
      </c>
      <c r="X17" s="10" t="s">
        <v>131</v>
      </c>
      <c r="Y17" s="10" t="s">
        <v>132</v>
      </c>
      <c r="Z17" s="10" t="s">
        <v>176</v>
      </c>
      <c r="AA17" s="10" t="s">
        <v>177</v>
      </c>
      <c r="AB17">
        <v>17</v>
      </c>
      <c r="AC17" s="10" t="s">
        <v>150</v>
      </c>
      <c r="AD17" s="10" t="s">
        <v>188</v>
      </c>
      <c r="AE17">
        <v>1.93</v>
      </c>
      <c r="AF17">
        <v>3</v>
      </c>
      <c r="AG17">
        <v>0</v>
      </c>
      <c r="AH17" s="10" t="s">
        <v>193</v>
      </c>
      <c r="AI17">
        <v>0</v>
      </c>
    </row>
    <row r="18" spans="1:35" x14ac:dyDescent="0.25">
      <c r="A18" s="10" t="s">
        <v>220</v>
      </c>
      <c r="B18">
        <v>812011761</v>
      </c>
      <c r="C18">
        <v>0</v>
      </c>
      <c r="D18">
        <v>0</v>
      </c>
      <c r="E18">
        <v>1</v>
      </c>
      <c r="F18">
        <v>1</v>
      </c>
      <c r="G18">
        <v>6</v>
      </c>
      <c r="H18">
        <v>3</v>
      </c>
      <c r="I18">
        <v>0</v>
      </c>
      <c r="J18">
        <v>55</v>
      </c>
      <c r="K18">
        <v>0</v>
      </c>
      <c r="L18">
        <v>3</v>
      </c>
      <c r="M18" s="10" t="s">
        <v>170</v>
      </c>
      <c r="N18" s="10" t="s">
        <v>63</v>
      </c>
      <c r="O18">
        <v>27229</v>
      </c>
      <c r="P18" s="10" t="s">
        <v>221</v>
      </c>
      <c r="Q18" s="10" t="s">
        <v>140</v>
      </c>
      <c r="R18" s="10" t="s">
        <v>147</v>
      </c>
      <c r="S18" s="10" t="s">
        <v>126</v>
      </c>
      <c r="T18" s="10" t="s">
        <v>127</v>
      </c>
      <c r="U18" s="10" t="s">
        <v>148</v>
      </c>
      <c r="V18" s="10" t="s">
        <v>222</v>
      </c>
      <c r="W18" s="10" t="s">
        <v>130</v>
      </c>
      <c r="X18" s="10" t="s">
        <v>131</v>
      </c>
      <c r="Y18" s="10" t="s">
        <v>132</v>
      </c>
      <c r="Z18" s="10" t="s">
        <v>176</v>
      </c>
      <c r="AA18" s="10" t="s">
        <v>177</v>
      </c>
      <c r="AB18">
        <v>17</v>
      </c>
      <c r="AC18" s="10" t="s">
        <v>143</v>
      </c>
      <c r="AD18" s="10" t="s">
        <v>136</v>
      </c>
      <c r="AE18">
        <v>5</v>
      </c>
      <c r="AF18">
        <v>5</v>
      </c>
      <c r="AG18">
        <v>0</v>
      </c>
      <c r="AH18" s="10" t="s">
        <v>223</v>
      </c>
      <c r="AI18">
        <v>0</v>
      </c>
    </row>
    <row r="19" spans="1:35" x14ac:dyDescent="0.25">
      <c r="A19" s="10" t="s">
        <v>224</v>
      </c>
      <c r="B19">
        <v>1411071295</v>
      </c>
      <c r="C19">
        <v>1</v>
      </c>
      <c r="D19">
        <v>1</v>
      </c>
      <c r="E19">
        <v>0</v>
      </c>
      <c r="F19">
        <v>1</v>
      </c>
      <c r="G19">
        <v>6</v>
      </c>
      <c r="H19">
        <v>3</v>
      </c>
      <c r="I19">
        <v>0</v>
      </c>
      <c r="J19">
        <v>54</v>
      </c>
      <c r="K19">
        <v>0</v>
      </c>
      <c r="L19">
        <v>3</v>
      </c>
      <c r="M19" s="10" t="s">
        <v>170</v>
      </c>
      <c r="N19" s="10" t="s">
        <v>62</v>
      </c>
      <c r="O19">
        <v>59102</v>
      </c>
      <c r="P19" s="10" t="s">
        <v>225</v>
      </c>
      <c r="Q19" s="10" t="s">
        <v>124</v>
      </c>
      <c r="R19" s="10" t="s">
        <v>125</v>
      </c>
      <c r="S19" s="10" t="s">
        <v>126</v>
      </c>
      <c r="T19" s="10" t="s">
        <v>127</v>
      </c>
      <c r="U19" s="10" t="s">
        <v>128</v>
      </c>
      <c r="V19" s="10" t="s">
        <v>226</v>
      </c>
      <c r="W19" s="10" t="s">
        <v>130</v>
      </c>
      <c r="X19" s="10" t="s">
        <v>131</v>
      </c>
      <c r="Y19" s="10" t="s">
        <v>132</v>
      </c>
      <c r="Z19" s="10" t="s">
        <v>176</v>
      </c>
      <c r="AA19" s="10" t="s">
        <v>177</v>
      </c>
      <c r="AB19">
        <v>17</v>
      </c>
      <c r="AC19" s="10" t="s">
        <v>227</v>
      </c>
      <c r="AD19" s="10" t="s">
        <v>136</v>
      </c>
      <c r="AE19">
        <v>2</v>
      </c>
      <c r="AF19">
        <v>4</v>
      </c>
      <c r="AG19">
        <v>0</v>
      </c>
      <c r="AH19" s="10" t="s">
        <v>228</v>
      </c>
      <c r="AI19">
        <v>0</v>
      </c>
    </row>
    <row r="20" spans="1:35" x14ac:dyDescent="0.25">
      <c r="A20" s="10" t="s">
        <v>229</v>
      </c>
      <c r="B20">
        <v>1312063714</v>
      </c>
      <c r="C20">
        <v>1</v>
      </c>
      <c r="D20">
        <v>1</v>
      </c>
      <c r="E20">
        <v>0</v>
      </c>
      <c r="F20">
        <v>1</v>
      </c>
      <c r="G20">
        <v>6</v>
      </c>
      <c r="H20">
        <v>3</v>
      </c>
      <c r="I20">
        <v>0</v>
      </c>
      <c r="J20">
        <v>55</v>
      </c>
      <c r="K20">
        <v>0</v>
      </c>
      <c r="L20">
        <v>3</v>
      </c>
      <c r="M20" s="10" t="s">
        <v>170</v>
      </c>
      <c r="N20" s="10" t="s">
        <v>38</v>
      </c>
      <c r="O20">
        <v>85006</v>
      </c>
      <c r="P20" s="10" t="s">
        <v>230</v>
      </c>
      <c r="Q20" s="10" t="s">
        <v>124</v>
      </c>
      <c r="R20" s="10" t="s">
        <v>125</v>
      </c>
      <c r="S20" s="10" t="s">
        <v>126</v>
      </c>
      <c r="T20" s="10" t="s">
        <v>127</v>
      </c>
      <c r="U20" s="10" t="s">
        <v>196</v>
      </c>
      <c r="V20" s="10" t="s">
        <v>231</v>
      </c>
      <c r="W20" s="10" t="s">
        <v>130</v>
      </c>
      <c r="X20" s="10" t="s">
        <v>131</v>
      </c>
      <c r="Y20" s="10" t="s">
        <v>132</v>
      </c>
      <c r="Z20" s="10" t="s">
        <v>176</v>
      </c>
      <c r="AA20" s="10" t="s">
        <v>177</v>
      </c>
      <c r="AB20">
        <v>17</v>
      </c>
      <c r="AC20" s="10" t="s">
        <v>28</v>
      </c>
      <c r="AD20" s="10" t="s">
        <v>136</v>
      </c>
      <c r="AE20">
        <v>2.81</v>
      </c>
      <c r="AF20">
        <v>3</v>
      </c>
      <c r="AG20">
        <v>0</v>
      </c>
      <c r="AH20" s="10" t="s">
        <v>144</v>
      </c>
      <c r="AI20">
        <v>0</v>
      </c>
    </row>
    <row r="21" spans="1:35" x14ac:dyDescent="0.25">
      <c r="A21" s="10" t="s">
        <v>232</v>
      </c>
      <c r="B21">
        <v>1111030503</v>
      </c>
      <c r="C21">
        <v>0</v>
      </c>
      <c r="D21">
        <v>0</v>
      </c>
      <c r="E21">
        <v>1</v>
      </c>
      <c r="F21">
        <v>1</v>
      </c>
      <c r="G21">
        <v>6</v>
      </c>
      <c r="H21">
        <v>3</v>
      </c>
      <c r="I21">
        <v>0</v>
      </c>
      <c r="J21">
        <v>56</v>
      </c>
      <c r="K21">
        <v>0</v>
      </c>
      <c r="L21">
        <v>3</v>
      </c>
      <c r="M21" s="10" t="s">
        <v>170</v>
      </c>
      <c r="N21" s="10" t="s">
        <v>57</v>
      </c>
      <c r="O21">
        <v>4063</v>
      </c>
      <c r="P21" s="10" t="s">
        <v>233</v>
      </c>
      <c r="Q21" s="10" t="s">
        <v>140</v>
      </c>
      <c r="R21" s="10" t="s">
        <v>147</v>
      </c>
      <c r="S21" s="10" t="s">
        <v>126</v>
      </c>
      <c r="T21" s="10" t="s">
        <v>127</v>
      </c>
      <c r="U21" s="10" t="s">
        <v>164</v>
      </c>
      <c r="V21" s="10" t="s">
        <v>234</v>
      </c>
      <c r="W21" s="10" t="s">
        <v>130</v>
      </c>
      <c r="X21" s="10" t="s">
        <v>131</v>
      </c>
      <c r="Y21" s="10" t="s">
        <v>132</v>
      </c>
      <c r="Z21" s="10" t="s">
        <v>176</v>
      </c>
      <c r="AA21" s="10" t="s">
        <v>177</v>
      </c>
      <c r="AB21">
        <v>17</v>
      </c>
      <c r="AC21" s="10" t="s">
        <v>143</v>
      </c>
      <c r="AD21" s="10" t="s">
        <v>136</v>
      </c>
      <c r="AE21">
        <v>1.77</v>
      </c>
      <c r="AF21">
        <v>4</v>
      </c>
      <c r="AG21">
        <v>0</v>
      </c>
      <c r="AH21" s="10" t="s">
        <v>151</v>
      </c>
      <c r="AI21">
        <v>0</v>
      </c>
    </row>
    <row r="22" spans="1:35" x14ac:dyDescent="0.25">
      <c r="A22" s="10" t="s">
        <v>235</v>
      </c>
      <c r="B22">
        <v>1504073313</v>
      </c>
      <c r="C22">
        <v>1</v>
      </c>
      <c r="D22">
        <v>1</v>
      </c>
      <c r="E22">
        <v>1</v>
      </c>
      <c r="F22">
        <v>1</v>
      </c>
      <c r="G22">
        <v>6</v>
      </c>
      <c r="H22">
        <v>3</v>
      </c>
      <c r="I22">
        <v>0</v>
      </c>
      <c r="J22">
        <v>55</v>
      </c>
      <c r="K22">
        <v>0</v>
      </c>
      <c r="L22">
        <v>3</v>
      </c>
      <c r="M22" s="10" t="s">
        <v>170</v>
      </c>
      <c r="N22" s="10" t="s">
        <v>55</v>
      </c>
      <c r="O22">
        <v>2330</v>
      </c>
      <c r="P22" s="10" t="s">
        <v>236</v>
      </c>
      <c r="Q22" s="10" t="s">
        <v>140</v>
      </c>
      <c r="R22" s="10" t="s">
        <v>125</v>
      </c>
      <c r="S22" s="10" t="s">
        <v>126</v>
      </c>
      <c r="T22" s="10" t="s">
        <v>127</v>
      </c>
      <c r="U22" s="10" t="s">
        <v>148</v>
      </c>
      <c r="V22" s="10" t="s">
        <v>149</v>
      </c>
      <c r="W22" s="10" t="s">
        <v>130</v>
      </c>
      <c r="X22" s="10" t="s">
        <v>131</v>
      </c>
      <c r="Y22" s="10" t="s">
        <v>132</v>
      </c>
      <c r="Z22" s="10" t="s">
        <v>176</v>
      </c>
      <c r="AA22" s="10" t="s">
        <v>237</v>
      </c>
      <c r="AB22">
        <v>21</v>
      </c>
      <c r="AC22" s="10" t="s">
        <v>238</v>
      </c>
      <c r="AD22" s="10" t="s">
        <v>136</v>
      </c>
      <c r="AE22">
        <v>3.31</v>
      </c>
      <c r="AF22">
        <v>5</v>
      </c>
      <c r="AG22">
        <v>0</v>
      </c>
      <c r="AH22" s="10" t="s">
        <v>208</v>
      </c>
      <c r="AI22">
        <v>0</v>
      </c>
    </row>
    <row r="23" spans="1:35" x14ac:dyDescent="0.25">
      <c r="A23" s="10" t="s">
        <v>239</v>
      </c>
      <c r="B23">
        <v>1409070567</v>
      </c>
      <c r="C23">
        <v>0</v>
      </c>
      <c r="D23">
        <v>0</v>
      </c>
      <c r="E23">
        <v>0</v>
      </c>
      <c r="F23">
        <v>1</v>
      </c>
      <c r="G23">
        <v>6</v>
      </c>
      <c r="H23">
        <v>4</v>
      </c>
      <c r="I23">
        <v>0</v>
      </c>
      <c r="J23">
        <v>55</v>
      </c>
      <c r="K23">
        <v>0</v>
      </c>
      <c r="L23">
        <v>3</v>
      </c>
      <c r="M23" s="10" t="s">
        <v>170</v>
      </c>
      <c r="N23" s="10" t="s">
        <v>39</v>
      </c>
      <c r="O23">
        <v>90007</v>
      </c>
      <c r="P23" s="10" t="s">
        <v>240</v>
      </c>
      <c r="Q23" s="10" t="s">
        <v>124</v>
      </c>
      <c r="R23" s="10" t="s">
        <v>147</v>
      </c>
      <c r="S23" s="10" t="s">
        <v>126</v>
      </c>
      <c r="T23" s="10" t="s">
        <v>127</v>
      </c>
      <c r="U23" s="10" t="s">
        <v>148</v>
      </c>
      <c r="V23" s="10" t="s">
        <v>241</v>
      </c>
      <c r="W23" s="10" t="s">
        <v>130</v>
      </c>
      <c r="X23" s="10" t="s">
        <v>131</v>
      </c>
      <c r="Y23" s="10" t="s">
        <v>132</v>
      </c>
      <c r="Z23" s="10" t="s">
        <v>176</v>
      </c>
      <c r="AA23" s="10" t="s">
        <v>237</v>
      </c>
      <c r="AB23">
        <v>21</v>
      </c>
      <c r="AC23" s="10" t="s">
        <v>28</v>
      </c>
      <c r="AD23" s="10" t="s">
        <v>242</v>
      </c>
      <c r="AE23">
        <v>4.7699999999999996</v>
      </c>
      <c r="AF23">
        <v>5</v>
      </c>
      <c r="AG23">
        <v>0</v>
      </c>
      <c r="AH23" s="10" t="s">
        <v>243</v>
      </c>
      <c r="AI23">
        <v>0</v>
      </c>
    </row>
    <row r="24" spans="1:35" x14ac:dyDescent="0.25">
      <c r="A24" s="10" t="s">
        <v>244</v>
      </c>
      <c r="B24">
        <v>1411071302</v>
      </c>
      <c r="C24">
        <v>0</v>
      </c>
      <c r="D24">
        <v>0</v>
      </c>
      <c r="E24">
        <v>1</v>
      </c>
      <c r="F24">
        <v>1</v>
      </c>
      <c r="G24">
        <v>6</v>
      </c>
      <c r="H24">
        <v>3</v>
      </c>
      <c r="I24">
        <v>0</v>
      </c>
      <c r="J24">
        <v>55</v>
      </c>
      <c r="K24">
        <v>0</v>
      </c>
      <c r="L24">
        <v>3</v>
      </c>
      <c r="M24" s="10" t="s">
        <v>170</v>
      </c>
      <c r="N24" s="10" t="s">
        <v>41</v>
      </c>
      <c r="O24">
        <v>6050</v>
      </c>
      <c r="P24" s="10" t="s">
        <v>245</v>
      </c>
      <c r="Q24" s="10" t="s">
        <v>140</v>
      </c>
      <c r="R24" s="10" t="s">
        <v>147</v>
      </c>
      <c r="S24" s="10" t="s">
        <v>126</v>
      </c>
      <c r="T24" s="10" t="s">
        <v>127</v>
      </c>
      <c r="U24" s="10" t="s">
        <v>128</v>
      </c>
      <c r="V24" s="10" t="s">
        <v>246</v>
      </c>
      <c r="W24" s="10" t="s">
        <v>130</v>
      </c>
      <c r="X24" s="10" t="s">
        <v>131</v>
      </c>
      <c r="Y24" s="10" t="s">
        <v>132</v>
      </c>
      <c r="Z24" s="10" t="s">
        <v>176</v>
      </c>
      <c r="AA24" s="10" t="s">
        <v>237</v>
      </c>
      <c r="AB24">
        <v>21</v>
      </c>
      <c r="AC24" s="10" t="s">
        <v>204</v>
      </c>
      <c r="AD24" s="10" t="s">
        <v>136</v>
      </c>
      <c r="AE24">
        <v>1.64</v>
      </c>
      <c r="AF24">
        <v>3</v>
      </c>
      <c r="AG24">
        <v>0</v>
      </c>
      <c r="AH24" s="10" t="s">
        <v>243</v>
      </c>
      <c r="AI24">
        <v>0</v>
      </c>
    </row>
    <row r="25" spans="1:35" x14ac:dyDescent="0.25">
      <c r="A25" s="10" t="s">
        <v>247</v>
      </c>
      <c r="B25">
        <v>1203032099</v>
      </c>
      <c r="C25">
        <v>0</v>
      </c>
      <c r="D25">
        <v>0</v>
      </c>
      <c r="E25">
        <v>0</v>
      </c>
      <c r="F25">
        <v>1</v>
      </c>
      <c r="G25">
        <v>6</v>
      </c>
      <c r="H25">
        <v>3</v>
      </c>
      <c r="I25">
        <v>0</v>
      </c>
      <c r="J25">
        <v>55</v>
      </c>
      <c r="K25">
        <v>0</v>
      </c>
      <c r="L25">
        <v>3</v>
      </c>
      <c r="M25" s="10" t="s">
        <v>170</v>
      </c>
      <c r="N25" s="10" t="s">
        <v>51</v>
      </c>
      <c r="O25">
        <v>46204</v>
      </c>
      <c r="P25" s="10" t="s">
        <v>248</v>
      </c>
      <c r="Q25" s="10" t="s">
        <v>124</v>
      </c>
      <c r="R25" s="10" t="s">
        <v>147</v>
      </c>
      <c r="S25" s="10" t="s">
        <v>126</v>
      </c>
      <c r="T25" s="10" t="s">
        <v>127</v>
      </c>
      <c r="U25" s="10" t="s">
        <v>148</v>
      </c>
      <c r="V25" s="10" t="s">
        <v>155</v>
      </c>
      <c r="W25" s="10" t="s">
        <v>130</v>
      </c>
      <c r="X25" s="10" t="s">
        <v>131</v>
      </c>
      <c r="Y25" s="10" t="s">
        <v>132</v>
      </c>
      <c r="Z25" s="10" t="s">
        <v>176</v>
      </c>
      <c r="AA25" s="10" t="s">
        <v>237</v>
      </c>
      <c r="AB25">
        <v>21</v>
      </c>
      <c r="AC25" s="10" t="s">
        <v>158</v>
      </c>
      <c r="AD25" s="10" t="s">
        <v>136</v>
      </c>
      <c r="AE25">
        <v>1.72</v>
      </c>
      <c r="AF25">
        <v>5</v>
      </c>
      <c r="AG25">
        <v>0</v>
      </c>
      <c r="AH25" s="10" t="s">
        <v>249</v>
      </c>
      <c r="AI25">
        <v>0</v>
      </c>
    </row>
    <row r="26" spans="1:35" x14ac:dyDescent="0.25">
      <c r="A26" s="10" t="s">
        <v>250</v>
      </c>
      <c r="B26">
        <v>1001084890</v>
      </c>
      <c r="C26">
        <v>1</v>
      </c>
      <c r="D26">
        <v>1</v>
      </c>
      <c r="E26">
        <v>1</v>
      </c>
      <c r="F26">
        <v>1</v>
      </c>
      <c r="G26">
        <v>6</v>
      </c>
      <c r="H26">
        <v>1</v>
      </c>
      <c r="I26">
        <v>0</v>
      </c>
      <c r="J26">
        <v>56</v>
      </c>
      <c r="K26">
        <v>0</v>
      </c>
      <c r="L26">
        <v>3</v>
      </c>
      <c r="M26" s="10" t="s">
        <v>170</v>
      </c>
      <c r="N26" s="10" t="s">
        <v>69</v>
      </c>
      <c r="O26">
        <v>89139</v>
      </c>
      <c r="P26" s="10" t="s">
        <v>251</v>
      </c>
      <c r="Q26" s="10" t="s">
        <v>140</v>
      </c>
      <c r="R26" s="10" t="s">
        <v>125</v>
      </c>
      <c r="S26" s="10" t="s">
        <v>126</v>
      </c>
      <c r="T26" s="10" t="s">
        <v>127</v>
      </c>
      <c r="U26" s="10" t="s">
        <v>148</v>
      </c>
      <c r="V26" s="10" t="s">
        <v>207</v>
      </c>
      <c r="W26" s="10" t="s">
        <v>130</v>
      </c>
      <c r="X26" s="10" t="s">
        <v>131</v>
      </c>
      <c r="Y26" s="10" t="s">
        <v>132</v>
      </c>
      <c r="Z26" s="10" t="s">
        <v>176</v>
      </c>
      <c r="AA26" s="10" t="s">
        <v>237</v>
      </c>
      <c r="AB26">
        <v>21</v>
      </c>
      <c r="AC26" s="10" t="s">
        <v>143</v>
      </c>
      <c r="AD26" s="10" t="s">
        <v>188</v>
      </c>
      <c r="AE26">
        <v>1.81</v>
      </c>
      <c r="AF26">
        <v>2</v>
      </c>
      <c r="AG26">
        <v>0</v>
      </c>
      <c r="AH26" s="10" t="s">
        <v>144</v>
      </c>
      <c r="AI26">
        <v>0</v>
      </c>
    </row>
    <row r="27" spans="1:35" x14ac:dyDescent="0.25">
      <c r="A27" s="10" t="s">
        <v>252</v>
      </c>
      <c r="B27">
        <v>1104025008</v>
      </c>
      <c r="C27">
        <v>0</v>
      </c>
      <c r="D27">
        <v>0</v>
      </c>
      <c r="E27">
        <v>1</v>
      </c>
      <c r="F27">
        <v>1</v>
      </c>
      <c r="G27">
        <v>6</v>
      </c>
      <c r="H27">
        <v>3</v>
      </c>
      <c r="I27">
        <v>0</v>
      </c>
      <c r="J27">
        <v>55</v>
      </c>
      <c r="K27">
        <v>0</v>
      </c>
      <c r="L27">
        <v>3</v>
      </c>
      <c r="M27" s="10" t="s">
        <v>170</v>
      </c>
      <c r="N27" s="10" t="s">
        <v>40</v>
      </c>
      <c r="O27">
        <v>80820</v>
      </c>
      <c r="P27" s="10" t="s">
        <v>253</v>
      </c>
      <c r="Q27" s="10" t="s">
        <v>140</v>
      </c>
      <c r="R27" s="10" t="s">
        <v>147</v>
      </c>
      <c r="S27" s="10" t="s">
        <v>126</v>
      </c>
      <c r="T27" s="10" t="s">
        <v>127</v>
      </c>
      <c r="U27" s="10" t="s">
        <v>148</v>
      </c>
      <c r="V27" s="10" t="s">
        <v>254</v>
      </c>
      <c r="W27" s="10" t="s">
        <v>130</v>
      </c>
      <c r="X27" s="10" t="s">
        <v>131</v>
      </c>
      <c r="Y27" s="10" t="s">
        <v>132</v>
      </c>
      <c r="Z27" s="10" t="s">
        <v>176</v>
      </c>
      <c r="AA27" s="10" t="s">
        <v>237</v>
      </c>
      <c r="AB27">
        <v>21</v>
      </c>
      <c r="AC27" s="10" t="s">
        <v>158</v>
      </c>
      <c r="AD27" s="10" t="s">
        <v>136</v>
      </c>
      <c r="AE27">
        <v>2.19</v>
      </c>
      <c r="AF27">
        <v>5</v>
      </c>
      <c r="AG27">
        <v>0</v>
      </c>
      <c r="AH27" s="10" t="s">
        <v>255</v>
      </c>
      <c r="AI27">
        <v>0</v>
      </c>
    </row>
    <row r="28" spans="1:35" x14ac:dyDescent="0.25">
      <c r="A28" s="10" t="s">
        <v>256</v>
      </c>
      <c r="B28">
        <v>1209048771</v>
      </c>
      <c r="C28">
        <v>0</v>
      </c>
      <c r="D28">
        <v>0</v>
      </c>
      <c r="E28">
        <v>1</v>
      </c>
      <c r="F28">
        <v>1</v>
      </c>
      <c r="G28">
        <v>6</v>
      </c>
      <c r="H28">
        <v>3</v>
      </c>
      <c r="I28">
        <v>0</v>
      </c>
      <c r="J28">
        <v>56</v>
      </c>
      <c r="K28">
        <v>0</v>
      </c>
      <c r="L28">
        <v>3</v>
      </c>
      <c r="M28" s="10" t="s">
        <v>170</v>
      </c>
      <c r="N28" s="10" t="s">
        <v>79</v>
      </c>
      <c r="O28">
        <v>78207</v>
      </c>
      <c r="P28" s="10" t="s">
        <v>257</v>
      </c>
      <c r="Q28" s="10" t="s">
        <v>140</v>
      </c>
      <c r="R28" s="10" t="s">
        <v>147</v>
      </c>
      <c r="S28" s="10" t="s">
        <v>172</v>
      </c>
      <c r="T28" s="10" t="s">
        <v>127</v>
      </c>
      <c r="U28" s="10" t="s">
        <v>128</v>
      </c>
      <c r="V28" s="10" t="s">
        <v>258</v>
      </c>
      <c r="W28" s="10" t="s">
        <v>130</v>
      </c>
      <c r="X28" s="10" t="s">
        <v>131</v>
      </c>
      <c r="Y28" s="10" t="s">
        <v>132</v>
      </c>
      <c r="Z28" s="10" t="s">
        <v>176</v>
      </c>
      <c r="AA28" s="10" t="s">
        <v>237</v>
      </c>
      <c r="AB28">
        <v>21</v>
      </c>
      <c r="AC28" s="10" t="s">
        <v>238</v>
      </c>
      <c r="AD28" s="10" t="s">
        <v>136</v>
      </c>
      <c r="AE28">
        <v>2.94</v>
      </c>
      <c r="AF28">
        <v>5</v>
      </c>
      <c r="AG28">
        <v>0</v>
      </c>
      <c r="AH28" s="10" t="s">
        <v>259</v>
      </c>
      <c r="AI28">
        <v>0</v>
      </c>
    </row>
    <row r="29" spans="1:35" x14ac:dyDescent="0.25">
      <c r="A29" s="10" t="s">
        <v>260</v>
      </c>
      <c r="B29">
        <v>1209049326</v>
      </c>
      <c r="C29">
        <v>1</v>
      </c>
      <c r="D29">
        <v>1</v>
      </c>
      <c r="E29">
        <v>1</v>
      </c>
      <c r="F29">
        <v>2</v>
      </c>
      <c r="G29">
        <v>6</v>
      </c>
      <c r="H29">
        <v>3</v>
      </c>
      <c r="I29">
        <v>0</v>
      </c>
      <c r="J29">
        <v>55</v>
      </c>
      <c r="K29">
        <v>0</v>
      </c>
      <c r="L29">
        <v>3</v>
      </c>
      <c r="M29" s="10" t="s">
        <v>170</v>
      </c>
      <c r="N29" s="10" t="s">
        <v>79</v>
      </c>
      <c r="O29">
        <v>78789</v>
      </c>
      <c r="P29" s="10" t="s">
        <v>261</v>
      </c>
      <c r="Q29" s="10" t="s">
        <v>140</v>
      </c>
      <c r="R29" s="10" t="s">
        <v>125</v>
      </c>
      <c r="S29" s="10" t="s">
        <v>126</v>
      </c>
      <c r="T29" s="10" t="s">
        <v>127</v>
      </c>
      <c r="U29" s="10" t="s">
        <v>196</v>
      </c>
      <c r="V29" s="10" t="s">
        <v>262</v>
      </c>
      <c r="W29" s="10" t="s">
        <v>130</v>
      </c>
      <c r="X29" s="10" t="s">
        <v>263</v>
      </c>
      <c r="Y29" s="10" t="s">
        <v>264</v>
      </c>
      <c r="Z29" s="10" t="s">
        <v>176</v>
      </c>
      <c r="AA29" s="10" t="s">
        <v>237</v>
      </c>
      <c r="AB29">
        <v>21</v>
      </c>
      <c r="AC29" s="10" t="s">
        <v>143</v>
      </c>
      <c r="AD29" s="10" t="s">
        <v>136</v>
      </c>
      <c r="AE29">
        <v>2.91</v>
      </c>
      <c r="AF29">
        <v>4</v>
      </c>
      <c r="AG29">
        <v>0</v>
      </c>
      <c r="AH29" s="10" t="s">
        <v>189</v>
      </c>
      <c r="AI29">
        <v>0</v>
      </c>
    </row>
    <row r="30" spans="1:35" x14ac:dyDescent="0.25">
      <c r="A30" s="10" t="s">
        <v>265</v>
      </c>
      <c r="B30">
        <v>1111030684</v>
      </c>
      <c r="C30">
        <v>0</v>
      </c>
      <c r="D30">
        <v>0</v>
      </c>
      <c r="E30">
        <v>0</v>
      </c>
      <c r="F30">
        <v>1</v>
      </c>
      <c r="G30">
        <v>6</v>
      </c>
      <c r="H30">
        <v>3</v>
      </c>
      <c r="I30">
        <v>0</v>
      </c>
      <c r="J30">
        <v>55</v>
      </c>
      <c r="K30">
        <v>0</v>
      </c>
      <c r="L30">
        <v>3</v>
      </c>
      <c r="M30" s="10" t="s">
        <v>170</v>
      </c>
      <c r="N30" s="10" t="s">
        <v>46</v>
      </c>
      <c r="O30">
        <v>30428</v>
      </c>
      <c r="P30" s="10" t="s">
        <v>266</v>
      </c>
      <c r="Q30" s="10" t="s">
        <v>124</v>
      </c>
      <c r="R30" s="10" t="s">
        <v>147</v>
      </c>
      <c r="S30" s="10" t="s">
        <v>126</v>
      </c>
      <c r="T30" s="10" t="s">
        <v>127</v>
      </c>
      <c r="U30" s="10" t="s">
        <v>196</v>
      </c>
      <c r="V30" s="10" t="s">
        <v>267</v>
      </c>
      <c r="W30" s="10" t="s">
        <v>130</v>
      </c>
      <c r="X30" s="10" t="s">
        <v>131</v>
      </c>
      <c r="Y30" s="10" t="s">
        <v>132</v>
      </c>
      <c r="Z30" s="10" t="s">
        <v>176</v>
      </c>
      <c r="AA30" s="10" t="s">
        <v>237</v>
      </c>
      <c r="AB30">
        <v>21</v>
      </c>
      <c r="AC30" s="10" t="s">
        <v>158</v>
      </c>
      <c r="AD30" s="10" t="s">
        <v>136</v>
      </c>
      <c r="AE30">
        <v>5</v>
      </c>
      <c r="AF30">
        <v>5</v>
      </c>
      <c r="AG30">
        <v>0</v>
      </c>
      <c r="AH30" s="10" t="s">
        <v>249</v>
      </c>
      <c r="AI30">
        <v>0</v>
      </c>
    </row>
    <row r="31" spans="1:35" x14ac:dyDescent="0.25">
      <c r="A31" s="10" t="s">
        <v>268</v>
      </c>
      <c r="B31">
        <v>1501072180</v>
      </c>
      <c r="C31">
        <v>0</v>
      </c>
      <c r="D31">
        <v>0</v>
      </c>
      <c r="E31">
        <v>0</v>
      </c>
      <c r="F31">
        <v>1</v>
      </c>
      <c r="G31">
        <v>6</v>
      </c>
      <c r="H31">
        <v>3</v>
      </c>
      <c r="I31">
        <v>0</v>
      </c>
      <c r="J31">
        <v>57</v>
      </c>
      <c r="K31">
        <v>0</v>
      </c>
      <c r="L31">
        <v>3</v>
      </c>
      <c r="M31" s="10" t="s">
        <v>170</v>
      </c>
      <c r="N31" s="10" t="s">
        <v>45</v>
      </c>
      <c r="O31">
        <v>33174</v>
      </c>
      <c r="P31" s="10" t="s">
        <v>269</v>
      </c>
      <c r="Q31" s="10" t="s">
        <v>124</v>
      </c>
      <c r="R31" s="10" t="s">
        <v>147</v>
      </c>
      <c r="S31" s="10" t="s">
        <v>126</v>
      </c>
      <c r="T31" s="10" t="s">
        <v>186</v>
      </c>
      <c r="U31" s="10" t="s">
        <v>148</v>
      </c>
      <c r="V31" s="10" t="s">
        <v>270</v>
      </c>
      <c r="W31" s="10" t="s">
        <v>130</v>
      </c>
      <c r="X31" s="10" t="s">
        <v>131</v>
      </c>
      <c r="Y31" s="10" t="s">
        <v>132</v>
      </c>
      <c r="Z31" s="10" t="s">
        <v>176</v>
      </c>
      <c r="AA31" s="10" t="s">
        <v>237</v>
      </c>
      <c r="AB31">
        <v>21</v>
      </c>
      <c r="AC31" s="10" t="s">
        <v>158</v>
      </c>
      <c r="AD31" s="10" t="s">
        <v>136</v>
      </c>
      <c r="AE31">
        <v>4.28</v>
      </c>
      <c r="AF31">
        <v>3</v>
      </c>
      <c r="AG31">
        <v>0</v>
      </c>
      <c r="AH31" s="10" t="s">
        <v>249</v>
      </c>
      <c r="AI31">
        <v>0</v>
      </c>
    </row>
    <row r="32" spans="1:35" x14ac:dyDescent="0.25">
      <c r="A32" s="10" t="s">
        <v>271</v>
      </c>
      <c r="B32">
        <v>1102024106</v>
      </c>
      <c r="C32">
        <v>1</v>
      </c>
      <c r="D32">
        <v>1</v>
      </c>
      <c r="E32">
        <v>0</v>
      </c>
      <c r="F32">
        <v>1</v>
      </c>
      <c r="G32">
        <v>6</v>
      </c>
      <c r="H32">
        <v>3</v>
      </c>
      <c r="I32">
        <v>0</v>
      </c>
      <c r="J32">
        <v>55</v>
      </c>
      <c r="K32">
        <v>0</v>
      </c>
      <c r="L32">
        <v>3</v>
      </c>
      <c r="M32" s="10" t="s">
        <v>170</v>
      </c>
      <c r="N32" s="10" t="s">
        <v>53</v>
      </c>
      <c r="O32">
        <v>40220</v>
      </c>
      <c r="P32" s="10" t="s">
        <v>272</v>
      </c>
      <c r="Q32" s="10" t="s">
        <v>124</v>
      </c>
      <c r="R32" s="10" t="s">
        <v>125</v>
      </c>
      <c r="S32" s="10" t="s">
        <v>126</v>
      </c>
      <c r="T32" s="10" t="s">
        <v>127</v>
      </c>
      <c r="U32" s="10" t="s">
        <v>128</v>
      </c>
      <c r="V32" s="10" t="s">
        <v>273</v>
      </c>
      <c r="W32" s="10" t="s">
        <v>130</v>
      </c>
      <c r="X32" s="10" t="s">
        <v>131</v>
      </c>
      <c r="Y32" s="10" t="s">
        <v>132</v>
      </c>
      <c r="Z32" s="10" t="s">
        <v>176</v>
      </c>
      <c r="AA32" s="10" t="s">
        <v>237</v>
      </c>
      <c r="AB32">
        <v>21</v>
      </c>
      <c r="AC32" s="10" t="s">
        <v>143</v>
      </c>
      <c r="AD32" s="10" t="s">
        <v>136</v>
      </c>
      <c r="AE32">
        <v>4.2</v>
      </c>
      <c r="AF32">
        <v>5</v>
      </c>
      <c r="AG32">
        <v>0</v>
      </c>
      <c r="AH32" s="10" t="s">
        <v>274</v>
      </c>
      <c r="AI32">
        <v>0</v>
      </c>
    </row>
    <row r="33" spans="1:35" x14ac:dyDescent="0.25">
      <c r="A33" s="10" t="s">
        <v>275</v>
      </c>
      <c r="B33">
        <v>1502072711</v>
      </c>
      <c r="C33">
        <v>0</v>
      </c>
      <c r="D33">
        <v>3</v>
      </c>
      <c r="E33">
        <v>1</v>
      </c>
      <c r="F33">
        <v>1</v>
      </c>
      <c r="G33">
        <v>6</v>
      </c>
      <c r="H33">
        <v>4</v>
      </c>
      <c r="I33">
        <v>0</v>
      </c>
      <c r="J33">
        <v>55</v>
      </c>
      <c r="K33">
        <v>0</v>
      </c>
      <c r="L33">
        <v>3</v>
      </c>
      <c r="M33" s="10" t="s">
        <v>170</v>
      </c>
      <c r="N33" s="10" t="s">
        <v>64</v>
      </c>
      <c r="O33">
        <v>58782</v>
      </c>
      <c r="P33" s="10" t="s">
        <v>276</v>
      </c>
      <c r="Q33" s="10" t="s">
        <v>140</v>
      </c>
      <c r="R33" s="10" t="s">
        <v>216</v>
      </c>
      <c r="S33" s="10" t="s">
        <v>126</v>
      </c>
      <c r="T33" s="10" t="s">
        <v>127</v>
      </c>
      <c r="U33" s="10" t="s">
        <v>148</v>
      </c>
      <c r="V33" s="10" t="s">
        <v>277</v>
      </c>
      <c r="W33" s="10" t="s">
        <v>130</v>
      </c>
      <c r="X33" s="10" t="s">
        <v>131</v>
      </c>
      <c r="Y33" s="10" t="s">
        <v>132</v>
      </c>
      <c r="Z33" s="10" t="s">
        <v>176</v>
      </c>
      <c r="AA33" s="10" t="s">
        <v>237</v>
      </c>
      <c r="AB33">
        <v>21</v>
      </c>
      <c r="AC33" s="10" t="s">
        <v>182</v>
      </c>
      <c r="AD33" s="10" t="s">
        <v>242</v>
      </c>
      <c r="AE33">
        <v>4.0999999999999996</v>
      </c>
      <c r="AF33">
        <v>3</v>
      </c>
      <c r="AG33">
        <v>0</v>
      </c>
      <c r="AH33" s="10" t="s">
        <v>278</v>
      </c>
      <c r="AI33">
        <v>0</v>
      </c>
    </row>
    <row r="34" spans="1:35" x14ac:dyDescent="0.25">
      <c r="A34" s="10" t="s">
        <v>279</v>
      </c>
      <c r="B34">
        <v>1401064637</v>
      </c>
      <c r="C34">
        <v>0</v>
      </c>
      <c r="D34">
        <v>0</v>
      </c>
      <c r="E34">
        <v>0</v>
      </c>
      <c r="F34">
        <v>1</v>
      </c>
      <c r="G34">
        <v>6</v>
      </c>
      <c r="H34">
        <v>3</v>
      </c>
      <c r="I34">
        <v>0</v>
      </c>
      <c r="J34">
        <v>55</v>
      </c>
      <c r="K34">
        <v>0</v>
      </c>
      <c r="L34">
        <v>3</v>
      </c>
      <c r="M34" s="10" t="s">
        <v>170</v>
      </c>
      <c r="N34" s="10" t="s">
        <v>73</v>
      </c>
      <c r="O34">
        <v>97756</v>
      </c>
      <c r="P34" s="10" t="s">
        <v>280</v>
      </c>
      <c r="Q34" s="10" t="s">
        <v>124</v>
      </c>
      <c r="R34" s="10" t="s">
        <v>147</v>
      </c>
      <c r="S34" s="10" t="s">
        <v>126</v>
      </c>
      <c r="T34" s="10" t="s">
        <v>127</v>
      </c>
      <c r="U34" s="10" t="s">
        <v>128</v>
      </c>
      <c r="V34" s="10" t="s">
        <v>149</v>
      </c>
      <c r="W34" s="10" t="s">
        <v>130</v>
      </c>
      <c r="X34" s="10" t="s">
        <v>131</v>
      </c>
      <c r="Y34" s="10" t="s">
        <v>132</v>
      </c>
      <c r="Z34" s="10" t="s">
        <v>176</v>
      </c>
      <c r="AA34" s="10" t="s">
        <v>237</v>
      </c>
      <c r="AB34">
        <v>21</v>
      </c>
      <c r="AC34" s="10" t="s">
        <v>204</v>
      </c>
      <c r="AD34" s="10" t="s">
        <v>136</v>
      </c>
      <c r="AE34">
        <v>3.69</v>
      </c>
      <c r="AF34">
        <v>3</v>
      </c>
      <c r="AG34">
        <v>0</v>
      </c>
      <c r="AH34" s="10" t="s">
        <v>208</v>
      </c>
      <c r="AI34">
        <v>0</v>
      </c>
    </row>
    <row r="35" spans="1:35" x14ac:dyDescent="0.25">
      <c r="A35" s="10" t="s">
        <v>281</v>
      </c>
      <c r="B35">
        <v>1009919940</v>
      </c>
      <c r="C35">
        <v>1</v>
      </c>
      <c r="D35">
        <v>1</v>
      </c>
      <c r="E35">
        <v>0</v>
      </c>
      <c r="F35">
        <v>1</v>
      </c>
      <c r="G35">
        <v>3</v>
      </c>
      <c r="H35">
        <v>3</v>
      </c>
      <c r="I35">
        <v>0</v>
      </c>
      <c r="J35">
        <v>45</v>
      </c>
      <c r="K35">
        <v>0</v>
      </c>
      <c r="L35">
        <v>4</v>
      </c>
      <c r="M35" s="10" t="s">
        <v>282</v>
      </c>
      <c r="N35" s="10" t="s">
        <v>55</v>
      </c>
      <c r="O35">
        <v>2110</v>
      </c>
      <c r="P35" s="10" t="s">
        <v>283</v>
      </c>
      <c r="Q35" s="10" t="s">
        <v>124</v>
      </c>
      <c r="R35" s="10" t="s">
        <v>125</v>
      </c>
      <c r="S35" s="10" t="s">
        <v>126</v>
      </c>
      <c r="T35" s="10" t="s">
        <v>127</v>
      </c>
      <c r="U35" s="10" t="s">
        <v>128</v>
      </c>
      <c r="V35" s="10" t="s">
        <v>284</v>
      </c>
      <c r="W35" s="10" t="s">
        <v>130</v>
      </c>
      <c r="X35" s="10" t="s">
        <v>131</v>
      </c>
      <c r="Y35" s="10" t="s">
        <v>132</v>
      </c>
      <c r="Z35" s="10" t="s">
        <v>285</v>
      </c>
      <c r="AA35" s="10" t="s">
        <v>286</v>
      </c>
      <c r="AB35">
        <v>13</v>
      </c>
      <c r="AC35" s="10" t="s">
        <v>287</v>
      </c>
      <c r="AD35" s="10" t="s">
        <v>136</v>
      </c>
      <c r="AE35">
        <v>2.02</v>
      </c>
      <c r="AF35">
        <v>4</v>
      </c>
      <c r="AG35">
        <v>6</v>
      </c>
      <c r="AH35" s="10" t="s">
        <v>288</v>
      </c>
      <c r="AI35">
        <v>0</v>
      </c>
    </row>
    <row r="36" spans="1:35" x14ac:dyDescent="0.25">
      <c r="A36" s="10" t="s">
        <v>289</v>
      </c>
      <c r="B36">
        <v>1009919980</v>
      </c>
      <c r="C36">
        <v>0</v>
      </c>
      <c r="D36">
        <v>0</v>
      </c>
      <c r="E36">
        <v>1</v>
      </c>
      <c r="F36">
        <v>1</v>
      </c>
      <c r="G36">
        <v>3</v>
      </c>
      <c r="H36">
        <v>3</v>
      </c>
      <c r="I36">
        <v>0</v>
      </c>
      <c r="J36">
        <v>46</v>
      </c>
      <c r="K36">
        <v>0</v>
      </c>
      <c r="L36">
        <v>4</v>
      </c>
      <c r="M36" s="10" t="s">
        <v>282</v>
      </c>
      <c r="N36" s="10" t="s">
        <v>55</v>
      </c>
      <c r="O36">
        <v>2045</v>
      </c>
      <c r="P36" s="10" t="s">
        <v>290</v>
      </c>
      <c r="Q36" s="10" t="s">
        <v>140</v>
      </c>
      <c r="R36" s="10" t="s">
        <v>147</v>
      </c>
      <c r="S36" s="10" t="s">
        <v>126</v>
      </c>
      <c r="T36" s="10" t="s">
        <v>127</v>
      </c>
      <c r="U36" s="10" t="s">
        <v>148</v>
      </c>
      <c r="V36" s="10" t="s">
        <v>291</v>
      </c>
      <c r="W36" s="10" t="s">
        <v>130</v>
      </c>
      <c r="X36" s="10" t="s">
        <v>131</v>
      </c>
      <c r="Y36" s="10" t="s">
        <v>132</v>
      </c>
      <c r="Z36" s="10" t="s">
        <v>285</v>
      </c>
      <c r="AA36" s="10" t="s">
        <v>286</v>
      </c>
      <c r="AB36">
        <v>13</v>
      </c>
      <c r="AC36" s="10" t="s">
        <v>287</v>
      </c>
      <c r="AD36" s="10" t="s">
        <v>136</v>
      </c>
      <c r="AE36">
        <v>3.01</v>
      </c>
      <c r="AF36">
        <v>5</v>
      </c>
      <c r="AG36">
        <v>7</v>
      </c>
      <c r="AH36" s="10" t="s">
        <v>292</v>
      </c>
      <c r="AI36">
        <v>0</v>
      </c>
    </row>
    <row r="37" spans="1:35" x14ac:dyDescent="0.25">
      <c r="A37" s="10" t="s">
        <v>293</v>
      </c>
      <c r="B37">
        <v>1009919990</v>
      </c>
      <c r="C37">
        <v>1</v>
      </c>
      <c r="D37">
        <v>1</v>
      </c>
      <c r="E37">
        <v>1</v>
      </c>
      <c r="F37">
        <v>1</v>
      </c>
      <c r="G37">
        <v>3</v>
      </c>
      <c r="H37">
        <v>3</v>
      </c>
      <c r="I37">
        <v>0</v>
      </c>
      <c r="J37">
        <v>45</v>
      </c>
      <c r="K37">
        <v>0</v>
      </c>
      <c r="L37">
        <v>4</v>
      </c>
      <c r="M37" s="10" t="s">
        <v>282</v>
      </c>
      <c r="N37" s="10" t="s">
        <v>55</v>
      </c>
      <c r="O37">
        <v>2134</v>
      </c>
      <c r="P37" s="10" t="s">
        <v>294</v>
      </c>
      <c r="Q37" s="10" t="s">
        <v>140</v>
      </c>
      <c r="R37" s="10" t="s">
        <v>125</v>
      </c>
      <c r="S37" s="10" t="s">
        <v>126</v>
      </c>
      <c r="T37" s="10" t="s">
        <v>127</v>
      </c>
      <c r="U37" s="10" t="s">
        <v>148</v>
      </c>
      <c r="V37" s="10" t="s">
        <v>295</v>
      </c>
      <c r="W37" s="10" t="s">
        <v>130</v>
      </c>
      <c r="X37" s="10" t="s">
        <v>131</v>
      </c>
      <c r="Y37" s="10" t="s">
        <v>132</v>
      </c>
      <c r="Z37" s="10" t="s">
        <v>285</v>
      </c>
      <c r="AA37" s="10" t="s">
        <v>286</v>
      </c>
      <c r="AB37">
        <v>13</v>
      </c>
      <c r="AC37" s="10" t="s">
        <v>287</v>
      </c>
      <c r="AD37" s="10" t="s">
        <v>136</v>
      </c>
      <c r="AE37">
        <v>1.82</v>
      </c>
      <c r="AF37">
        <v>3</v>
      </c>
      <c r="AG37">
        <v>6</v>
      </c>
      <c r="AH37" s="10" t="s">
        <v>296</v>
      </c>
      <c r="AI37">
        <v>0</v>
      </c>
    </row>
    <row r="38" spans="1:35" x14ac:dyDescent="0.25">
      <c r="A38" s="10" t="s">
        <v>297</v>
      </c>
      <c r="B38">
        <v>1009920000</v>
      </c>
      <c r="C38">
        <v>1</v>
      </c>
      <c r="D38">
        <v>1</v>
      </c>
      <c r="E38">
        <v>1</v>
      </c>
      <c r="F38">
        <v>1</v>
      </c>
      <c r="G38">
        <v>3</v>
      </c>
      <c r="H38">
        <v>3</v>
      </c>
      <c r="I38">
        <v>0</v>
      </c>
      <c r="J38">
        <v>45</v>
      </c>
      <c r="K38">
        <v>0</v>
      </c>
      <c r="L38">
        <v>4</v>
      </c>
      <c r="M38" s="10" t="s">
        <v>282</v>
      </c>
      <c r="N38" s="10" t="s">
        <v>55</v>
      </c>
      <c r="O38">
        <v>2134</v>
      </c>
      <c r="P38" s="10" t="s">
        <v>298</v>
      </c>
      <c r="Q38" s="10" t="s">
        <v>140</v>
      </c>
      <c r="R38" s="10" t="s">
        <v>125</v>
      </c>
      <c r="S38" s="10" t="s">
        <v>126</v>
      </c>
      <c r="T38" s="10" t="s">
        <v>127</v>
      </c>
      <c r="U38" s="10" t="s">
        <v>128</v>
      </c>
      <c r="V38" s="10" t="s">
        <v>295</v>
      </c>
      <c r="W38" s="10" t="s">
        <v>130</v>
      </c>
      <c r="X38" s="10" t="s">
        <v>131</v>
      </c>
      <c r="Y38" s="10" t="s">
        <v>132</v>
      </c>
      <c r="Z38" s="10" t="s">
        <v>285</v>
      </c>
      <c r="AA38" s="10" t="s">
        <v>286</v>
      </c>
      <c r="AB38">
        <v>13</v>
      </c>
      <c r="AC38" s="10" t="s">
        <v>287</v>
      </c>
      <c r="AD38" s="10" t="s">
        <v>136</v>
      </c>
      <c r="AE38">
        <v>2.06</v>
      </c>
      <c r="AF38">
        <v>5</v>
      </c>
      <c r="AG38">
        <v>5</v>
      </c>
      <c r="AH38" s="10" t="s">
        <v>208</v>
      </c>
      <c r="AI38">
        <v>0</v>
      </c>
    </row>
    <row r="39" spans="1:35" x14ac:dyDescent="0.25">
      <c r="A39" s="10" t="s">
        <v>299</v>
      </c>
      <c r="B39">
        <v>1009919920</v>
      </c>
      <c r="C39">
        <v>1</v>
      </c>
      <c r="D39">
        <v>1</v>
      </c>
      <c r="E39">
        <v>1</v>
      </c>
      <c r="F39">
        <v>1</v>
      </c>
      <c r="G39">
        <v>3</v>
      </c>
      <c r="H39">
        <v>3</v>
      </c>
      <c r="I39">
        <v>0</v>
      </c>
      <c r="J39">
        <v>63.5</v>
      </c>
      <c r="K39">
        <v>0</v>
      </c>
      <c r="L39">
        <v>5</v>
      </c>
      <c r="M39" s="10" t="s">
        <v>300</v>
      </c>
      <c r="N39" s="10" t="s">
        <v>55</v>
      </c>
      <c r="O39">
        <v>2045</v>
      </c>
      <c r="P39" s="10" t="s">
        <v>301</v>
      </c>
      <c r="Q39" s="10" t="s">
        <v>140</v>
      </c>
      <c r="R39" s="10" t="s">
        <v>125</v>
      </c>
      <c r="S39" s="10" t="s">
        <v>126</v>
      </c>
      <c r="T39" s="10" t="s">
        <v>127</v>
      </c>
      <c r="U39" s="10" t="s">
        <v>148</v>
      </c>
      <c r="V39" s="10" t="s">
        <v>302</v>
      </c>
      <c r="W39" s="10" t="s">
        <v>130</v>
      </c>
      <c r="X39" s="10" t="s">
        <v>131</v>
      </c>
      <c r="Y39" s="10" t="s">
        <v>132</v>
      </c>
      <c r="Z39" s="10" t="s">
        <v>285</v>
      </c>
      <c r="AA39" s="10" t="s">
        <v>303</v>
      </c>
      <c r="AB39">
        <v>5</v>
      </c>
      <c r="AC39" s="10" t="s">
        <v>227</v>
      </c>
      <c r="AD39" s="10" t="s">
        <v>136</v>
      </c>
      <c r="AE39">
        <v>4.5</v>
      </c>
      <c r="AF39">
        <v>5</v>
      </c>
      <c r="AG39">
        <v>7</v>
      </c>
      <c r="AH39" s="10" t="s">
        <v>137</v>
      </c>
      <c r="AI39">
        <v>0</v>
      </c>
    </row>
    <row r="40" spans="1:35" x14ac:dyDescent="0.25">
      <c r="A40" s="10" t="s">
        <v>304</v>
      </c>
      <c r="B40">
        <v>1112030816</v>
      </c>
      <c r="C40">
        <v>0</v>
      </c>
      <c r="D40">
        <v>0</v>
      </c>
      <c r="E40">
        <v>0</v>
      </c>
      <c r="F40">
        <v>1</v>
      </c>
      <c r="G40">
        <v>3</v>
      </c>
      <c r="H40">
        <v>4</v>
      </c>
      <c r="I40">
        <v>0</v>
      </c>
      <c r="J40">
        <v>65</v>
      </c>
      <c r="K40">
        <v>0</v>
      </c>
      <c r="L40">
        <v>6</v>
      </c>
      <c r="M40" s="10" t="s">
        <v>305</v>
      </c>
      <c r="N40" s="10" t="s">
        <v>55</v>
      </c>
      <c r="O40">
        <v>2067</v>
      </c>
      <c r="P40" s="10" t="s">
        <v>306</v>
      </c>
      <c r="Q40" s="10" t="s">
        <v>124</v>
      </c>
      <c r="R40" s="10" t="s">
        <v>147</v>
      </c>
      <c r="S40" s="10" t="s">
        <v>126</v>
      </c>
      <c r="T40" s="10" t="s">
        <v>127</v>
      </c>
      <c r="U40" s="10" t="s">
        <v>148</v>
      </c>
      <c r="V40" s="10" t="s">
        <v>307</v>
      </c>
      <c r="W40" s="10" t="s">
        <v>130</v>
      </c>
      <c r="X40" s="10" t="s">
        <v>131</v>
      </c>
      <c r="Y40" s="10" t="s">
        <v>132</v>
      </c>
      <c r="Z40" s="10" t="s">
        <v>285</v>
      </c>
      <c r="AA40" s="10" t="s">
        <v>308</v>
      </c>
      <c r="AB40">
        <v>2</v>
      </c>
      <c r="AC40" s="10" t="s">
        <v>238</v>
      </c>
      <c r="AD40" s="10" t="s">
        <v>242</v>
      </c>
      <c r="AE40">
        <v>1.1200000000000001</v>
      </c>
      <c r="AF40">
        <v>5</v>
      </c>
      <c r="AG40">
        <v>6</v>
      </c>
      <c r="AH40" s="10" t="s">
        <v>309</v>
      </c>
      <c r="AI40">
        <v>0</v>
      </c>
    </row>
    <row r="41" spans="1:35" x14ac:dyDescent="0.25">
      <c r="A41" s="10" t="s">
        <v>310</v>
      </c>
      <c r="B41">
        <v>1009919950</v>
      </c>
      <c r="C41">
        <v>0</v>
      </c>
      <c r="D41">
        <v>0</v>
      </c>
      <c r="E41">
        <v>0</v>
      </c>
      <c r="F41">
        <v>1</v>
      </c>
      <c r="G41">
        <v>3</v>
      </c>
      <c r="H41">
        <v>3</v>
      </c>
      <c r="I41">
        <v>0</v>
      </c>
      <c r="J41">
        <v>55</v>
      </c>
      <c r="K41">
        <v>0</v>
      </c>
      <c r="L41">
        <v>7</v>
      </c>
      <c r="M41" s="10" t="s">
        <v>311</v>
      </c>
      <c r="N41" s="10" t="s">
        <v>55</v>
      </c>
      <c r="O41">
        <v>2056</v>
      </c>
      <c r="P41" s="10" t="s">
        <v>312</v>
      </c>
      <c r="Q41" s="10" t="s">
        <v>124</v>
      </c>
      <c r="R41" s="10" t="s">
        <v>147</v>
      </c>
      <c r="S41" s="10" t="s">
        <v>126</v>
      </c>
      <c r="T41" s="10" t="s">
        <v>127</v>
      </c>
      <c r="U41" s="10" t="s">
        <v>128</v>
      </c>
      <c r="V41" s="10" t="s">
        <v>313</v>
      </c>
      <c r="W41" s="10" t="s">
        <v>130</v>
      </c>
      <c r="X41" s="10" t="s">
        <v>131</v>
      </c>
      <c r="Y41" s="10" t="s">
        <v>132</v>
      </c>
      <c r="Z41" s="10" t="s">
        <v>285</v>
      </c>
      <c r="AA41" s="10" t="s">
        <v>286</v>
      </c>
      <c r="AB41">
        <v>13</v>
      </c>
      <c r="AC41" s="10" t="s">
        <v>287</v>
      </c>
      <c r="AD41" s="10" t="s">
        <v>136</v>
      </c>
      <c r="AE41">
        <v>4.9400000000000004</v>
      </c>
      <c r="AF41">
        <v>3</v>
      </c>
      <c r="AG41">
        <v>5</v>
      </c>
      <c r="AH41" s="10" t="s">
        <v>288</v>
      </c>
      <c r="AI41">
        <v>0</v>
      </c>
    </row>
    <row r="42" spans="1:35" x14ac:dyDescent="0.25">
      <c r="A42" s="10" t="s">
        <v>314</v>
      </c>
      <c r="B42">
        <v>1102024056</v>
      </c>
      <c r="C42">
        <v>0</v>
      </c>
      <c r="D42">
        <v>0</v>
      </c>
      <c r="E42">
        <v>0</v>
      </c>
      <c r="F42">
        <v>4</v>
      </c>
      <c r="G42">
        <v>3</v>
      </c>
      <c r="H42">
        <v>3</v>
      </c>
      <c r="I42">
        <v>0</v>
      </c>
      <c r="J42">
        <v>43</v>
      </c>
      <c r="K42">
        <v>1</v>
      </c>
      <c r="L42">
        <v>8</v>
      </c>
      <c r="M42" s="10" t="s">
        <v>315</v>
      </c>
      <c r="N42" s="10" t="s">
        <v>55</v>
      </c>
      <c r="O42">
        <v>2026</v>
      </c>
      <c r="P42" s="10" t="s">
        <v>316</v>
      </c>
      <c r="Q42" s="10" t="s">
        <v>124</v>
      </c>
      <c r="R42" s="10" t="s">
        <v>147</v>
      </c>
      <c r="S42" s="10" t="s">
        <v>126</v>
      </c>
      <c r="T42" s="10" t="s">
        <v>186</v>
      </c>
      <c r="U42" s="10" t="s">
        <v>148</v>
      </c>
      <c r="V42" s="10" t="s">
        <v>201</v>
      </c>
      <c r="W42" s="10" t="s">
        <v>317</v>
      </c>
      <c r="X42" s="10" t="s">
        <v>318</v>
      </c>
      <c r="Y42" s="10" t="s">
        <v>157</v>
      </c>
      <c r="Z42" s="10" t="s">
        <v>285</v>
      </c>
      <c r="AA42" s="10" t="s">
        <v>319</v>
      </c>
      <c r="AB42">
        <v>4</v>
      </c>
      <c r="AC42" s="10" t="s">
        <v>320</v>
      </c>
      <c r="AD42" s="10" t="s">
        <v>136</v>
      </c>
      <c r="AE42">
        <v>1.87</v>
      </c>
      <c r="AF42">
        <v>4</v>
      </c>
      <c r="AG42">
        <v>5</v>
      </c>
      <c r="AH42" s="10" t="s">
        <v>130</v>
      </c>
    </row>
    <row r="43" spans="1:35" x14ac:dyDescent="0.25">
      <c r="A43" s="10" t="s">
        <v>321</v>
      </c>
      <c r="B43">
        <v>905013738</v>
      </c>
      <c r="C43">
        <v>0</v>
      </c>
      <c r="D43">
        <v>0</v>
      </c>
      <c r="E43">
        <v>0</v>
      </c>
      <c r="F43">
        <v>4</v>
      </c>
      <c r="G43">
        <v>3</v>
      </c>
      <c r="H43">
        <v>3</v>
      </c>
      <c r="I43">
        <v>0</v>
      </c>
      <c r="J43">
        <v>48.5</v>
      </c>
      <c r="K43">
        <v>1</v>
      </c>
      <c r="L43">
        <v>8</v>
      </c>
      <c r="M43" s="10" t="s">
        <v>315</v>
      </c>
      <c r="N43" s="10" t="s">
        <v>55</v>
      </c>
      <c r="O43">
        <v>2127</v>
      </c>
      <c r="P43" s="10" t="s">
        <v>322</v>
      </c>
      <c r="Q43" s="10" t="s">
        <v>124</v>
      </c>
      <c r="R43" s="10" t="s">
        <v>147</v>
      </c>
      <c r="S43" s="10" t="s">
        <v>126</v>
      </c>
      <c r="T43" s="10" t="s">
        <v>127</v>
      </c>
      <c r="U43" s="10" t="s">
        <v>148</v>
      </c>
      <c r="V43" s="10" t="s">
        <v>155</v>
      </c>
      <c r="W43" s="10" t="s">
        <v>323</v>
      </c>
      <c r="X43" s="10" t="s">
        <v>324</v>
      </c>
      <c r="Y43" s="10" t="s">
        <v>157</v>
      </c>
      <c r="Z43" s="10" t="s">
        <v>285</v>
      </c>
      <c r="AA43" s="10" t="s">
        <v>319</v>
      </c>
      <c r="AB43">
        <v>4</v>
      </c>
      <c r="AC43" s="10" t="s">
        <v>325</v>
      </c>
      <c r="AD43" s="10" t="s">
        <v>136</v>
      </c>
      <c r="AE43">
        <v>1.87</v>
      </c>
      <c r="AF43">
        <v>4</v>
      </c>
      <c r="AG43">
        <v>4</v>
      </c>
      <c r="AH43" s="10" t="s">
        <v>130</v>
      </c>
    </row>
    <row r="44" spans="1:35" x14ac:dyDescent="0.25">
      <c r="A44" s="10" t="s">
        <v>326</v>
      </c>
      <c r="B44">
        <v>1410071156</v>
      </c>
      <c r="C44">
        <v>1</v>
      </c>
      <c r="D44">
        <v>1</v>
      </c>
      <c r="E44">
        <v>1</v>
      </c>
      <c r="F44">
        <v>4</v>
      </c>
      <c r="G44">
        <v>3</v>
      </c>
      <c r="H44">
        <v>3</v>
      </c>
      <c r="I44">
        <v>0</v>
      </c>
      <c r="J44">
        <v>40.1</v>
      </c>
      <c r="K44">
        <v>1</v>
      </c>
      <c r="L44">
        <v>8</v>
      </c>
      <c r="M44" s="10" t="s">
        <v>315</v>
      </c>
      <c r="N44" s="10" t="s">
        <v>55</v>
      </c>
      <c r="O44">
        <v>1960</v>
      </c>
      <c r="P44" s="10" t="s">
        <v>327</v>
      </c>
      <c r="Q44" s="10" t="s">
        <v>140</v>
      </c>
      <c r="R44" s="10" t="s">
        <v>125</v>
      </c>
      <c r="S44" s="10" t="s">
        <v>126</v>
      </c>
      <c r="T44" s="10" t="s">
        <v>127</v>
      </c>
      <c r="U44" s="10" t="s">
        <v>128</v>
      </c>
      <c r="V44" s="10" t="s">
        <v>155</v>
      </c>
      <c r="W44" s="10" t="s">
        <v>328</v>
      </c>
      <c r="X44" s="10" t="s">
        <v>324</v>
      </c>
      <c r="Y44" s="10" t="s">
        <v>157</v>
      </c>
      <c r="Z44" s="10" t="s">
        <v>285</v>
      </c>
      <c r="AA44" s="10" t="s">
        <v>319</v>
      </c>
      <c r="AB44">
        <v>4</v>
      </c>
      <c r="AC44" s="10" t="s">
        <v>238</v>
      </c>
      <c r="AD44" s="10" t="s">
        <v>136</v>
      </c>
      <c r="AE44">
        <v>4.33</v>
      </c>
      <c r="AF44">
        <v>3</v>
      </c>
      <c r="AG44">
        <v>7</v>
      </c>
      <c r="AH44" s="10" t="s">
        <v>130</v>
      </c>
    </row>
    <row r="45" spans="1:35" x14ac:dyDescent="0.25">
      <c r="A45" s="10" t="s">
        <v>329</v>
      </c>
      <c r="B45">
        <v>1105025718</v>
      </c>
      <c r="C45">
        <v>0</v>
      </c>
      <c r="D45">
        <v>0</v>
      </c>
      <c r="E45">
        <v>0</v>
      </c>
      <c r="F45">
        <v>1</v>
      </c>
      <c r="G45">
        <v>3</v>
      </c>
      <c r="H45">
        <v>3</v>
      </c>
      <c r="I45">
        <v>0</v>
      </c>
      <c r="J45">
        <v>34</v>
      </c>
      <c r="K45">
        <v>0</v>
      </c>
      <c r="L45">
        <v>8</v>
      </c>
      <c r="M45" s="10" t="s">
        <v>315</v>
      </c>
      <c r="N45" s="10" t="s">
        <v>55</v>
      </c>
      <c r="O45">
        <v>2493</v>
      </c>
      <c r="P45" s="10" t="s">
        <v>330</v>
      </c>
      <c r="Q45" s="10" t="s">
        <v>124</v>
      </c>
      <c r="R45" s="10" t="s">
        <v>147</v>
      </c>
      <c r="S45" s="10" t="s">
        <v>126</v>
      </c>
      <c r="T45" s="10" t="s">
        <v>127</v>
      </c>
      <c r="U45" s="10" t="s">
        <v>148</v>
      </c>
      <c r="V45" s="10" t="s">
        <v>331</v>
      </c>
      <c r="W45" s="10" t="s">
        <v>130</v>
      </c>
      <c r="X45" s="10" t="s">
        <v>131</v>
      </c>
      <c r="Y45" s="10" t="s">
        <v>132</v>
      </c>
      <c r="Z45" s="10" t="s">
        <v>285</v>
      </c>
      <c r="AA45" s="10" t="s">
        <v>319</v>
      </c>
      <c r="AB45">
        <v>4</v>
      </c>
      <c r="AC45" s="10" t="s">
        <v>325</v>
      </c>
      <c r="AD45" s="10" t="s">
        <v>136</v>
      </c>
      <c r="AE45">
        <v>4.4800000000000004</v>
      </c>
      <c r="AF45">
        <v>5</v>
      </c>
      <c r="AG45">
        <v>6</v>
      </c>
      <c r="AH45" s="10" t="s">
        <v>332</v>
      </c>
      <c r="AI45">
        <v>0</v>
      </c>
    </row>
    <row r="46" spans="1:35" x14ac:dyDescent="0.25">
      <c r="A46" s="10" t="s">
        <v>333</v>
      </c>
      <c r="B46">
        <v>1003018246</v>
      </c>
      <c r="C46">
        <v>1</v>
      </c>
      <c r="D46">
        <v>1</v>
      </c>
      <c r="E46">
        <v>0</v>
      </c>
      <c r="F46">
        <v>3</v>
      </c>
      <c r="G46">
        <v>3</v>
      </c>
      <c r="H46">
        <v>3</v>
      </c>
      <c r="I46">
        <v>0</v>
      </c>
      <c r="J46">
        <v>40</v>
      </c>
      <c r="K46">
        <v>0</v>
      </c>
      <c r="L46">
        <v>8</v>
      </c>
      <c r="M46" s="10" t="s">
        <v>315</v>
      </c>
      <c r="N46" s="10" t="s">
        <v>55</v>
      </c>
      <c r="O46">
        <v>2301</v>
      </c>
      <c r="P46" s="10" t="s">
        <v>334</v>
      </c>
      <c r="Q46" s="10" t="s">
        <v>124</v>
      </c>
      <c r="R46" s="10" t="s">
        <v>125</v>
      </c>
      <c r="S46" s="10" t="s">
        <v>126</v>
      </c>
      <c r="T46" s="10" t="s">
        <v>127</v>
      </c>
      <c r="U46" s="10" t="s">
        <v>164</v>
      </c>
      <c r="V46" s="10" t="s">
        <v>222</v>
      </c>
      <c r="W46" s="10" t="s">
        <v>130</v>
      </c>
      <c r="X46" s="10" t="s">
        <v>131</v>
      </c>
      <c r="Y46" s="10" t="s">
        <v>335</v>
      </c>
      <c r="Z46" s="10" t="s">
        <v>285</v>
      </c>
      <c r="AA46" s="10" t="s">
        <v>319</v>
      </c>
      <c r="AB46">
        <v>4</v>
      </c>
      <c r="AC46" s="10" t="s">
        <v>325</v>
      </c>
      <c r="AD46" s="10" t="s">
        <v>136</v>
      </c>
      <c r="AE46">
        <v>3.75</v>
      </c>
      <c r="AF46">
        <v>3</v>
      </c>
      <c r="AG46">
        <v>5</v>
      </c>
      <c r="AH46" s="10" t="s">
        <v>336</v>
      </c>
      <c r="AI46">
        <v>0</v>
      </c>
    </row>
    <row r="47" spans="1:35" x14ac:dyDescent="0.25">
      <c r="A47" s="10" t="s">
        <v>337</v>
      </c>
      <c r="B47">
        <v>1406068403</v>
      </c>
      <c r="C47">
        <v>0</v>
      </c>
      <c r="D47">
        <v>2</v>
      </c>
      <c r="E47">
        <v>1</v>
      </c>
      <c r="F47">
        <v>1</v>
      </c>
      <c r="G47">
        <v>3</v>
      </c>
      <c r="H47">
        <v>4</v>
      </c>
      <c r="I47">
        <v>1</v>
      </c>
      <c r="J47">
        <v>35.5</v>
      </c>
      <c r="K47">
        <v>0</v>
      </c>
      <c r="L47">
        <v>9</v>
      </c>
      <c r="M47" s="10" t="s">
        <v>338</v>
      </c>
      <c r="N47" s="10" t="s">
        <v>79</v>
      </c>
      <c r="O47">
        <v>78230</v>
      </c>
      <c r="P47" s="10" t="s">
        <v>339</v>
      </c>
      <c r="Q47" s="10" t="s">
        <v>140</v>
      </c>
      <c r="R47" s="10" t="s">
        <v>141</v>
      </c>
      <c r="S47" s="10" t="s">
        <v>126</v>
      </c>
      <c r="T47" s="10" t="s">
        <v>127</v>
      </c>
      <c r="U47" s="10" t="s">
        <v>128</v>
      </c>
      <c r="V47" s="10" t="s">
        <v>340</v>
      </c>
      <c r="W47" s="10" t="s">
        <v>130</v>
      </c>
      <c r="X47" s="10" t="s">
        <v>131</v>
      </c>
      <c r="Y47" s="10" t="s">
        <v>132</v>
      </c>
      <c r="Z47" s="10" t="s">
        <v>285</v>
      </c>
      <c r="AA47" s="10" t="s">
        <v>319</v>
      </c>
      <c r="AB47">
        <v>4</v>
      </c>
      <c r="AC47" s="10" t="s">
        <v>135</v>
      </c>
      <c r="AD47" s="10" t="s">
        <v>242</v>
      </c>
      <c r="AE47">
        <v>4.28</v>
      </c>
      <c r="AF47">
        <v>4</v>
      </c>
      <c r="AG47">
        <v>5</v>
      </c>
      <c r="AH47" s="10" t="s">
        <v>341</v>
      </c>
      <c r="AI47">
        <v>0</v>
      </c>
    </row>
    <row r="48" spans="1:35" x14ac:dyDescent="0.25">
      <c r="A48" s="10" t="s">
        <v>342</v>
      </c>
      <c r="B48">
        <v>1102023965</v>
      </c>
      <c r="C48">
        <v>1</v>
      </c>
      <c r="D48">
        <v>1</v>
      </c>
      <c r="E48">
        <v>1</v>
      </c>
      <c r="F48">
        <v>5</v>
      </c>
      <c r="G48">
        <v>3</v>
      </c>
      <c r="H48">
        <v>3</v>
      </c>
      <c r="I48">
        <v>0</v>
      </c>
      <c r="J48">
        <v>41</v>
      </c>
      <c r="K48">
        <v>1</v>
      </c>
      <c r="L48">
        <v>9</v>
      </c>
      <c r="M48" s="10" t="s">
        <v>338</v>
      </c>
      <c r="N48" s="10" t="s">
        <v>55</v>
      </c>
      <c r="O48">
        <v>2747</v>
      </c>
      <c r="P48" s="10" t="s">
        <v>343</v>
      </c>
      <c r="Q48" s="10" t="s">
        <v>140</v>
      </c>
      <c r="R48" s="10" t="s">
        <v>125</v>
      </c>
      <c r="S48" s="10" t="s">
        <v>126</v>
      </c>
      <c r="T48" s="10" t="s">
        <v>127</v>
      </c>
      <c r="U48" s="10" t="s">
        <v>148</v>
      </c>
      <c r="V48" s="10" t="s">
        <v>344</v>
      </c>
      <c r="W48" s="10" t="s">
        <v>345</v>
      </c>
      <c r="X48" s="10" t="s">
        <v>318</v>
      </c>
      <c r="Y48" s="10" t="s">
        <v>168</v>
      </c>
      <c r="Z48" s="10" t="s">
        <v>285</v>
      </c>
      <c r="AA48" s="10" t="s">
        <v>319</v>
      </c>
      <c r="AB48">
        <v>4</v>
      </c>
      <c r="AC48" s="10" t="s">
        <v>238</v>
      </c>
      <c r="AD48" s="10" t="s">
        <v>136</v>
      </c>
      <c r="AE48">
        <v>1.62</v>
      </c>
      <c r="AF48">
        <v>4</v>
      </c>
      <c r="AG48">
        <v>5</v>
      </c>
      <c r="AH48" s="10" t="s">
        <v>130</v>
      </c>
    </row>
    <row r="49" spans="1:35" x14ac:dyDescent="0.25">
      <c r="A49" s="10" t="s">
        <v>346</v>
      </c>
      <c r="B49">
        <v>1108027853</v>
      </c>
      <c r="C49">
        <v>1</v>
      </c>
      <c r="D49">
        <v>1</v>
      </c>
      <c r="E49">
        <v>0</v>
      </c>
      <c r="F49">
        <v>1</v>
      </c>
      <c r="G49">
        <v>3</v>
      </c>
      <c r="H49">
        <v>4</v>
      </c>
      <c r="I49">
        <v>0</v>
      </c>
      <c r="J49">
        <v>42.75</v>
      </c>
      <c r="K49">
        <v>0</v>
      </c>
      <c r="L49">
        <v>9</v>
      </c>
      <c r="M49" s="10" t="s">
        <v>338</v>
      </c>
      <c r="N49" s="10" t="s">
        <v>55</v>
      </c>
      <c r="O49">
        <v>1886</v>
      </c>
      <c r="P49" s="10" t="s">
        <v>347</v>
      </c>
      <c r="Q49" s="10" t="s">
        <v>124</v>
      </c>
      <c r="R49" s="10" t="s">
        <v>125</v>
      </c>
      <c r="S49" s="10" t="s">
        <v>126</v>
      </c>
      <c r="T49" s="10" t="s">
        <v>127</v>
      </c>
      <c r="U49" s="10" t="s">
        <v>164</v>
      </c>
      <c r="V49" s="10" t="s">
        <v>340</v>
      </c>
      <c r="W49" s="10" t="s">
        <v>130</v>
      </c>
      <c r="X49" s="10" t="s">
        <v>131</v>
      </c>
      <c r="Y49" s="10" t="s">
        <v>132</v>
      </c>
      <c r="Z49" s="10" t="s">
        <v>285</v>
      </c>
      <c r="AA49" s="10" t="s">
        <v>319</v>
      </c>
      <c r="AB49">
        <v>4</v>
      </c>
      <c r="AC49" s="10" t="s">
        <v>238</v>
      </c>
      <c r="AD49" s="10" t="s">
        <v>242</v>
      </c>
      <c r="AE49">
        <v>3.71</v>
      </c>
      <c r="AF49">
        <v>5</v>
      </c>
      <c r="AG49">
        <v>7</v>
      </c>
      <c r="AH49" s="10" t="s">
        <v>278</v>
      </c>
      <c r="AI49">
        <v>0</v>
      </c>
    </row>
    <row r="50" spans="1:35" x14ac:dyDescent="0.25">
      <c r="A50" s="10" t="s">
        <v>348</v>
      </c>
      <c r="B50">
        <v>1407068885</v>
      </c>
      <c r="C50">
        <v>1</v>
      </c>
      <c r="D50">
        <v>1</v>
      </c>
      <c r="E50">
        <v>0</v>
      </c>
      <c r="F50">
        <v>1</v>
      </c>
      <c r="G50">
        <v>3</v>
      </c>
      <c r="H50">
        <v>3</v>
      </c>
      <c r="I50">
        <v>0</v>
      </c>
      <c r="J50">
        <v>39.549999999999997</v>
      </c>
      <c r="K50">
        <v>0</v>
      </c>
      <c r="L50">
        <v>9</v>
      </c>
      <c r="M50" s="10" t="s">
        <v>338</v>
      </c>
      <c r="N50" s="10" t="s">
        <v>55</v>
      </c>
      <c r="O50">
        <v>1886</v>
      </c>
      <c r="P50" s="10" t="s">
        <v>349</v>
      </c>
      <c r="Q50" s="10" t="s">
        <v>124</v>
      </c>
      <c r="R50" s="10" t="s">
        <v>125</v>
      </c>
      <c r="S50" s="10" t="s">
        <v>126</v>
      </c>
      <c r="T50" s="10" t="s">
        <v>127</v>
      </c>
      <c r="U50" s="10" t="s">
        <v>148</v>
      </c>
      <c r="V50" s="10" t="s">
        <v>155</v>
      </c>
      <c r="W50" s="10" t="s">
        <v>130</v>
      </c>
      <c r="X50" s="10" t="s">
        <v>131</v>
      </c>
      <c r="Y50" s="10" t="s">
        <v>132</v>
      </c>
      <c r="Z50" s="10" t="s">
        <v>285</v>
      </c>
      <c r="AA50" s="10" t="s">
        <v>319</v>
      </c>
      <c r="AB50">
        <v>4</v>
      </c>
      <c r="AC50" s="10" t="s">
        <v>238</v>
      </c>
      <c r="AD50" s="10" t="s">
        <v>136</v>
      </c>
      <c r="AE50">
        <v>3.69</v>
      </c>
      <c r="AF50">
        <v>5</v>
      </c>
      <c r="AG50">
        <v>6</v>
      </c>
      <c r="AH50" s="10" t="s">
        <v>350</v>
      </c>
      <c r="AI50">
        <v>0</v>
      </c>
    </row>
    <row r="51" spans="1:35" x14ac:dyDescent="0.25">
      <c r="A51" s="10" t="s">
        <v>351</v>
      </c>
      <c r="B51">
        <v>1203032255</v>
      </c>
      <c r="C51">
        <v>1</v>
      </c>
      <c r="D51">
        <v>1</v>
      </c>
      <c r="E51">
        <v>1</v>
      </c>
      <c r="F51">
        <v>1</v>
      </c>
      <c r="G51">
        <v>3</v>
      </c>
      <c r="H51">
        <v>3</v>
      </c>
      <c r="I51">
        <v>0</v>
      </c>
      <c r="J51">
        <v>42.2</v>
      </c>
      <c r="K51">
        <v>0</v>
      </c>
      <c r="L51">
        <v>9</v>
      </c>
      <c r="M51" s="10" t="s">
        <v>338</v>
      </c>
      <c r="N51" s="10" t="s">
        <v>55</v>
      </c>
      <c r="O51">
        <v>1810</v>
      </c>
      <c r="P51" s="10" t="s">
        <v>352</v>
      </c>
      <c r="Q51" s="10" t="s">
        <v>140</v>
      </c>
      <c r="R51" s="10" t="s">
        <v>125</v>
      </c>
      <c r="S51" s="10" t="s">
        <v>126</v>
      </c>
      <c r="T51" s="10" t="s">
        <v>127</v>
      </c>
      <c r="U51" s="10" t="s">
        <v>148</v>
      </c>
      <c r="V51" s="10" t="s">
        <v>331</v>
      </c>
      <c r="W51" s="10" t="s">
        <v>130</v>
      </c>
      <c r="X51" s="10" t="s">
        <v>131</v>
      </c>
      <c r="Y51" s="10" t="s">
        <v>132</v>
      </c>
      <c r="Z51" s="10" t="s">
        <v>285</v>
      </c>
      <c r="AA51" s="10" t="s">
        <v>319</v>
      </c>
      <c r="AB51">
        <v>4</v>
      </c>
      <c r="AC51" s="10" t="s">
        <v>158</v>
      </c>
      <c r="AD51" s="10" t="s">
        <v>136</v>
      </c>
      <c r="AE51">
        <v>3.04</v>
      </c>
      <c r="AF51">
        <v>3</v>
      </c>
      <c r="AG51">
        <v>6</v>
      </c>
      <c r="AH51" s="10" t="s">
        <v>255</v>
      </c>
      <c r="AI51">
        <v>0</v>
      </c>
    </row>
    <row r="52" spans="1:35" x14ac:dyDescent="0.25">
      <c r="A52" s="10" t="s">
        <v>353</v>
      </c>
      <c r="B52">
        <v>1111030148</v>
      </c>
      <c r="C52">
        <v>0</v>
      </c>
      <c r="D52">
        <v>2</v>
      </c>
      <c r="E52">
        <v>1</v>
      </c>
      <c r="F52">
        <v>5</v>
      </c>
      <c r="G52">
        <v>3</v>
      </c>
      <c r="H52">
        <v>3</v>
      </c>
      <c r="I52">
        <v>0</v>
      </c>
      <c r="J52">
        <v>45</v>
      </c>
      <c r="K52">
        <v>1</v>
      </c>
      <c r="L52">
        <v>9</v>
      </c>
      <c r="M52" s="10" t="s">
        <v>354</v>
      </c>
      <c r="N52" s="10" t="s">
        <v>55</v>
      </c>
      <c r="O52">
        <v>2452</v>
      </c>
      <c r="P52" s="10" t="s">
        <v>355</v>
      </c>
      <c r="Q52" s="10" t="s">
        <v>140</v>
      </c>
      <c r="R52" s="10" t="s">
        <v>141</v>
      </c>
      <c r="S52" s="10" t="s">
        <v>126</v>
      </c>
      <c r="T52" s="10" t="s">
        <v>127</v>
      </c>
      <c r="U52" s="10" t="s">
        <v>128</v>
      </c>
      <c r="V52" s="10" t="s">
        <v>222</v>
      </c>
      <c r="W52" s="10" t="s">
        <v>356</v>
      </c>
      <c r="X52" s="10" t="s">
        <v>357</v>
      </c>
      <c r="Y52" s="10" t="s">
        <v>168</v>
      </c>
      <c r="Z52" s="10" t="s">
        <v>285</v>
      </c>
      <c r="AA52" s="10" t="s">
        <v>319</v>
      </c>
      <c r="AB52">
        <v>4</v>
      </c>
      <c r="AC52" s="10" t="s">
        <v>358</v>
      </c>
      <c r="AD52" s="10" t="s">
        <v>136</v>
      </c>
      <c r="AE52">
        <v>2.19</v>
      </c>
      <c r="AF52">
        <v>3</v>
      </c>
      <c r="AG52">
        <v>5</v>
      </c>
      <c r="AH52" s="10" t="s">
        <v>130</v>
      </c>
    </row>
    <row r="53" spans="1:35" x14ac:dyDescent="0.25">
      <c r="A53" s="10" t="s">
        <v>359</v>
      </c>
      <c r="B53">
        <v>808010278</v>
      </c>
      <c r="C53">
        <v>1</v>
      </c>
      <c r="D53">
        <v>1</v>
      </c>
      <c r="E53">
        <v>1</v>
      </c>
      <c r="F53">
        <v>1</v>
      </c>
      <c r="G53">
        <v>3</v>
      </c>
      <c r="H53">
        <v>3</v>
      </c>
      <c r="I53">
        <v>0</v>
      </c>
      <c r="J53">
        <v>30.2</v>
      </c>
      <c r="K53">
        <v>0</v>
      </c>
      <c r="L53">
        <v>9</v>
      </c>
      <c r="M53" s="10" t="s">
        <v>338</v>
      </c>
      <c r="N53" s="10" t="s">
        <v>55</v>
      </c>
      <c r="O53">
        <v>2110</v>
      </c>
      <c r="P53" s="10" t="s">
        <v>360</v>
      </c>
      <c r="Q53" s="10" t="s">
        <v>140</v>
      </c>
      <c r="R53" s="10" t="s">
        <v>125</v>
      </c>
      <c r="S53" s="10" t="s">
        <v>126</v>
      </c>
      <c r="T53" s="10" t="s">
        <v>186</v>
      </c>
      <c r="U53" s="10" t="s">
        <v>148</v>
      </c>
      <c r="V53" s="10" t="s">
        <v>222</v>
      </c>
      <c r="W53" s="10" t="s">
        <v>130</v>
      </c>
      <c r="X53" s="10" t="s">
        <v>131</v>
      </c>
      <c r="Y53" s="10" t="s">
        <v>132</v>
      </c>
      <c r="Z53" s="10" t="s">
        <v>285</v>
      </c>
      <c r="AA53" s="10" t="s">
        <v>319</v>
      </c>
      <c r="AB53">
        <v>4</v>
      </c>
      <c r="AC53" s="10" t="s">
        <v>238</v>
      </c>
      <c r="AD53" s="10" t="s">
        <v>136</v>
      </c>
      <c r="AE53">
        <v>3.32</v>
      </c>
      <c r="AF53">
        <v>3</v>
      </c>
      <c r="AG53">
        <v>7</v>
      </c>
      <c r="AH53" s="10" t="s">
        <v>223</v>
      </c>
      <c r="AI53">
        <v>0</v>
      </c>
    </row>
    <row r="54" spans="1:35" x14ac:dyDescent="0.25">
      <c r="A54" s="10" t="s">
        <v>361</v>
      </c>
      <c r="B54">
        <v>1110029732</v>
      </c>
      <c r="C54">
        <v>0</v>
      </c>
      <c r="D54">
        <v>0</v>
      </c>
      <c r="E54">
        <v>0</v>
      </c>
      <c r="F54">
        <v>1</v>
      </c>
      <c r="G54">
        <v>3</v>
      </c>
      <c r="H54">
        <v>3</v>
      </c>
      <c r="I54">
        <v>0</v>
      </c>
      <c r="J54">
        <v>31.4</v>
      </c>
      <c r="K54">
        <v>0</v>
      </c>
      <c r="L54">
        <v>9</v>
      </c>
      <c r="M54" s="10" t="s">
        <v>338</v>
      </c>
      <c r="N54" s="10" t="s">
        <v>55</v>
      </c>
      <c r="O54">
        <v>2148</v>
      </c>
      <c r="P54" s="10" t="s">
        <v>362</v>
      </c>
      <c r="Q54" s="10" t="s">
        <v>124</v>
      </c>
      <c r="R54" s="10" t="s">
        <v>147</v>
      </c>
      <c r="S54" s="10" t="s">
        <v>126</v>
      </c>
      <c r="T54" s="10" t="s">
        <v>127</v>
      </c>
      <c r="U54" s="10" t="s">
        <v>148</v>
      </c>
      <c r="V54" s="10" t="s">
        <v>331</v>
      </c>
      <c r="W54" s="10" t="s">
        <v>130</v>
      </c>
      <c r="X54" s="10" t="s">
        <v>131</v>
      </c>
      <c r="Y54" s="10" t="s">
        <v>132</v>
      </c>
      <c r="Z54" s="10" t="s">
        <v>285</v>
      </c>
      <c r="AA54" s="10" t="s">
        <v>319</v>
      </c>
      <c r="AB54">
        <v>4</v>
      </c>
      <c r="AC54" s="10" t="s">
        <v>238</v>
      </c>
      <c r="AD54" s="10" t="s">
        <v>136</v>
      </c>
      <c r="AE54">
        <v>5</v>
      </c>
      <c r="AF54">
        <v>3</v>
      </c>
      <c r="AG54">
        <v>5</v>
      </c>
      <c r="AH54" s="10" t="s">
        <v>274</v>
      </c>
      <c r="AI54">
        <v>0</v>
      </c>
    </row>
    <row r="55" spans="1:35" x14ac:dyDescent="0.25">
      <c r="A55" s="10" t="s">
        <v>363</v>
      </c>
      <c r="B55">
        <v>1006020066</v>
      </c>
      <c r="C55">
        <v>0</v>
      </c>
      <c r="D55">
        <v>0</v>
      </c>
      <c r="E55">
        <v>0</v>
      </c>
      <c r="F55">
        <v>1</v>
      </c>
      <c r="G55">
        <v>5</v>
      </c>
      <c r="H55">
        <v>4</v>
      </c>
      <c r="I55">
        <v>0</v>
      </c>
      <c r="J55">
        <v>60</v>
      </c>
      <c r="K55">
        <v>0</v>
      </c>
      <c r="L55">
        <v>10</v>
      </c>
      <c r="M55" s="10" t="s">
        <v>364</v>
      </c>
      <c r="N55" s="10" t="s">
        <v>55</v>
      </c>
      <c r="O55">
        <v>2030</v>
      </c>
      <c r="P55" s="10" t="s">
        <v>365</v>
      </c>
      <c r="Q55" s="10" t="s">
        <v>124</v>
      </c>
      <c r="R55" s="10" t="s">
        <v>147</v>
      </c>
      <c r="S55" s="10" t="s">
        <v>126</v>
      </c>
      <c r="T55" s="10" t="s">
        <v>127</v>
      </c>
      <c r="U55" s="10" t="s">
        <v>128</v>
      </c>
      <c r="V55" s="10" t="s">
        <v>366</v>
      </c>
      <c r="W55" s="10" t="s">
        <v>130</v>
      </c>
      <c r="X55" s="10" t="s">
        <v>131</v>
      </c>
      <c r="Y55" s="10" t="s">
        <v>132</v>
      </c>
      <c r="Z55" s="10" t="s">
        <v>367</v>
      </c>
      <c r="AA55" s="10" t="s">
        <v>308</v>
      </c>
      <c r="AB55">
        <v>2</v>
      </c>
      <c r="AC55" s="10" t="s">
        <v>28</v>
      </c>
      <c r="AD55" s="10" t="s">
        <v>242</v>
      </c>
      <c r="AE55">
        <v>3.02</v>
      </c>
      <c r="AF55">
        <v>5</v>
      </c>
      <c r="AG55">
        <v>0</v>
      </c>
      <c r="AH55" s="10" t="s">
        <v>368</v>
      </c>
      <c r="AI55">
        <v>0</v>
      </c>
    </row>
    <row r="56" spans="1:35" x14ac:dyDescent="0.25">
      <c r="A56" s="10" t="s">
        <v>369</v>
      </c>
      <c r="B56">
        <v>1009021646</v>
      </c>
      <c r="C56">
        <v>1</v>
      </c>
      <c r="D56">
        <v>1</v>
      </c>
      <c r="E56">
        <v>0</v>
      </c>
      <c r="F56">
        <v>1</v>
      </c>
      <c r="G56">
        <v>6</v>
      </c>
      <c r="H56">
        <v>3</v>
      </c>
      <c r="I56">
        <v>0</v>
      </c>
      <c r="J56">
        <v>60</v>
      </c>
      <c r="K56">
        <v>0</v>
      </c>
      <c r="L56">
        <v>11</v>
      </c>
      <c r="M56" s="10" t="s">
        <v>370</v>
      </c>
      <c r="N56" s="10" t="s">
        <v>75</v>
      </c>
      <c r="O56">
        <v>2908</v>
      </c>
      <c r="P56" s="10" t="s">
        <v>371</v>
      </c>
      <c r="Q56" s="10" t="s">
        <v>124</v>
      </c>
      <c r="R56" s="10" t="s">
        <v>125</v>
      </c>
      <c r="S56" s="10" t="s">
        <v>126</v>
      </c>
      <c r="T56" s="10" t="s">
        <v>127</v>
      </c>
      <c r="U56" s="10" t="s">
        <v>148</v>
      </c>
      <c r="V56" s="10" t="s">
        <v>372</v>
      </c>
      <c r="W56" s="10" t="s">
        <v>130</v>
      </c>
      <c r="X56" s="10" t="s">
        <v>131</v>
      </c>
      <c r="Y56" s="10" t="s">
        <v>132</v>
      </c>
      <c r="Z56" s="10" t="s">
        <v>176</v>
      </c>
      <c r="AA56" s="10" t="s">
        <v>308</v>
      </c>
      <c r="AB56">
        <v>2</v>
      </c>
      <c r="AC56" s="10" t="s">
        <v>373</v>
      </c>
      <c r="AD56" s="10" t="s">
        <v>136</v>
      </c>
      <c r="AE56">
        <v>1.22</v>
      </c>
      <c r="AF56">
        <v>4</v>
      </c>
      <c r="AG56">
        <v>0</v>
      </c>
      <c r="AH56" s="10" t="s">
        <v>183</v>
      </c>
      <c r="AI56">
        <v>0</v>
      </c>
    </row>
    <row r="57" spans="1:35" x14ac:dyDescent="0.25">
      <c r="A57" s="10" t="s">
        <v>374</v>
      </c>
      <c r="B57">
        <v>1192991000</v>
      </c>
      <c r="C57">
        <v>0</v>
      </c>
      <c r="D57">
        <v>0</v>
      </c>
      <c r="E57">
        <v>1</v>
      </c>
      <c r="F57">
        <v>1</v>
      </c>
      <c r="G57">
        <v>3</v>
      </c>
      <c r="H57">
        <v>4</v>
      </c>
      <c r="I57">
        <v>0</v>
      </c>
      <c r="J57">
        <v>65</v>
      </c>
      <c r="K57">
        <v>0</v>
      </c>
      <c r="L57">
        <v>12</v>
      </c>
      <c r="M57" s="10" t="s">
        <v>375</v>
      </c>
      <c r="N57" s="10" t="s">
        <v>55</v>
      </c>
      <c r="O57">
        <v>1460</v>
      </c>
      <c r="P57" s="10" t="s">
        <v>376</v>
      </c>
      <c r="Q57" s="10" t="s">
        <v>140</v>
      </c>
      <c r="R57" s="10" t="s">
        <v>147</v>
      </c>
      <c r="S57" s="10" t="s">
        <v>126</v>
      </c>
      <c r="T57" s="10" t="s">
        <v>127</v>
      </c>
      <c r="U57" s="10" t="s">
        <v>128</v>
      </c>
      <c r="V57" s="10" t="s">
        <v>377</v>
      </c>
      <c r="W57" s="10" t="s">
        <v>130</v>
      </c>
      <c r="X57" s="10" t="s">
        <v>131</v>
      </c>
      <c r="Y57" s="10" t="s">
        <v>132</v>
      </c>
      <c r="Z57" s="10" t="s">
        <v>285</v>
      </c>
      <c r="AA57" s="10" t="s">
        <v>303</v>
      </c>
      <c r="AB57">
        <v>5</v>
      </c>
      <c r="AC57" s="10" t="s">
        <v>227</v>
      </c>
      <c r="AD57" s="10" t="s">
        <v>242</v>
      </c>
      <c r="AE57">
        <v>3.76</v>
      </c>
      <c r="AF57">
        <v>5</v>
      </c>
      <c r="AG57">
        <v>5</v>
      </c>
      <c r="AH57" s="10" t="s">
        <v>378</v>
      </c>
      <c r="AI57">
        <v>0</v>
      </c>
    </row>
    <row r="58" spans="1:35" x14ac:dyDescent="0.25">
      <c r="A58" s="10" t="s">
        <v>379</v>
      </c>
      <c r="B58">
        <v>1106026933</v>
      </c>
      <c r="C58">
        <v>0</v>
      </c>
      <c r="D58">
        <v>0</v>
      </c>
      <c r="E58">
        <v>1</v>
      </c>
      <c r="F58">
        <v>1</v>
      </c>
      <c r="G58">
        <v>3</v>
      </c>
      <c r="H58">
        <v>3</v>
      </c>
      <c r="I58">
        <v>0</v>
      </c>
      <c r="J58">
        <v>62</v>
      </c>
      <c r="K58">
        <v>0</v>
      </c>
      <c r="L58">
        <v>13</v>
      </c>
      <c r="M58" s="10" t="s">
        <v>380</v>
      </c>
      <c r="N58" s="10" t="s">
        <v>55</v>
      </c>
      <c r="O58">
        <v>2481</v>
      </c>
      <c r="P58" s="10" t="s">
        <v>381</v>
      </c>
      <c r="Q58" s="10" t="s">
        <v>140</v>
      </c>
      <c r="R58" s="10" t="s">
        <v>147</v>
      </c>
      <c r="S58" s="10" t="s">
        <v>126</v>
      </c>
      <c r="T58" s="10" t="s">
        <v>127</v>
      </c>
      <c r="U58" s="10" t="s">
        <v>148</v>
      </c>
      <c r="V58" s="10" t="s">
        <v>382</v>
      </c>
      <c r="W58" s="10" t="s">
        <v>130</v>
      </c>
      <c r="X58" s="10" t="s">
        <v>131</v>
      </c>
      <c r="Y58" s="10" t="s">
        <v>132</v>
      </c>
      <c r="Z58" s="10" t="s">
        <v>285</v>
      </c>
      <c r="AA58" s="10" t="s">
        <v>303</v>
      </c>
      <c r="AB58">
        <v>5</v>
      </c>
      <c r="AC58" s="10" t="s">
        <v>227</v>
      </c>
      <c r="AD58" s="10" t="s">
        <v>136</v>
      </c>
      <c r="AE58">
        <v>2.96</v>
      </c>
      <c r="AF58">
        <v>5</v>
      </c>
      <c r="AG58">
        <v>7</v>
      </c>
      <c r="AH58" s="10" t="s">
        <v>383</v>
      </c>
      <c r="AI58">
        <v>0</v>
      </c>
    </row>
    <row r="59" spans="1:35" x14ac:dyDescent="0.25">
      <c r="A59" s="10" t="s">
        <v>384</v>
      </c>
      <c r="B59">
        <v>1001175250</v>
      </c>
      <c r="C59">
        <v>0</v>
      </c>
      <c r="D59">
        <v>2</v>
      </c>
      <c r="E59">
        <v>1</v>
      </c>
      <c r="F59">
        <v>5</v>
      </c>
      <c r="G59">
        <v>3</v>
      </c>
      <c r="H59">
        <v>3</v>
      </c>
      <c r="I59">
        <v>1</v>
      </c>
      <c r="J59">
        <v>21</v>
      </c>
      <c r="K59">
        <v>1</v>
      </c>
      <c r="L59">
        <v>13</v>
      </c>
      <c r="M59" s="10" t="s">
        <v>380</v>
      </c>
      <c r="N59" s="10" t="s">
        <v>55</v>
      </c>
      <c r="O59">
        <v>1915</v>
      </c>
      <c r="P59" s="10" t="s">
        <v>385</v>
      </c>
      <c r="Q59" s="10" t="s">
        <v>140</v>
      </c>
      <c r="R59" s="10" t="s">
        <v>141</v>
      </c>
      <c r="S59" s="10" t="s">
        <v>126</v>
      </c>
      <c r="T59" s="10" t="s">
        <v>127</v>
      </c>
      <c r="U59" s="10" t="s">
        <v>196</v>
      </c>
      <c r="V59" s="10" t="s">
        <v>273</v>
      </c>
      <c r="W59" s="10" t="s">
        <v>386</v>
      </c>
      <c r="X59" s="10" t="s">
        <v>357</v>
      </c>
      <c r="Y59" s="10" t="s">
        <v>168</v>
      </c>
      <c r="Z59" s="10" t="s">
        <v>285</v>
      </c>
      <c r="AA59" s="10" t="s">
        <v>303</v>
      </c>
      <c r="AB59">
        <v>5</v>
      </c>
      <c r="AC59" s="10" t="s">
        <v>135</v>
      </c>
      <c r="AD59" s="10" t="s">
        <v>136</v>
      </c>
      <c r="AE59">
        <v>2.5099999999999998</v>
      </c>
      <c r="AF59">
        <v>4</v>
      </c>
      <c r="AG59">
        <v>6</v>
      </c>
      <c r="AH59" s="10" t="s">
        <v>130</v>
      </c>
    </row>
    <row r="60" spans="1:35" x14ac:dyDescent="0.25">
      <c r="A60" s="10" t="s">
        <v>387</v>
      </c>
      <c r="B60">
        <v>1011022863</v>
      </c>
      <c r="C60">
        <v>1</v>
      </c>
      <c r="D60">
        <v>1</v>
      </c>
      <c r="E60">
        <v>1</v>
      </c>
      <c r="F60">
        <v>1</v>
      </c>
      <c r="G60">
        <v>3</v>
      </c>
      <c r="H60">
        <v>2</v>
      </c>
      <c r="I60">
        <v>1</v>
      </c>
      <c r="J60">
        <v>63</v>
      </c>
      <c r="K60">
        <v>0</v>
      </c>
      <c r="L60">
        <v>13</v>
      </c>
      <c r="M60" s="10" t="s">
        <v>388</v>
      </c>
      <c r="N60" s="10" t="s">
        <v>55</v>
      </c>
      <c r="O60">
        <v>2134</v>
      </c>
      <c r="P60" s="10" t="s">
        <v>389</v>
      </c>
      <c r="Q60" s="10" t="s">
        <v>140</v>
      </c>
      <c r="R60" s="10" t="s">
        <v>125</v>
      </c>
      <c r="S60" s="10" t="s">
        <v>172</v>
      </c>
      <c r="T60" s="10" t="s">
        <v>186</v>
      </c>
      <c r="U60" s="10" t="s">
        <v>390</v>
      </c>
      <c r="V60" s="10" t="s">
        <v>391</v>
      </c>
      <c r="W60" s="10" t="s">
        <v>130</v>
      </c>
      <c r="X60" s="10" t="s">
        <v>131</v>
      </c>
      <c r="Y60" s="10" t="s">
        <v>132</v>
      </c>
      <c r="Z60" s="10" t="s">
        <v>285</v>
      </c>
      <c r="AA60" s="10" t="s">
        <v>303</v>
      </c>
      <c r="AB60">
        <v>5</v>
      </c>
      <c r="AC60" s="10" t="s">
        <v>135</v>
      </c>
      <c r="AD60" s="10" t="s">
        <v>392</v>
      </c>
      <c r="AE60">
        <v>2.39</v>
      </c>
      <c r="AF60">
        <v>3</v>
      </c>
      <c r="AG60">
        <v>6</v>
      </c>
      <c r="AH60" s="10" t="s">
        <v>393</v>
      </c>
      <c r="AI60">
        <v>0</v>
      </c>
    </row>
    <row r="61" spans="1:35" x14ac:dyDescent="0.25">
      <c r="A61" s="10" t="s">
        <v>394</v>
      </c>
      <c r="B61">
        <v>1101023754</v>
      </c>
      <c r="C61">
        <v>0</v>
      </c>
      <c r="D61">
        <v>0</v>
      </c>
      <c r="E61">
        <v>1</v>
      </c>
      <c r="F61">
        <v>1</v>
      </c>
      <c r="G61">
        <v>3</v>
      </c>
      <c r="H61">
        <v>4</v>
      </c>
      <c r="I61">
        <v>0</v>
      </c>
      <c r="J61">
        <v>64</v>
      </c>
      <c r="K61">
        <v>0</v>
      </c>
      <c r="L61">
        <v>13</v>
      </c>
      <c r="M61" s="10" t="s">
        <v>395</v>
      </c>
      <c r="N61" s="10" t="s">
        <v>55</v>
      </c>
      <c r="O61">
        <v>1886</v>
      </c>
      <c r="P61" s="10" t="s">
        <v>396</v>
      </c>
      <c r="Q61" s="10" t="s">
        <v>140</v>
      </c>
      <c r="R61" s="10" t="s">
        <v>147</v>
      </c>
      <c r="S61" s="10" t="s">
        <v>126</v>
      </c>
      <c r="T61" s="10" t="s">
        <v>127</v>
      </c>
      <c r="U61" s="10" t="s">
        <v>148</v>
      </c>
      <c r="V61" s="10" t="s">
        <v>397</v>
      </c>
      <c r="W61" s="10" t="s">
        <v>130</v>
      </c>
      <c r="X61" s="10" t="s">
        <v>131</v>
      </c>
      <c r="Y61" s="10" t="s">
        <v>132</v>
      </c>
      <c r="Z61" s="10" t="s">
        <v>285</v>
      </c>
      <c r="AA61" s="10" t="s">
        <v>303</v>
      </c>
      <c r="AB61">
        <v>5</v>
      </c>
      <c r="AC61" s="10" t="s">
        <v>227</v>
      </c>
      <c r="AD61" s="10" t="s">
        <v>242</v>
      </c>
      <c r="AE61">
        <v>1.99</v>
      </c>
      <c r="AF61">
        <v>5</v>
      </c>
      <c r="AG61">
        <v>5</v>
      </c>
      <c r="AH61" s="10" t="s">
        <v>278</v>
      </c>
      <c r="AI61">
        <v>0</v>
      </c>
    </row>
    <row r="62" spans="1:35" x14ac:dyDescent="0.25">
      <c r="A62" s="10" t="s">
        <v>398</v>
      </c>
      <c r="B62">
        <v>1301052902</v>
      </c>
      <c r="C62">
        <v>0</v>
      </c>
      <c r="D62">
        <v>0</v>
      </c>
      <c r="E62">
        <v>1</v>
      </c>
      <c r="F62">
        <v>1</v>
      </c>
      <c r="G62">
        <v>3</v>
      </c>
      <c r="H62">
        <v>3</v>
      </c>
      <c r="I62">
        <v>0</v>
      </c>
      <c r="J62">
        <v>28.99</v>
      </c>
      <c r="K62">
        <v>0</v>
      </c>
      <c r="L62">
        <v>14</v>
      </c>
      <c r="M62" s="10" t="s">
        <v>399</v>
      </c>
      <c r="N62" s="10" t="s">
        <v>55</v>
      </c>
      <c r="O62">
        <v>2170</v>
      </c>
      <c r="P62" s="10" t="s">
        <v>400</v>
      </c>
      <c r="Q62" s="10" t="s">
        <v>140</v>
      </c>
      <c r="R62" s="10" t="s">
        <v>147</v>
      </c>
      <c r="S62" s="10" t="s">
        <v>126</v>
      </c>
      <c r="T62" s="10" t="s">
        <v>127</v>
      </c>
      <c r="U62" s="10" t="s">
        <v>148</v>
      </c>
      <c r="V62" s="10" t="s">
        <v>401</v>
      </c>
      <c r="W62" s="10" t="s">
        <v>130</v>
      </c>
      <c r="X62" s="10" t="s">
        <v>131</v>
      </c>
      <c r="Y62" s="10" t="s">
        <v>132</v>
      </c>
      <c r="Z62" s="10" t="s">
        <v>285</v>
      </c>
      <c r="AA62" s="10" t="s">
        <v>402</v>
      </c>
      <c r="AB62">
        <v>6</v>
      </c>
      <c r="AC62" s="10" t="s">
        <v>325</v>
      </c>
      <c r="AD62" s="10" t="s">
        <v>136</v>
      </c>
      <c r="AE62">
        <v>2.5499999999999998</v>
      </c>
      <c r="AF62">
        <v>3</v>
      </c>
      <c r="AG62">
        <v>6</v>
      </c>
      <c r="AH62" s="10" t="s">
        <v>403</v>
      </c>
      <c r="AI62">
        <v>0</v>
      </c>
    </row>
    <row r="63" spans="1:35" x14ac:dyDescent="0.25">
      <c r="A63" s="10" t="s">
        <v>404</v>
      </c>
      <c r="B63">
        <v>1501072093</v>
      </c>
      <c r="C63">
        <v>0</v>
      </c>
      <c r="D63">
        <v>0</v>
      </c>
      <c r="E63">
        <v>0</v>
      </c>
      <c r="F63">
        <v>1</v>
      </c>
      <c r="G63">
        <v>3</v>
      </c>
      <c r="H63">
        <v>3</v>
      </c>
      <c r="I63">
        <v>0</v>
      </c>
      <c r="J63">
        <v>31.4</v>
      </c>
      <c r="K63">
        <v>0</v>
      </c>
      <c r="L63">
        <v>14</v>
      </c>
      <c r="M63" s="10" t="s">
        <v>399</v>
      </c>
      <c r="N63" s="10" t="s">
        <v>41</v>
      </c>
      <c r="O63">
        <v>6040</v>
      </c>
      <c r="P63" s="10" t="s">
        <v>405</v>
      </c>
      <c r="Q63" s="10" t="s">
        <v>124</v>
      </c>
      <c r="R63" s="10" t="s">
        <v>147</v>
      </c>
      <c r="S63" s="10" t="s">
        <v>126</v>
      </c>
      <c r="T63" s="10" t="s">
        <v>127</v>
      </c>
      <c r="U63" s="10" t="s">
        <v>148</v>
      </c>
      <c r="V63" s="10" t="s">
        <v>406</v>
      </c>
      <c r="W63" s="10" t="s">
        <v>130</v>
      </c>
      <c r="X63" s="10" t="s">
        <v>131</v>
      </c>
      <c r="Y63" s="10" t="s">
        <v>132</v>
      </c>
      <c r="Z63" s="10" t="s">
        <v>285</v>
      </c>
      <c r="AA63" s="10" t="s">
        <v>402</v>
      </c>
      <c r="AB63">
        <v>6</v>
      </c>
      <c r="AC63" s="10" t="s">
        <v>358</v>
      </c>
      <c r="AD63" s="10" t="s">
        <v>136</v>
      </c>
      <c r="AE63">
        <v>1.21</v>
      </c>
      <c r="AF63">
        <v>4</v>
      </c>
      <c r="AG63">
        <v>5</v>
      </c>
      <c r="AH63" s="10" t="s">
        <v>274</v>
      </c>
      <c r="AI63">
        <v>0</v>
      </c>
    </row>
    <row r="64" spans="1:35" x14ac:dyDescent="0.25">
      <c r="A64" s="10" t="s">
        <v>407</v>
      </c>
      <c r="B64">
        <v>602000312</v>
      </c>
      <c r="C64">
        <v>0</v>
      </c>
      <c r="D64">
        <v>0</v>
      </c>
      <c r="E64">
        <v>0</v>
      </c>
      <c r="F64">
        <v>1</v>
      </c>
      <c r="G64">
        <v>3</v>
      </c>
      <c r="H64">
        <v>4</v>
      </c>
      <c r="I64">
        <v>1</v>
      </c>
      <c r="J64">
        <v>26</v>
      </c>
      <c r="K64">
        <v>0</v>
      </c>
      <c r="L64">
        <v>14</v>
      </c>
      <c r="M64" s="10" t="s">
        <v>399</v>
      </c>
      <c r="N64" s="10" t="s">
        <v>41</v>
      </c>
      <c r="O64">
        <v>6070</v>
      </c>
      <c r="P64" s="10" t="s">
        <v>408</v>
      </c>
      <c r="Q64" s="10" t="s">
        <v>124</v>
      </c>
      <c r="R64" s="10" t="s">
        <v>147</v>
      </c>
      <c r="S64" s="10" t="s">
        <v>126</v>
      </c>
      <c r="T64" s="10" t="s">
        <v>186</v>
      </c>
      <c r="U64" s="10" t="s">
        <v>196</v>
      </c>
      <c r="V64" s="10" t="s">
        <v>409</v>
      </c>
      <c r="W64" s="10" t="s">
        <v>130</v>
      </c>
      <c r="X64" s="10" t="s">
        <v>131</v>
      </c>
      <c r="Y64" s="10" t="s">
        <v>132</v>
      </c>
      <c r="Z64" s="10" t="s">
        <v>285</v>
      </c>
      <c r="AA64" s="10" t="s">
        <v>402</v>
      </c>
      <c r="AB64">
        <v>6</v>
      </c>
      <c r="AC64" s="10" t="s">
        <v>135</v>
      </c>
      <c r="AD64" s="10" t="s">
        <v>242</v>
      </c>
      <c r="AE64">
        <v>4.6399999999999997</v>
      </c>
      <c r="AF64">
        <v>4</v>
      </c>
      <c r="AG64">
        <v>5</v>
      </c>
      <c r="AH64" s="10" t="s">
        <v>249</v>
      </c>
      <c r="AI64">
        <v>0</v>
      </c>
    </row>
    <row r="65" spans="1:35" x14ac:dyDescent="0.25">
      <c r="A65" s="10" t="s">
        <v>410</v>
      </c>
      <c r="B65">
        <v>1203032263</v>
      </c>
      <c r="C65">
        <v>1</v>
      </c>
      <c r="D65">
        <v>1</v>
      </c>
      <c r="E65">
        <v>0</v>
      </c>
      <c r="F65">
        <v>1</v>
      </c>
      <c r="G65">
        <v>3</v>
      </c>
      <c r="H65">
        <v>3</v>
      </c>
      <c r="I65">
        <v>0</v>
      </c>
      <c r="J65">
        <v>27.49</v>
      </c>
      <c r="K65">
        <v>0</v>
      </c>
      <c r="L65">
        <v>14</v>
      </c>
      <c r="M65" s="10" t="s">
        <v>399</v>
      </c>
      <c r="N65" s="10" t="s">
        <v>55</v>
      </c>
      <c r="O65">
        <v>2360</v>
      </c>
      <c r="P65" s="10" t="s">
        <v>411</v>
      </c>
      <c r="Q65" s="10" t="s">
        <v>124</v>
      </c>
      <c r="R65" s="10" t="s">
        <v>125</v>
      </c>
      <c r="S65" s="10" t="s">
        <v>126</v>
      </c>
      <c r="T65" s="10" t="s">
        <v>127</v>
      </c>
      <c r="U65" s="10" t="s">
        <v>128</v>
      </c>
      <c r="V65" s="10" t="s">
        <v>412</v>
      </c>
      <c r="W65" s="10" t="s">
        <v>130</v>
      </c>
      <c r="X65" s="10" t="s">
        <v>131</v>
      </c>
      <c r="Y65" s="10" t="s">
        <v>132</v>
      </c>
      <c r="Z65" s="10" t="s">
        <v>285</v>
      </c>
      <c r="AA65" s="10" t="s">
        <v>402</v>
      </c>
      <c r="AB65">
        <v>6</v>
      </c>
      <c r="AC65" s="10" t="s">
        <v>413</v>
      </c>
      <c r="AD65" s="10" t="s">
        <v>136</v>
      </c>
      <c r="AE65">
        <v>4.3</v>
      </c>
      <c r="AF65">
        <v>3</v>
      </c>
      <c r="AG65">
        <v>5</v>
      </c>
      <c r="AH65" s="10" t="s">
        <v>414</v>
      </c>
      <c r="AI65">
        <v>0</v>
      </c>
    </row>
    <row r="66" spans="1:35" x14ac:dyDescent="0.25">
      <c r="A66" s="10" t="s">
        <v>415</v>
      </c>
      <c r="B66">
        <v>1212052023</v>
      </c>
      <c r="C66">
        <v>0</v>
      </c>
      <c r="D66">
        <v>2</v>
      </c>
      <c r="E66">
        <v>1</v>
      </c>
      <c r="F66">
        <v>1</v>
      </c>
      <c r="G66">
        <v>3</v>
      </c>
      <c r="H66">
        <v>3</v>
      </c>
      <c r="I66">
        <v>0</v>
      </c>
      <c r="J66">
        <v>45</v>
      </c>
      <c r="K66">
        <v>0</v>
      </c>
      <c r="L66">
        <v>14</v>
      </c>
      <c r="M66" s="10" t="s">
        <v>399</v>
      </c>
      <c r="N66" s="10" t="s">
        <v>55</v>
      </c>
      <c r="O66">
        <v>1886</v>
      </c>
      <c r="P66" s="10" t="s">
        <v>416</v>
      </c>
      <c r="Q66" s="10" t="s">
        <v>140</v>
      </c>
      <c r="R66" s="10" t="s">
        <v>141</v>
      </c>
      <c r="S66" s="10" t="s">
        <v>126</v>
      </c>
      <c r="T66" s="10" t="s">
        <v>127</v>
      </c>
      <c r="U66" s="10" t="s">
        <v>148</v>
      </c>
      <c r="V66" s="10" t="s">
        <v>222</v>
      </c>
      <c r="W66" s="10" t="s">
        <v>130</v>
      </c>
      <c r="X66" s="10" t="s">
        <v>131</v>
      </c>
      <c r="Y66" s="10" t="s">
        <v>132</v>
      </c>
      <c r="Z66" s="10" t="s">
        <v>285</v>
      </c>
      <c r="AA66" s="10" t="s">
        <v>417</v>
      </c>
      <c r="AB66">
        <v>7</v>
      </c>
      <c r="AC66" s="10" t="s">
        <v>325</v>
      </c>
      <c r="AD66" s="10" t="s">
        <v>136</v>
      </c>
      <c r="AE66">
        <v>1.84</v>
      </c>
      <c r="AF66">
        <v>5</v>
      </c>
      <c r="AG66">
        <v>6</v>
      </c>
      <c r="AH66" s="10" t="s">
        <v>383</v>
      </c>
      <c r="AI66">
        <v>0</v>
      </c>
    </row>
    <row r="67" spans="1:35" x14ac:dyDescent="0.25">
      <c r="A67" s="10" t="s">
        <v>418</v>
      </c>
      <c r="B67">
        <v>1102024173</v>
      </c>
      <c r="C67">
        <v>1</v>
      </c>
      <c r="D67">
        <v>1</v>
      </c>
      <c r="E67">
        <v>1</v>
      </c>
      <c r="F67">
        <v>1</v>
      </c>
      <c r="G67">
        <v>3</v>
      </c>
      <c r="H67">
        <v>3</v>
      </c>
      <c r="I67">
        <v>0</v>
      </c>
      <c r="J67">
        <v>42</v>
      </c>
      <c r="K67">
        <v>0</v>
      </c>
      <c r="L67">
        <v>14</v>
      </c>
      <c r="M67" s="10" t="s">
        <v>399</v>
      </c>
      <c r="N67" s="10" t="s">
        <v>55</v>
      </c>
      <c r="O67">
        <v>2135</v>
      </c>
      <c r="P67" s="10" t="s">
        <v>419</v>
      </c>
      <c r="Q67" s="10" t="s">
        <v>140</v>
      </c>
      <c r="R67" s="10" t="s">
        <v>125</v>
      </c>
      <c r="S67" s="10" t="s">
        <v>126</v>
      </c>
      <c r="T67" s="10" t="s">
        <v>186</v>
      </c>
      <c r="U67" s="10" t="s">
        <v>148</v>
      </c>
      <c r="V67" s="10" t="s">
        <v>331</v>
      </c>
      <c r="W67" s="10" t="s">
        <v>130</v>
      </c>
      <c r="X67" s="10" t="s">
        <v>131</v>
      </c>
      <c r="Y67" s="10" t="s">
        <v>132</v>
      </c>
      <c r="Z67" s="10" t="s">
        <v>285</v>
      </c>
      <c r="AA67" s="10" t="s">
        <v>417</v>
      </c>
      <c r="AB67">
        <v>7</v>
      </c>
      <c r="AC67" s="10" t="s">
        <v>413</v>
      </c>
      <c r="AD67" s="10" t="s">
        <v>136</v>
      </c>
      <c r="AE67">
        <v>2.21</v>
      </c>
      <c r="AF67">
        <v>5</v>
      </c>
      <c r="AG67">
        <v>7</v>
      </c>
      <c r="AH67" s="10" t="s">
        <v>420</v>
      </c>
      <c r="AI67">
        <v>0</v>
      </c>
    </row>
    <row r="68" spans="1:35" x14ac:dyDescent="0.25">
      <c r="A68" s="10" t="s">
        <v>421</v>
      </c>
      <c r="B68">
        <v>1101023540</v>
      </c>
      <c r="C68">
        <v>1</v>
      </c>
      <c r="D68">
        <v>1</v>
      </c>
      <c r="E68">
        <v>0</v>
      </c>
      <c r="F68">
        <v>1</v>
      </c>
      <c r="G68">
        <v>3</v>
      </c>
      <c r="H68">
        <v>3</v>
      </c>
      <c r="I68">
        <v>0</v>
      </c>
      <c r="J68">
        <v>37</v>
      </c>
      <c r="K68">
        <v>0</v>
      </c>
      <c r="L68">
        <v>14</v>
      </c>
      <c r="M68" s="10" t="s">
        <v>399</v>
      </c>
      <c r="N68" s="10" t="s">
        <v>55</v>
      </c>
      <c r="O68">
        <v>2119</v>
      </c>
      <c r="P68" s="10" t="s">
        <v>422</v>
      </c>
      <c r="Q68" s="10" t="s">
        <v>124</v>
      </c>
      <c r="R68" s="10" t="s">
        <v>125</v>
      </c>
      <c r="S68" s="10" t="s">
        <v>126</v>
      </c>
      <c r="T68" s="10" t="s">
        <v>127</v>
      </c>
      <c r="U68" s="10" t="s">
        <v>148</v>
      </c>
      <c r="V68" s="10" t="s">
        <v>222</v>
      </c>
      <c r="W68" s="10" t="s">
        <v>130</v>
      </c>
      <c r="X68" s="10" t="s">
        <v>131</v>
      </c>
      <c r="Y68" s="10" t="s">
        <v>132</v>
      </c>
      <c r="Z68" s="10" t="s">
        <v>285</v>
      </c>
      <c r="AA68" s="10" t="s">
        <v>417</v>
      </c>
      <c r="AB68">
        <v>7</v>
      </c>
      <c r="AC68" s="10" t="s">
        <v>238</v>
      </c>
      <c r="AD68" s="10" t="s">
        <v>136</v>
      </c>
      <c r="AE68">
        <v>4.1100000000000003</v>
      </c>
      <c r="AF68">
        <v>4</v>
      </c>
      <c r="AG68">
        <v>6</v>
      </c>
      <c r="AH68" s="10" t="s">
        <v>341</v>
      </c>
      <c r="AI68">
        <v>0</v>
      </c>
    </row>
    <row r="69" spans="1:35" x14ac:dyDescent="0.25">
      <c r="A69" s="10" t="s">
        <v>423</v>
      </c>
      <c r="B69">
        <v>1988299991</v>
      </c>
      <c r="C69">
        <v>0</v>
      </c>
      <c r="D69">
        <v>3</v>
      </c>
      <c r="E69">
        <v>0</v>
      </c>
      <c r="F69">
        <v>1</v>
      </c>
      <c r="G69">
        <v>3</v>
      </c>
      <c r="H69">
        <v>3</v>
      </c>
      <c r="I69">
        <v>0</v>
      </c>
      <c r="J69">
        <v>39</v>
      </c>
      <c r="K69">
        <v>0</v>
      </c>
      <c r="L69">
        <v>14</v>
      </c>
      <c r="M69" s="10" t="s">
        <v>399</v>
      </c>
      <c r="N69" s="10" t="s">
        <v>55</v>
      </c>
      <c r="O69">
        <v>2472</v>
      </c>
      <c r="P69" s="10" t="s">
        <v>424</v>
      </c>
      <c r="Q69" s="10" t="s">
        <v>124</v>
      </c>
      <c r="R69" s="10" t="s">
        <v>216</v>
      </c>
      <c r="S69" s="10" t="s">
        <v>126</v>
      </c>
      <c r="T69" s="10" t="s">
        <v>186</v>
      </c>
      <c r="U69" s="10" t="s">
        <v>148</v>
      </c>
      <c r="V69" s="10" t="s">
        <v>222</v>
      </c>
      <c r="W69" s="10" t="s">
        <v>130</v>
      </c>
      <c r="X69" s="10" t="s">
        <v>131</v>
      </c>
      <c r="Y69" s="10" t="s">
        <v>132</v>
      </c>
      <c r="Z69" s="10" t="s">
        <v>285</v>
      </c>
      <c r="AA69" s="10" t="s">
        <v>417</v>
      </c>
      <c r="AB69">
        <v>7</v>
      </c>
      <c r="AC69" s="10" t="s">
        <v>238</v>
      </c>
      <c r="AD69" s="10" t="s">
        <v>136</v>
      </c>
      <c r="AE69">
        <v>4.6100000000000003</v>
      </c>
      <c r="AF69">
        <v>4</v>
      </c>
      <c r="AG69">
        <v>5</v>
      </c>
      <c r="AH69" s="10" t="s">
        <v>208</v>
      </c>
      <c r="AI69">
        <v>0</v>
      </c>
    </row>
    <row r="70" spans="1:35" x14ac:dyDescent="0.25">
      <c r="A70" s="10" t="s">
        <v>425</v>
      </c>
      <c r="B70">
        <v>1012023013</v>
      </c>
      <c r="C70">
        <v>0</v>
      </c>
      <c r="D70">
        <v>0</v>
      </c>
      <c r="E70">
        <v>1</v>
      </c>
      <c r="F70">
        <v>1</v>
      </c>
      <c r="G70">
        <v>3</v>
      </c>
      <c r="H70">
        <v>1</v>
      </c>
      <c r="I70">
        <v>0</v>
      </c>
      <c r="J70">
        <v>43</v>
      </c>
      <c r="K70">
        <v>0</v>
      </c>
      <c r="L70">
        <v>15</v>
      </c>
      <c r="M70" s="10" t="s">
        <v>426</v>
      </c>
      <c r="N70" s="10" t="s">
        <v>55</v>
      </c>
      <c r="O70">
        <v>2138</v>
      </c>
      <c r="P70" s="10" t="s">
        <v>427</v>
      </c>
      <c r="Q70" s="10" t="s">
        <v>140</v>
      </c>
      <c r="R70" s="10" t="s">
        <v>147</v>
      </c>
      <c r="S70" s="10" t="s">
        <v>126</v>
      </c>
      <c r="T70" s="10" t="s">
        <v>127</v>
      </c>
      <c r="U70" s="10" t="s">
        <v>148</v>
      </c>
      <c r="V70" s="10" t="s">
        <v>331</v>
      </c>
      <c r="W70" s="10" t="s">
        <v>130</v>
      </c>
      <c r="X70" s="10" t="s">
        <v>131</v>
      </c>
      <c r="Y70" s="10" t="s">
        <v>132</v>
      </c>
      <c r="Z70" s="10" t="s">
        <v>285</v>
      </c>
      <c r="AA70" s="10" t="s">
        <v>417</v>
      </c>
      <c r="AB70">
        <v>7</v>
      </c>
      <c r="AC70" s="10" t="s">
        <v>358</v>
      </c>
      <c r="AD70" s="10" t="s">
        <v>188</v>
      </c>
      <c r="AE70">
        <v>1.2</v>
      </c>
      <c r="AF70">
        <v>3</v>
      </c>
      <c r="AG70">
        <v>6</v>
      </c>
      <c r="AH70" s="10" t="s">
        <v>368</v>
      </c>
      <c r="AI70">
        <v>0</v>
      </c>
    </row>
    <row r="71" spans="1:35" x14ac:dyDescent="0.25">
      <c r="A71" s="10" t="s">
        <v>428</v>
      </c>
      <c r="B71">
        <v>1001956578</v>
      </c>
      <c r="C71">
        <v>1</v>
      </c>
      <c r="D71">
        <v>1</v>
      </c>
      <c r="E71">
        <v>0</v>
      </c>
      <c r="F71">
        <v>1</v>
      </c>
      <c r="G71">
        <v>3</v>
      </c>
      <c r="H71">
        <v>3</v>
      </c>
      <c r="I71">
        <v>0</v>
      </c>
      <c r="J71">
        <v>27</v>
      </c>
      <c r="K71">
        <v>0</v>
      </c>
      <c r="L71">
        <v>15</v>
      </c>
      <c r="M71" s="10" t="s">
        <v>426</v>
      </c>
      <c r="N71" s="10" t="s">
        <v>55</v>
      </c>
      <c r="O71">
        <v>2048</v>
      </c>
      <c r="P71" s="10" t="s">
        <v>429</v>
      </c>
      <c r="Q71" s="10" t="s">
        <v>124</v>
      </c>
      <c r="R71" s="10" t="s">
        <v>125</v>
      </c>
      <c r="S71" s="10" t="s">
        <v>126</v>
      </c>
      <c r="T71" s="10" t="s">
        <v>127</v>
      </c>
      <c r="U71" s="10" t="s">
        <v>148</v>
      </c>
      <c r="V71" s="10" t="s">
        <v>155</v>
      </c>
      <c r="W71" s="10" t="s">
        <v>130</v>
      </c>
      <c r="X71" s="10" t="s">
        <v>131</v>
      </c>
      <c r="Y71" s="10" t="s">
        <v>132</v>
      </c>
      <c r="Z71" s="10" t="s">
        <v>285</v>
      </c>
      <c r="AA71" s="10" t="s">
        <v>417</v>
      </c>
      <c r="AB71">
        <v>7</v>
      </c>
      <c r="AC71" s="10" t="s">
        <v>204</v>
      </c>
      <c r="AD71" s="10" t="s">
        <v>136</v>
      </c>
      <c r="AE71">
        <v>3.81</v>
      </c>
      <c r="AF71">
        <v>3</v>
      </c>
      <c r="AG71">
        <v>6</v>
      </c>
      <c r="AH71" s="10" t="s">
        <v>336</v>
      </c>
      <c r="AI71">
        <v>0</v>
      </c>
    </row>
    <row r="72" spans="1:35" x14ac:dyDescent="0.25">
      <c r="A72" s="10" t="s">
        <v>430</v>
      </c>
      <c r="B72">
        <v>906014183</v>
      </c>
      <c r="C72">
        <v>1</v>
      </c>
      <c r="D72">
        <v>1</v>
      </c>
      <c r="E72">
        <v>0</v>
      </c>
      <c r="F72">
        <v>1</v>
      </c>
      <c r="G72">
        <v>3</v>
      </c>
      <c r="H72">
        <v>3</v>
      </c>
      <c r="I72">
        <v>0</v>
      </c>
      <c r="J72">
        <v>47</v>
      </c>
      <c r="K72">
        <v>0</v>
      </c>
      <c r="L72">
        <v>15</v>
      </c>
      <c r="M72" s="10" t="s">
        <v>426</v>
      </c>
      <c r="N72" s="10" t="s">
        <v>55</v>
      </c>
      <c r="O72">
        <v>1773</v>
      </c>
      <c r="P72" s="10" t="s">
        <v>431</v>
      </c>
      <c r="Q72" s="10" t="s">
        <v>124</v>
      </c>
      <c r="R72" s="10" t="s">
        <v>125</v>
      </c>
      <c r="S72" s="10" t="s">
        <v>126</v>
      </c>
      <c r="T72" s="10" t="s">
        <v>127</v>
      </c>
      <c r="U72" s="10" t="s">
        <v>148</v>
      </c>
      <c r="V72" s="10" t="s">
        <v>432</v>
      </c>
      <c r="W72" s="10" t="s">
        <v>130</v>
      </c>
      <c r="X72" s="10" t="s">
        <v>131</v>
      </c>
      <c r="Y72" s="10" t="s">
        <v>132</v>
      </c>
      <c r="Z72" s="10" t="s">
        <v>285</v>
      </c>
      <c r="AA72" s="10" t="s">
        <v>417</v>
      </c>
      <c r="AB72">
        <v>7</v>
      </c>
      <c r="AC72" s="10" t="s">
        <v>358</v>
      </c>
      <c r="AD72" s="10" t="s">
        <v>136</v>
      </c>
      <c r="AE72">
        <v>3.31</v>
      </c>
      <c r="AF72">
        <v>3</v>
      </c>
      <c r="AG72">
        <v>6</v>
      </c>
      <c r="AH72" s="10" t="s">
        <v>378</v>
      </c>
      <c r="AI72">
        <v>0</v>
      </c>
    </row>
    <row r="73" spans="1:35" x14ac:dyDescent="0.25">
      <c r="A73" s="10" t="s">
        <v>433</v>
      </c>
      <c r="B73">
        <v>1104025466</v>
      </c>
      <c r="C73">
        <v>1</v>
      </c>
      <c r="D73">
        <v>1</v>
      </c>
      <c r="E73">
        <v>1</v>
      </c>
      <c r="F73">
        <v>5</v>
      </c>
      <c r="G73">
        <v>3</v>
      </c>
      <c r="H73">
        <v>3</v>
      </c>
      <c r="I73">
        <v>0</v>
      </c>
      <c r="J73">
        <v>28</v>
      </c>
      <c r="K73">
        <v>1</v>
      </c>
      <c r="L73">
        <v>15</v>
      </c>
      <c r="M73" s="10" t="s">
        <v>426</v>
      </c>
      <c r="N73" s="10" t="s">
        <v>55</v>
      </c>
      <c r="O73">
        <v>1420</v>
      </c>
      <c r="P73" s="10" t="s">
        <v>434</v>
      </c>
      <c r="Q73" s="10" t="s">
        <v>140</v>
      </c>
      <c r="R73" s="10" t="s">
        <v>125</v>
      </c>
      <c r="S73" s="10" t="s">
        <v>126</v>
      </c>
      <c r="T73" s="10" t="s">
        <v>127</v>
      </c>
      <c r="U73" s="10" t="s">
        <v>148</v>
      </c>
      <c r="V73" s="10" t="s">
        <v>222</v>
      </c>
      <c r="W73" s="10" t="s">
        <v>435</v>
      </c>
      <c r="X73" s="10" t="s">
        <v>436</v>
      </c>
      <c r="Y73" s="10" t="s">
        <v>168</v>
      </c>
      <c r="Z73" s="10" t="s">
        <v>285</v>
      </c>
      <c r="AA73" s="10" t="s">
        <v>417</v>
      </c>
      <c r="AB73">
        <v>7</v>
      </c>
      <c r="AC73" s="10" t="s">
        <v>204</v>
      </c>
      <c r="AD73" s="10" t="s">
        <v>136</v>
      </c>
      <c r="AE73">
        <v>5</v>
      </c>
      <c r="AF73">
        <v>3</v>
      </c>
      <c r="AG73">
        <v>5</v>
      </c>
      <c r="AH73" s="10" t="s">
        <v>130</v>
      </c>
    </row>
    <row r="74" spans="1:35" x14ac:dyDescent="0.25">
      <c r="A74" s="10" t="s">
        <v>437</v>
      </c>
      <c r="B74">
        <v>1411071506</v>
      </c>
      <c r="C74">
        <v>1</v>
      </c>
      <c r="D74">
        <v>1</v>
      </c>
      <c r="E74">
        <v>1</v>
      </c>
      <c r="F74">
        <v>1</v>
      </c>
      <c r="G74">
        <v>3</v>
      </c>
      <c r="H74">
        <v>3</v>
      </c>
      <c r="I74">
        <v>0</v>
      </c>
      <c r="J74">
        <v>49.1</v>
      </c>
      <c r="K74">
        <v>0</v>
      </c>
      <c r="L74">
        <v>15</v>
      </c>
      <c r="M74" s="10" t="s">
        <v>426</v>
      </c>
      <c r="N74" s="10" t="s">
        <v>55</v>
      </c>
      <c r="O74">
        <v>2343</v>
      </c>
      <c r="P74" s="10" t="s">
        <v>438</v>
      </c>
      <c r="Q74" s="10" t="s">
        <v>140</v>
      </c>
      <c r="R74" s="10" t="s">
        <v>125</v>
      </c>
      <c r="S74" s="10" t="s">
        <v>172</v>
      </c>
      <c r="T74" s="10" t="s">
        <v>127</v>
      </c>
      <c r="U74" s="10" t="s">
        <v>148</v>
      </c>
      <c r="V74" s="10" t="s">
        <v>331</v>
      </c>
      <c r="W74" s="10" t="s">
        <v>130</v>
      </c>
      <c r="X74" s="10" t="s">
        <v>131</v>
      </c>
      <c r="Y74" s="10" t="s">
        <v>132</v>
      </c>
      <c r="Z74" s="10" t="s">
        <v>285</v>
      </c>
      <c r="AA74" s="10" t="s">
        <v>417</v>
      </c>
      <c r="AB74">
        <v>7</v>
      </c>
      <c r="AC74" s="10" t="s">
        <v>238</v>
      </c>
      <c r="AD74" s="10" t="s">
        <v>136</v>
      </c>
      <c r="AE74">
        <v>5</v>
      </c>
      <c r="AF74">
        <v>4</v>
      </c>
      <c r="AG74">
        <v>7</v>
      </c>
      <c r="AH74" s="10" t="s">
        <v>223</v>
      </c>
      <c r="AI74">
        <v>0</v>
      </c>
    </row>
    <row r="75" spans="1:35" x14ac:dyDescent="0.25">
      <c r="A75" s="10" t="s">
        <v>439</v>
      </c>
      <c r="B75">
        <v>1001495124</v>
      </c>
      <c r="C75">
        <v>1</v>
      </c>
      <c r="D75">
        <v>1</v>
      </c>
      <c r="E75">
        <v>0</v>
      </c>
      <c r="F75">
        <v>1</v>
      </c>
      <c r="G75">
        <v>2</v>
      </c>
      <c r="H75">
        <v>3</v>
      </c>
      <c r="I75">
        <v>0</v>
      </c>
      <c r="J75">
        <v>80</v>
      </c>
      <c r="K75">
        <v>0</v>
      </c>
      <c r="L75">
        <v>16</v>
      </c>
      <c r="M75" s="10" t="s">
        <v>440</v>
      </c>
      <c r="N75" s="10" t="s">
        <v>55</v>
      </c>
      <c r="O75">
        <v>1902</v>
      </c>
      <c r="P75" s="10" t="s">
        <v>441</v>
      </c>
      <c r="Q75" s="10" t="s">
        <v>124</v>
      </c>
      <c r="R75" s="10" t="s">
        <v>125</v>
      </c>
      <c r="S75" s="10" t="s">
        <v>126</v>
      </c>
      <c r="T75" s="10" t="s">
        <v>186</v>
      </c>
      <c r="U75" s="10" t="s">
        <v>148</v>
      </c>
      <c r="V75" s="10" t="s">
        <v>442</v>
      </c>
      <c r="W75" s="10" t="s">
        <v>130</v>
      </c>
      <c r="X75" s="10" t="s">
        <v>131</v>
      </c>
      <c r="Y75" s="10" t="s">
        <v>132</v>
      </c>
      <c r="Z75" s="10" t="s">
        <v>443</v>
      </c>
      <c r="AA75" s="10" t="s">
        <v>444</v>
      </c>
      <c r="AB75">
        <v>9</v>
      </c>
      <c r="AC75" s="10" t="s">
        <v>158</v>
      </c>
      <c r="AD75" s="10" t="s">
        <v>136</v>
      </c>
      <c r="AE75">
        <v>4.83</v>
      </c>
      <c r="AF75">
        <v>3</v>
      </c>
      <c r="AG75">
        <v>0</v>
      </c>
      <c r="AH75" s="10" t="s">
        <v>144</v>
      </c>
      <c r="AI75">
        <v>0</v>
      </c>
    </row>
    <row r="76" spans="1:35" x14ac:dyDescent="0.25">
      <c r="A76" s="10" t="s">
        <v>445</v>
      </c>
      <c r="B76">
        <v>1501072311</v>
      </c>
      <c r="C76">
        <v>0</v>
      </c>
      <c r="D76">
        <v>2</v>
      </c>
      <c r="E76">
        <v>1</v>
      </c>
      <c r="F76">
        <v>1</v>
      </c>
      <c r="G76">
        <v>5</v>
      </c>
      <c r="H76">
        <v>3</v>
      </c>
      <c r="I76">
        <v>0</v>
      </c>
      <c r="J76">
        <v>54.5</v>
      </c>
      <c r="K76">
        <v>0</v>
      </c>
      <c r="L76">
        <v>17</v>
      </c>
      <c r="M76" s="10" t="s">
        <v>446</v>
      </c>
      <c r="N76" s="10" t="s">
        <v>55</v>
      </c>
      <c r="O76">
        <v>2169</v>
      </c>
      <c r="P76" s="10" t="s">
        <v>447</v>
      </c>
      <c r="Q76" s="10" t="s">
        <v>140</v>
      </c>
      <c r="R76" s="10" t="s">
        <v>141</v>
      </c>
      <c r="S76" s="10" t="s">
        <v>126</v>
      </c>
      <c r="T76" s="10" t="s">
        <v>127</v>
      </c>
      <c r="U76" s="10" t="s">
        <v>148</v>
      </c>
      <c r="V76" s="10" t="s">
        <v>448</v>
      </c>
      <c r="W76" s="10" t="s">
        <v>130</v>
      </c>
      <c r="X76" s="10" t="s">
        <v>131</v>
      </c>
      <c r="Y76" s="10" t="s">
        <v>132</v>
      </c>
      <c r="Z76" s="10" t="s">
        <v>367</v>
      </c>
      <c r="AA76" s="10" t="s">
        <v>308</v>
      </c>
      <c r="AB76">
        <v>2</v>
      </c>
      <c r="AC76" s="10" t="s">
        <v>238</v>
      </c>
      <c r="AD76" s="10" t="s">
        <v>136</v>
      </c>
      <c r="AE76">
        <v>3.93</v>
      </c>
      <c r="AF76">
        <v>3</v>
      </c>
      <c r="AG76">
        <v>0</v>
      </c>
      <c r="AH76" s="10" t="s">
        <v>403</v>
      </c>
      <c r="AI76">
        <v>0</v>
      </c>
    </row>
    <row r="77" spans="1:35" x14ac:dyDescent="0.25">
      <c r="A77" s="10" t="s">
        <v>449</v>
      </c>
      <c r="B77">
        <v>1303054580</v>
      </c>
      <c r="C77">
        <v>0</v>
      </c>
      <c r="D77">
        <v>0</v>
      </c>
      <c r="E77">
        <v>1</v>
      </c>
      <c r="F77">
        <v>5</v>
      </c>
      <c r="G77">
        <v>5</v>
      </c>
      <c r="H77">
        <v>3</v>
      </c>
      <c r="I77">
        <v>0</v>
      </c>
      <c r="J77">
        <v>50.5</v>
      </c>
      <c r="K77">
        <v>1</v>
      </c>
      <c r="L77">
        <v>18</v>
      </c>
      <c r="M77" s="10" t="s">
        <v>446</v>
      </c>
      <c r="N77" s="10" t="s">
        <v>55</v>
      </c>
      <c r="O77">
        <v>1901</v>
      </c>
      <c r="P77" s="10" t="s">
        <v>450</v>
      </c>
      <c r="Q77" s="10" t="s">
        <v>140</v>
      </c>
      <c r="R77" s="10" t="s">
        <v>147</v>
      </c>
      <c r="S77" s="10" t="s">
        <v>126</v>
      </c>
      <c r="T77" s="10" t="s">
        <v>127</v>
      </c>
      <c r="U77" s="10" t="s">
        <v>164</v>
      </c>
      <c r="V77" s="10" t="s">
        <v>270</v>
      </c>
      <c r="W77" s="10" t="s">
        <v>451</v>
      </c>
      <c r="X77" s="10" t="s">
        <v>452</v>
      </c>
      <c r="Y77" s="10" t="s">
        <v>168</v>
      </c>
      <c r="Z77" s="10" t="s">
        <v>367</v>
      </c>
      <c r="AA77" s="10" t="s">
        <v>308</v>
      </c>
      <c r="AB77">
        <v>2</v>
      </c>
      <c r="AC77" s="10" t="s">
        <v>182</v>
      </c>
      <c r="AD77" s="10" t="s">
        <v>136</v>
      </c>
      <c r="AE77">
        <v>3.39</v>
      </c>
      <c r="AF77">
        <v>3</v>
      </c>
      <c r="AG77">
        <v>0</v>
      </c>
      <c r="AH77" s="10" t="s">
        <v>130</v>
      </c>
    </row>
    <row r="78" spans="1:35" x14ac:dyDescent="0.25">
      <c r="A78" s="10" t="s">
        <v>453</v>
      </c>
      <c r="B78">
        <v>1110029990</v>
      </c>
      <c r="C78">
        <v>0</v>
      </c>
      <c r="D78">
        <v>0</v>
      </c>
      <c r="E78">
        <v>1</v>
      </c>
      <c r="F78">
        <v>1</v>
      </c>
      <c r="G78">
        <v>5</v>
      </c>
      <c r="H78">
        <v>4</v>
      </c>
      <c r="I78">
        <v>0</v>
      </c>
      <c r="J78">
        <v>55</v>
      </c>
      <c r="K78">
        <v>0</v>
      </c>
      <c r="L78">
        <v>18</v>
      </c>
      <c r="M78" s="10" t="s">
        <v>446</v>
      </c>
      <c r="N78" s="10" t="s">
        <v>55</v>
      </c>
      <c r="O78">
        <v>2169</v>
      </c>
      <c r="P78" s="10" t="s">
        <v>454</v>
      </c>
      <c r="Q78" s="10" t="s">
        <v>140</v>
      </c>
      <c r="R78" s="10" t="s">
        <v>147</v>
      </c>
      <c r="S78" s="10" t="s">
        <v>126</v>
      </c>
      <c r="T78" s="10" t="s">
        <v>127</v>
      </c>
      <c r="U78" s="10" t="s">
        <v>148</v>
      </c>
      <c r="V78" s="10" t="s">
        <v>455</v>
      </c>
      <c r="W78" s="10" t="s">
        <v>130</v>
      </c>
      <c r="X78" s="10" t="s">
        <v>131</v>
      </c>
      <c r="Y78" s="10" t="s">
        <v>132</v>
      </c>
      <c r="Z78" s="10" t="s">
        <v>367</v>
      </c>
      <c r="AA78" s="10" t="s">
        <v>308</v>
      </c>
      <c r="AB78">
        <v>2</v>
      </c>
      <c r="AC78" s="10" t="s">
        <v>158</v>
      </c>
      <c r="AD78" s="10" t="s">
        <v>242</v>
      </c>
      <c r="AE78">
        <v>5</v>
      </c>
      <c r="AF78">
        <v>3</v>
      </c>
      <c r="AG78">
        <v>0</v>
      </c>
      <c r="AH78" s="10" t="s">
        <v>393</v>
      </c>
      <c r="AI78">
        <v>0</v>
      </c>
    </row>
    <row r="79" spans="1:35" x14ac:dyDescent="0.25">
      <c r="A79" s="10" t="s">
        <v>456</v>
      </c>
      <c r="B79">
        <v>1409070147</v>
      </c>
      <c r="C79">
        <v>0</v>
      </c>
      <c r="D79">
        <v>0</v>
      </c>
      <c r="E79">
        <v>0</v>
      </c>
      <c r="F79">
        <v>1</v>
      </c>
      <c r="G79">
        <v>5</v>
      </c>
      <c r="H79">
        <v>3</v>
      </c>
      <c r="I79">
        <v>0</v>
      </c>
      <c r="J79">
        <v>51</v>
      </c>
      <c r="K79">
        <v>0</v>
      </c>
      <c r="L79">
        <v>18</v>
      </c>
      <c r="M79" s="10" t="s">
        <v>446</v>
      </c>
      <c r="N79" s="10" t="s">
        <v>55</v>
      </c>
      <c r="O79">
        <v>1731</v>
      </c>
      <c r="P79" s="10" t="s">
        <v>457</v>
      </c>
      <c r="Q79" s="10" t="s">
        <v>124</v>
      </c>
      <c r="R79" s="10" t="s">
        <v>147</v>
      </c>
      <c r="S79" s="10" t="s">
        <v>126</v>
      </c>
      <c r="T79" s="10" t="s">
        <v>127</v>
      </c>
      <c r="U79" s="10" t="s">
        <v>148</v>
      </c>
      <c r="V79" s="10" t="s">
        <v>458</v>
      </c>
      <c r="W79" s="10" t="s">
        <v>130</v>
      </c>
      <c r="X79" s="10" t="s">
        <v>131</v>
      </c>
      <c r="Y79" s="10" t="s">
        <v>132</v>
      </c>
      <c r="Z79" s="10" t="s">
        <v>367</v>
      </c>
      <c r="AA79" s="10" t="s">
        <v>308</v>
      </c>
      <c r="AB79">
        <v>2</v>
      </c>
      <c r="AC79" s="10" t="s">
        <v>320</v>
      </c>
      <c r="AD79" s="10" t="s">
        <v>136</v>
      </c>
      <c r="AE79">
        <v>4.5199999999999996</v>
      </c>
      <c r="AF79">
        <v>4</v>
      </c>
      <c r="AG79">
        <v>0</v>
      </c>
      <c r="AH79" s="10" t="s">
        <v>137</v>
      </c>
      <c r="AI79">
        <v>0</v>
      </c>
    </row>
    <row r="80" spans="1:35" x14ac:dyDescent="0.25">
      <c r="A80" s="10" t="s">
        <v>459</v>
      </c>
      <c r="B80">
        <v>1307060077</v>
      </c>
      <c r="C80">
        <v>0</v>
      </c>
      <c r="D80">
        <v>2</v>
      </c>
      <c r="E80">
        <v>1</v>
      </c>
      <c r="F80">
        <v>1</v>
      </c>
      <c r="G80">
        <v>5</v>
      </c>
      <c r="H80">
        <v>3</v>
      </c>
      <c r="I80">
        <v>0</v>
      </c>
      <c r="J80">
        <v>54</v>
      </c>
      <c r="K80">
        <v>0</v>
      </c>
      <c r="L80">
        <v>18</v>
      </c>
      <c r="M80" s="10" t="s">
        <v>446</v>
      </c>
      <c r="N80" s="10" t="s">
        <v>55</v>
      </c>
      <c r="O80">
        <v>1752</v>
      </c>
      <c r="P80" s="10" t="s">
        <v>460</v>
      </c>
      <c r="Q80" s="10" t="s">
        <v>140</v>
      </c>
      <c r="R80" s="10" t="s">
        <v>141</v>
      </c>
      <c r="S80" s="10" t="s">
        <v>126</v>
      </c>
      <c r="T80" s="10" t="s">
        <v>127</v>
      </c>
      <c r="U80" s="10" t="s">
        <v>148</v>
      </c>
      <c r="V80" s="10" t="s">
        <v>461</v>
      </c>
      <c r="W80" s="10" t="s">
        <v>130</v>
      </c>
      <c r="X80" s="10" t="s">
        <v>131</v>
      </c>
      <c r="Y80" s="10" t="s">
        <v>132</v>
      </c>
      <c r="Z80" s="10" t="s">
        <v>367</v>
      </c>
      <c r="AA80" s="10" t="s">
        <v>308</v>
      </c>
      <c r="AB80">
        <v>2</v>
      </c>
      <c r="AC80" s="10" t="s">
        <v>238</v>
      </c>
      <c r="AD80" s="10" t="s">
        <v>136</v>
      </c>
      <c r="AE80">
        <v>4.63</v>
      </c>
      <c r="AF80">
        <v>3</v>
      </c>
      <c r="AG80">
        <v>0</v>
      </c>
      <c r="AH80" s="10" t="s">
        <v>278</v>
      </c>
      <c r="AI80">
        <v>0</v>
      </c>
    </row>
    <row r="81" spans="1:35" x14ac:dyDescent="0.25">
      <c r="A81" s="10" t="s">
        <v>462</v>
      </c>
      <c r="B81">
        <v>1001944783</v>
      </c>
      <c r="C81">
        <v>1</v>
      </c>
      <c r="D81">
        <v>1</v>
      </c>
      <c r="E81">
        <v>1</v>
      </c>
      <c r="F81">
        <v>4</v>
      </c>
      <c r="G81">
        <v>5</v>
      </c>
      <c r="H81">
        <v>3</v>
      </c>
      <c r="I81">
        <v>0</v>
      </c>
      <c r="J81">
        <v>48.5</v>
      </c>
      <c r="K81">
        <v>1</v>
      </c>
      <c r="L81">
        <v>18</v>
      </c>
      <c r="M81" s="10" t="s">
        <v>446</v>
      </c>
      <c r="N81" s="10" t="s">
        <v>55</v>
      </c>
      <c r="O81">
        <v>1890</v>
      </c>
      <c r="P81" s="10" t="s">
        <v>463</v>
      </c>
      <c r="Q81" s="10" t="s">
        <v>140</v>
      </c>
      <c r="R81" s="10" t="s">
        <v>125</v>
      </c>
      <c r="S81" s="10" t="s">
        <v>126</v>
      </c>
      <c r="T81" s="10" t="s">
        <v>127</v>
      </c>
      <c r="U81" s="10" t="s">
        <v>148</v>
      </c>
      <c r="V81" s="10" t="s">
        <v>241</v>
      </c>
      <c r="W81" s="10" t="s">
        <v>464</v>
      </c>
      <c r="X81" s="10" t="s">
        <v>203</v>
      </c>
      <c r="Y81" s="10" t="s">
        <v>157</v>
      </c>
      <c r="Z81" s="10" t="s">
        <v>367</v>
      </c>
      <c r="AA81" s="10" t="s">
        <v>308</v>
      </c>
      <c r="AB81">
        <v>2</v>
      </c>
      <c r="AC81" s="10" t="s">
        <v>238</v>
      </c>
      <c r="AD81" s="10" t="s">
        <v>136</v>
      </c>
      <c r="AE81">
        <v>4.78</v>
      </c>
      <c r="AF81">
        <v>4</v>
      </c>
      <c r="AG81">
        <v>0</v>
      </c>
      <c r="AH81" s="10" t="s">
        <v>130</v>
      </c>
    </row>
    <row r="82" spans="1:35" x14ac:dyDescent="0.25">
      <c r="A82" s="10" t="s">
        <v>465</v>
      </c>
      <c r="B82">
        <v>1403065874</v>
      </c>
      <c r="C82">
        <v>1</v>
      </c>
      <c r="D82">
        <v>1</v>
      </c>
      <c r="E82">
        <v>1</v>
      </c>
      <c r="F82">
        <v>5</v>
      </c>
      <c r="G82">
        <v>5</v>
      </c>
      <c r="H82">
        <v>2</v>
      </c>
      <c r="I82">
        <v>0</v>
      </c>
      <c r="J82">
        <v>42</v>
      </c>
      <c r="K82">
        <v>1</v>
      </c>
      <c r="L82">
        <v>18</v>
      </c>
      <c r="M82" s="10" t="s">
        <v>446</v>
      </c>
      <c r="N82" s="10" t="s">
        <v>55</v>
      </c>
      <c r="O82">
        <v>2128</v>
      </c>
      <c r="P82" s="10" t="s">
        <v>466</v>
      </c>
      <c r="Q82" s="10" t="s">
        <v>140</v>
      </c>
      <c r="R82" s="10" t="s">
        <v>125</v>
      </c>
      <c r="S82" s="10" t="s">
        <v>126</v>
      </c>
      <c r="T82" s="10" t="s">
        <v>127</v>
      </c>
      <c r="U82" s="10" t="s">
        <v>164</v>
      </c>
      <c r="V82" s="10" t="s">
        <v>467</v>
      </c>
      <c r="W82" s="10" t="s">
        <v>468</v>
      </c>
      <c r="X82" s="10" t="s">
        <v>469</v>
      </c>
      <c r="Y82" s="10" t="s">
        <v>168</v>
      </c>
      <c r="Z82" s="10" t="s">
        <v>367</v>
      </c>
      <c r="AA82" s="10" t="s">
        <v>308</v>
      </c>
      <c r="AB82">
        <v>2</v>
      </c>
      <c r="AC82" s="10" t="s">
        <v>28</v>
      </c>
      <c r="AD82" s="10" t="s">
        <v>392</v>
      </c>
      <c r="AE82">
        <v>2.34</v>
      </c>
      <c r="AF82">
        <v>2</v>
      </c>
      <c r="AG82">
        <v>0</v>
      </c>
      <c r="AH82" s="10" t="s">
        <v>130</v>
      </c>
    </row>
    <row r="83" spans="1:35" x14ac:dyDescent="0.25">
      <c r="A83" s="10" t="s">
        <v>470</v>
      </c>
      <c r="B83">
        <v>1103024679</v>
      </c>
      <c r="C83">
        <v>1</v>
      </c>
      <c r="D83">
        <v>1</v>
      </c>
      <c r="E83">
        <v>0</v>
      </c>
      <c r="F83">
        <v>1</v>
      </c>
      <c r="G83">
        <v>5</v>
      </c>
      <c r="H83">
        <v>4</v>
      </c>
      <c r="I83">
        <v>0</v>
      </c>
      <c r="J83">
        <v>55</v>
      </c>
      <c r="K83">
        <v>0</v>
      </c>
      <c r="L83">
        <v>18</v>
      </c>
      <c r="M83" s="10" t="s">
        <v>446</v>
      </c>
      <c r="N83" s="10" t="s">
        <v>55</v>
      </c>
      <c r="O83">
        <v>2110</v>
      </c>
      <c r="P83" s="10" t="s">
        <v>471</v>
      </c>
      <c r="Q83" s="10" t="s">
        <v>124</v>
      </c>
      <c r="R83" s="10" t="s">
        <v>125</v>
      </c>
      <c r="S83" s="10" t="s">
        <v>126</v>
      </c>
      <c r="T83" s="10" t="s">
        <v>127</v>
      </c>
      <c r="U83" s="10" t="s">
        <v>148</v>
      </c>
      <c r="V83" s="10" t="s">
        <v>270</v>
      </c>
      <c r="W83" s="10" t="s">
        <v>130</v>
      </c>
      <c r="X83" s="10" t="s">
        <v>131</v>
      </c>
      <c r="Y83" s="10" t="s">
        <v>132</v>
      </c>
      <c r="Z83" s="10" t="s">
        <v>367</v>
      </c>
      <c r="AA83" s="10" t="s">
        <v>308</v>
      </c>
      <c r="AB83">
        <v>2</v>
      </c>
      <c r="AC83" s="10" t="s">
        <v>143</v>
      </c>
      <c r="AD83" s="10" t="s">
        <v>242</v>
      </c>
      <c r="AE83">
        <v>3.66</v>
      </c>
      <c r="AF83">
        <v>3</v>
      </c>
      <c r="AG83">
        <v>0</v>
      </c>
      <c r="AH83" s="10" t="s">
        <v>183</v>
      </c>
      <c r="AI83">
        <v>0</v>
      </c>
    </row>
    <row r="84" spans="1:35" x14ac:dyDescent="0.25">
      <c r="A84" s="10" t="s">
        <v>472</v>
      </c>
      <c r="B84">
        <v>1107027351</v>
      </c>
      <c r="C84">
        <v>0</v>
      </c>
      <c r="D84">
        <v>0</v>
      </c>
      <c r="E84">
        <v>1</v>
      </c>
      <c r="F84">
        <v>1</v>
      </c>
      <c r="G84">
        <v>5</v>
      </c>
      <c r="H84">
        <v>3</v>
      </c>
      <c r="I84">
        <v>0</v>
      </c>
      <c r="J84">
        <v>53</v>
      </c>
      <c r="K84">
        <v>0</v>
      </c>
      <c r="L84">
        <v>18</v>
      </c>
      <c r="M84" s="10" t="s">
        <v>446</v>
      </c>
      <c r="N84" s="10" t="s">
        <v>55</v>
      </c>
      <c r="O84">
        <v>2045</v>
      </c>
      <c r="P84" s="10" t="s">
        <v>473</v>
      </c>
      <c r="Q84" s="10" t="s">
        <v>140</v>
      </c>
      <c r="R84" s="10" t="s">
        <v>147</v>
      </c>
      <c r="S84" s="10" t="s">
        <v>126</v>
      </c>
      <c r="T84" s="10" t="s">
        <v>474</v>
      </c>
      <c r="U84" s="10" t="s">
        <v>390</v>
      </c>
      <c r="V84" s="10" t="s">
        <v>475</v>
      </c>
      <c r="W84" s="10" t="s">
        <v>130</v>
      </c>
      <c r="X84" s="10" t="s">
        <v>131</v>
      </c>
      <c r="Y84" s="10" t="s">
        <v>132</v>
      </c>
      <c r="Z84" s="10" t="s">
        <v>367</v>
      </c>
      <c r="AA84" s="10" t="s">
        <v>308</v>
      </c>
      <c r="AB84">
        <v>2</v>
      </c>
      <c r="AC84" s="10" t="s">
        <v>150</v>
      </c>
      <c r="AD84" s="10" t="s">
        <v>136</v>
      </c>
      <c r="AE84">
        <v>4.37</v>
      </c>
      <c r="AF84">
        <v>3</v>
      </c>
      <c r="AG84">
        <v>0</v>
      </c>
      <c r="AH84" s="10" t="s">
        <v>223</v>
      </c>
      <c r="AI84">
        <v>0</v>
      </c>
    </row>
    <row r="85" spans="1:35" x14ac:dyDescent="0.25">
      <c r="A85" s="10" t="s">
        <v>476</v>
      </c>
      <c r="B85">
        <v>1402065355</v>
      </c>
      <c r="C85">
        <v>1</v>
      </c>
      <c r="D85">
        <v>1</v>
      </c>
      <c r="E85">
        <v>0</v>
      </c>
      <c r="F85">
        <v>5</v>
      </c>
      <c r="G85">
        <v>5</v>
      </c>
      <c r="H85">
        <v>3</v>
      </c>
      <c r="I85">
        <v>0</v>
      </c>
      <c r="J85">
        <v>38.5</v>
      </c>
      <c r="K85">
        <v>1</v>
      </c>
      <c r="L85">
        <v>18</v>
      </c>
      <c r="M85" s="10" t="s">
        <v>446</v>
      </c>
      <c r="N85" s="10" t="s">
        <v>55</v>
      </c>
      <c r="O85">
        <v>2030</v>
      </c>
      <c r="P85" s="10" t="s">
        <v>477</v>
      </c>
      <c r="Q85" s="10" t="s">
        <v>124</v>
      </c>
      <c r="R85" s="10" t="s">
        <v>125</v>
      </c>
      <c r="S85" s="10" t="s">
        <v>126</v>
      </c>
      <c r="T85" s="10" t="s">
        <v>127</v>
      </c>
      <c r="U85" s="10" t="s">
        <v>148</v>
      </c>
      <c r="V85" s="10" t="s">
        <v>478</v>
      </c>
      <c r="W85" s="10" t="s">
        <v>479</v>
      </c>
      <c r="X85" s="10" t="s">
        <v>175</v>
      </c>
      <c r="Y85" s="10" t="s">
        <v>168</v>
      </c>
      <c r="Z85" s="10" t="s">
        <v>367</v>
      </c>
      <c r="AA85" s="10" t="s">
        <v>308</v>
      </c>
      <c r="AB85">
        <v>2</v>
      </c>
      <c r="AC85" s="10" t="s">
        <v>150</v>
      </c>
      <c r="AD85" s="10" t="s">
        <v>136</v>
      </c>
      <c r="AE85">
        <v>4.16</v>
      </c>
      <c r="AF85">
        <v>5</v>
      </c>
      <c r="AG85">
        <v>0</v>
      </c>
      <c r="AH85" s="10" t="s">
        <v>130</v>
      </c>
    </row>
    <row r="86" spans="1:35" x14ac:dyDescent="0.25">
      <c r="A86" s="10" t="s">
        <v>480</v>
      </c>
      <c r="B86">
        <v>1102024149</v>
      </c>
      <c r="C86">
        <v>1</v>
      </c>
      <c r="D86">
        <v>1</v>
      </c>
      <c r="E86">
        <v>0</v>
      </c>
      <c r="F86">
        <v>1</v>
      </c>
      <c r="G86">
        <v>5</v>
      </c>
      <c r="H86">
        <v>3</v>
      </c>
      <c r="I86">
        <v>0</v>
      </c>
      <c r="J86">
        <v>52</v>
      </c>
      <c r="K86">
        <v>0</v>
      </c>
      <c r="L86">
        <v>18</v>
      </c>
      <c r="M86" s="10" t="s">
        <v>446</v>
      </c>
      <c r="N86" s="10" t="s">
        <v>55</v>
      </c>
      <c r="O86">
        <v>2451</v>
      </c>
      <c r="P86" s="10" t="s">
        <v>481</v>
      </c>
      <c r="Q86" s="10" t="s">
        <v>124</v>
      </c>
      <c r="R86" s="10" t="s">
        <v>125</v>
      </c>
      <c r="S86" s="10" t="s">
        <v>126</v>
      </c>
      <c r="T86" s="10" t="s">
        <v>127</v>
      </c>
      <c r="U86" s="10" t="s">
        <v>148</v>
      </c>
      <c r="V86" s="10" t="s">
        <v>482</v>
      </c>
      <c r="W86" s="10" t="s">
        <v>130</v>
      </c>
      <c r="X86" s="10" t="s">
        <v>131</v>
      </c>
      <c r="Y86" s="10" t="s">
        <v>132</v>
      </c>
      <c r="Z86" s="10" t="s">
        <v>367</v>
      </c>
      <c r="AA86" s="10" t="s">
        <v>308</v>
      </c>
      <c r="AB86">
        <v>2</v>
      </c>
      <c r="AC86" s="10" t="s">
        <v>358</v>
      </c>
      <c r="AD86" s="10" t="s">
        <v>136</v>
      </c>
      <c r="AE86">
        <v>4.83</v>
      </c>
      <c r="AF86">
        <v>5</v>
      </c>
      <c r="AG86">
        <v>0</v>
      </c>
      <c r="AH86" s="10" t="s">
        <v>350</v>
      </c>
      <c r="AI86">
        <v>0</v>
      </c>
    </row>
    <row r="87" spans="1:35" x14ac:dyDescent="0.25">
      <c r="A87" s="10" t="s">
        <v>483</v>
      </c>
      <c r="B87">
        <v>1000974650</v>
      </c>
      <c r="C87">
        <v>0</v>
      </c>
      <c r="D87">
        <v>2</v>
      </c>
      <c r="E87">
        <v>1</v>
      </c>
      <c r="F87">
        <v>1</v>
      </c>
      <c r="G87">
        <v>5</v>
      </c>
      <c r="H87">
        <v>2</v>
      </c>
      <c r="I87">
        <v>0</v>
      </c>
      <c r="J87">
        <v>53</v>
      </c>
      <c r="K87">
        <v>0</v>
      </c>
      <c r="L87">
        <v>18</v>
      </c>
      <c r="M87" s="10" t="s">
        <v>446</v>
      </c>
      <c r="N87" s="10" t="s">
        <v>55</v>
      </c>
      <c r="O87">
        <v>1803</v>
      </c>
      <c r="P87" s="10" t="s">
        <v>484</v>
      </c>
      <c r="Q87" s="10" t="s">
        <v>140</v>
      </c>
      <c r="R87" s="10" t="s">
        <v>141</v>
      </c>
      <c r="S87" s="10" t="s">
        <v>126</v>
      </c>
      <c r="T87" s="10" t="s">
        <v>127</v>
      </c>
      <c r="U87" s="10" t="s">
        <v>148</v>
      </c>
      <c r="V87" s="10" t="s">
        <v>485</v>
      </c>
      <c r="W87" s="10" t="s">
        <v>130</v>
      </c>
      <c r="X87" s="10" t="s">
        <v>131</v>
      </c>
      <c r="Y87" s="10" t="s">
        <v>132</v>
      </c>
      <c r="Z87" s="10" t="s">
        <v>367</v>
      </c>
      <c r="AA87" s="10" t="s">
        <v>308</v>
      </c>
      <c r="AB87">
        <v>2</v>
      </c>
      <c r="AC87" s="10" t="s">
        <v>204</v>
      </c>
      <c r="AD87" s="10" t="s">
        <v>392</v>
      </c>
      <c r="AE87">
        <v>4.13</v>
      </c>
      <c r="AF87">
        <v>2</v>
      </c>
      <c r="AG87">
        <v>0</v>
      </c>
      <c r="AH87" s="10" t="s">
        <v>223</v>
      </c>
      <c r="AI87">
        <v>0</v>
      </c>
    </row>
    <row r="88" spans="1:35" x14ac:dyDescent="0.25">
      <c r="A88" s="10" t="s">
        <v>486</v>
      </c>
      <c r="B88">
        <v>1405067298</v>
      </c>
      <c r="C88">
        <v>1</v>
      </c>
      <c r="D88">
        <v>1</v>
      </c>
      <c r="E88">
        <v>0</v>
      </c>
      <c r="F88">
        <v>1</v>
      </c>
      <c r="G88">
        <v>5</v>
      </c>
      <c r="H88">
        <v>3</v>
      </c>
      <c r="I88">
        <v>0</v>
      </c>
      <c r="J88">
        <v>55</v>
      </c>
      <c r="K88">
        <v>0</v>
      </c>
      <c r="L88">
        <v>18</v>
      </c>
      <c r="M88" s="10" t="s">
        <v>446</v>
      </c>
      <c r="N88" s="10" t="s">
        <v>55</v>
      </c>
      <c r="O88">
        <v>1776</v>
      </c>
      <c r="P88" s="10" t="s">
        <v>487</v>
      </c>
      <c r="Q88" s="10" t="s">
        <v>124</v>
      </c>
      <c r="R88" s="10" t="s">
        <v>125</v>
      </c>
      <c r="S88" s="10" t="s">
        <v>126</v>
      </c>
      <c r="T88" s="10" t="s">
        <v>127</v>
      </c>
      <c r="U88" s="10" t="s">
        <v>128</v>
      </c>
      <c r="V88" s="10" t="s">
        <v>488</v>
      </c>
      <c r="W88" s="10" t="s">
        <v>130</v>
      </c>
      <c r="X88" s="10" t="s">
        <v>131</v>
      </c>
      <c r="Y88" s="10" t="s">
        <v>132</v>
      </c>
      <c r="Z88" s="10" t="s">
        <v>367</v>
      </c>
      <c r="AA88" s="10" t="s">
        <v>308</v>
      </c>
      <c r="AB88">
        <v>2</v>
      </c>
      <c r="AC88" s="10" t="s">
        <v>182</v>
      </c>
      <c r="AD88" s="10" t="s">
        <v>136</v>
      </c>
      <c r="AE88">
        <v>3.73</v>
      </c>
      <c r="AF88">
        <v>4</v>
      </c>
      <c r="AG88">
        <v>0</v>
      </c>
      <c r="AH88" s="10" t="s">
        <v>489</v>
      </c>
      <c r="AI88">
        <v>0</v>
      </c>
    </row>
    <row r="89" spans="1:35" x14ac:dyDescent="0.25">
      <c r="A89" s="10" t="s">
        <v>490</v>
      </c>
      <c r="B89">
        <v>1410071026</v>
      </c>
      <c r="C89">
        <v>1</v>
      </c>
      <c r="D89">
        <v>1</v>
      </c>
      <c r="E89">
        <v>0</v>
      </c>
      <c r="F89">
        <v>5</v>
      </c>
      <c r="G89">
        <v>5</v>
      </c>
      <c r="H89">
        <v>3</v>
      </c>
      <c r="I89">
        <v>1</v>
      </c>
      <c r="J89">
        <v>33.5</v>
      </c>
      <c r="K89">
        <v>1</v>
      </c>
      <c r="L89">
        <v>18</v>
      </c>
      <c r="M89" s="10" t="s">
        <v>446</v>
      </c>
      <c r="N89" s="10" t="s">
        <v>55</v>
      </c>
      <c r="O89">
        <v>2478</v>
      </c>
      <c r="P89" s="10" t="s">
        <v>491</v>
      </c>
      <c r="Q89" s="10" t="s">
        <v>124</v>
      </c>
      <c r="R89" s="10" t="s">
        <v>125</v>
      </c>
      <c r="S89" s="10" t="s">
        <v>126</v>
      </c>
      <c r="T89" s="10" t="s">
        <v>127</v>
      </c>
      <c r="U89" s="10" t="s">
        <v>128</v>
      </c>
      <c r="V89" s="10" t="s">
        <v>165</v>
      </c>
      <c r="W89" s="10" t="s">
        <v>492</v>
      </c>
      <c r="X89" s="10" t="s">
        <v>175</v>
      </c>
      <c r="Y89" s="10" t="s">
        <v>168</v>
      </c>
      <c r="Z89" s="10" t="s">
        <v>367</v>
      </c>
      <c r="AA89" s="10" t="s">
        <v>308</v>
      </c>
      <c r="AB89">
        <v>2</v>
      </c>
      <c r="AC89" s="10" t="s">
        <v>135</v>
      </c>
      <c r="AD89" s="10" t="s">
        <v>136</v>
      </c>
      <c r="AE89">
        <v>1.18</v>
      </c>
      <c r="AF89">
        <v>3</v>
      </c>
      <c r="AG89">
        <v>0</v>
      </c>
      <c r="AH89" s="10" t="s">
        <v>130</v>
      </c>
    </row>
    <row r="90" spans="1:35" x14ac:dyDescent="0.25">
      <c r="A90" s="10" t="s">
        <v>493</v>
      </c>
      <c r="B90">
        <v>1304055947</v>
      </c>
      <c r="C90">
        <v>0</v>
      </c>
      <c r="D90">
        <v>0</v>
      </c>
      <c r="E90">
        <v>0</v>
      </c>
      <c r="F90">
        <v>1</v>
      </c>
      <c r="G90">
        <v>5</v>
      </c>
      <c r="H90">
        <v>4</v>
      </c>
      <c r="I90">
        <v>0</v>
      </c>
      <c r="J90">
        <v>23</v>
      </c>
      <c r="K90">
        <v>0</v>
      </c>
      <c r="L90">
        <v>19</v>
      </c>
      <c r="M90" s="10" t="s">
        <v>494</v>
      </c>
      <c r="N90" s="10" t="s">
        <v>55</v>
      </c>
      <c r="O90">
        <v>1844</v>
      </c>
      <c r="P90" s="10" t="s">
        <v>495</v>
      </c>
      <c r="Q90" s="10" t="s">
        <v>124</v>
      </c>
      <c r="R90" s="10" t="s">
        <v>147</v>
      </c>
      <c r="S90" s="10" t="s">
        <v>126</v>
      </c>
      <c r="T90" s="10" t="s">
        <v>127</v>
      </c>
      <c r="U90" s="10" t="s">
        <v>148</v>
      </c>
      <c r="V90" s="10" t="s">
        <v>273</v>
      </c>
      <c r="W90" s="10" t="s">
        <v>130</v>
      </c>
      <c r="X90" s="10" t="s">
        <v>131</v>
      </c>
      <c r="Y90" s="10" t="s">
        <v>132</v>
      </c>
      <c r="Z90" s="10" t="s">
        <v>367</v>
      </c>
      <c r="AA90" s="10" t="s">
        <v>496</v>
      </c>
      <c r="AB90">
        <v>11</v>
      </c>
      <c r="AC90" s="10" t="s">
        <v>373</v>
      </c>
      <c r="AD90" s="10" t="s">
        <v>242</v>
      </c>
      <c r="AE90">
        <v>5</v>
      </c>
      <c r="AF90">
        <v>5</v>
      </c>
      <c r="AG90">
        <v>0</v>
      </c>
      <c r="AH90" s="10" t="s">
        <v>378</v>
      </c>
      <c r="AI90">
        <v>0</v>
      </c>
    </row>
    <row r="91" spans="1:35" x14ac:dyDescent="0.25">
      <c r="A91" s="10" t="s">
        <v>497</v>
      </c>
      <c r="B91">
        <v>1109029366</v>
      </c>
      <c r="C91">
        <v>0</v>
      </c>
      <c r="D91">
        <v>0</v>
      </c>
      <c r="E91">
        <v>1</v>
      </c>
      <c r="F91">
        <v>1</v>
      </c>
      <c r="G91">
        <v>5</v>
      </c>
      <c r="H91">
        <v>3</v>
      </c>
      <c r="I91">
        <v>0</v>
      </c>
      <c r="J91">
        <v>16</v>
      </c>
      <c r="K91">
        <v>0</v>
      </c>
      <c r="L91">
        <v>19</v>
      </c>
      <c r="M91" s="10" t="s">
        <v>494</v>
      </c>
      <c r="N91" s="10" t="s">
        <v>55</v>
      </c>
      <c r="O91">
        <v>2072</v>
      </c>
      <c r="P91" s="10" t="s">
        <v>498</v>
      </c>
      <c r="Q91" s="10" t="s">
        <v>140</v>
      </c>
      <c r="R91" s="10" t="s">
        <v>147</v>
      </c>
      <c r="S91" s="10" t="s">
        <v>126</v>
      </c>
      <c r="T91" s="10" t="s">
        <v>186</v>
      </c>
      <c r="U91" s="10" t="s">
        <v>148</v>
      </c>
      <c r="V91" s="10" t="s">
        <v>499</v>
      </c>
      <c r="W91" s="10" t="s">
        <v>130</v>
      </c>
      <c r="X91" s="10" t="s">
        <v>131</v>
      </c>
      <c r="Y91" s="10" t="s">
        <v>132</v>
      </c>
      <c r="Z91" s="10" t="s">
        <v>367</v>
      </c>
      <c r="AA91" s="10" t="s">
        <v>496</v>
      </c>
      <c r="AB91">
        <v>11</v>
      </c>
      <c r="AC91" s="10" t="s">
        <v>500</v>
      </c>
      <c r="AD91" s="10" t="s">
        <v>136</v>
      </c>
      <c r="AE91">
        <v>5</v>
      </c>
      <c r="AF91">
        <v>3</v>
      </c>
      <c r="AG91">
        <v>0</v>
      </c>
      <c r="AH91" s="10" t="s">
        <v>223</v>
      </c>
      <c r="AI91">
        <v>0</v>
      </c>
    </row>
    <row r="92" spans="1:35" x14ac:dyDescent="0.25">
      <c r="A92" s="10" t="s">
        <v>501</v>
      </c>
      <c r="B92">
        <v>1101023394</v>
      </c>
      <c r="C92">
        <v>0</v>
      </c>
      <c r="D92">
        <v>0</v>
      </c>
      <c r="E92">
        <v>0</v>
      </c>
      <c r="F92">
        <v>5</v>
      </c>
      <c r="G92">
        <v>5</v>
      </c>
      <c r="H92">
        <v>3</v>
      </c>
      <c r="I92">
        <v>0</v>
      </c>
      <c r="J92">
        <v>21</v>
      </c>
      <c r="K92">
        <v>1</v>
      </c>
      <c r="L92">
        <v>19</v>
      </c>
      <c r="M92" s="10" t="s">
        <v>494</v>
      </c>
      <c r="N92" s="10" t="s">
        <v>55</v>
      </c>
      <c r="O92">
        <v>1775</v>
      </c>
      <c r="P92" s="10" t="s">
        <v>502</v>
      </c>
      <c r="Q92" s="10" t="s">
        <v>124</v>
      </c>
      <c r="R92" s="10" t="s">
        <v>147</v>
      </c>
      <c r="S92" s="10" t="s">
        <v>126</v>
      </c>
      <c r="T92" s="10" t="s">
        <v>127</v>
      </c>
      <c r="U92" s="10" t="s">
        <v>148</v>
      </c>
      <c r="V92" s="10" t="s">
        <v>503</v>
      </c>
      <c r="W92" s="10" t="s">
        <v>504</v>
      </c>
      <c r="X92" s="10" t="s">
        <v>212</v>
      </c>
      <c r="Y92" s="10" t="s">
        <v>168</v>
      </c>
      <c r="Z92" s="10" t="s">
        <v>367</v>
      </c>
      <c r="AA92" s="10" t="s">
        <v>496</v>
      </c>
      <c r="AB92">
        <v>11</v>
      </c>
      <c r="AC92" s="10" t="s">
        <v>28</v>
      </c>
      <c r="AD92" s="10" t="s">
        <v>136</v>
      </c>
      <c r="AE92">
        <v>2</v>
      </c>
      <c r="AF92">
        <v>4</v>
      </c>
      <c r="AG92">
        <v>0</v>
      </c>
      <c r="AH92" s="10" t="s">
        <v>130</v>
      </c>
    </row>
    <row r="93" spans="1:35" x14ac:dyDescent="0.25">
      <c r="A93" s="10" t="s">
        <v>505</v>
      </c>
      <c r="B93">
        <v>1501072124</v>
      </c>
      <c r="C93">
        <v>1</v>
      </c>
      <c r="D93">
        <v>1</v>
      </c>
      <c r="E93">
        <v>1</v>
      </c>
      <c r="F93">
        <v>1</v>
      </c>
      <c r="G93">
        <v>5</v>
      </c>
      <c r="H93">
        <v>1</v>
      </c>
      <c r="I93">
        <v>0</v>
      </c>
      <c r="J93">
        <v>20</v>
      </c>
      <c r="K93">
        <v>0</v>
      </c>
      <c r="L93">
        <v>19</v>
      </c>
      <c r="M93" s="10" t="s">
        <v>494</v>
      </c>
      <c r="N93" s="10" t="s">
        <v>55</v>
      </c>
      <c r="O93">
        <v>2061</v>
      </c>
      <c r="P93" s="10" t="s">
        <v>506</v>
      </c>
      <c r="Q93" s="10" t="s">
        <v>140</v>
      </c>
      <c r="R93" s="10" t="s">
        <v>125</v>
      </c>
      <c r="S93" s="10" t="s">
        <v>126</v>
      </c>
      <c r="T93" s="10" t="s">
        <v>127</v>
      </c>
      <c r="U93" s="10" t="s">
        <v>148</v>
      </c>
      <c r="V93" s="10" t="s">
        <v>201</v>
      </c>
      <c r="W93" s="10" t="s">
        <v>130</v>
      </c>
      <c r="X93" s="10" t="s">
        <v>131</v>
      </c>
      <c r="Y93" s="10" t="s">
        <v>132</v>
      </c>
      <c r="Z93" s="10" t="s">
        <v>367</v>
      </c>
      <c r="AA93" s="10" t="s">
        <v>496</v>
      </c>
      <c r="AB93">
        <v>11</v>
      </c>
      <c r="AC93" s="10" t="s">
        <v>227</v>
      </c>
      <c r="AD93" s="10" t="s">
        <v>188</v>
      </c>
      <c r="AE93">
        <v>1.1200000000000001</v>
      </c>
      <c r="AF93">
        <v>2</v>
      </c>
      <c r="AG93">
        <v>0</v>
      </c>
      <c r="AH93" s="10" t="s">
        <v>228</v>
      </c>
      <c r="AI93">
        <v>0</v>
      </c>
    </row>
    <row r="94" spans="1:35" x14ac:dyDescent="0.25">
      <c r="A94" s="10" t="s">
        <v>507</v>
      </c>
      <c r="B94">
        <v>1302053339</v>
      </c>
      <c r="C94">
        <v>1</v>
      </c>
      <c r="D94">
        <v>1</v>
      </c>
      <c r="E94">
        <v>1</v>
      </c>
      <c r="F94">
        <v>1</v>
      </c>
      <c r="G94">
        <v>5</v>
      </c>
      <c r="H94">
        <v>1</v>
      </c>
      <c r="I94">
        <v>0</v>
      </c>
      <c r="J94">
        <v>18</v>
      </c>
      <c r="K94">
        <v>0</v>
      </c>
      <c r="L94">
        <v>19</v>
      </c>
      <c r="M94" s="10" t="s">
        <v>494</v>
      </c>
      <c r="N94" s="10" t="s">
        <v>55</v>
      </c>
      <c r="O94">
        <v>2132</v>
      </c>
      <c r="P94" s="10" t="s">
        <v>508</v>
      </c>
      <c r="Q94" s="10" t="s">
        <v>140</v>
      </c>
      <c r="R94" s="10" t="s">
        <v>125</v>
      </c>
      <c r="S94" s="10" t="s">
        <v>126</v>
      </c>
      <c r="T94" s="10" t="s">
        <v>127</v>
      </c>
      <c r="U94" s="10" t="s">
        <v>148</v>
      </c>
      <c r="V94" s="10" t="s">
        <v>509</v>
      </c>
      <c r="W94" s="10" t="s">
        <v>130</v>
      </c>
      <c r="X94" s="10" t="s">
        <v>131</v>
      </c>
      <c r="Y94" s="10" t="s">
        <v>132</v>
      </c>
      <c r="Z94" s="10" t="s">
        <v>367</v>
      </c>
      <c r="AA94" s="10" t="s">
        <v>496</v>
      </c>
      <c r="AB94">
        <v>11</v>
      </c>
      <c r="AC94" s="10" t="s">
        <v>227</v>
      </c>
      <c r="AD94" s="10" t="s">
        <v>188</v>
      </c>
      <c r="AE94">
        <v>1.56</v>
      </c>
      <c r="AF94">
        <v>5</v>
      </c>
      <c r="AG94">
        <v>0</v>
      </c>
      <c r="AH94" s="10" t="s">
        <v>332</v>
      </c>
      <c r="AI94">
        <v>0</v>
      </c>
    </row>
    <row r="95" spans="1:35" x14ac:dyDescent="0.25">
      <c r="A95" s="10" t="s">
        <v>510</v>
      </c>
      <c r="B95">
        <v>1204032927</v>
      </c>
      <c r="C95">
        <v>0</v>
      </c>
      <c r="D95">
        <v>0</v>
      </c>
      <c r="E95">
        <v>0</v>
      </c>
      <c r="F95">
        <v>1</v>
      </c>
      <c r="G95">
        <v>5</v>
      </c>
      <c r="H95">
        <v>4</v>
      </c>
      <c r="I95">
        <v>0</v>
      </c>
      <c r="J95">
        <v>16</v>
      </c>
      <c r="K95">
        <v>0</v>
      </c>
      <c r="L95">
        <v>19</v>
      </c>
      <c r="M95" s="10" t="s">
        <v>494</v>
      </c>
      <c r="N95" s="10" t="s">
        <v>55</v>
      </c>
      <c r="O95">
        <v>2451</v>
      </c>
      <c r="P95" s="10" t="s">
        <v>511</v>
      </c>
      <c r="Q95" s="10" t="s">
        <v>124</v>
      </c>
      <c r="R95" s="10" t="s">
        <v>147</v>
      </c>
      <c r="S95" s="10" t="s">
        <v>126</v>
      </c>
      <c r="T95" s="10" t="s">
        <v>186</v>
      </c>
      <c r="U95" s="10" t="s">
        <v>196</v>
      </c>
      <c r="V95" s="10" t="s">
        <v>149</v>
      </c>
      <c r="W95" s="10" t="s">
        <v>130</v>
      </c>
      <c r="X95" s="10" t="s">
        <v>131</v>
      </c>
      <c r="Y95" s="10" t="s">
        <v>132</v>
      </c>
      <c r="Z95" s="10" t="s">
        <v>367</v>
      </c>
      <c r="AA95" s="10" t="s">
        <v>496</v>
      </c>
      <c r="AB95">
        <v>11</v>
      </c>
      <c r="AC95" s="10" t="s">
        <v>227</v>
      </c>
      <c r="AD95" s="10" t="s">
        <v>242</v>
      </c>
      <c r="AE95">
        <v>3.39</v>
      </c>
      <c r="AF95">
        <v>4</v>
      </c>
      <c r="AG95">
        <v>0</v>
      </c>
      <c r="AH95" s="10" t="s">
        <v>512</v>
      </c>
      <c r="AI95">
        <v>0</v>
      </c>
    </row>
    <row r="96" spans="1:35" x14ac:dyDescent="0.25">
      <c r="A96" s="10" t="s">
        <v>513</v>
      </c>
      <c r="B96">
        <v>1404066622</v>
      </c>
      <c r="C96">
        <v>1</v>
      </c>
      <c r="D96">
        <v>1</v>
      </c>
      <c r="E96">
        <v>0</v>
      </c>
      <c r="F96">
        <v>1</v>
      </c>
      <c r="G96">
        <v>5</v>
      </c>
      <c r="H96">
        <v>4</v>
      </c>
      <c r="I96">
        <v>0</v>
      </c>
      <c r="J96">
        <v>20</v>
      </c>
      <c r="K96">
        <v>0</v>
      </c>
      <c r="L96">
        <v>19</v>
      </c>
      <c r="M96" s="10" t="s">
        <v>494</v>
      </c>
      <c r="N96" s="10" t="s">
        <v>55</v>
      </c>
      <c r="O96">
        <v>1886</v>
      </c>
      <c r="P96" s="10" t="s">
        <v>514</v>
      </c>
      <c r="Q96" s="10" t="s">
        <v>124</v>
      </c>
      <c r="R96" s="10" t="s">
        <v>125</v>
      </c>
      <c r="S96" s="10" t="s">
        <v>126</v>
      </c>
      <c r="T96" s="10" t="s">
        <v>127</v>
      </c>
      <c r="U96" s="10" t="s">
        <v>148</v>
      </c>
      <c r="V96" s="10" t="s">
        <v>207</v>
      </c>
      <c r="W96" s="10" t="s">
        <v>130</v>
      </c>
      <c r="X96" s="10" t="s">
        <v>131</v>
      </c>
      <c r="Y96" s="10" t="s">
        <v>132</v>
      </c>
      <c r="Z96" s="10" t="s">
        <v>367</v>
      </c>
      <c r="AA96" s="10" t="s">
        <v>496</v>
      </c>
      <c r="AB96">
        <v>11</v>
      </c>
      <c r="AC96" s="10" t="s">
        <v>204</v>
      </c>
      <c r="AD96" s="10" t="s">
        <v>242</v>
      </c>
      <c r="AE96">
        <v>4.76</v>
      </c>
      <c r="AF96">
        <v>4</v>
      </c>
      <c r="AG96">
        <v>0</v>
      </c>
      <c r="AH96" s="10" t="s">
        <v>515</v>
      </c>
      <c r="AI96">
        <v>0</v>
      </c>
    </row>
    <row r="97" spans="1:35" x14ac:dyDescent="0.25">
      <c r="A97" s="10" t="s">
        <v>516</v>
      </c>
      <c r="B97">
        <v>903013071</v>
      </c>
      <c r="C97">
        <v>1</v>
      </c>
      <c r="D97">
        <v>1</v>
      </c>
      <c r="E97">
        <v>0</v>
      </c>
      <c r="F97">
        <v>5</v>
      </c>
      <c r="G97">
        <v>5</v>
      </c>
      <c r="H97">
        <v>3</v>
      </c>
      <c r="I97">
        <v>0</v>
      </c>
      <c r="J97">
        <v>24</v>
      </c>
      <c r="K97">
        <v>1</v>
      </c>
      <c r="L97">
        <v>19</v>
      </c>
      <c r="M97" s="10" t="s">
        <v>494</v>
      </c>
      <c r="N97" s="10" t="s">
        <v>55</v>
      </c>
      <c r="O97">
        <v>2127</v>
      </c>
      <c r="P97" s="10" t="s">
        <v>517</v>
      </c>
      <c r="Q97" s="10" t="s">
        <v>124</v>
      </c>
      <c r="R97" s="10" t="s">
        <v>125</v>
      </c>
      <c r="S97" s="10" t="s">
        <v>126</v>
      </c>
      <c r="T97" s="10" t="s">
        <v>127</v>
      </c>
      <c r="U97" s="10" t="s">
        <v>148</v>
      </c>
      <c r="V97" s="10" t="s">
        <v>165</v>
      </c>
      <c r="W97" s="10" t="s">
        <v>518</v>
      </c>
      <c r="X97" s="10" t="s">
        <v>519</v>
      </c>
      <c r="Y97" s="10" t="s">
        <v>168</v>
      </c>
      <c r="Z97" s="10" t="s">
        <v>367</v>
      </c>
      <c r="AA97" s="10" t="s">
        <v>496</v>
      </c>
      <c r="AB97">
        <v>11</v>
      </c>
      <c r="AC97" s="10" t="s">
        <v>320</v>
      </c>
      <c r="AD97" s="10" t="s">
        <v>136</v>
      </c>
      <c r="AE97">
        <v>3.49</v>
      </c>
      <c r="AF97">
        <v>4</v>
      </c>
      <c r="AG97">
        <v>0</v>
      </c>
      <c r="AH97" s="10" t="s">
        <v>130</v>
      </c>
    </row>
    <row r="98" spans="1:35" x14ac:dyDescent="0.25">
      <c r="A98" s="10" t="s">
        <v>520</v>
      </c>
      <c r="B98">
        <v>1201031032</v>
      </c>
      <c r="C98">
        <v>0</v>
      </c>
      <c r="D98">
        <v>4</v>
      </c>
      <c r="E98">
        <v>1</v>
      </c>
      <c r="F98">
        <v>5</v>
      </c>
      <c r="G98">
        <v>5</v>
      </c>
      <c r="H98">
        <v>3</v>
      </c>
      <c r="I98">
        <v>0</v>
      </c>
      <c r="J98">
        <v>15</v>
      </c>
      <c r="K98">
        <v>1</v>
      </c>
      <c r="L98">
        <v>19</v>
      </c>
      <c r="M98" s="10" t="s">
        <v>494</v>
      </c>
      <c r="N98" s="10" t="s">
        <v>55</v>
      </c>
      <c r="O98">
        <v>1938</v>
      </c>
      <c r="P98" s="10" t="s">
        <v>521</v>
      </c>
      <c r="Q98" s="10" t="s">
        <v>140</v>
      </c>
      <c r="R98" s="10" t="s">
        <v>200</v>
      </c>
      <c r="S98" s="10" t="s">
        <v>126</v>
      </c>
      <c r="T98" s="10" t="s">
        <v>127</v>
      </c>
      <c r="U98" s="10" t="s">
        <v>148</v>
      </c>
      <c r="V98" s="10" t="s">
        <v>522</v>
      </c>
      <c r="W98" s="10" t="s">
        <v>523</v>
      </c>
      <c r="X98" s="10" t="s">
        <v>357</v>
      </c>
      <c r="Y98" s="10" t="s">
        <v>168</v>
      </c>
      <c r="Z98" s="10" t="s">
        <v>367</v>
      </c>
      <c r="AA98" s="10" t="s">
        <v>496</v>
      </c>
      <c r="AB98">
        <v>11</v>
      </c>
      <c r="AC98" s="10" t="s">
        <v>524</v>
      </c>
      <c r="AD98" s="10" t="s">
        <v>136</v>
      </c>
      <c r="AE98">
        <v>3.08</v>
      </c>
      <c r="AF98">
        <v>4</v>
      </c>
      <c r="AG98">
        <v>0</v>
      </c>
      <c r="AH98" s="10" t="s">
        <v>130</v>
      </c>
    </row>
    <row r="99" spans="1:35" x14ac:dyDescent="0.25">
      <c r="A99" s="10" t="s">
        <v>525</v>
      </c>
      <c r="B99">
        <v>1204033044</v>
      </c>
      <c r="C99">
        <v>1</v>
      </c>
      <c r="D99">
        <v>1</v>
      </c>
      <c r="E99">
        <v>1</v>
      </c>
      <c r="F99">
        <v>5</v>
      </c>
      <c r="G99">
        <v>5</v>
      </c>
      <c r="H99">
        <v>3</v>
      </c>
      <c r="I99">
        <v>0</v>
      </c>
      <c r="J99">
        <v>22</v>
      </c>
      <c r="K99">
        <v>1</v>
      </c>
      <c r="L99">
        <v>19</v>
      </c>
      <c r="M99" s="10" t="s">
        <v>494</v>
      </c>
      <c r="N99" s="10" t="s">
        <v>55</v>
      </c>
      <c r="O99">
        <v>2421</v>
      </c>
      <c r="P99" s="10" t="s">
        <v>526</v>
      </c>
      <c r="Q99" s="10" t="s">
        <v>140</v>
      </c>
      <c r="R99" s="10" t="s">
        <v>125</v>
      </c>
      <c r="S99" s="10" t="s">
        <v>126</v>
      </c>
      <c r="T99" s="10" t="s">
        <v>127</v>
      </c>
      <c r="U99" s="10" t="s">
        <v>148</v>
      </c>
      <c r="V99" s="10" t="s">
        <v>527</v>
      </c>
      <c r="W99" s="10" t="s">
        <v>528</v>
      </c>
      <c r="X99" s="10" t="s">
        <v>519</v>
      </c>
      <c r="Y99" s="10" t="s">
        <v>168</v>
      </c>
      <c r="Z99" s="10" t="s">
        <v>367</v>
      </c>
      <c r="AA99" s="10" t="s">
        <v>496</v>
      </c>
      <c r="AB99">
        <v>11</v>
      </c>
      <c r="AC99" s="10" t="s">
        <v>238</v>
      </c>
      <c r="AD99" s="10" t="s">
        <v>136</v>
      </c>
      <c r="AE99">
        <v>3.18</v>
      </c>
      <c r="AF99">
        <v>3</v>
      </c>
      <c r="AG99">
        <v>0</v>
      </c>
      <c r="AH99" s="10" t="s">
        <v>130</v>
      </c>
    </row>
    <row r="100" spans="1:35" x14ac:dyDescent="0.25">
      <c r="A100" s="10" t="s">
        <v>529</v>
      </c>
      <c r="B100">
        <v>1109029186</v>
      </c>
      <c r="C100">
        <v>0</v>
      </c>
      <c r="D100">
        <v>0</v>
      </c>
      <c r="E100">
        <v>0</v>
      </c>
      <c r="F100">
        <v>5</v>
      </c>
      <c r="G100">
        <v>5</v>
      </c>
      <c r="H100">
        <v>3</v>
      </c>
      <c r="I100">
        <v>0</v>
      </c>
      <c r="J100">
        <v>22</v>
      </c>
      <c r="K100">
        <v>1</v>
      </c>
      <c r="L100">
        <v>19</v>
      </c>
      <c r="M100" s="10" t="s">
        <v>494</v>
      </c>
      <c r="N100" s="10" t="s">
        <v>55</v>
      </c>
      <c r="O100">
        <v>2176</v>
      </c>
      <c r="P100" s="10" t="s">
        <v>530</v>
      </c>
      <c r="Q100" s="10" t="s">
        <v>124</v>
      </c>
      <c r="R100" s="10" t="s">
        <v>147</v>
      </c>
      <c r="S100" s="10" t="s">
        <v>126</v>
      </c>
      <c r="T100" s="10" t="s">
        <v>127</v>
      </c>
      <c r="U100" s="10" t="s">
        <v>148</v>
      </c>
      <c r="V100" s="10" t="s">
        <v>531</v>
      </c>
      <c r="W100" s="10" t="s">
        <v>532</v>
      </c>
      <c r="X100" s="10" t="s">
        <v>436</v>
      </c>
      <c r="Y100" s="10" t="s">
        <v>168</v>
      </c>
      <c r="Z100" s="10" t="s">
        <v>367</v>
      </c>
      <c r="AA100" s="10" t="s">
        <v>496</v>
      </c>
      <c r="AB100">
        <v>11</v>
      </c>
      <c r="AC100" s="10" t="s">
        <v>373</v>
      </c>
      <c r="AD100" s="10" t="s">
        <v>136</v>
      </c>
      <c r="AE100">
        <v>3.45</v>
      </c>
      <c r="AF100">
        <v>4</v>
      </c>
      <c r="AG100">
        <v>0</v>
      </c>
      <c r="AH100" s="10" t="s">
        <v>130</v>
      </c>
    </row>
    <row r="101" spans="1:35" x14ac:dyDescent="0.25">
      <c r="A101" s="10" t="s">
        <v>533</v>
      </c>
      <c r="B101">
        <v>1206038000</v>
      </c>
      <c r="C101">
        <v>1</v>
      </c>
      <c r="D101">
        <v>1</v>
      </c>
      <c r="E101">
        <v>1</v>
      </c>
      <c r="F101">
        <v>5</v>
      </c>
      <c r="G101">
        <v>5</v>
      </c>
      <c r="H101">
        <v>3</v>
      </c>
      <c r="I101">
        <v>0</v>
      </c>
      <c r="J101">
        <v>24</v>
      </c>
      <c r="K101">
        <v>1</v>
      </c>
      <c r="L101">
        <v>19</v>
      </c>
      <c r="M101" s="10" t="s">
        <v>494</v>
      </c>
      <c r="N101" s="10" t="s">
        <v>55</v>
      </c>
      <c r="O101">
        <v>1420</v>
      </c>
      <c r="P101" s="10" t="s">
        <v>534</v>
      </c>
      <c r="Q101" s="10" t="s">
        <v>140</v>
      </c>
      <c r="R101" s="10" t="s">
        <v>125</v>
      </c>
      <c r="S101" s="10" t="s">
        <v>126</v>
      </c>
      <c r="T101" s="10" t="s">
        <v>127</v>
      </c>
      <c r="U101" s="10" t="s">
        <v>128</v>
      </c>
      <c r="V101" s="10" t="s">
        <v>241</v>
      </c>
      <c r="W101" s="10" t="s">
        <v>535</v>
      </c>
      <c r="X101" s="10" t="s">
        <v>203</v>
      </c>
      <c r="Y101" s="10" t="s">
        <v>168</v>
      </c>
      <c r="Z101" s="10" t="s">
        <v>367</v>
      </c>
      <c r="AA101" s="10" t="s">
        <v>496</v>
      </c>
      <c r="AB101">
        <v>11</v>
      </c>
      <c r="AC101" s="10" t="s">
        <v>325</v>
      </c>
      <c r="AD101" s="10" t="s">
        <v>136</v>
      </c>
      <c r="AE101">
        <v>5</v>
      </c>
      <c r="AF101">
        <v>3</v>
      </c>
      <c r="AG101">
        <v>0</v>
      </c>
      <c r="AH101" s="10" t="s">
        <v>130</v>
      </c>
    </row>
    <row r="102" spans="1:35" x14ac:dyDescent="0.25">
      <c r="A102" s="10" t="s">
        <v>536</v>
      </c>
      <c r="B102">
        <v>1205033102</v>
      </c>
      <c r="C102">
        <v>1</v>
      </c>
      <c r="D102">
        <v>1</v>
      </c>
      <c r="E102">
        <v>0</v>
      </c>
      <c r="F102">
        <v>1</v>
      </c>
      <c r="G102">
        <v>5</v>
      </c>
      <c r="H102">
        <v>3</v>
      </c>
      <c r="I102">
        <v>0</v>
      </c>
      <c r="J102">
        <v>15</v>
      </c>
      <c r="K102">
        <v>0</v>
      </c>
      <c r="L102">
        <v>19</v>
      </c>
      <c r="M102" s="10" t="s">
        <v>494</v>
      </c>
      <c r="N102" s="10" t="s">
        <v>55</v>
      </c>
      <c r="O102">
        <v>2149</v>
      </c>
      <c r="P102" s="10" t="s">
        <v>537</v>
      </c>
      <c r="Q102" s="10" t="s">
        <v>124</v>
      </c>
      <c r="R102" s="10" t="s">
        <v>125</v>
      </c>
      <c r="S102" s="10" t="s">
        <v>126</v>
      </c>
      <c r="T102" s="10" t="s">
        <v>127</v>
      </c>
      <c r="U102" s="10" t="s">
        <v>148</v>
      </c>
      <c r="V102" s="10" t="s">
        <v>254</v>
      </c>
      <c r="W102" s="10" t="s">
        <v>130</v>
      </c>
      <c r="X102" s="10" t="s">
        <v>131</v>
      </c>
      <c r="Y102" s="10" t="s">
        <v>132</v>
      </c>
      <c r="Z102" s="10" t="s">
        <v>367</v>
      </c>
      <c r="AA102" s="10" t="s">
        <v>496</v>
      </c>
      <c r="AB102">
        <v>11</v>
      </c>
      <c r="AC102" s="10" t="s">
        <v>213</v>
      </c>
      <c r="AD102" s="10" t="s">
        <v>136</v>
      </c>
      <c r="AE102">
        <v>4.8099999999999996</v>
      </c>
      <c r="AF102">
        <v>4</v>
      </c>
      <c r="AG102">
        <v>0</v>
      </c>
      <c r="AH102" s="10" t="s">
        <v>515</v>
      </c>
      <c r="AI102">
        <v>0</v>
      </c>
    </row>
    <row r="103" spans="1:35" x14ac:dyDescent="0.25">
      <c r="A103" s="10" t="s">
        <v>538</v>
      </c>
      <c r="B103">
        <v>1404066739</v>
      </c>
      <c r="C103">
        <v>0</v>
      </c>
      <c r="D103">
        <v>0</v>
      </c>
      <c r="E103">
        <v>0</v>
      </c>
      <c r="F103">
        <v>5</v>
      </c>
      <c r="G103">
        <v>5</v>
      </c>
      <c r="H103">
        <v>3</v>
      </c>
      <c r="I103">
        <v>0</v>
      </c>
      <c r="J103">
        <v>20</v>
      </c>
      <c r="K103">
        <v>1</v>
      </c>
      <c r="L103">
        <v>19</v>
      </c>
      <c r="M103" s="10" t="s">
        <v>494</v>
      </c>
      <c r="N103" s="10" t="s">
        <v>55</v>
      </c>
      <c r="O103">
        <v>2066</v>
      </c>
      <c r="P103" s="10" t="s">
        <v>539</v>
      </c>
      <c r="Q103" s="10" t="s">
        <v>124</v>
      </c>
      <c r="R103" s="10" t="s">
        <v>147</v>
      </c>
      <c r="S103" s="10" t="s">
        <v>126</v>
      </c>
      <c r="T103" s="10" t="s">
        <v>127</v>
      </c>
      <c r="U103" s="10" t="s">
        <v>148</v>
      </c>
      <c r="V103" s="10" t="s">
        <v>231</v>
      </c>
      <c r="W103" s="10" t="s">
        <v>540</v>
      </c>
      <c r="X103" s="10" t="s">
        <v>541</v>
      </c>
      <c r="Y103" s="10" t="s">
        <v>168</v>
      </c>
      <c r="Z103" s="10" t="s">
        <v>367</v>
      </c>
      <c r="AA103" s="10" t="s">
        <v>496</v>
      </c>
      <c r="AB103">
        <v>11</v>
      </c>
      <c r="AC103" s="10" t="s">
        <v>182</v>
      </c>
      <c r="AD103" s="10" t="s">
        <v>136</v>
      </c>
      <c r="AE103">
        <v>3.98</v>
      </c>
      <c r="AF103">
        <v>4</v>
      </c>
      <c r="AG103">
        <v>0</v>
      </c>
      <c r="AH103" s="10" t="s">
        <v>130</v>
      </c>
    </row>
    <row r="104" spans="1:35" x14ac:dyDescent="0.25">
      <c r="A104" s="10" t="s">
        <v>542</v>
      </c>
      <c r="B104">
        <v>1101023839</v>
      </c>
      <c r="C104">
        <v>1</v>
      </c>
      <c r="D104">
        <v>1</v>
      </c>
      <c r="E104">
        <v>1</v>
      </c>
      <c r="F104">
        <v>5</v>
      </c>
      <c r="G104">
        <v>5</v>
      </c>
      <c r="H104">
        <v>3</v>
      </c>
      <c r="I104">
        <v>0</v>
      </c>
      <c r="J104">
        <v>21</v>
      </c>
      <c r="K104">
        <v>1</v>
      </c>
      <c r="L104">
        <v>19</v>
      </c>
      <c r="M104" s="10" t="s">
        <v>494</v>
      </c>
      <c r="N104" s="10" t="s">
        <v>55</v>
      </c>
      <c r="O104">
        <v>2324</v>
      </c>
      <c r="P104" s="10" t="s">
        <v>543</v>
      </c>
      <c r="Q104" s="10" t="s">
        <v>140</v>
      </c>
      <c r="R104" s="10" t="s">
        <v>125</v>
      </c>
      <c r="S104" s="10" t="s">
        <v>172</v>
      </c>
      <c r="T104" s="10" t="s">
        <v>127</v>
      </c>
      <c r="U104" s="10" t="s">
        <v>148</v>
      </c>
      <c r="V104" s="10" t="s">
        <v>531</v>
      </c>
      <c r="W104" s="10" t="s">
        <v>544</v>
      </c>
      <c r="X104" s="10" t="s">
        <v>469</v>
      </c>
      <c r="Y104" s="10" t="s">
        <v>168</v>
      </c>
      <c r="Z104" s="10" t="s">
        <v>367</v>
      </c>
      <c r="AA104" s="10" t="s">
        <v>496</v>
      </c>
      <c r="AB104">
        <v>11</v>
      </c>
      <c r="AC104" s="10" t="s">
        <v>143</v>
      </c>
      <c r="AD104" s="10" t="s">
        <v>136</v>
      </c>
      <c r="AE104">
        <v>5</v>
      </c>
      <c r="AF104">
        <v>3</v>
      </c>
      <c r="AG104">
        <v>0</v>
      </c>
      <c r="AH104" s="10" t="s">
        <v>130</v>
      </c>
    </row>
    <row r="105" spans="1:35" x14ac:dyDescent="0.25">
      <c r="A105" s="10" t="s">
        <v>545</v>
      </c>
      <c r="B105">
        <v>1212051409</v>
      </c>
      <c r="C105">
        <v>0</v>
      </c>
      <c r="D105">
        <v>0</v>
      </c>
      <c r="E105">
        <v>0</v>
      </c>
      <c r="F105">
        <v>3</v>
      </c>
      <c r="G105">
        <v>5</v>
      </c>
      <c r="H105">
        <v>3</v>
      </c>
      <c r="I105">
        <v>1</v>
      </c>
      <c r="J105">
        <v>22</v>
      </c>
      <c r="K105">
        <v>0</v>
      </c>
      <c r="L105">
        <v>19</v>
      </c>
      <c r="M105" s="10" t="s">
        <v>494</v>
      </c>
      <c r="N105" s="10" t="s">
        <v>55</v>
      </c>
      <c r="O105">
        <v>1902</v>
      </c>
      <c r="P105" s="10" t="s">
        <v>546</v>
      </c>
      <c r="Q105" s="10" t="s">
        <v>124</v>
      </c>
      <c r="R105" s="10" t="s">
        <v>147</v>
      </c>
      <c r="S105" s="10" t="s">
        <v>126</v>
      </c>
      <c r="T105" s="10" t="s">
        <v>127</v>
      </c>
      <c r="U105" s="10" t="s">
        <v>196</v>
      </c>
      <c r="V105" s="10" t="s">
        <v>547</v>
      </c>
      <c r="W105" s="10" t="s">
        <v>130</v>
      </c>
      <c r="X105" s="10" t="s">
        <v>131</v>
      </c>
      <c r="Y105" s="10" t="s">
        <v>335</v>
      </c>
      <c r="Z105" s="10" t="s">
        <v>367</v>
      </c>
      <c r="AA105" s="10" t="s">
        <v>548</v>
      </c>
      <c r="AB105">
        <v>12</v>
      </c>
      <c r="AC105" s="10" t="s">
        <v>135</v>
      </c>
      <c r="AD105" s="10" t="s">
        <v>136</v>
      </c>
      <c r="AE105">
        <v>4.46</v>
      </c>
      <c r="AF105">
        <v>3</v>
      </c>
      <c r="AG105">
        <v>0</v>
      </c>
      <c r="AH105" s="10" t="s">
        <v>249</v>
      </c>
      <c r="AI105">
        <v>0</v>
      </c>
    </row>
    <row r="106" spans="1:35" x14ac:dyDescent="0.25">
      <c r="A106" s="10" t="s">
        <v>549</v>
      </c>
      <c r="B106">
        <v>1308060366</v>
      </c>
      <c r="C106">
        <v>1</v>
      </c>
      <c r="D106">
        <v>1</v>
      </c>
      <c r="E106">
        <v>0</v>
      </c>
      <c r="F106">
        <v>1</v>
      </c>
      <c r="G106">
        <v>5</v>
      </c>
      <c r="H106">
        <v>4</v>
      </c>
      <c r="I106">
        <v>0</v>
      </c>
      <c r="J106">
        <v>16</v>
      </c>
      <c r="K106">
        <v>0</v>
      </c>
      <c r="L106">
        <v>19</v>
      </c>
      <c r="M106" s="10" t="s">
        <v>494</v>
      </c>
      <c r="N106" s="10" t="s">
        <v>55</v>
      </c>
      <c r="O106">
        <v>2031</v>
      </c>
      <c r="P106" s="10" t="s">
        <v>550</v>
      </c>
      <c r="Q106" s="10" t="s">
        <v>124</v>
      </c>
      <c r="R106" s="10" t="s">
        <v>125</v>
      </c>
      <c r="S106" s="10" t="s">
        <v>126</v>
      </c>
      <c r="T106" s="10" t="s">
        <v>127</v>
      </c>
      <c r="U106" s="10" t="s">
        <v>148</v>
      </c>
      <c r="V106" s="10" t="s">
        <v>201</v>
      </c>
      <c r="W106" s="10" t="s">
        <v>130</v>
      </c>
      <c r="X106" s="10" t="s">
        <v>131</v>
      </c>
      <c r="Y106" s="10" t="s">
        <v>132</v>
      </c>
      <c r="Z106" s="10" t="s">
        <v>367</v>
      </c>
      <c r="AA106" s="10" t="s">
        <v>548</v>
      </c>
      <c r="AB106">
        <v>12</v>
      </c>
      <c r="AC106" s="10" t="s">
        <v>227</v>
      </c>
      <c r="AD106" s="10" t="s">
        <v>242</v>
      </c>
      <c r="AE106">
        <v>5</v>
      </c>
      <c r="AF106">
        <v>3</v>
      </c>
      <c r="AG106">
        <v>0</v>
      </c>
      <c r="AH106" s="10" t="s">
        <v>403</v>
      </c>
      <c r="AI106">
        <v>0</v>
      </c>
    </row>
    <row r="107" spans="1:35" x14ac:dyDescent="0.25">
      <c r="A107" s="10" t="s">
        <v>551</v>
      </c>
      <c r="B107">
        <v>1407069280</v>
      </c>
      <c r="C107">
        <v>1</v>
      </c>
      <c r="D107">
        <v>1</v>
      </c>
      <c r="E107">
        <v>1</v>
      </c>
      <c r="F107">
        <v>2</v>
      </c>
      <c r="G107">
        <v>5</v>
      </c>
      <c r="H107">
        <v>4</v>
      </c>
      <c r="I107">
        <v>0</v>
      </c>
      <c r="J107">
        <v>24.75</v>
      </c>
      <c r="K107">
        <v>0</v>
      </c>
      <c r="L107">
        <v>19</v>
      </c>
      <c r="M107" s="10" t="s">
        <v>494</v>
      </c>
      <c r="N107" s="10" t="s">
        <v>55</v>
      </c>
      <c r="O107">
        <v>2134</v>
      </c>
      <c r="P107" s="10" t="s">
        <v>552</v>
      </c>
      <c r="Q107" s="10" t="s">
        <v>140</v>
      </c>
      <c r="R107" s="10" t="s">
        <v>125</v>
      </c>
      <c r="S107" s="10" t="s">
        <v>126</v>
      </c>
      <c r="T107" s="10" t="s">
        <v>127</v>
      </c>
      <c r="U107" s="10" t="s">
        <v>148</v>
      </c>
      <c r="V107" s="10" t="s">
        <v>262</v>
      </c>
      <c r="W107" s="10" t="s">
        <v>130</v>
      </c>
      <c r="X107" s="10" t="s">
        <v>263</v>
      </c>
      <c r="Y107" s="10" t="s">
        <v>264</v>
      </c>
      <c r="Z107" s="10" t="s">
        <v>367</v>
      </c>
      <c r="AA107" s="10" t="s">
        <v>548</v>
      </c>
      <c r="AB107">
        <v>12</v>
      </c>
      <c r="AC107" s="10" t="s">
        <v>238</v>
      </c>
      <c r="AD107" s="10" t="s">
        <v>242</v>
      </c>
      <c r="AE107">
        <v>1.97</v>
      </c>
      <c r="AF107">
        <v>4</v>
      </c>
      <c r="AG107">
        <v>0</v>
      </c>
      <c r="AH107" s="10" t="s">
        <v>553</v>
      </c>
      <c r="AI107">
        <v>0</v>
      </c>
    </row>
    <row r="108" spans="1:35" x14ac:dyDescent="0.25">
      <c r="A108" s="10" t="s">
        <v>554</v>
      </c>
      <c r="B108">
        <v>1209048696</v>
      </c>
      <c r="C108">
        <v>1</v>
      </c>
      <c r="D108">
        <v>1</v>
      </c>
      <c r="E108">
        <v>0</v>
      </c>
      <c r="F108">
        <v>1</v>
      </c>
      <c r="G108">
        <v>5</v>
      </c>
      <c r="H108">
        <v>2</v>
      </c>
      <c r="I108">
        <v>0</v>
      </c>
      <c r="J108">
        <v>22</v>
      </c>
      <c r="K108">
        <v>0</v>
      </c>
      <c r="L108">
        <v>19</v>
      </c>
      <c r="M108" s="10" t="s">
        <v>494</v>
      </c>
      <c r="N108" s="10" t="s">
        <v>55</v>
      </c>
      <c r="O108">
        <v>2351</v>
      </c>
      <c r="P108" s="10" t="s">
        <v>555</v>
      </c>
      <c r="Q108" s="10" t="s">
        <v>124</v>
      </c>
      <c r="R108" s="10" t="s">
        <v>125</v>
      </c>
      <c r="S108" s="10" t="s">
        <v>126</v>
      </c>
      <c r="T108" s="10" t="s">
        <v>127</v>
      </c>
      <c r="U108" s="10" t="s">
        <v>128</v>
      </c>
      <c r="V108" s="10" t="s">
        <v>556</v>
      </c>
      <c r="W108" s="10" t="s">
        <v>130</v>
      </c>
      <c r="X108" s="10" t="s">
        <v>131</v>
      </c>
      <c r="Y108" s="10" t="s">
        <v>132</v>
      </c>
      <c r="Z108" s="10" t="s">
        <v>367</v>
      </c>
      <c r="AA108" s="10" t="s">
        <v>548</v>
      </c>
      <c r="AB108">
        <v>12</v>
      </c>
      <c r="AC108" s="10" t="s">
        <v>158</v>
      </c>
      <c r="AD108" s="10" t="s">
        <v>392</v>
      </c>
      <c r="AE108">
        <v>3.88</v>
      </c>
      <c r="AF108">
        <v>4</v>
      </c>
      <c r="AG108">
        <v>0</v>
      </c>
      <c r="AH108" s="10" t="s">
        <v>151</v>
      </c>
      <c r="AI108">
        <v>0</v>
      </c>
    </row>
    <row r="109" spans="1:35" x14ac:dyDescent="0.25">
      <c r="A109" s="10" t="s">
        <v>557</v>
      </c>
      <c r="B109">
        <v>1006020020</v>
      </c>
      <c r="C109">
        <v>1</v>
      </c>
      <c r="D109">
        <v>1</v>
      </c>
      <c r="E109">
        <v>0</v>
      </c>
      <c r="F109">
        <v>1</v>
      </c>
      <c r="G109">
        <v>5</v>
      </c>
      <c r="H109">
        <v>3</v>
      </c>
      <c r="I109">
        <v>0</v>
      </c>
      <c r="J109">
        <v>24</v>
      </c>
      <c r="K109">
        <v>0</v>
      </c>
      <c r="L109">
        <v>19</v>
      </c>
      <c r="M109" s="10" t="s">
        <v>494</v>
      </c>
      <c r="N109" s="10" t="s">
        <v>55</v>
      </c>
      <c r="O109">
        <v>2155</v>
      </c>
      <c r="P109" s="10" t="s">
        <v>558</v>
      </c>
      <c r="Q109" s="10" t="s">
        <v>124</v>
      </c>
      <c r="R109" s="10" t="s">
        <v>125</v>
      </c>
      <c r="S109" s="10" t="s">
        <v>126</v>
      </c>
      <c r="T109" s="10" t="s">
        <v>127</v>
      </c>
      <c r="U109" s="10" t="s">
        <v>148</v>
      </c>
      <c r="V109" s="10" t="s">
        <v>273</v>
      </c>
      <c r="W109" s="10" t="s">
        <v>130</v>
      </c>
      <c r="X109" s="10" t="s">
        <v>131</v>
      </c>
      <c r="Y109" s="10" t="s">
        <v>132</v>
      </c>
      <c r="Z109" s="10" t="s">
        <v>367</v>
      </c>
      <c r="AA109" s="10" t="s">
        <v>548</v>
      </c>
      <c r="AB109">
        <v>12</v>
      </c>
      <c r="AC109" s="10" t="s">
        <v>178</v>
      </c>
      <c r="AD109" s="10" t="s">
        <v>136</v>
      </c>
      <c r="AE109">
        <v>5</v>
      </c>
      <c r="AF109">
        <v>5</v>
      </c>
      <c r="AG109">
        <v>0</v>
      </c>
      <c r="AH109" s="10" t="s">
        <v>189</v>
      </c>
      <c r="AI109">
        <v>0</v>
      </c>
    </row>
    <row r="110" spans="1:35" x14ac:dyDescent="0.25">
      <c r="A110" s="10" t="s">
        <v>559</v>
      </c>
      <c r="B110">
        <v>1411071212</v>
      </c>
      <c r="C110">
        <v>0</v>
      </c>
      <c r="D110">
        <v>2</v>
      </c>
      <c r="E110">
        <v>1</v>
      </c>
      <c r="F110">
        <v>1</v>
      </c>
      <c r="G110">
        <v>5</v>
      </c>
      <c r="H110">
        <v>4</v>
      </c>
      <c r="I110">
        <v>1</v>
      </c>
      <c r="J110">
        <v>16</v>
      </c>
      <c r="K110">
        <v>0</v>
      </c>
      <c r="L110">
        <v>19</v>
      </c>
      <c r="M110" s="10" t="s">
        <v>494</v>
      </c>
      <c r="N110" s="10" t="s">
        <v>55</v>
      </c>
      <c r="O110">
        <v>2108</v>
      </c>
      <c r="P110" s="10" t="s">
        <v>560</v>
      </c>
      <c r="Q110" s="10" t="s">
        <v>140</v>
      </c>
      <c r="R110" s="10" t="s">
        <v>141</v>
      </c>
      <c r="S110" s="10" t="s">
        <v>126</v>
      </c>
      <c r="T110" s="10" t="s">
        <v>127</v>
      </c>
      <c r="U110" s="10" t="s">
        <v>192</v>
      </c>
      <c r="V110" s="10" t="s">
        <v>561</v>
      </c>
      <c r="W110" s="10" t="s">
        <v>130</v>
      </c>
      <c r="X110" s="10" t="s">
        <v>131</v>
      </c>
      <c r="Y110" s="10" t="s">
        <v>132</v>
      </c>
      <c r="Z110" s="10" t="s">
        <v>367</v>
      </c>
      <c r="AA110" s="10" t="s">
        <v>548</v>
      </c>
      <c r="AB110">
        <v>12</v>
      </c>
      <c r="AC110" s="10" t="s">
        <v>135</v>
      </c>
      <c r="AD110" s="10" t="s">
        <v>242</v>
      </c>
      <c r="AE110">
        <v>1.83</v>
      </c>
      <c r="AF110">
        <v>4</v>
      </c>
      <c r="AG110">
        <v>0</v>
      </c>
      <c r="AH110" s="10" t="s">
        <v>383</v>
      </c>
      <c r="AI110">
        <v>0</v>
      </c>
    </row>
    <row r="111" spans="1:35" x14ac:dyDescent="0.25">
      <c r="A111" s="10" t="s">
        <v>562</v>
      </c>
      <c r="B111">
        <v>1408069882</v>
      </c>
      <c r="C111">
        <v>0</v>
      </c>
      <c r="D111">
        <v>0</v>
      </c>
      <c r="E111">
        <v>0</v>
      </c>
      <c r="F111">
        <v>1</v>
      </c>
      <c r="G111">
        <v>5</v>
      </c>
      <c r="H111">
        <v>3</v>
      </c>
      <c r="I111">
        <v>0</v>
      </c>
      <c r="J111">
        <v>16</v>
      </c>
      <c r="K111">
        <v>0</v>
      </c>
      <c r="L111">
        <v>19</v>
      </c>
      <c r="M111" s="10" t="s">
        <v>494</v>
      </c>
      <c r="N111" s="10" t="s">
        <v>55</v>
      </c>
      <c r="O111">
        <v>1775</v>
      </c>
      <c r="P111" s="10" t="s">
        <v>563</v>
      </c>
      <c r="Q111" s="10" t="s">
        <v>124</v>
      </c>
      <c r="R111" s="10" t="s">
        <v>147</v>
      </c>
      <c r="S111" s="10" t="s">
        <v>126</v>
      </c>
      <c r="T111" s="10" t="s">
        <v>127</v>
      </c>
      <c r="U111" s="10" t="s">
        <v>148</v>
      </c>
      <c r="V111" s="10" t="s">
        <v>254</v>
      </c>
      <c r="W111" s="10" t="s">
        <v>130</v>
      </c>
      <c r="X111" s="10" t="s">
        <v>131</v>
      </c>
      <c r="Y111" s="10" t="s">
        <v>132</v>
      </c>
      <c r="Z111" s="10" t="s">
        <v>367</v>
      </c>
      <c r="AA111" s="10" t="s">
        <v>548</v>
      </c>
      <c r="AB111">
        <v>12</v>
      </c>
      <c r="AC111" s="10" t="s">
        <v>227</v>
      </c>
      <c r="AD111" s="10" t="s">
        <v>136</v>
      </c>
      <c r="AE111">
        <v>3.99</v>
      </c>
      <c r="AF111">
        <v>3</v>
      </c>
      <c r="AG111">
        <v>0</v>
      </c>
      <c r="AH111" s="10" t="s">
        <v>223</v>
      </c>
      <c r="AI111">
        <v>0</v>
      </c>
    </row>
    <row r="112" spans="1:35" x14ac:dyDescent="0.25">
      <c r="A112" s="10" t="s">
        <v>564</v>
      </c>
      <c r="B112">
        <v>1311062610</v>
      </c>
      <c r="C112">
        <v>1</v>
      </c>
      <c r="D112">
        <v>1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21</v>
      </c>
      <c r="K112">
        <v>0</v>
      </c>
      <c r="L112">
        <v>19</v>
      </c>
      <c r="M112" s="10" t="s">
        <v>494</v>
      </c>
      <c r="N112" s="10" t="s">
        <v>55</v>
      </c>
      <c r="O112">
        <v>1801</v>
      </c>
      <c r="P112" s="10" t="s">
        <v>565</v>
      </c>
      <c r="Q112" s="10" t="s">
        <v>140</v>
      </c>
      <c r="R112" s="10" t="s">
        <v>125</v>
      </c>
      <c r="S112" s="10" t="s">
        <v>126</v>
      </c>
      <c r="T112" s="10" t="s">
        <v>127</v>
      </c>
      <c r="U112" s="10" t="s">
        <v>164</v>
      </c>
      <c r="V112" s="10" t="s">
        <v>241</v>
      </c>
      <c r="W112" s="10" t="s">
        <v>130</v>
      </c>
      <c r="X112" s="10" t="s">
        <v>131</v>
      </c>
      <c r="Y112" s="10" t="s">
        <v>132</v>
      </c>
      <c r="Z112" s="10" t="s">
        <v>367</v>
      </c>
      <c r="AA112" s="10" t="s">
        <v>548</v>
      </c>
      <c r="AB112">
        <v>12</v>
      </c>
      <c r="AC112" s="10" t="s">
        <v>158</v>
      </c>
      <c r="AD112" s="10" t="s">
        <v>136</v>
      </c>
      <c r="AE112">
        <v>3.38</v>
      </c>
      <c r="AF112">
        <v>3</v>
      </c>
      <c r="AG112">
        <v>0</v>
      </c>
      <c r="AH112" s="10" t="s">
        <v>183</v>
      </c>
      <c r="AI112">
        <v>0</v>
      </c>
    </row>
    <row r="113" spans="1:35" x14ac:dyDescent="0.25">
      <c r="A113" s="10" t="s">
        <v>566</v>
      </c>
      <c r="B113">
        <v>1308060754</v>
      </c>
      <c r="C113">
        <v>1</v>
      </c>
      <c r="D113">
        <v>1</v>
      </c>
      <c r="E113">
        <v>0</v>
      </c>
      <c r="F113">
        <v>1</v>
      </c>
      <c r="G113">
        <v>5</v>
      </c>
      <c r="H113">
        <v>3</v>
      </c>
      <c r="I113">
        <v>0</v>
      </c>
      <c r="J113">
        <v>23</v>
      </c>
      <c r="K113">
        <v>0</v>
      </c>
      <c r="L113">
        <v>19</v>
      </c>
      <c r="M113" s="10" t="s">
        <v>494</v>
      </c>
      <c r="N113" s="10" t="s">
        <v>55</v>
      </c>
      <c r="O113">
        <v>2451</v>
      </c>
      <c r="P113" s="10" t="s">
        <v>567</v>
      </c>
      <c r="Q113" s="10" t="s">
        <v>124</v>
      </c>
      <c r="R113" s="10" t="s">
        <v>125</v>
      </c>
      <c r="S113" s="10" t="s">
        <v>126</v>
      </c>
      <c r="T113" s="10" t="s">
        <v>127</v>
      </c>
      <c r="U113" s="10" t="s">
        <v>148</v>
      </c>
      <c r="V113" s="10" t="s">
        <v>568</v>
      </c>
      <c r="W113" s="10" t="s">
        <v>130</v>
      </c>
      <c r="X113" s="10" t="s">
        <v>131</v>
      </c>
      <c r="Y113" s="10" t="s">
        <v>132</v>
      </c>
      <c r="Z113" s="10" t="s">
        <v>367</v>
      </c>
      <c r="AA113" s="10" t="s">
        <v>548</v>
      </c>
      <c r="AB113">
        <v>12</v>
      </c>
      <c r="AC113" s="10" t="s">
        <v>569</v>
      </c>
      <c r="AD113" s="10" t="s">
        <v>136</v>
      </c>
      <c r="AE113">
        <v>1.04</v>
      </c>
      <c r="AF113">
        <v>3</v>
      </c>
      <c r="AG113">
        <v>0</v>
      </c>
      <c r="AH113" s="10" t="s">
        <v>255</v>
      </c>
      <c r="AI113">
        <v>0</v>
      </c>
    </row>
    <row r="114" spans="1:35" x14ac:dyDescent="0.25">
      <c r="A114" s="10" t="s">
        <v>570</v>
      </c>
      <c r="B114">
        <v>1403066020</v>
      </c>
      <c r="C114">
        <v>0</v>
      </c>
      <c r="D114">
        <v>3</v>
      </c>
      <c r="E114">
        <v>0</v>
      </c>
      <c r="F114">
        <v>1</v>
      </c>
      <c r="G114">
        <v>5</v>
      </c>
      <c r="H114">
        <v>4</v>
      </c>
      <c r="I114">
        <v>1</v>
      </c>
      <c r="J114">
        <v>15</v>
      </c>
      <c r="K114">
        <v>0</v>
      </c>
      <c r="L114">
        <v>19</v>
      </c>
      <c r="M114" s="10" t="s">
        <v>494</v>
      </c>
      <c r="N114" s="10" t="s">
        <v>55</v>
      </c>
      <c r="O114">
        <v>1810</v>
      </c>
      <c r="P114" s="10" t="s">
        <v>571</v>
      </c>
      <c r="Q114" s="10" t="s">
        <v>124</v>
      </c>
      <c r="R114" s="10" t="s">
        <v>216</v>
      </c>
      <c r="S114" s="10" t="s">
        <v>126</v>
      </c>
      <c r="T114" s="10" t="s">
        <v>127</v>
      </c>
      <c r="U114" s="10" t="s">
        <v>164</v>
      </c>
      <c r="V114" s="10" t="s">
        <v>527</v>
      </c>
      <c r="W114" s="10" t="s">
        <v>130</v>
      </c>
      <c r="X114" s="10" t="s">
        <v>131</v>
      </c>
      <c r="Y114" s="10" t="s">
        <v>132</v>
      </c>
      <c r="Z114" s="10" t="s">
        <v>367</v>
      </c>
      <c r="AA114" s="10" t="s">
        <v>548</v>
      </c>
      <c r="AB114">
        <v>12</v>
      </c>
      <c r="AC114" s="10" t="s">
        <v>135</v>
      </c>
      <c r="AD114" s="10" t="s">
        <v>242</v>
      </c>
      <c r="AE114">
        <v>1.1200000000000001</v>
      </c>
      <c r="AF114">
        <v>3</v>
      </c>
      <c r="AG114">
        <v>0</v>
      </c>
      <c r="AH114" s="10" t="s">
        <v>572</v>
      </c>
      <c r="AI114">
        <v>0</v>
      </c>
    </row>
    <row r="115" spans="1:35" x14ac:dyDescent="0.25">
      <c r="A115" s="10" t="s">
        <v>573</v>
      </c>
      <c r="B115">
        <v>1305057440</v>
      </c>
      <c r="C115">
        <v>1</v>
      </c>
      <c r="D115">
        <v>1</v>
      </c>
      <c r="E115">
        <v>1</v>
      </c>
      <c r="F115">
        <v>5</v>
      </c>
      <c r="G115">
        <v>5</v>
      </c>
      <c r="H115">
        <v>3</v>
      </c>
      <c r="I115">
        <v>0</v>
      </c>
      <c r="J115">
        <v>18</v>
      </c>
      <c r="K115">
        <v>1</v>
      </c>
      <c r="L115">
        <v>19</v>
      </c>
      <c r="M115" s="10" t="s">
        <v>494</v>
      </c>
      <c r="N115" s="10" t="s">
        <v>55</v>
      </c>
      <c r="O115">
        <v>2451</v>
      </c>
      <c r="P115" s="10" t="s">
        <v>574</v>
      </c>
      <c r="Q115" s="10" t="s">
        <v>140</v>
      </c>
      <c r="R115" s="10" t="s">
        <v>125</v>
      </c>
      <c r="S115" s="10" t="s">
        <v>126</v>
      </c>
      <c r="T115" s="10" t="s">
        <v>127</v>
      </c>
      <c r="U115" s="10" t="s">
        <v>148</v>
      </c>
      <c r="V115" s="10" t="s">
        <v>231</v>
      </c>
      <c r="W115" s="10" t="s">
        <v>575</v>
      </c>
      <c r="X115" s="10" t="s">
        <v>519</v>
      </c>
      <c r="Y115" s="10" t="s">
        <v>168</v>
      </c>
      <c r="Z115" s="10" t="s">
        <v>367</v>
      </c>
      <c r="AA115" s="10" t="s">
        <v>548</v>
      </c>
      <c r="AB115">
        <v>12</v>
      </c>
      <c r="AC115" s="10" t="s">
        <v>320</v>
      </c>
      <c r="AD115" s="10" t="s">
        <v>136</v>
      </c>
      <c r="AE115">
        <v>5</v>
      </c>
      <c r="AF115">
        <v>3</v>
      </c>
      <c r="AG115">
        <v>0</v>
      </c>
      <c r="AH115" s="10" t="s">
        <v>130</v>
      </c>
    </row>
    <row r="116" spans="1:35" x14ac:dyDescent="0.25">
      <c r="A116" s="10" t="s">
        <v>576</v>
      </c>
      <c r="B116">
        <v>1011022887</v>
      </c>
      <c r="C116">
        <v>0</v>
      </c>
      <c r="D116">
        <v>4</v>
      </c>
      <c r="E116">
        <v>1</v>
      </c>
      <c r="F116">
        <v>1</v>
      </c>
      <c r="G116">
        <v>5</v>
      </c>
      <c r="H116">
        <v>4</v>
      </c>
      <c r="I116">
        <v>0</v>
      </c>
      <c r="J116">
        <v>17</v>
      </c>
      <c r="K116">
        <v>0</v>
      </c>
      <c r="L116">
        <v>19</v>
      </c>
      <c r="M116" s="10" t="s">
        <v>494</v>
      </c>
      <c r="N116" s="10" t="s">
        <v>55</v>
      </c>
      <c r="O116">
        <v>1730</v>
      </c>
      <c r="P116" s="10" t="s">
        <v>577</v>
      </c>
      <c r="Q116" s="10" t="s">
        <v>140</v>
      </c>
      <c r="R116" s="10" t="s">
        <v>200</v>
      </c>
      <c r="S116" s="10" t="s">
        <v>126</v>
      </c>
      <c r="T116" s="10" t="s">
        <v>127</v>
      </c>
      <c r="U116" s="10" t="s">
        <v>148</v>
      </c>
      <c r="V116" s="10" t="s">
        <v>267</v>
      </c>
      <c r="W116" s="10" t="s">
        <v>130</v>
      </c>
      <c r="X116" s="10" t="s">
        <v>131</v>
      </c>
      <c r="Y116" s="10" t="s">
        <v>132</v>
      </c>
      <c r="Z116" s="10" t="s">
        <v>367</v>
      </c>
      <c r="AA116" s="10" t="s">
        <v>548</v>
      </c>
      <c r="AB116">
        <v>12</v>
      </c>
      <c r="AC116" s="10" t="s">
        <v>238</v>
      </c>
      <c r="AD116" s="10" t="s">
        <v>242</v>
      </c>
      <c r="AE116">
        <v>3.02</v>
      </c>
      <c r="AF116">
        <v>5</v>
      </c>
      <c r="AG116">
        <v>0</v>
      </c>
      <c r="AH116" s="10" t="s">
        <v>336</v>
      </c>
      <c r="AI116">
        <v>0</v>
      </c>
    </row>
    <row r="117" spans="1:35" x14ac:dyDescent="0.25">
      <c r="A117" s="10" t="s">
        <v>578</v>
      </c>
      <c r="B117">
        <v>1410071137</v>
      </c>
      <c r="C117">
        <v>1</v>
      </c>
      <c r="D117">
        <v>1</v>
      </c>
      <c r="E117">
        <v>0</v>
      </c>
      <c r="F117">
        <v>1</v>
      </c>
      <c r="G117">
        <v>5</v>
      </c>
      <c r="H117">
        <v>1</v>
      </c>
      <c r="I117">
        <v>0</v>
      </c>
      <c r="J117">
        <v>16</v>
      </c>
      <c r="K117">
        <v>0</v>
      </c>
      <c r="L117">
        <v>19</v>
      </c>
      <c r="M117" s="10" t="s">
        <v>494</v>
      </c>
      <c r="N117" s="10" t="s">
        <v>55</v>
      </c>
      <c r="O117">
        <v>2093</v>
      </c>
      <c r="P117" s="10" t="s">
        <v>579</v>
      </c>
      <c r="Q117" s="10" t="s">
        <v>124</v>
      </c>
      <c r="R117" s="10" t="s">
        <v>125</v>
      </c>
      <c r="S117" s="10" t="s">
        <v>126</v>
      </c>
      <c r="T117" s="10" t="s">
        <v>127</v>
      </c>
      <c r="U117" s="10" t="s">
        <v>148</v>
      </c>
      <c r="V117" s="10" t="s">
        <v>187</v>
      </c>
      <c r="W117" s="10" t="s">
        <v>130</v>
      </c>
      <c r="X117" s="10" t="s">
        <v>131</v>
      </c>
      <c r="Y117" s="10" t="s">
        <v>132</v>
      </c>
      <c r="Z117" s="10" t="s">
        <v>367</v>
      </c>
      <c r="AA117" s="10" t="s">
        <v>548</v>
      </c>
      <c r="AB117">
        <v>12</v>
      </c>
      <c r="AC117" s="10" t="s">
        <v>182</v>
      </c>
      <c r="AD117" s="10" t="s">
        <v>188</v>
      </c>
      <c r="AE117">
        <v>4.1100000000000003</v>
      </c>
      <c r="AF117">
        <v>2</v>
      </c>
      <c r="AG117">
        <v>0</v>
      </c>
      <c r="AH117" s="10" t="s">
        <v>341</v>
      </c>
      <c r="AI117">
        <v>0</v>
      </c>
    </row>
    <row r="118" spans="1:35" x14ac:dyDescent="0.25">
      <c r="A118" s="10" t="s">
        <v>580</v>
      </c>
      <c r="B118">
        <v>1409070255</v>
      </c>
      <c r="C118">
        <v>0</v>
      </c>
      <c r="D118">
        <v>2</v>
      </c>
      <c r="E118">
        <v>0</v>
      </c>
      <c r="F118">
        <v>1</v>
      </c>
      <c r="G118">
        <v>5</v>
      </c>
      <c r="H118">
        <v>3</v>
      </c>
      <c r="I118">
        <v>0</v>
      </c>
      <c r="J118">
        <v>24</v>
      </c>
      <c r="K118">
        <v>0</v>
      </c>
      <c r="L118">
        <v>19</v>
      </c>
      <c r="M118" s="10" t="s">
        <v>494</v>
      </c>
      <c r="N118" s="10" t="s">
        <v>55</v>
      </c>
      <c r="O118">
        <v>2093</v>
      </c>
      <c r="P118" s="10" t="s">
        <v>581</v>
      </c>
      <c r="Q118" s="10" t="s">
        <v>124</v>
      </c>
      <c r="R118" s="10" t="s">
        <v>141</v>
      </c>
      <c r="S118" s="10" t="s">
        <v>126</v>
      </c>
      <c r="T118" s="10" t="s">
        <v>127</v>
      </c>
      <c r="U118" s="10" t="s">
        <v>128</v>
      </c>
      <c r="V118" s="10" t="s">
        <v>582</v>
      </c>
      <c r="W118" s="10" t="s">
        <v>130</v>
      </c>
      <c r="X118" s="10" t="s">
        <v>131</v>
      </c>
      <c r="Y118" s="10" t="s">
        <v>132</v>
      </c>
      <c r="Z118" s="10" t="s">
        <v>367</v>
      </c>
      <c r="AA118" s="10" t="s">
        <v>548</v>
      </c>
      <c r="AB118">
        <v>12</v>
      </c>
      <c r="AC118" s="10" t="s">
        <v>182</v>
      </c>
      <c r="AD118" s="10" t="s">
        <v>136</v>
      </c>
      <c r="AE118">
        <v>4.21</v>
      </c>
      <c r="AF118">
        <v>5</v>
      </c>
      <c r="AG118">
        <v>0</v>
      </c>
      <c r="AH118" s="10" t="s">
        <v>223</v>
      </c>
      <c r="AI118">
        <v>0</v>
      </c>
    </row>
    <row r="119" spans="1:35" x14ac:dyDescent="0.25">
      <c r="A119" s="10" t="s">
        <v>583</v>
      </c>
      <c r="B119">
        <v>1001268402</v>
      </c>
      <c r="C119">
        <v>0</v>
      </c>
      <c r="D119">
        <v>0</v>
      </c>
      <c r="E119">
        <v>0</v>
      </c>
      <c r="F119">
        <v>5</v>
      </c>
      <c r="G119">
        <v>5</v>
      </c>
      <c r="H119">
        <v>1</v>
      </c>
      <c r="I119">
        <v>0</v>
      </c>
      <c r="J119">
        <v>22</v>
      </c>
      <c r="K119">
        <v>1</v>
      </c>
      <c r="L119">
        <v>19</v>
      </c>
      <c r="M119" s="10" t="s">
        <v>494</v>
      </c>
      <c r="N119" s="10" t="s">
        <v>55</v>
      </c>
      <c r="O119">
        <v>2458</v>
      </c>
      <c r="P119" s="10" t="s">
        <v>584</v>
      </c>
      <c r="Q119" s="10" t="s">
        <v>124</v>
      </c>
      <c r="R119" s="10" t="s">
        <v>147</v>
      </c>
      <c r="S119" s="10" t="s">
        <v>126</v>
      </c>
      <c r="T119" s="10" t="s">
        <v>127</v>
      </c>
      <c r="U119" s="10" t="s">
        <v>164</v>
      </c>
      <c r="V119" s="10" t="s">
        <v>585</v>
      </c>
      <c r="W119" s="10" t="s">
        <v>586</v>
      </c>
      <c r="X119" s="10" t="s">
        <v>175</v>
      </c>
      <c r="Y119" s="10" t="s">
        <v>168</v>
      </c>
      <c r="Z119" s="10" t="s">
        <v>367</v>
      </c>
      <c r="AA119" s="10" t="s">
        <v>548</v>
      </c>
      <c r="AB119">
        <v>12</v>
      </c>
      <c r="AC119" s="10" t="s">
        <v>320</v>
      </c>
      <c r="AD119" s="10" t="s">
        <v>188</v>
      </c>
      <c r="AE119">
        <v>4.29</v>
      </c>
      <c r="AF119">
        <v>2</v>
      </c>
      <c r="AG119">
        <v>0</v>
      </c>
      <c r="AH119" s="10" t="s">
        <v>130</v>
      </c>
    </row>
    <row r="120" spans="1:35" x14ac:dyDescent="0.25">
      <c r="A120" s="10" t="s">
        <v>587</v>
      </c>
      <c r="B120">
        <v>1307060083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3</v>
      </c>
      <c r="I120">
        <v>1</v>
      </c>
      <c r="J120">
        <v>17</v>
      </c>
      <c r="K120">
        <v>1</v>
      </c>
      <c r="L120">
        <v>19</v>
      </c>
      <c r="M120" s="10" t="s">
        <v>494</v>
      </c>
      <c r="N120" s="10" t="s">
        <v>55</v>
      </c>
      <c r="O120">
        <v>1902</v>
      </c>
      <c r="P120" s="10" t="s">
        <v>588</v>
      </c>
      <c r="Q120" s="10" t="s">
        <v>124</v>
      </c>
      <c r="R120" s="10" t="s">
        <v>125</v>
      </c>
      <c r="S120" s="10" t="s">
        <v>126</v>
      </c>
      <c r="T120" s="10" t="s">
        <v>186</v>
      </c>
      <c r="U120" s="10" t="s">
        <v>390</v>
      </c>
      <c r="V120" s="10" t="s">
        <v>241</v>
      </c>
      <c r="W120" s="10" t="s">
        <v>589</v>
      </c>
      <c r="X120" s="10" t="s">
        <v>175</v>
      </c>
      <c r="Y120" s="10" t="s">
        <v>168</v>
      </c>
      <c r="Z120" s="10" t="s">
        <v>367</v>
      </c>
      <c r="AA120" s="10" t="s">
        <v>590</v>
      </c>
      <c r="AB120">
        <v>14</v>
      </c>
      <c r="AC120" s="10" t="s">
        <v>135</v>
      </c>
      <c r="AD120" s="10" t="s">
        <v>136</v>
      </c>
      <c r="AE120">
        <v>1.79</v>
      </c>
      <c r="AF120">
        <v>4</v>
      </c>
      <c r="AG120">
        <v>0</v>
      </c>
      <c r="AH120" s="10" t="s">
        <v>130</v>
      </c>
    </row>
    <row r="121" spans="1:35" x14ac:dyDescent="0.25">
      <c r="A121" s="10" t="s">
        <v>591</v>
      </c>
      <c r="B121">
        <v>1406068293</v>
      </c>
      <c r="C121">
        <v>1</v>
      </c>
      <c r="D121">
        <v>1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20</v>
      </c>
      <c r="K121">
        <v>1</v>
      </c>
      <c r="L121">
        <v>19</v>
      </c>
      <c r="M121" s="10" t="s">
        <v>494</v>
      </c>
      <c r="N121" s="10" t="s">
        <v>55</v>
      </c>
      <c r="O121">
        <v>1701</v>
      </c>
      <c r="P121" s="10" t="s">
        <v>592</v>
      </c>
      <c r="Q121" s="10" t="s">
        <v>124</v>
      </c>
      <c r="R121" s="10" t="s">
        <v>125</v>
      </c>
      <c r="S121" s="10" t="s">
        <v>126</v>
      </c>
      <c r="T121" s="10" t="s">
        <v>127</v>
      </c>
      <c r="U121" s="10" t="s">
        <v>148</v>
      </c>
      <c r="V121" s="10" t="s">
        <v>499</v>
      </c>
      <c r="W121" s="10" t="s">
        <v>593</v>
      </c>
      <c r="X121" s="10" t="s">
        <v>175</v>
      </c>
      <c r="Y121" s="10" t="s">
        <v>168</v>
      </c>
      <c r="Z121" s="10" t="s">
        <v>367</v>
      </c>
      <c r="AA121" s="10" t="s">
        <v>590</v>
      </c>
      <c r="AB121">
        <v>14</v>
      </c>
      <c r="AC121" s="10" t="s">
        <v>320</v>
      </c>
      <c r="AD121" s="10" t="s">
        <v>136</v>
      </c>
      <c r="AE121">
        <v>3.35</v>
      </c>
      <c r="AF121">
        <v>4</v>
      </c>
      <c r="AG121">
        <v>0</v>
      </c>
      <c r="AH121" s="10" t="s">
        <v>130</v>
      </c>
    </row>
    <row r="122" spans="1:35" x14ac:dyDescent="0.25">
      <c r="A122" s="10" t="s">
        <v>594</v>
      </c>
      <c r="B122">
        <v>1599991009</v>
      </c>
      <c r="C122">
        <v>0</v>
      </c>
      <c r="D122">
        <v>0</v>
      </c>
      <c r="E122">
        <v>1</v>
      </c>
      <c r="F122">
        <v>1</v>
      </c>
      <c r="G122">
        <v>5</v>
      </c>
      <c r="H122">
        <v>3</v>
      </c>
      <c r="I122">
        <v>0</v>
      </c>
      <c r="J122">
        <v>15</v>
      </c>
      <c r="K122">
        <v>0</v>
      </c>
      <c r="L122">
        <v>19</v>
      </c>
      <c r="M122" s="10" t="s">
        <v>494</v>
      </c>
      <c r="N122" s="10" t="s">
        <v>55</v>
      </c>
      <c r="O122">
        <v>2452</v>
      </c>
      <c r="P122" s="10" t="s">
        <v>595</v>
      </c>
      <c r="Q122" s="10" t="s">
        <v>140</v>
      </c>
      <c r="R122" s="10" t="s">
        <v>147</v>
      </c>
      <c r="S122" s="10" t="s">
        <v>126</v>
      </c>
      <c r="T122" s="10" t="s">
        <v>127</v>
      </c>
      <c r="U122" s="10" t="s">
        <v>148</v>
      </c>
      <c r="V122" s="10" t="s">
        <v>267</v>
      </c>
      <c r="W122" s="10" t="s">
        <v>130</v>
      </c>
      <c r="X122" s="10" t="s">
        <v>131</v>
      </c>
      <c r="Y122" s="10" t="s">
        <v>132</v>
      </c>
      <c r="Z122" s="10" t="s">
        <v>367</v>
      </c>
      <c r="AA122" s="10" t="s">
        <v>590</v>
      </c>
      <c r="AB122">
        <v>14</v>
      </c>
      <c r="AC122" s="10" t="s">
        <v>238</v>
      </c>
      <c r="AD122" s="10" t="s">
        <v>136</v>
      </c>
      <c r="AE122">
        <v>1.51</v>
      </c>
      <c r="AF122">
        <v>5</v>
      </c>
      <c r="AG122">
        <v>0</v>
      </c>
      <c r="AH122" s="10" t="s">
        <v>223</v>
      </c>
      <c r="AI122">
        <v>0</v>
      </c>
    </row>
    <row r="123" spans="1:35" x14ac:dyDescent="0.25">
      <c r="A123" s="10" t="s">
        <v>596</v>
      </c>
      <c r="B123">
        <v>1202031618</v>
      </c>
      <c r="C123">
        <v>0</v>
      </c>
      <c r="D123">
        <v>0</v>
      </c>
      <c r="E123">
        <v>0</v>
      </c>
      <c r="F123">
        <v>1</v>
      </c>
      <c r="G123">
        <v>5</v>
      </c>
      <c r="H123">
        <v>3</v>
      </c>
      <c r="I123">
        <v>0</v>
      </c>
      <c r="J123">
        <v>16.75</v>
      </c>
      <c r="K123">
        <v>0</v>
      </c>
      <c r="L123">
        <v>19</v>
      </c>
      <c r="M123" s="10" t="s">
        <v>494</v>
      </c>
      <c r="N123" s="10" t="s">
        <v>55</v>
      </c>
      <c r="O123">
        <v>2125</v>
      </c>
      <c r="P123" s="10" t="s">
        <v>597</v>
      </c>
      <c r="Q123" s="10" t="s">
        <v>124</v>
      </c>
      <c r="R123" s="10" t="s">
        <v>147</v>
      </c>
      <c r="S123" s="10" t="s">
        <v>126</v>
      </c>
      <c r="T123" s="10" t="s">
        <v>186</v>
      </c>
      <c r="U123" s="10" t="s">
        <v>148</v>
      </c>
      <c r="V123" s="10" t="s">
        <v>499</v>
      </c>
      <c r="W123" s="10" t="s">
        <v>130</v>
      </c>
      <c r="X123" s="10" t="s">
        <v>131</v>
      </c>
      <c r="Y123" s="10" t="s">
        <v>132</v>
      </c>
      <c r="Z123" s="10" t="s">
        <v>367</v>
      </c>
      <c r="AA123" s="10" t="s">
        <v>590</v>
      </c>
      <c r="AB123">
        <v>14</v>
      </c>
      <c r="AC123" s="10" t="s">
        <v>204</v>
      </c>
      <c r="AD123" s="10" t="s">
        <v>136</v>
      </c>
      <c r="AE123">
        <v>2.79</v>
      </c>
      <c r="AF123">
        <v>5</v>
      </c>
      <c r="AG123">
        <v>0</v>
      </c>
      <c r="AH123" s="10" t="s">
        <v>598</v>
      </c>
      <c r="AI123">
        <v>0</v>
      </c>
    </row>
    <row r="124" spans="1:35" x14ac:dyDescent="0.25">
      <c r="A124" s="10" t="s">
        <v>599</v>
      </c>
      <c r="B124">
        <v>1309061015</v>
      </c>
      <c r="C124">
        <v>0</v>
      </c>
      <c r="D124">
        <v>0</v>
      </c>
      <c r="E124">
        <v>1</v>
      </c>
      <c r="F124">
        <v>1</v>
      </c>
      <c r="G124">
        <v>5</v>
      </c>
      <c r="H124">
        <v>3</v>
      </c>
      <c r="I124">
        <v>0</v>
      </c>
      <c r="J124">
        <v>19</v>
      </c>
      <c r="K124">
        <v>0</v>
      </c>
      <c r="L124">
        <v>19</v>
      </c>
      <c r="M124" s="10" t="s">
        <v>494</v>
      </c>
      <c r="N124" s="10" t="s">
        <v>55</v>
      </c>
      <c r="O124">
        <v>1905</v>
      </c>
      <c r="P124" s="10" t="s">
        <v>600</v>
      </c>
      <c r="Q124" s="10" t="s">
        <v>140</v>
      </c>
      <c r="R124" s="10" t="s">
        <v>147</v>
      </c>
      <c r="S124" s="10" t="s">
        <v>126</v>
      </c>
      <c r="T124" s="10" t="s">
        <v>186</v>
      </c>
      <c r="U124" s="10" t="s">
        <v>148</v>
      </c>
      <c r="V124" s="10" t="s">
        <v>331</v>
      </c>
      <c r="W124" s="10" t="s">
        <v>130</v>
      </c>
      <c r="X124" s="10" t="s">
        <v>131</v>
      </c>
      <c r="Y124" s="10" t="s">
        <v>132</v>
      </c>
      <c r="Z124" s="10" t="s">
        <v>367</v>
      </c>
      <c r="AA124" s="10" t="s">
        <v>590</v>
      </c>
      <c r="AB124">
        <v>14</v>
      </c>
      <c r="AC124" s="10" t="s">
        <v>238</v>
      </c>
      <c r="AD124" s="10" t="s">
        <v>136</v>
      </c>
      <c r="AE124">
        <v>4.5</v>
      </c>
      <c r="AF124">
        <v>3</v>
      </c>
      <c r="AG124">
        <v>0</v>
      </c>
      <c r="AH124" s="10" t="s">
        <v>383</v>
      </c>
      <c r="AI124">
        <v>0</v>
      </c>
    </row>
    <row r="125" spans="1:35" x14ac:dyDescent="0.25">
      <c r="A125" s="10" t="s">
        <v>601</v>
      </c>
      <c r="B125">
        <v>1106026579</v>
      </c>
      <c r="C125">
        <v>1</v>
      </c>
      <c r="D125">
        <v>1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15</v>
      </c>
      <c r="K125">
        <v>0</v>
      </c>
      <c r="L125">
        <v>19</v>
      </c>
      <c r="M125" s="10" t="s">
        <v>494</v>
      </c>
      <c r="N125" s="10" t="s">
        <v>55</v>
      </c>
      <c r="O125">
        <v>2169</v>
      </c>
      <c r="P125" s="10" t="s">
        <v>602</v>
      </c>
      <c r="Q125" s="10" t="s">
        <v>140</v>
      </c>
      <c r="R125" s="10" t="s">
        <v>125</v>
      </c>
      <c r="S125" s="10" t="s">
        <v>126</v>
      </c>
      <c r="T125" s="10" t="s">
        <v>127</v>
      </c>
      <c r="U125" s="10" t="s">
        <v>148</v>
      </c>
      <c r="V125" s="10" t="s">
        <v>442</v>
      </c>
      <c r="W125" s="10" t="s">
        <v>130</v>
      </c>
      <c r="X125" s="10" t="s">
        <v>131</v>
      </c>
      <c r="Y125" s="10" t="s">
        <v>132</v>
      </c>
      <c r="Z125" s="10" t="s">
        <v>367</v>
      </c>
      <c r="AA125" s="10" t="s">
        <v>590</v>
      </c>
      <c r="AB125">
        <v>14</v>
      </c>
      <c r="AC125" s="10" t="s">
        <v>373</v>
      </c>
      <c r="AD125" s="10" t="s">
        <v>136</v>
      </c>
      <c r="AE125">
        <v>5</v>
      </c>
      <c r="AF125">
        <v>3</v>
      </c>
      <c r="AG125">
        <v>0</v>
      </c>
      <c r="AH125" s="10" t="s">
        <v>223</v>
      </c>
      <c r="AI125">
        <v>0</v>
      </c>
    </row>
    <row r="126" spans="1:35" x14ac:dyDescent="0.25">
      <c r="A126" s="10" t="s">
        <v>603</v>
      </c>
      <c r="B126">
        <v>1201031438</v>
      </c>
      <c r="C126">
        <v>0</v>
      </c>
      <c r="D126">
        <v>0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20</v>
      </c>
      <c r="K126">
        <v>0</v>
      </c>
      <c r="L126">
        <v>19</v>
      </c>
      <c r="M126" s="10" t="s">
        <v>494</v>
      </c>
      <c r="N126" s="10" t="s">
        <v>55</v>
      </c>
      <c r="O126">
        <v>2081</v>
      </c>
      <c r="P126" s="10" t="s">
        <v>604</v>
      </c>
      <c r="Q126" s="10" t="s">
        <v>124</v>
      </c>
      <c r="R126" s="10" t="s">
        <v>147</v>
      </c>
      <c r="S126" s="10" t="s">
        <v>126</v>
      </c>
      <c r="T126" s="10" t="s">
        <v>127</v>
      </c>
      <c r="U126" s="10" t="s">
        <v>148</v>
      </c>
      <c r="V126" s="10" t="s">
        <v>605</v>
      </c>
      <c r="W126" s="10" t="s">
        <v>130</v>
      </c>
      <c r="X126" s="10" t="s">
        <v>131</v>
      </c>
      <c r="Y126" s="10" t="s">
        <v>132</v>
      </c>
      <c r="Z126" s="10" t="s">
        <v>367</v>
      </c>
      <c r="AA126" s="10" t="s">
        <v>590</v>
      </c>
      <c r="AB126">
        <v>14</v>
      </c>
      <c r="AC126" s="10" t="s">
        <v>213</v>
      </c>
      <c r="AD126" s="10" t="s">
        <v>136</v>
      </c>
      <c r="AE126">
        <v>2.3199999999999998</v>
      </c>
      <c r="AF126">
        <v>3</v>
      </c>
      <c r="AG126">
        <v>0</v>
      </c>
      <c r="AH126" s="10" t="s">
        <v>144</v>
      </c>
      <c r="AI126">
        <v>0</v>
      </c>
    </row>
    <row r="127" spans="1:35" x14ac:dyDescent="0.25">
      <c r="A127" s="10" t="s">
        <v>606</v>
      </c>
      <c r="B127">
        <v>1304055987</v>
      </c>
      <c r="C127">
        <v>1</v>
      </c>
      <c r="D127">
        <v>1</v>
      </c>
      <c r="E127">
        <v>1</v>
      </c>
      <c r="F127">
        <v>1</v>
      </c>
      <c r="G127">
        <v>5</v>
      </c>
      <c r="H127">
        <v>3</v>
      </c>
      <c r="I127">
        <v>0</v>
      </c>
      <c r="J127">
        <v>17</v>
      </c>
      <c r="K127">
        <v>0</v>
      </c>
      <c r="L127">
        <v>19</v>
      </c>
      <c r="M127" s="10" t="s">
        <v>494</v>
      </c>
      <c r="N127" s="10" t="s">
        <v>55</v>
      </c>
      <c r="O127">
        <v>2048</v>
      </c>
      <c r="P127" s="10" t="s">
        <v>607</v>
      </c>
      <c r="Q127" s="10" t="s">
        <v>140</v>
      </c>
      <c r="R127" s="10" t="s">
        <v>125</v>
      </c>
      <c r="S127" s="10" t="s">
        <v>126</v>
      </c>
      <c r="T127" s="10" t="s">
        <v>127</v>
      </c>
      <c r="U127" s="10" t="s">
        <v>148</v>
      </c>
      <c r="V127" s="10" t="s">
        <v>608</v>
      </c>
      <c r="W127" s="10" t="s">
        <v>130</v>
      </c>
      <c r="X127" s="10" t="s">
        <v>131</v>
      </c>
      <c r="Y127" s="10" t="s">
        <v>132</v>
      </c>
      <c r="Z127" s="10" t="s">
        <v>367</v>
      </c>
      <c r="AA127" s="10" t="s">
        <v>590</v>
      </c>
      <c r="AB127">
        <v>14</v>
      </c>
      <c r="AC127" s="10" t="s">
        <v>213</v>
      </c>
      <c r="AD127" s="10" t="s">
        <v>136</v>
      </c>
      <c r="AE127">
        <v>5</v>
      </c>
      <c r="AF127">
        <v>5</v>
      </c>
      <c r="AG127">
        <v>0</v>
      </c>
      <c r="AH127" s="10" t="s">
        <v>368</v>
      </c>
      <c r="AI127">
        <v>0</v>
      </c>
    </row>
    <row r="128" spans="1:35" x14ac:dyDescent="0.25">
      <c r="A128" s="10" t="s">
        <v>609</v>
      </c>
      <c r="B128">
        <v>1401064327</v>
      </c>
      <c r="C128">
        <v>1</v>
      </c>
      <c r="D128">
        <v>1</v>
      </c>
      <c r="E128">
        <v>0</v>
      </c>
      <c r="F128">
        <v>1</v>
      </c>
      <c r="G128">
        <v>5</v>
      </c>
      <c r="H128">
        <v>3</v>
      </c>
      <c r="I128">
        <v>0</v>
      </c>
      <c r="J128">
        <v>20</v>
      </c>
      <c r="K128">
        <v>0</v>
      </c>
      <c r="L128">
        <v>19</v>
      </c>
      <c r="M128" s="10" t="s">
        <v>494</v>
      </c>
      <c r="N128" s="10" t="s">
        <v>55</v>
      </c>
      <c r="O128">
        <v>2330</v>
      </c>
      <c r="P128" s="10" t="s">
        <v>610</v>
      </c>
      <c r="Q128" s="10" t="s">
        <v>124</v>
      </c>
      <c r="R128" s="10" t="s">
        <v>125</v>
      </c>
      <c r="S128" s="10" t="s">
        <v>126</v>
      </c>
      <c r="T128" s="10" t="s">
        <v>127</v>
      </c>
      <c r="U128" s="10" t="s">
        <v>148</v>
      </c>
      <c r="V128" s="10" t="s">
        <v>611</v>
      </c>
      <c r="W128" s="10" t="s">
        <v>130</v>
      </c>
      <c r="X128" s="10" t="s">
        <v>131</v>
      </c>
      <c r="Y128" s="10" t="s">
        <v>132</v>
      </c>
      <c r="Z128" s="10" t="s">
        <v>367</v>
      </c>
      <c r="AA128" s="10" t="s">
        <v>590</v>
      </c>
      <c r="AB128">
        <v>14</v>
      </c>
      <c r="AC128" s="10" t="s">
        <v>28</v>
      </c>
      <c r="AD128" s="10" t="s">
        <v>136</v>
      </c>
      <c r="AE128">
        <v>5</v>
      </c>
      <c r="AF128">
        <v>4</v>
      </c>
      <c r="AG128">
        <v>0</v>
      </c>
      <c r="AH128" s="10" t="s">
        <v>420</v>
      </c>
      <c r="AI128">
        <v>0</v>
      </c>
    </row>
    <row r="129" spans="1:35" x14ac:dyDescent="0.25">
      <c r="A129" s="10" t="s">
        <v>612</v>
      </c>
      <c r="B129">
        <v>1203032357</v>
      </c>
      <c r="C129">
        <v>0</v>
      </c>
      <c r="D129">
        <v>0</v>
      </c>
      <c r="E129">
        <v>0</v>
      </c>
      <c r="F129">
        <v>1</v>
      </c>
      <c r="G129">
        <v>5</v>
      </c>
      <c r="H129">
        <v>3</v>
      </c>
      <c r="I129">
        <v>0</v>
      </c>
      <c r="J129">
        <v>19</v>
      </c>
      <c r="K129">
        <v>0</v>
      </c>
      <c r="L129">
        <v>19</v>
      </c>
      <c r="M129" s="10" t="s">
        <v>494</v>
      </c>
      <c r="N129" s="10" t="s">
        <v>55</v>
      </c>
      <c r="O129">
        <v>2132</v>
      </c>
      <c r="P129" s="10" t="s">
        <v>613</v>
      </c>
      <c r="Q129" s="10" t="s">
        <v>124</v>
      </c>
      <c r="R129" s="10" t="s">
        <v>147</v>
      </c>
      <c r="S129" s="10" t="s">
        <v>126</v>
      </c>
      <c r="T129" s="10" t="s">
        <v>127</v>
      </c>
      <c r="U129" s="10" t="s">
        <v>148</v>
      </c>
      <c r="V129" s="10" t="s">
        <v>267</v>
      </c>
      <c r="W129" s="10" t="s">
        <v>130</v>
      </c>
      <c r="X129" s="10" t="s">
        <v>131</v>
      </c>
      <c r="Y129" s="10" t="s">
        <v>132</v>
      </c>
      <c r="Z129" s="10" t="s">
        <v>367</v>
      </c>
      <c r="AA129" s="10" t="s">
        <v>590</v>
      </c>
      <c r="AB129">
        <v>14</v>
      </c>
      <c r="AC129" s="10" t="s">
        <v>358</v>
      </c>
      <c r="AD129" s="10" t="s">
        <v>136</v>
      </c>
      <c r="AE129">
        <v>2.79</v>
      </c>
      <c r="AF129">
        <v>5</v>
      </c>
      <c r="AG129">
        <v>0</v>
      </c>
      <c r="AH129" s="10" t="s">
        <v>296</v>
      </c>
      <c r="AI129">
        <v>0</v>
      </c>
    </row>
    <row r="130" spans="1:35" x14ac:dyDescent="0.25">
      <c r="A130" s="10" t="s">
        <v>614</v>
      </c>
      <c r="B130">
        <v>1001735072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17</v>
      </c>
      <c r="K130">
        <v>0</v>
      </c>
      <c r="L130">
        <v>19</v>
      </c>
      <c r="M130" s="10" t="s">
        <v>494</v>
      </c>
      <c r="N130" s="10" t="s">
        <v>55</v>
      </c>
      <c r="O130">
        <v>2451</v>
      </c>
      <c r="P130" s="10" t="s">
        <v>615</v>
      </c>
      <c r="Q130" s="10" t="s">
        <v>140</v>
      </c>
      <c r="R130" s="10" t="s">
        <v>147</v>
      </c>
      <c r="S130" s="10" t="s">
        <v>126</v>
      </c>
      <c r="T130" s="10" t="s">
        <v>127</v>
      </c>
      <c r="U130" s="10" t="s">
        <v>128</v>
      </c>
      <c r="V130" s="10" t="s">
        <v>616</v>
      </c>
      <c r="W130" s="10" t="s">
        <v>130</v>
      </c>
      <c r="X130" s="10" t="s">
        <v>131</v>
      </c>
      <c r="Y130" s="10" t="s">
        <v>132</v>
      </c>
      <c r="Z130" s="10" t="s">
        <v>367</v>
      </c>
      <c r="AA130" s="10" t="s">
        <v>590</v>
      </c>
      <c r="AB130">
        <v>14</v>
      </c>
      <c r="AC130" s="10" t="s">
        <v>320</v>
      </c>
      <c r="AD130" s="10" t="s">
        <v>136</v>
      </c>
      <c r="AE130">
        <v>3.66</v>
      </c>
      <c r="AF130">
        <v>3</v>
      </c>
      <c r="AG130">
        <v>0</v>
      </c>
      <c r="AH130" s="10" t="s">
        <v>341</v>
      </c>
      <c r="AI130">
        <v>0</v>
      </c>
    </row>
    <row r="131" spans="1:35" x14ac:dyDescent="0.25">
      <c r="A131" s="10" t="s">
        <v>617</v>
      </c>
      <c r="B131">
        <v>710007555</v>
      </c>
      <c r="C131">
        <v>0</v>
      </c>
      <c r="D131">
        <v>3</v>
      </c>
      <c r="E131">
        <v>0</v>
      </c>
      <c r="F131">
        <v>1</v>
      </c>
      <c r="G131">
        <v>5</v>
      </c>
      <c r="H131">
        <v>3</v>
      </c>
      <c r="I131">
        <v>0</v>
      </c>
      <c r="J131">
        <v>17</v>
      </c>
      <c r="K131">
        <v>0</v>
      </c>
      <c r="L131">
        <v>19</v>
      </c>
      <c r="M131" s="10" t="s">
        <v>494</v>
      </c>
      <c r="N131" s="10" t="s">
        <v>55</v>
      </c>
      <c r="O131">
        <v>1886</v>
      </c>
      <c r="P131" s="10" t="s">
        <v>618</v>
      </c>
      <c r="Q131" s="10" t="s">
        <v>124</v>
      </c>
      <c r="R131" s="10" t="s">
        <v>216</v>
      </c>
      <c r="S131" s="10" t="s">
        <v>126</v>
      </c>
      <c r="T131" s="10" t="s">
        <v>127</v>
      </c>
      <c r="U131" s="10" t="s">
        <v>148</v>
      </c>
      <c r="V131" s="10" t="s">
        <v>142</v>
      </c>
      <c r="W131" s="10" t="s">
        <v>130</v>
      </c>
      <c r="X131" s="10" t="s">
        <v>131</v>
      </c>
      <c r="Y131" s="10" t="s">
        <v>132</v>
      </c>
      <c r="Z131" s="10" t="s">
        <v>367</v>
      </c>
      <c r="AA131" s="10" t="s">
        <v>590</v>
      </c>
      <c r="AB131">
        <v>14</v>
      </c>
      <c r="AC131" s="10" t="s">
        <v>143</v>
      </c>
      <c r="AD131" s="10" t="s">
        <v>136</v>
      </c>
      <c r="AE131">
        <v>5</v>
      </c>
      <c r="AF131">
        <v>4</v>
      </c>
      <c r="AG131">
        <v>0</v>
      </c>
      <c r="AH131" s="10" t="s">
        <v>228</v>
      </c>
      <c r="AI131">
        <v>0</v>
      </c>
    </row>
    <row r="132" spans="1:35" x14ac:dyDescent="0.25">
      <c r="A132" s="10" t="s">
        <v>619</v>
      </c>
      <c r="B132">
        <v>1405067138</v>
      </c>
      <c r="C132">
        <v>0</v>
      </c>
      <c r="D132">
        <v>2</v>
      </c>
      <c r="E132">
        <v>0</v>
      </c>
      <c r="F132">
        <v>5</v>
      </c>
      <c r="G132">
        <v>5</v>
      </c>
      <c r="H132">
        <v>4</v>
      </c>
      <c r="I132">
        <v>0</v>
      </c>
      <c r="J132">
        <v>21</v>
      </c>
      <c r="K132">
        <v>1</v>
      </c>
      <c r="L132">
        <v>19</v>
      </c>
      <c r="M132" s="10" t="s">
        <v>494</v>
      </c>
      <c r="N132" s="10" t="s">
        <v>55</v>
      </c>
      <c r="O132">
        <v>2359</v>
      </c>
      <c r="P132" s="10" t="s">
        <v>620</v>
      </c>
      <c r="Q132" s="10" t="s">
        <v>124</v>
      </c>
      <c r="R132" s="10" t="s">
        <v>141</v>
      </c>
      <c r="S132" s="10" t="s">
        <v>126</v>
      </c>
      <c r="T132" s="10" t="s">
        <v>127</v>
      </c>
      <c r="U132" s="10" t="s">
        <v>148</v>
      </c>
      <c r="V132" s="10" t="s">
        <v>621</v>
      </c>
      <c r="W132" s="10" t="s">
        <v>622</v>
      </c>
      <c r="X132" s="10" t="s">
        <v>469</v>
      </c>
      <c r="Y132" s="10" t="s">
        <v>168</v>
      </c>
      <c r="Z132" s="10" t="s">
        <v>367</v>
      </c>
      <c r="AA132" s="10" t="s">
        <v>590</v>
      </c>
      <c r="AB132">
        <v>14</v>
      </c>
      <c r="AC132" s="10" t="s">
        <v>373</v>
      </c>
      <c r="AD132" s="10" t="s">
        <v>242</v>
      </c>
      <c r="AE132">
        <v>1.97</v>
      </c>
      <c r="AF132">
        <v>4</v>
      </c>
      <c r="AG132">
        <v>0</v>
      </c>
      <c r="AH132" s="10" t="s">
        <v>130</v>
      </c>
    </row>
    <row r="133" spans="1:35" x14ac:dyDescent="0.25">
      <c r="A133" s="10" t="s">
        <v>623</v>
      </c>
      <c r="B133">
        <v>1012023152</v>
      </c>
      <c r="C133">
        <v>0</v>
      </c>
      <c r="D133">
        <v>0</v>
      </c>
      <c r="E133">
        <v>0</v>
      </c>
      <c r="F133">
        <v>1</v>
      </c>
      <c r="G133">
        <v>5</v>
      </c>
      <c r="H133">
        <v>2</v>
      </c>
      <c r="I133">
        <v>0</v>
      </c>
      <c r="J133">
        <v>22</v>
      </c>
      <c r="K133">
        <v>0</v>
      </c>
      <c r="L133">
        <v>19</v>
      </c>
      <c r="M133" s="10" t="s">
        <v>494</v>
      </c>
      <c r="N133" s="10" t="s">
        <v>55</v>
      </c>
      <c r="O133">
        <v>2021</v>
      </c>
      <c r="P133" s="10" t="s">
        <v>624</v>
      </c>
      <c r="Q133" s="10" t="s">
        <v>124</v>
      </c>
      <c r="R133" s="10" t="s">
        <v>147</v>
      </c>
      <c r="S133" s="10" t="s">
        <v>126</v>
      </c>
      <c r="T133" s="10" t="s">
        <v>127</v>
      </c>
      <c r="U133" s="10" t="s">
        <v>148</v>
      </c>
      <c r="V133" s="10" t="s">
        <v>625</v>
      </c>
      <c r="W133" s="10" t="s">
        <v>130</v>
      </c>
      <c r="X133" s="10" t="s">
        <v>131</v>
      </c>
      <c r="Y133" s="10" t="s">
        <v>132</v>
      </c>
      <c r="Z133" s="10" t="s">
        <v>367</v>
      </c>
      <c r="AA133" s="10" t="s">
        <v>590</v>
      </c>
      <c r="AB133">
        <v>14</v>
      </c>
      <c r="AC133" s="10" t="s">
        <v>227</v>
      </c>
      <c r="AD133" s="10" t="s">
        <v>392</v>
      </c>
      <c r="AE133">
        <v>2.44</v>
      </c>
      <c r="AF133">
        <v>5</v>
      </c>
      <c r="AG133">
        <v>0</v>
      </c>
      <c r="AH133" s="10" t="s">
        <v>336</v>
      </c>
      <c r="AI133">
        <v>0</v>
      </c>
    </row>
    <row r="134" spans="1:35" x14ac:dyDescent="0.25">
      <c r="A134" s="10" t="s">
        <v>626</v>
      </c>
      <c r="B134">
        <v>1211051232</v>
      </c>
      <c r="C134">
        <v>0</v>
      </c>
      <c r="D134">
        <v>4</v>
      </c>
      <c r="E134">
        <v>0</v>
      </c>
      <c r="F134">
        <v>1</v>
      </c>
      <c r="G134">
        <v>5</v>
      </c>
      <c r="H134">
        <v>3</v>
      </c>
      <c r="I134">
        <v>0</v>
      </c>
      <c r="J134">
        <v>15</v>
      </c>
      <c r="K134">
        <v>0</v>
      </c>
      <c r="L134">
        <v>19</v>
      </c>
      <c r="M134" s="10" t="s">
        <v>494</v>
      </c>
      <c r="N134" s="10" t="s">
        <v>55</v>
      </c>
      <c r="O134">
        <v>1730</v>
      </c>
      <c r="P134" s="10" t="s">
        <v>627</v>
      </c>
      <c r="Q134" s="10" t="s">
        <v>124</v>
      </c>
      <c r="R134" s="10" t="s">
        <v>200</v>
      </c>
      <c r="S134" s="10" t="s">
        <v>126</v>
      </c>
      <c r="T134" s="10" t="s">
        <v>127</v>
      </c>
      <c r="U134" s="10" t="s">
        <v>164</v>
      </c>
      <c r="V134" s="10" t="s">
        <v>149</v>
      </c>
      <c r="W134" s="10" t="s">
        <v>130</v>
      </c>
      <c r="X134" s="10" t="s">
        <v>131</v>
      </c>
      <c r="Y134" s="10" t="s">
        <v>132</v>
      </c>
      <c r="Z134" s="10" t="s">
        <v>367</v>
      </c>
      <c r="AA134" s="10" t="s">
        <v>590</v>
      </c>
      <c r="AB134">
        <v>14</v>
      </c>
      <c r="AC134" s="10" t="s">
        <v>569</v>
      </c>
      <c r="AD134" s="10" t="s">
        <v>136</v>
      </c>
      <c r="AE134">
        <v>1.24</v>
      </c>
      <c r="AF134">
        <v>5</v>
      </c>
      <c r="AG134">
        <v>0</v>
      </c>
      <c r="AH134" s="10" t="s">
        <v>193</v>
      </c>
      <c r="AI134">
        <v>0</v>
      </c>
    </row>
    <row r="135" spans="1:35" x14ac:dyDescent="0.25">
      <c r="A135" s="10" t="s">
        <v>628</v>
      </c>
      <c r="B135">
        <v>1011022883</v>
      </c>
      <c r="C135">
        <v>1</v>
      </c>
      <c r="D135">
        <v>1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21</v>
      </c>
      <c r="K135">
        <v>0</v>
      </c>
      <c r="L135">
        <v>19</v>
      </c>
      <c r="M135" s="10" t="s">
        <v>494</v>
      </c>
      <c r="N135" s="10" t="s">
        <v>55</v>
      </c>
      <c r="O135">
        <v>1886</v>
      </c>
      <c r="P135" s="10" t="s">
        <v>629</v>
      </c>
      <c r="Q135" s="10" t="s">
        <v>124</v>
      </c>
      <c r="R135" s="10" t="s">
        <v>125</v>
      </c>
      <c r="S135" s="10" t="s">
        <v>126</v>
      </c>
      <c r="T135" s="10" t="s">
        <v>127</v>
      </c>
      <c r="U135" s="10" t="s">
        <v>148</v>
      </c>
      <c r="V135" s="10" t="s">
        <v>630</v>
      </c>
      <c r="W135" s="10" t="s">
        <v>130</v>
      </c>
      <c r="X135" s="10" t="s">
        <v>131</v>
      </c>
      <c r="Y135" s="10" t="s">
        <v>132</v>
      </c>
      <c r="Z135" s="10" t="s">
        <v>367</v>
      </c>
      <c r="AA135" s="10" t="s">
        <v>631</v>
      </c>
      <c r="AB135">
        <v>16</v>
      </c>
      <c r="AC135" s="10" t="s">
        <v>182</v>
      </c>
      <c r="AD135" s="10" t="s">
        <v>136</v>
      </c>
      <c r="AE135">
        <v>4.84</v>
      </c>
      <c r="AF135">
        <v>5</v>
      </c>
      <c r="AG135">
        <v>0</v>
      </c>
      <c r="AH135" s="10" t="s">
        <v>332</v>
      </c>
      <c r="AI135">
        <v>0</v>
      </c>
    </row>
    <row r="136" spans="1:35" x14ac:dyDescent="0.25">
      <c r="A136" s="10" t="s">
        <v>632</v>
      </c>
      <c r="B136">
        <v>1403066194</v>
      </c>
      <c r="C136">
        <v>0</v>
      </c>
      <c r="D136">
        <v>0</v>
      </c>
      <c r="E136">
        <v>0</v>
      </c>
      <c r="F136">
        <v>1</v>
      </c>
      <c r="G136">
        <v>5</v>
      </c>
      <c r="H136">
        <v>3</v>
      </c>
      <c r="I136">
        <v>0</v>
      </c>
      <c r="J136">
        <v>22</v>
      </c>
      <c r="K136">
        <v>0</v>
      </c>
      <c r="L136">
        <v>19</v>
      </c>
      <c r="M136" s="10" t="s">
        <v>494</v>
      </c>
      <c r="N136" s="10" t="s">
        <v>55</v>
      </c>
      <c r="O136">
        <v>1915</v>
      </c>
      <c r="P136" s="10" t="s">
        <v>633</v>
      </c>
      <c r="Q136" s="10" t="s">
        <v>124</v>
      </c>
      <c r="R136" s="10" t="s">
        <v>147</v>
      </c>
      <c r="S136" s="10" t="s">
        <v>172</v>
      </c>
      <c r="T136" s="10" t="s">
        <v>127</v>
      </c>
      <c r="U136" s="10" t="s">
        <v>148</v>
      </c>
      <c r="V136" s="10" t="s">
        <v>634</v>
      </c>
      <c r="W136" s="10" t="s">
        <v>130</v>
      </c>
      <c r="X136" s="10" t="s">
        <v>131</v>
      </c>
      <c r="Y136" s="10" t="s">
        <v>132</v>
      </c>
      <c r="Z136" s="10" t="s">
        <v>367</v>
      </c>
      <c r="AA136" s="10" t="s">
        <v>631</v>
      </c>
      <c r="AB136">
        <v>16</v>
      </c>
      <c r="AC136" s="10" t="s">
        <v>320</v>
      </c>
      <c r="AD136" s="10" t="s">
        <v>136</v>
      </c>
      <c r="AE136">
        <v>5</v>
      </c>
      <c r="AF136">
        <v>5</v>
      </c>
      <c r="AG136">
        <v>0</v>
      </c>
      <c r="AH136" s="10" t="s">
        <v>223</v>
      </c>
      <c r="AI136">
        <v>0</v>
      </c>
    </row>
    <row r="137" spans="1:35" x14ac:dyDescent="0.25">
      <c r="A137" s="10" t="s">
        <v>635</v>
      </c>
      <c r="B137">
        <v>1305057282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19.5</v>
      </c>
      <c r="K137">
        <v>0</v>
      </c>
      <c r="L137">
        <v>19</v>
      </c>
      <c r="M137" s="10" t="s">
        <v>494</v>
      </c>
      <c r="N137" s="10" t="s">
        <v>55</v>
      </c>
      <c r="O137">
        <v>2170</v>
      </c>
      <c r="P137" s="10" t="s">
        <v>636</v>
      </c>
      <c r="Q137" s="10" t="s">
        <v>124</v>
      </c>
      <c r="R137" s="10" t="s">
        <v>147</v>
      </c>
      <c r="S137" s="10" t="s">
        <v>126</v>
      </c>
      <c r="T137" s="10" t="s">
        <v>127</v>
      </c>
      <c r="U137" s="10" t="s">
        <v>148</v>
      </c>
      <c r="V137" s="10" t="s">
        <v>207</v>
      </c>
      <c r="W137" s="10" t="s">
        <v>130</v>
      </c>
      <c r="X137" s="10" t="s">
        <v>131</v>
      </c>
      <c r="Y137" s="10" t="s">
        <v>132</v>
      </c>
      <c r="Z137" s="10" t="s">
        <v>367</v>
      </c>
      <c r="AA137" s="10" t="s">
        <v>631</v>
      </c>
      <c r="AB137">
        <v>16</v>
      </c>
      <c r="AC137" s="10" t="s">
        <v>150</v>
      </c>
      <c r="AD137" s="10" t="s">
        <v>136</v>
      </c>
      <c r="AE137">
        <v>2.73</v>
      </c>
      <c r="AF137">
        <v>4</v>
      </c>
      <c r="AG137">
        <v>0</v>
      </c>
      <c r="AH137" s="10" t="s">
        <v>598</v>
      </c>
      <c r="AI137">
        <v>0</v>
      </c>
    </row>
    <row r="138" spans="1:35" x14ac:dyDescent="0.25">
      <c r="A138" s="10" t="s">
        <v>637</v>
      </c>
      <c r="B138">
        <v>1001109612</v>
      </c>
      <c r="C138">
        <v>1</v>
      </c>
      <c r="D138">
        <v>1</v>
      </c>
      <c r="E138">
        <v>0</v>
      </c>
      <c r="F138">
        <v>1</v>
      </c>
      <c r="G138">
        <v>5</v>
      </c>
      <c r="H138">
        <v>3</v>
      </c>
      <c r="I138">
        <v>0</v>
      </c>
      <c r="J138">
        <v>15</v>
      </c>
      <c r="K138">
        <v>0</v>
      </c>
      <c r="L138">
        <v>19</v>
      </c>
      <c r="M138" s="10" t="s">
        <v>494</v>
      </c>
      <c r="N138" s="10" t="s">
        <v>55</v>
      </c>
      <c r="O138">
        <v>2110</v>
      </c>
      <c r="P138" s="10" t="s">
        <v>638</v>
      </c>
      <c r="Q138" s="10" t="s">
        <v>124</v>
      </c>
      <c r="R138" s="10" t="s">
        <v>125</v>
      </c>
      <c r="S138" s="10" t="s">
        <v>126</v>
      </c>
      <c r="T138" s="10" t="s">
        <v>127</v>
      </c>
      <c r="U138" s="10" t="s">
        <v>148</v>
      </c>
      <c r="V138" s="10" t="s">
        <v>442</v>
      </c>
      <c r="W138" s="10" t="s">
        <v>130</v>
      </c>
      <c r="X138" s="10" t="s">
        <v>131</v>
      </c>
      <c r="Y138" s="10" t="s">
        <v>132</v>
      </c>
      <c r="Z138" s="10" t="s">
        <v>367</v>
      </c>
      <c r="AA138" s="10" t="s">
        <v>631</v>
      </c>
      <c r="AB138">
        <v>16</v>
      </c>
      <c r="AC138" s="10" t="s">
        <v>182</v>
      </c>
      <c r="AD138" s="10" t="s">
        <v>136</v>
      </c>
      <c r="AE138">
        <v>5</v>
      </c>
      <c r="AF138">
        <v>3</v>
      </c>
      <c r="AG138">
        <v>0</v>
      </c>
      <c r="AH138" s="10" t="s">
        <v>341</v>
      </c>
      <c r="AI138">
        <v>0</v>
      </c>
    </row>
    <row r="139" spans="1:35" x14ac:dyDescent="0.25">
      <c r="A139" s="10" t="s">
        <v>639</v>
      </c>
      <c r="B139">
        <v>1107027392</v>
      </c>
      <c r="C139">
        <v>0</v>
      </c>
      <c r="D139">
        <v>0</v>
      </c>
      <c r="E139">
        <v>0</v>
      </c>
      <c r="F139">
        <v>4</v>
      </c>
      <c r="G139">
        <v>5</v>
      </c>
      <c r="H139">
        <v>2</v>
      </c>
      <c r="I139">
        <v>0</v>
      </c>
      <c r="J139">
        <v>18</v>
      </c>
      <c r="K139">
        <v>1</v>
      </c>
      <c r="L139">
        <v>19</v>
      </c>
      <c r="M139" s="10" t="s">
        <v>494</v>
      </c>
      <c r="N139" s="10" t="s">
        <v>55</v>
      </c>
      <c r="O139">
        <v>2458</v>
      </c>
      <c r="P139" s="10" t="s">
        <v>640</v>
      </c>
      <c r="Q139" s="10" t="s">
        <v>124</v>
      </c>
      <c r="R139" s="10" t="s">
        <v>147</v>
      </c>
      <c r="S139" s="10" t="s">
        <v>126</v>
      </c>
      <c r="T139" s="10" t="s">
        <v>127</v>
      </c>
      <c r="U139" s="10" t="s">
        <v>148</v>
      </c>
      <c r="V139" s="10" t="s">
        <v>625</v>
      </c>
      <c r="W139" s="10" t="s">
        <v>641</v>
      </c>
      <c r="X139" s="10" t="s">
        <v>324</v>
      </c>
      <c r="Y139" s="10" t="s">
        <v>157</v>
      </c>
      <c r="Z139" s="10" t="s">
        <v>367</v>
      </c>
      <c r="AA139" s="10" t="s">
        <v>631</v>
      </c>
      <c r="AB139">
        <v>16</v>
      </c>
      <c r="AC139" s="10" t="s">
        <v>500</v>
      </c>
      <c r="AD139" s="10" t="s">
        <v>392</v>
      </c>
      <c r="AE139">
        <v>1.04</v>
      </c>
      <c r="AF139">
        <v>3</v>
      </c>
      <c r="AG139">
        <v>0</v>
      </c>
      <c r="AH139" s="10" t="s">
        <v>130</v>
      </c>
    </row>
    <row r="140" spans="1:35" x14ac:dyDescent="0.25">
      <c r="A140" s="10" t="s">
        <v>642</v>
      </c>
      <c r="B140">
        <v>1308060622</v>
      </c>
      <c r="C140">
        <v>0</v>
      </c>
      <c r="D140">
        <v>2</v>
      </c>
      <c r="E140">
        <v>0</v>
      </c>
      <c r="F140">
        <v>5</v>
      </c>
      <c r="G140">
        <v>5</v>
      </c>
      <c r="H140">
        <v>3</v>
      </c>
      <c r="I140">
        <v>1</v>
      </c>
      <c r="J140">
        <v>22</v>
      </c>
      <c r="K140">
        <v>1</v>
      </c>
      <c r="L140">
        <v>19</v>
      </c>
      <c r="M140" s="10" t="s">
        <v>494</v>
      </c>
      <c r="N140" s="10" t="s">
        <v>55</v>
      </c>
      <c r="O140">
        <v>2330</v>
      </c>
      <c r="P140" s="10" t="s">
        <v>643</v>
      </c>
      <c r="Q140" s="10" t="s">
        <v>124</v>
      </c>
      <c r="R140" s="10" t="s">
        <v>141</v>
      </c>
      <c r="S140" s="10" t="s">
        <v>126</v>
      </c>
      <c r="T140" s="10" t="s">
        <v>127</v>
      </c>
      <c r="U140" s="10" t="s">
        <v>148</v>
      </c>
      <c r="V140" s="10" t="s">
        <v>644</v>
      </c>
      <c r="W140" s="10" t="s">
        <v>645</v>
      </c>
      <c r="X140" s="10" t="s">
        <v>357</v>
      </c>
      <c r="Y140" s="10" t="s">
        <v>168</v>
      </c>
      <c r="Z140" s="10" t="s">
        <v>367</v>
      </c>
      <c r="AA140" s="10" t="s">
        <v>631</v>
      </c>
      <c r="AB140">
        <v>16</v>
      </c>
      <c r="AC140" s="10" t="s">
        <v>135</v>
      </c>
      <c r="AD140" s="10" t="s">
        <v>136</v>
      </c>
      <c r="AE140">
        <v>4.24</v>
      </c>
      <c r="AF140">
        <v>4</v>
      </c>
      <c r="AG140">
        <v>0</v>
      </c>
      <c r="AH140" s="10" t="s">
        <v>130</v>
      </c>
    </row>
    <row r="141" spans="1:35" x14ac:dyDescent="0.25">
      <c r="A141" s="10" t="s">
        <v>646</v>
      </c>
      <c r="B141">
        <v>1406068241</v>
      </c>
      <c r="C141">
        <v>1</v>
      </c>
      <c r="D141">
        <v>1</v>
      </c>
      <c r="E141">
        <v>1</v>
      </c>
      <c r="F141">
        <v>1</v>
      </c>
      <c r="G141">
        <v>5</v>
      </c>
      <c r="H141">
        <v>3</v>
      </c>
      <c r="I141">
        <v>0</v>
      </c>
      <c r="J141">
        <v>21</v>
      </c>
      <c r="K141">
        <v>0</v>
      </c>
      <c r="L141">
        <v>19</v>
      </c>
      <c r="M141" s="10" t="s">
        <v>494</v>
      </c>
      <c r="N141" s="10" t="s">
        <v>55</v>
      </c>
      <c r="O141">
        <v>1776</v>
      </c>
      <c r="P141" s="10" t="s">
        <v>647</v>
      </c>
      <c r="Q141" s="10" t="s">
        <v>140</v>
      </c>
      <c r="R141" s="10" t="s">
        <v>125</v>
      </c>
      <c r="S141" s="10" t="s">
        <v>126</v>
      </c>
      <c r="T141" s="10" t="s">
        <v>127</v>
      </c>
      <c r="U141" s="10" t="s">
        <v>164</v>
      </c>
      <c r="V141" s="10" t="s">
        <v>258</v>
      </c>
      <c r="W141" s="10" t="s">
        <v>130</v>
      </c>
      <c r="X141" s="10" t="s">
        <v>131</v>
      </c>
      <c r="Y141" s="10" t="s">
        <v>132</v>
      </c>
      <c r="Z141" s="10" t="s">
        <v>367</v>
      </c>
      <c r="AA141" s="10" t="s">
        <v>631</v>
      </c>
      <c r="AB141">
        <v>16</v>
      </c>
      <c r="AC141" s="10" t="s">
        <v>320</v>
      </c>
      <c r="AD141" s="10" t="s">
        <v>136</v>
      </c>
      <c r="AE141">
        <v>1.83</v>
      </c>
      <c r="AF141">
        <v>3</v>
      </c>
      <c r="AG141">
        <v>0</v>
      </c>
      <c r="AH141" s="10" t="s">
        <v>393</v>
      </c>
      <c r="AI141">
        <v>0</v>
      </c>
    </row>
    <row r="142" spans="1:35" x14ac:dyDescent="0.25">
      <c r="A142" s="10" t="s">
        <v>648</v>
      </c>
      <c r="B142">
        <v>1107027450</v>
      </c>
      <c r="C142">
        <v>1</v>
      </c>
      <c r="D142">
        <v>1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21</v>
      </c>
      <c r="K142">
        <v>1</v>
      </c>
      <c r="L142">
        <v>19</v>
      </c>
      <c r="M142" s="10" t="s">
        <v>494</v>
      </c>
      <c r="N142" s="10" t="s">
        <v>55</v>
      </c>
      <c r="O142">
        <v>2446</v>
      </c>
      <c r="P142" s="10" t="s">
        <v>649</v>
      </c>
      <c r="Q142" s="10" t="s">
        <v>124</v>
      </c>
      <c r="R142" s="10" t="s">
        <v>125</v>
      </c>
      <c r="S142" s="10" t="s">
        <v>126</v>
      </c>
      <c r="T142" s="10" t="s">
        <v>127</v>
      </c>
      <c r="U142" s="10" t="s">
        <v>148</v>
      </c>
      <c r="V142" s="10" t="s">
        <v>241</v>
      </c>
      <c r="W142" s="10" t="s">
        <v>650</v>
      </c>
      <c r="X142" s="10" t="s">
        <v>469</v>
      </c>
      <c r="Y142" s="10" t="s">
        <v>168</v>
      </c>
      <c r="Z142" s="10" t="s">
        <v>367</v>
      </c>
      <c r="AA142" s="10" t="s">
        <v>631</v>
      </c>
      <c r="AB142">
        <v>16</v>
      </c>
      <c r="AC142" s="10" t="s">
        <v>204</v>
      </c>
      <c r="AD142" s="10" t="s">
        <v>136</v>
      </c>
      <c r="AE142">
        <v>4</v>
      </c>
      <c r="AF142">
        <v>4</v>
      </c>
      <c r="AG142">
        <v>0</v>
      </c>
      <c r="AH142" s="10" t="s">
        <v>130</v>
      </c>
    </row>
    <row r="143" spans="1:35" x14ac:dyDescent="0.25">
      <c r="A143" s="10" t="s">
        <v>651</v>
      </c>
      <c r="B143">
        <v>1101023353</v>
      </c>
      <c r="C143">
        <v>1</v>
      </c>
      <c r="D143">
        <v>1</v>
      </c>
      <c r="E143">
        <v>0</v>
      </c>
      <c r="F143">
        <v>3</v>
      </c>
      <c r="G143">
        <v>5</v>
      </c>
      <c r="H143">
        <v>3</v>
      </c>
      <c r="I143">
        <v>0</v>
      </c>
      <c r="J143">
        <v>20</v>
      </c>
      <c r="K143">
        <v>0</v>
      </c>
      <c r="L143">
        <v>19</v>
      </c>
      <c r="M143" s="10" t="s">
        <v>494</v>
      </c>
      <c r="N143" s="10" t="s">
        <v>55</v>
      </c>
      <c r="O143">
        <v>2122</v>
      </c>
      <c r="P143" s="10" t="s">
        <v>652</v>
      </c>
      <c r="Q143" s="10" t="s">
        <v>124</v>
      </c>
      <c r="R143" s="10" t="s">
        <v>125</v>
      </c>
      <c r="S143" s="10" t="s">
        <v>126</v>
      </c>
      <c r="T143" s="10" t="s">
        <v>127</v>
      </c>
      <c r="U143" s="10" t="s">
        <v>128</v>
      </c>
      <c r="V143" s="10" t="s">
        <v>155</v>
      </c>
      <c r="W143" s="10" t="s">
        <v>130</v>
      </c>
      <c r="X143" s="10" t="s">
        <v>131</v>
      </c>
      <c r="Y143" s="10" t="s">
        <v>335</v>
      </c>
      <c r="Z143" s="10" t="s">
        <v>367</v>
      </c>
      <c r="AA143" s="10" t="s">
        <v>631</v>
      </c>
      <c r="AB143">
        <v>16</v>
      </c>
      <c r="AC143" s="10" t="s">
        <v>143</v>
      </c>
      <c r="AD143" s="10" t="s">
        <v>136</v>
      </c>
      <c r="AE143">
        <v>5</v>
      </c>
      <c r="AF143">
        <v>3</v>
      </c>
      <c r="AG143">
        <v>0</v>
      </c>
      <c r="AH143" s="10" t="s">
        <v>292</v>
      </c>
      <c r="AI143">
        <v>0</v>
      </c>
    </row>
    <row r="144" spans="1:35" x14ac:dyDescent="0.25">
      <c r="A144" s="10" t="s">
        <v>653</v>
      </c>
      <c r="B144">
        <v>1102024121</v>
      </c>
      <c r="C144">
        <v>0</v>
      </c>
      <c r="D144">
        <v>2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15</v>
      </c>
      <c r="K144">
        <v>0</v>
      </c>
      <c r="L144">
        <v>19</v>
      </c>
      <c r="M144" s="10" t="s">
        <v>494</v>
      </c>
      <c r="N144" s="10" t="s">
        <v>55</v>
      </c>
      <c r="O144">
        <v>2453</v>
      </c>
      <c r="P144" s="10" t="s">
        <v>613</v>
      </c>
      <c r="Q144" s="10" t="s">
        <v>124</v>
      </c>
      <c r="R144" s="10" t="s">
        <v>141</v>
      </c>
      <c r="S144" s="10" t="s">
        <v>126</v>
      </c>
      <c r="T144" s="10" t="s">
        <v>127</v>
      </c>
      <c r="U144" s="10" t="s">
        <v>148</v>
      </c>
      <c r="V144" s="10" t="s">
        <v>527</v>
      </c>
      <c r="W144" s="10" t="s">
        <v>130</v>
      </c>
      <c r="X144" s="10" t="s">
        <v>131</v>
      </c>
      <c r="Y144" s="10" t="s">
        <v>132</v>
      </c>
      <c r="Z144" s="10" t="s">
        <v>367</v>
      </c>
      <c r="AA144" s="10" t="s">
        <v>631</v>
      </c>
      <c r="AB144">
        <v>16</v>
      </c>
      <c r="AC144" s="10" t="s">
        <v>373</v>
      </c>
      <c r="AD144" s="10" t="s">
        <v>136</v>
      </c>
      <c r="AE144">
        <v>1.76</v>
      </c>
      <c r="AF144">
        <v>4</v>
      </c>
      <c r="AG144">
        <v>0</v>
      </c>
      <c r="AH144" s="10" t="s">
        <v>144</v>
      </c>
      <c r="AI144">
        <v>0</v>
      </c>
    </row>
    <row r="145" spans="1:35" x14ac:dyDescent="0.25">
      <c r="A145" s="10" t="s">
        <v>654</v>
      </c>
      <c r="B145">
        <v>1109029531</v>
      </c>
      <c r="C145">
        <v>1</v>
      </c>
      <c r="D145">
        <v>1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18</v>
      </c>
      <c r="K145">
        <v>1</v>
      </c>
      <c r="L145">
        <v>19</v>
      </c>
      <c r="M145" s="10" t="s">
        <v>494</v>
      </c>
      <c r="N145" s="10" t="s">
        <v>55</v>
      </c>
      <c r="O145">
        <v>2351</v>
      </c>
      <c r="P145" s="10" t="s">
        <v>655</v>
      </c>
      <c r="Q145" s="10" t="s">
        <v>124</v>
      </c>
      <c r="R145" s="10" t="s">
        <v>125</v>
      </c>
      <c r="S145" s="10" t="s">
        <v>126</v>
      </c>
      <c r="T145" s="10" t="s">
        <v>127</v>
      </c>
      <c r="U145" s="10" t="s">
        <v>148</v>
      </c>
      <c r="V145" s="10" t="s">
        <v>656</v>
      </c>
      <c r="W145" s="10" t="s">
        <v>657</v>
      </c>
      <c r="X145" s="10" t="s">
        <v>175</v>
      </c>
      <c r="Y145" s="10" t="s">
        <v>168</v>
      </c>
      <c r="Z145" s="10" t="s">
        <v>367</v>
      </c>
      <c r="AA145" s="10" t="s">
        <v>631</v>
      </c>
      <c r="AB145">
        <v>16</v>
      </c>
      <c r="AC145" s="10" t="s">
        <v>178</v>
      </c>
      <c r="AD145" s="10" t="s">
        <v>136</v>
      </c>
      <c r="AE145">
        <v>3.89</v>
      </c>
      <c r="AF145">
        <v>4</v>
      </c>
      <c r="AG145">
        <v>0</v>
      </c>
      <c r="AH145" s="10" t="s">
        <v>130</v>
      </c>
    </row>
    <row r="146" spans="1:35" x14ac:dyDescent="0.25">
      <c r="A146" s="10" t="s">
        <v>658</v>
      </c>
      <c r="B146">
        <v>1211050793</v>
      </c>
      <c r="C146">
        <v>0</v>
      </c>
      <c r="D146">
        <v>2</v>
      </c>
      <c r="E146">
        <v>1</v>
      </c>
      <c r="F146">
        <v>5</v>
      </c>
      <c r="G146">
        <v>5</v>
      </c>
      <c r="H146">
        <v>3</v>
      </c>
      <c r="I146">
        <v>0</v>
      </c>
      <c r="J146">
        <v>20</v>
      </c>
      <c r="K146">
        <v>1</v>
      </c>
      <c r="L146">
        <v>19</v>
      </c>
      <c r="M146" s="10" t="s">
        <v>494</v>
      </c>
      <c r="N146" s="10" t="s">
        <v>55</v>
      </c>
      <c r="O146">
        <v>2176</v>
      </c>
      <c r="P146" s="10" t="s">
        <v>659</v>
      </c>
      <c r="Q146" s="10" t="s">
        <v>140</v>
      </c>
      <c r="R146" s="10" t="s">
        <v>141</v>
      </c>
      <c r="S146" s="10" t="s">
        <v>126</v>
      </c>
      <c r="T146" s="10" t="s">
        <v>186</v>
      </c>
      <c r="U146" s="10" t="s">
        <v>148</v>
      </c>
      <c r="V146" s="10" t="s">
        <v>531</v>
      </c>
      <c r="W146" s="10" t="s">
        <v>660</v>
      </c>
      <c r="X146" s="10" t="s">
        <v>452</v>
      </c>
      <c r="Y146" s="10" t="s">
        <v>168</v>
      </c>
      <c r="Z146" s="10" t="s">
        <v>367</v>
      </c>
      <c r="AA146" s="10" t="s">
        <v>631</v>
      </c>
      <c r="AB146">
        <v>16</v>
      </c>
      <c r="AC146" s="10" t="s">
        <v>227</v>
      </c>
      <c r="AD146" s="10" t="s">
        <v>136</v>
      </c>
      <c r="AE146">
        <v>5</v>
      </c>
      <c r="AF146">
        <v>4</v>
      </c>
      <c r="AG146">
        <v>0</v>
      </c>
      <c r="AH146" s="10" t="s">
        <v>130</v>
      </c>
    </row>
    <row r="147" spans="1:35" x14ac:dyDescent="0.25">
      <c r="A147" s="10" t="s">
        <v>661</v>
      </c>
      <c r="B147">
        <v>1302053362</v>
      </c>
      <c r="C147">
        <v>1</v>
      </c>
      <c r="D147">
        <v>1</v>
      </c>
      <c r="E147">
        <v>0</v>
      </c>
      <c r="F147">
        <v>1</v>
      </c>
      <c r="G147">
        <v>5</v>
      </c>
      <c r="H147">
        <v>3</v>
      </c>
      <c r="I147">
        <v>0</v>
      </c>
      <c r="J147">
        <v>21</v>
      </c>
      <c r="K147">
        <v>0</v>
      </c>
      <c r="L147">
        <v>19</v>
      </c>
      <c r="M147" s="10" t="s">
        <v>494</v>
      </c>
      <c r="N147" s="10" t="s">
        <v>55</v>
      </c>
      <c r="O147">
        <v>2154</v>
      </c>
      <c r="P147" s="10" t="s">
        <v>662</v>
      </c>
      <c r="Q147" s="10" t="s">
        <v>124</v>
      </c>
      <c r="R147" s="10" t="s">
        <v>125</v>
      </c>
      <c r="S147" s="10" t="s">
        <v>126</v>
      </c>
      <c r="T147" s="10" t="s">
        <v>127</v>
      </c>
      <c r="U147" s="10" t="s">
        <v>128</v>
      </c>
      <c r="V147" s="10" t="s">
        <v>149</v>
      </c>
      <c r="W147" s="10" t="s">
        <v>130</v>
      </c>
      <c r="X147" s="10" t="s">
        <v>131</v>
      </c>
      <c r="Y147" s="10" t="s">
        <v>132</v>
      </c>
      <c r="Z147" s="10" t="s">
        <v>367</v>
      </c>
      <c r="AA147" s="10" t="s">
        <v>631</v>
      </c>
      <c r="AB147">
        <v>16</v>
      </c>
      <c r="AC147" s="10" t="s">
        <v>569</v>
      </c>
      <c r="AD147" s="10" t="s">
        <v>136</v>
      </c>
      <c r="AE147">
        <v>3.51</v>
      </c>
      <c r="AF147">
        <v>3</v>
      </c>
      <c r="AG147">
        <v>0</v>
      </c>
      <c r="AH147" s="10" t="s">
        <v>383</v>
      </c>
      <c r="AI147">
        <v>0</v>
      </c>
    </row>
    <row r="148" spans="1:35" x14ac:dyDescent="0.25">
      <c r="A148" s="10" t="s">
        <v>663</v>
      </c>
      <c r="B148">
        <v>1407069061</v>
      </c>
      <c r="C148">
        <v>0</v>
      </c>
      <c r="D148">
        <v>0</v>
      </c>
      <c r="E148">
        <v>0</v>
      </c>
      <c r="F148">
        <v>1</v>
      </c>
      <c r="G148">
        <v>5</v>
      </c>
      <c r="H148">
        <v>3</v>
      </c>
      <c r="I148">
        <v>0</v>
      </c>
      <c r="J148">
        <v>14</v>
      </c>
      <c r="K148">
        <v>0</v>
      </c>
      <c r="L148">
        <v>19</v>
      </c>
      <c r="M148" s="10" t="s">
        <v>494</v>
      </c>
      <c r="N148" s="10" t="s">
        <v>55</v>
      </c>
      <c r="O148">
        <v>2718</v>
      </c>
      <c r="P148" s="10" t="s">
        <v>664</v>
      </c>
      <c r="Q148" s="10" t="s">
        <v>124</v>
      </c>
      <c r="R148" s="10" t="s">
        <v>147</v>
      </c>
      <c r="S148" s="10" t="s">
        <v>172</v>
      </c>
      <c r="T148" s="10" t="s">
        <v>127</v>
      </c>
      <c r="U148" s="10" t="s">
        <v>164</v>
      </c>
      <c r="V148" s="10" t="s">
        <v>258</v>
      </c>
      <c r="W148" s="10" t="s">
        <v>130</v>
      </c>
      <c r="X148" s="10" t="s">
        <v>131</v>
      </c>
      <c r="Y148" s="10" t="s">
        <v>132</v>
      </c>
      <c r="Z148" s="10" t="s">
        <v>367</v>
      </c>
      <c r="AA148" s="10" t="s">
        <v>631</v>
      </c>
      <c r="AB148">
        <v>16</v>
      </c>
      <c r="AC148" s="10" t="s">
        <v>325</v>
      </c>
      <c r="AD148" s="10" t="s">
        <v>136</v>
      </c>
      <c r="AE148">
        <v>2.77</v>
      </c>
      <c r="AF148">
        <v>5</v>
      </c>
      <c r="AG148">
        <v>0</v>
      </c>
      <c r="AH148" s="10" t="s">
        <v>228</v>
      </c>
      <c r="AI148">
        <v>0</v>
      </c>
    </row>
    <row r="149" spans="1:35" x14ac:dyDescent="0.25">
      <c r="A149" s="10" t="s">
        <v>665</v>
      </c>
      <c r="B149">
        <v>1101023619</v>
      </c>
      <c r="C149">
        <v>0</v>
      </c>
      <c r="D149">
        <v>0</v>
      </c>
      <c r="E149">
        <v>0</v>
      </c>
      <c r="F149">
        <v>5</v>
      </c>
      <c r="G149">
        <v>5</v>
      </c>
      <c r="H149">
        <v>2</v>
      </c>
      <c r="I149">
        <v>0</v>
      </c>
      <c r="J149">
        <v>15</v>
      </c>
      <c r="K149">
        <v>1</v>
      </c>
      <c r="L149">
        <v>19</v>
      </c>
      <c r="M149" s="10" t="s">
        <v>494</v>
      </c>
      <c r="N149" s="10" t="s">
        <v>55</v>
      </c>
      <c r="O149">
        <v>1887</v>
      </c>
      <c r="P149" s="10" t="s">
        <v>666</v>
      </c>
      <c r="Q149" s="10" t="s">
        <v>124</v>
      </c>
      <c r="R149" s="10" t="s">
        <v>147</v>
      </c>
      <c r="S149" s="10" t="s">
        <v>126</v>
      </c>
      <c r="T149" s="10" t="s">
        <v>127</v>
      </c>
      <c r="U149" s="10" t="s">
        <v>148</v>
      </c>
      <c r="V149" s="10" t="s">
        <v>667</v>
      </c>
      <c r="W149" s="10" t="s">
        <v>668</v>
      </c>
      <c r="X149" s="10" t="s">
        <v>167</v>
      </c>
      <c r="Y149" s="10" t="s">
        <v>168</v>
      </c>
      <c r="Z149" s="10" t="s">
        <v>367</v>
      </c>
      <c r="AA149" s="10" t="s">
        <v>631</v>
      </c>
      <c r="AB149">
        <v>16</v>
      </c>
      <c r="AC149" s="10" t="s">
        <v>204</v>
      </c>
      <c r="AD149" s="10" t="s">
        <v>392</v>
      </c>
      <c r="AE149">
        <v>1.27</v>
      </c>
      <c r="AF149">
        <v>3</v>
      </c>
      <c r="AG149">
        <v>0</v>
      </c>
      <c r="AH149" s="10" t="s">
        <v>130</v>
      </c>
    </row>
    <row r="150" spans="1:35" x14ac:dyDescent="0.25">
      <c r="A150" s="10" t="s">
        <v>669</v>
      </c>
      <c r="B150">
        <v>1101023679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16.760000000000002</v>
      </c>
      <c r="K150">
        <v>0</v>
      </c>
      <c r="L150">
        <v>19</v>
      </c>
      <c r="M150" s="10" t="s">
        <v>494</v>
      </c>
      <c r="N150" s="10" t="s">
        <v>55</v>
      </c>
      <c r="O150">
        <v>1810</v>
      </c>
      <c r="P150" s="10" t="s">
        <v>670</v>
      </c>
      <c r="Q150" s="10" t="s">
        <v>140</v>
      </c>
      <c r="R150" s="10" t="s">
        <v>147</v>
      </c>
      <c r="S150" s="10" t="s">
        <v>126</v>
      </c>
      <c r="T150" s="10" t="s">
        <v>127</v>
      </c>
      <c r="U150" s="10" t="s">
        <v>196</v>
      </c>
      <c r="V150" s="10" t="s">
        <v>187</v>
      </c>
      <c r="W150" s="10" t="s">
        <v>130</v>
      </c>
      <c r="X150" s="10" t="s">
        <v>131</v>
      </c>
      <c r="Y150" s="10" t="s">
        <v>132</v>
      </c>
      <c r="Z150" s="10" t="s">
        <v>367</v>
      </c>
      <c r="AA150" s="10" t="s">
        <v>671</v>
      </c>
      <c r="AB150">
        <v>18</v>
      </c>
      <c r="AC150" s="10" t="s">
        <v>178</v>
      </c>
      <c r="AD150" s="10" t="s">
        <v>136</v>
      </c>
      <c r="AE150">
        <v>1.41</v>
      </c>
      <c r="AF150">
        <v>4</v>
      </c>
      <c r="AG150">
        <v>0</v>
      </c>
      <c r="AH150" s="10" t="s">
        <v>350</v>
      </c>
      <c r="AI150">
        <v>0</v>
      </c>
    </row>
    <row r="151" spans="1:35" x14ac:dyDescent="0.25">
      <c r="A151" s="10" t="s">
        <v>672</v>
      </c>
      <c r="B151">
        <v>1311063114</v>
      </c>
      <c r="C151">
        <v>0</v>
      </c>
      <c r="D151">
        <v>0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20</v>
      </c>
      <c r="K151">
        <v>0</v>
      </c>
      <c r="L151">
        <v>19</v>
      </c>
      <c r="M151" s="10" t="s">
        <v>494</v>
      </c>
      <c r="N151" s="10" t="s">
        <v>55</v>
      </c>
      <c r="O151">
        <v>1701</v>
      </c>
      <c r="P151" s="10" t="s">
        <v>673</v>
      </c>
      <c r="Q151" s="10" t="s">
        <v>140</v>
      </c>
      <c r="R151" s="10" t="s">
        <v>147</v>
      </c>
      <c r="S151" s="10" t="s">
        <v>126</v>
      </c>
      <c r="T151" s="10" t="s">
        <v>127</v>
      </c>
      <c r="U151" s="10" t="s">
        <v>128</v>
      </c>
      <c r="V151" s="10" t="s">
        <v>674</v>
      </c>
      <c r="W151" s="10" t="s">
        <v>130</v>
      </c>
      <c r="X151" s="10" t="s">
        <v>131</v>
      </c>
      <c r="Y151" s="10" t="s">
        <v>132</v>
      </c>
      <c r="Z151" s="10" t="s">
        <v>367</v>
      </c>
      <c r="AA151" s="10" t="s">
        <v>671</v>
      </c>
      <c r="AB151">
        <v>18</v>
      </c>
      <c r="AC151" s="10" t="s">
        <v>373</v>
      </c>
      <c r="AD151" s="10" t="s">
        <v>136</v>
      </c>
      <c r="AE151">
        <v>4.43</v>
      </c>
      <c r="AF151">
        <v>3</v>
      </c>
      <c r="AG151">
        <v>0</v>
      </c>
      <c r="AH151" s="10" t="s">
        <v>274</v>
      </c>
      <c r="AI151">
        <v>0</v>
      </c>
    </row>
    <row r="152" spans="1:35" x14ac:dyDescent="0.25">
      <c r="A152" s="10" t="s">
        <v>675</v>
      </c>
      <c r="B152">
        <v>1403066069</v>
      </c>
      <c r="C152">
        <v>1</v>
      </c>
      <c r="D152">
        <v>1</v>
      </c>
      <c r="E152">
        <v>0</v>
      </c>
      <c r="F152">
        <v>1</v>
      </c>
      <c r="G152">
        <v>5</v>
      </c>
      <c r="H152">
        <v>3</v>
      </c>
      <c r="I152">
        <v>0</v>
      </c>
      <c r="J152">
        <v>15.75</v>
      </c>
      <c r="K152">
        <v>0</v>
      </c>
      <c r="L152">
        <v>19</v>
      </c>
      <c r="M152" s="10" t="s">
        <v>494</v>
      </c>
      <c r="N152" s="10" t="s">
        <v>55</v>
      </c>
      <c r="O152">
        <v>2189</v>
      </c>
      <c r="P152" s="10" t="s">
        <v>676</v>
      </c>
      <c r="Q152" s="10" t="s">
        <v>124</v>
      </c>
      <c r="R152" s="10" t="s">
        <v>125</v>
      </c>
      <c r="S152" s="10" t="s">
        <v>126</v>
      </c>
      <c r="T152" s="10" t="s">
        <v>186</v>
      </c>
      <c r="U152" s="10" t="s">
        <v>148</v>
      </c>
      <c r="V152" s="10" t="s">
        <v>222</v>
      </c>
      <c r="W152" s="10" t="s">
        <v>130</v>
      </c>
      <c r="X152" s="10" t="s">
        <v>131</v>
      </c>
      <c r="Y152" s="10" t="s">
        <v>132</v>
      </c>
      <c r="Z152" s="10" t="s">
        <v>367</v>
      </c>
      <c r="AA152" s="10" t="s">
        <v>671</v>
      </c>
      <c r="AB152">
        <v>18</v>
      </c>
      <c r="AC152" s="10" t="s">
        <v>182</v>
      </c>
      <c r="AD152" s="10" t="s">
        <v>136</v>
      </c>
      <c r="AE152">
        <v>4.7300000000000004</v>
      </c>
      <c r="AF152">
        <v>5</v>
      </c>
      <c r="AG152">
        <v>0</v>
      </c>
      <c r="AH152" s="10" t="s">
        <v>350</v>
      </c>
      <c r="AI152">
        <v>0</v>
      </c>
    </row>
    <row r="153" spans="1:35" x14ac:dyDescent="0.25">
      <c r="A153" s="10" t="s">
        <v>677</v>
      </c>
      <c r="B153">
        <v>1007020403</v>
      </c>
      <c r="C153">
        <v>0</v>
      </c>
      <c r="D153">
        <v>0</v>
      </c>
      <c r="E153">
        <v>1</v>
      </c>
      <c r="F153">
        <v>1</v>
      </c>
      <c r="G153">
        <v>5</v>
      </c>
      <c r="H153">
        <v>3</v>
      </c>
      <c r="I153">
        <v>0</v>
      </c>
      <c r="J153">
        <v>21.25</v>
      </c>
      <c r="K153">
        <v>0</v>
      </c>
      <c r="L153">
        <v>19</v>
      </c>
      <c r="M153" s="10" t="s">
        <v>494</v>
      </c>
      <c r="N153" s="10" t="s">
        <v>55</v>
      </c>
      <c r="O153">
        <v>2026</v>
      </c>
      <c r="P153" s="10" t="s">
        <v>678</v>
      </c>
      <c r="Q153" s="10" t="s">
        <v>140</v>
      </c>
      <c r="R153" s="10" t="s">
        <v>147</v>
      </c>
      <c r="S153" s="10" t="s">
        <v>126</v>
      </c>
      <c r="T153" s="10" t="s">
        <v>127</v>
      </c>
      <c r="U153" s="10" t="s">
        <v>148</v>
      </c>
      <c r="V153" s="10" t="s">
        <v>340</v>
      </c>
      <c r="W153" s="10" t="s">
        <v>130</v>
      </c>
      <c r="X153" s="10" t="s">
        <v>131</v>
      </c>
      <c r="Y153" s="10" t="s">
        <v>132</v>
      </c>
      <c r="Z153" s="10" t="s">
        <v>367</v>
      </c>
      <c r="AA153" s="10" t="s">
        <v>671</v>
      </c>
      <c r="AB153">
        <v>18</v>
      </c>
      <c r="AC153" s="10" t="s">
        <v>373</v>
      </c>
      <c r="AD153" s="10" t="s">
        <v>136</v>
      </c>
      <c r="AE153">
        <v>1.86</v>
      </c>
      <c r="AF153">
        <v>5</v>
      </c>
      <c r="AG153">
        <v>0</v>
      </c>
      <c r="AH153" s="10" t="s">
        <v>572</v>
      </c>
      <c r="AI153">
        <v>0</v>
      </c>
    </row>
    <row r="154" spans="1:35" x14ac:dyDescent="0.25">
      <c r="A154" s="10" t="s">
        <v>679</v>
      </c>
      <c r="B154">
        <v>1101023612</v>
      </c>
      <c r="C154">
        <v>1</v>
      </c>
      <c r="D154">
        <v>1</v>
      </c>
      <c r="E154">
        <v>1</v>
      </c>
      <c r="F154">
        <v>1</v>
      </c>
      <c r="G154">
        <v>5</v>
      </c>
      <c r="H154">
        <v>3</v>
      </c>
      <c r="I154">
        <v>0</v>
      </c>
      <c r="J154">
        <v>21</v>
      </c>
      <c r="K154">
        <v>0</v>
      </c>
      <c r="L154">
        <v>19</v>
      </c>
      <c r="M154" s="10" t="s">
        <v>494</v>
      </c>
      <c r="N154" s="10" t="s">
        <v>55</v>
      </c>
      <c r="O154">
        <v>2045</v>
      </c>
      <c r="P154" s="10" t="s">
        <v>680</v>
      </c>
      <c r="Q154" s="10" t="s">
        <v>140</v>
      </c>
      <c r="R154" s="10" t="s">
        <v>125</v>
      </c>
      <c r="S154" s="10" t="s">
        <v>126</v>
      </c>
      <c r="T154" s="10" t="s">
        <v>127</v>
      </c>
      <c r="U154" s="10" t="s">
        <v>148</v>
      </c>
      <c r="V154" s="10" t="s">
        <v>674</v>
      </c>
      <c r="W154" s="10" t="s">
        <v>130</v>
      </c>
      <c r="X154" s="10" t="s">
        <v>131</v>
      </c>
      <c r="Y154" s="10" t="s">
        <v>132</v>
      </c>
      <c r="Z154" s="10" t="s">
        <v>367</v>
      </c>
      <c r="AA154" s="10" t="s">
        <v>671</v>
      </c>
      <c r="AB154">
        <v>18</v>
      </c>
      <c r="AC154" s="10" t="s">
        <v>238</v>
      </c>
      <c r="AD154" s="10" t="s">
        <v>136</v>
      </c>
      <c r="AE154">
        <v>2.0499999999999998</v>
      </c>
      <c r="AF154">
        <v>3</v>
      </c>
      <c r="AG154">
        <v>0</v>
      </c>
      <c r="AH154" s="10" t="s">
        <v>681</v>
      </c>
      <c r="AI154">
        <v>0</v>
      </c>
    </row>
    <row r="155" spans="1:35" x14ac:dyDescent="0.25">
      <c r="A155" s="10" t="s">
        <v>682</v>
      </c>
      <c r="B155">
        <v>1105026041</v>
      </c>
      <c r="C155">
        <v>0</v>
      </c>
      <c r="D155">
        <v>0</v>
      </c>
      <c r="E155">
        <v>0</v>
      </c>
      <c r="F155">
        <v>1</v>
      </c>
      <c r="G155">
        <v>5</v>
      </c>
      <c r="H155">
        <v>3</v>
      </c>
      <c r="I155">
        <v>0</v>
      </c>
      <c r="J155">
        <v>24</v>
      </c>
      <c r="K155">
        <v>0</v>
      </c>
      <c r="L155">
        <v>19</v>
      </c>
      <c r="M155" s="10" t="s">
        <v>494</v>
      </c>
      <c r="N155" s="10" t="s">
        <v>55</v>
      </c>
      <c r="O155">
        <v>2121</v>
      </c>
      <c r="P155" s="10" t="s">
        <v>683</v>
      </c>
      <c r="Q155" s="10" t="s">
        <v>124</v>
      </c>
      <c r="R155" s="10" t="s">
        <v>147</v>
      </c>
      <c r="S155" s="10" t="s">
        <v>126</v>
      </c>
      <c r="T155" s="10" t="s">
        <v>186</v>
      </c>
      <c r="U155" s="10" t="s">
        <v>128</v>
      </c>
      <c r="V155" s="10" t="s">
        <v>531</v>
      </c>
      <c r="W155" s="10" t="s">
        <v>130</v>
      </c>
      <c r="X155" s="10" t="s">
        <v>131</v>
      </c>
      <c r="Y155" s="10" t="s">
        <v>132</v>
      </c>
      <c r="Z155" s="10" t="s">
        <v>367</v>
      </c>
      <c r="AA155" s="10" t="s">
        <v>671</v>
      </c>
      <c r="AB155">
        <v>18</v>
      </c>
      <c r="AC155" s="10" t="s">
        <v>373</v>
      </c>
      <c r="AD155" s="10" t="s">
        <v>136</v>
      </c>
      <c r="AE155">
        <v>1.66</v>
      </c>
      <c r="AF155">
        <v>4</v>
      </c>
      <c r="AG155">
        <v>0</v>
      </c>
      <c r="AH155" s="10" t="s">
        <v>684</v>
      </c>
      <c r="AI155">
        <v>0</v>
      </c>
    </row>
    <row r="156" spans="1:35" x14ac:dyDescent="0.25">
      <c r="A156" s="10" t="s">
        <v>685</v>
      </c>
      <c r="B156">
        <v>1103024859</v>
      </c>
      <c r="C156">
        <v>0</v>
      </c>
      <c r="D156">
        <v>2</v>
      </c>
      <c r="E156">
        <v>0</v>
      </c>
      <c r="F156">
        <v>5</v>
      </c>
      <c r="G156">
        <v>5</v>
      </c>
      <c r="H156">
        <v>3</v>
      </c>
      <c r="I156">
        <v>0</v>
      </c>
      <c r="J156">
        <v>14</v>
      </c>
      <c r="K156">
        <v>1</v>
      </c>
      <c r="L156">
        <v>19</v>
      </c>
      <c r="M156" s="10" t="s">
        <v>494</v>
      </c>
      <c r="N156" s="10" t="s">
        <v>55</v>
      </c>
      <c r="O156">
        <v>2176</v>
      </c>
      <c r="P156" s="10" t="s">
        <v>686</v>
      </c>
      <c r="Q156" s="10" t="s">
        <v>124</v>
      </c>
      <c r="R156" s="10" t="s">
        <v>141</v>
      </c>
      <c r="S156" s="10" t="s">
        <v>126</v>
      </c>
      <c r="T156" s="10" t="s">
        <v>127</v>
      </c>
      <c r="U156" s="10" t="s">
        <v>148</v>
      </c>
      <c r="V156" s="10" t="s">
        <v>467</v>
      </c>
      <c r="W156" s="10" t="s">
        <v>687</v>
      </c>
      <c r="X156" s="10" t="s">
        <v>519</v>
      </c>
      <c r="Y156" s="10" t="s">
        <v>168</v>
      </c>
      <c r="Z156" s="10" t="s">
        <v>367</v>
      </c>
      <c r="AA156" s="10" t="s">
        <v>671</v>
      </c>
      <c r="AB156">
        <v>18</v>
      </c>
      <c r="AC156" s="10" t="s">
        <v>204</v>
      </c>
      <c r="AD156" s="10" t="s">
        <v>136</v>
      </c>
      <c r="AE156">
        <v>5</v>
      </c>
      <c r="AF156">
        <v>5</v>
      </c>
      <c r="AG156">
        <v>0</v>
      </c>
      <c r="AH156" s="10" t="s">
        <v>130</v>
      </c>
    </row>
    <row r="157" spans="1:35" x14ac:dyDescent="0.25">
      <c r="A157" s="10" t="s">
        <v>688</v>
      </c>
      <c r="B157">
        <v>1412071713</v>
      </c>
      <c r="C157">
        <v>0</v>
      </c>
      <c r="D157">
        <v>3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19</v>
      </c>
      <c r="K157">
        <v>0</v>
      </c>
      <c r="L157">
        <v>19</v>
      </c>
      <c r="M157" s="10" t="s">
        <v>494</v>
      </c>
      <c r="N157" s="10" t="s">
        <v>55</v>
      </c>
      <c r="O157">
        <v>2109</v>
      </c>
      <c r="P157" s="10" t="s">
        <v>689</v>
      </c>
      <c r="Q157" s="10" t="s">
        <v>124</v>
      </c>
      <c r="R157" s="10" t="s">
        <v>216</v>
      </c>
      <c r="S157" s="10" t="s">
        <v>126</v>
      </c>
      <c r="T157" s="10" t="s">
        <v>127</v>
      </c>
      <c r="U157" s="10" t="s">
        <v>148</v>
      </c>
      <c r="V157" s="10" t="s">
        <v>142</v>
      </c>
      <c r="W157" s="10" t="s">
        <v>130</v>
      </c>
      <c r="X157" s="10" t="s">
        <v>131</v>
      </c>
      <c r="Y157" s="10" t="s">
        <v>132</v>
      </c>
      <c r="Z157" s="10" t="s">
        <v>367</v>
      </c>
      <c r="AA157" s="10" t="s">
        <v>671</v>
      </c>
      <c r="AB157">
        <v>18</v>
      </c>
      <c r="AC157" s="10" t="s">
        <v>569</v>
      </c>
      <c r="AD157" s="10" t="s">
        <v>136</v>
      </c>
      <c r="AE157">
        <v>5</v>
      </c>
      <c r="AF157">
        <v>5</v>
      </c>
      <c r="AG157">
        <v>0</v>
      </c>
      <c r="AH157" s="10" t="s">
        <v>183</v>
      </c>
      <c r="AI157">
        <v>0</v>
      </c>
    </row>
    <row r="158" spans="1:35" x14ac:dyDescent="0.25">
      <c r="A158" s="10" t="s">
        <v>690</v>
      </c>
      <c r="B158">
        <v>1107027575</v>
      </c>
      <c r="C158">
        <v>0</v>
      </c>
      <c r="D158">
        <v>0</v>
      </c>
      <c r="E158">
        <v>1</v>
      </c>
      <c r="F158">
        <v>4</v>
      </c>
      <c r="G158">
        <v>5</v>
      </c>
      <c r="H158">
        <v>3</v>
      </c>
      <c r="I158">
        <v>0</v>
      </c>
      <c r="J158">
        <v>15</v>
      </c>
      <c r="K158">
        <v>1</v>
      </c>
      <c r="L158">
        <v>19</v>
      </c>
      <c r="M158" s="10" t="s">
        <v>494</v>
      </c>
      <c r="N158" s="10" t="s">
        <v>55</v>
      </c>
      <c r="O158">
        <v>2050</v>
      </c>
      <c r="P158" s="10" t="s">
        <v>691</v>
      </c>
      <c r="Q158" s="10" t="s">
        <v>140</v>
      </c>
      <c r="R158" s="10" t="s">
        <v>147</v>
      </c>
      <c r="S158" s="10" t="s">
        <v>126</v>
      </c>
      <c r="T158" s="10" t="s">
        <v>127</v>
      </c>
      <c r="U158" s="10" t="s">
        <v>148</v>
      </c>
      <c r="V158" s="10" t="s">
        <v>467</v>
      </c>
      <c r="W158" s="10" t="s">
        <v>692</v>
      </c>
      <c r="X158" s="10" t="s">
        <v>203</v>
      </c>
      <c r="Y158" s="10" t="s">
        <v>157</v>
      </c>
      <c r="Z158" s="10" t="s">
        <v>367</v>
      </c>
      <c r="AA158" s="10" t="s">
        <v>671</v>
      </c>
      <c r="AB158">
        <v>18</v>
      </c>
      <c r="AC158" s="10" t="s">
        <v>178</v>
      </c>
      <c r="AD158" s="10" t="s">
        <v>136</v>
      </c>
      <c r="AE158">
        <v>5</v>
      </c>
      <c r="AF158">
        <v>4</v>
      </c>
      <c r="AG158">
        <v>0</v>
      </c>
      <c r="AH158" s="10" t="s">
        <v>130</v>
      </c>
    </row>
    <row r="159" spans="1:35" x14ac:dyDescent="0.25">
      <c r="A159" s="10" t="s">
        <v>693</v>
      </c>
      <c r="B159">
        <v>1409070245</v>
      </c>
      <c r="C159">
        <v>0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1</v>
      </c>
      <c r="J159">
        <v>14</v>
      </c>
      <c r="K159">
        <v>1</v>
      </c>
      <c r="L159">
        <v>19</v>
      </c>
      <c r="M159" s="10" t="s">
        <v>494</v>
      </c>
      <c r="N159" s="10" t="s">
        <v>55</v>
      </c>
      <c r="O159">
        <v>1760</v>
      </c>
      <c r="P159" s="10" t="s">
        <v>694</v>
      </c>
      <c r="Q159" s="10" t="s">
        <v>124</v>
      </c>
      <c r="R159" s="10" t="s">
        <v>147</v>
      </c>
      <c r="S159" s="10" t="s">
        <v>126</v>
      </c>
      <c r="T159" s="10" t="s">
        <v>127</v>
      </c>
      <c r="U159" s="10" t="s">
        <v>128</v>
      </c>
      <c r="V159" s="10" t="s">
        <v>499</v>
      </c>
      <c r="W159" s="10" t="s">
        <v>695</v>
      </c>
      <c r="X159" s="10" t="s">
        <v>175</v>
      </c>
      <c r="Y159" s="10" t="s">
        <v>168</v>
      </c>
      <c r="Z159" s="10" t="s">
        <v>367</v>
      </c>
      <c r="AA159" s="10" t="s">
        <v>671</v>
      </c>
      <c r="AB159">
        <v>18</v>
      </c>
      <c r="AC159" s="10" t="s">
        <v>135</v>
      </c>
      <c r="AD159" s="10" t="s">
        <v>136</v>
      </c>
      <c r="AE159">
        <v>4.18</v>
      </c>
      <c r="AF159">
        <v>4</v>
      </c>
      <c r="AG159">
        <v>0</v>
      </c>
      <c r="AH159" s="10" t="s">
        <v>130</v>
      </c>
    </row>
    <row r="160" spans="1:35" x14ac:dyDescent="0.25">
      <c r="A160" s="10" t="s">
        <v>696</v>
      </c>
      <c r="B160">
        <v>1404066949</v>
      </c>
      <c r="C160">
        <v>1</v>
      </c>
      <c r="D160">
        <v>1</v>
      </c>
      <c r="E160">
        <v>1</v>
      </c>
      <c r="F160">
        <v>1</v>
      </c>
      <c r="G160">
        <v>5</v>
      </c>
      <c r="H160">
        <v>4</v>
      </c>
      <c r="I160">
        <v>0</v>
      </c>
      <c r="J160">
        <v>16</v>
      </c>
      <c r="K160">
        <v>0</v>
      </c>
      <c r="L160">
        <v>19</v>
      </c>
      <c r="M160" s="10" t="s">
        <v>494</v>
      </c>
      <c r="N160" s="10" t="s">
        <v>55</v>
      </c>
      <c r="O160">
        <v>2478</v>
      </c>
      <c r="P160" s="10" t="s">
        <v>697</v>
      </c>
      <c r="Q160" s="10" t="s">
        <v>140</v>
      </c>
      <c r="R160" s="10" t="s">
        <v>125</v>
      </c>
      <c r="S160" s="10" t="s">
        <v>126</v>
      </c>
      <c r="T160" s="10" t="s">
        <v>127</v>
      </c>
      <c r="U160" s="10" t="s">
        <v>148</v>
      </c>
      <c r="V160" s="10" t="s">
        <v>270</v>
      </c>
      <c r="W160" s="10" t="s">
        <v>130</v>
      </c>
      <c r="X160" s="10" t="s">
        <v>131</v>
      </c>
      <c r="Y160" s="10" t="s">
        <v>132</v>
      </c>
      <c r="Z160" s="10" t="s">
        <v>367</v>
      </c>
      <c r="AA160" s="10" t="s">
        <v>671</v>
      </c>
      <c r="AB160">
        <v>18</v>
      </c>
      <c r="AC160" s="10" t="s">
        <v>569</v>
      </c>
      <c r="AD160" s="10" t="s">
        <v>242</v>
      </c>
      <c r="AE160">
        <v>2.86</v>
      </c>
      <c r="AF160">
        <v>3</v>
      </c>
      <c r="AG160">
        <v>0</v>
      </c>
      <c r="AH160" s="10" t="s">
        <v>512</v>
      </c>
      <c r="AI160">
        <v>0</v>
      </c>
    </row>
    <row r="161" spans="1:35" x14ac:dyDescent="0.25">
      <c r="A161" s="10" t="s">
        <v>698</v>
      </c>
      <c r="B161">
        <v>1401064562</v>
      </c>
      <c r="C161">
        <v>0</v>
      </c>
      <c r="D161">
        <v>0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16</v>
      </c>
      <c r="K161">
        <v>0</v>
      </c>
      <c r="L161">
        <v>19</v>
      </c>
      <c r="M161" s="10" t="s">
        <v>494</v>
      </c>
      <c r="N161" s="10" t="s">
        <v>55</v>
      </c>
      <c r="O161">
        <v>2109</v>
      </c>
      <c r="P161" s="10" t="s">
        <v>699</v>
      </c>
      <c r="Q161" s="10" t="s">
        <v>140</v>
      </c>
      <c r="R161" s="10" t="s">
        <v>147</v>
      </c>
      <c r="S161" s="10" t="s">
        <v>126</v>
      </c>
      <c r="T161" s="10" t="s">
        <v>127</v>
      </c>
      <c r="U161" s="10" t="s">
        <v>148</v>
      </c>
      <c r="V161" s="10" t="s">
        <v>142</v>
      </c>
      <c r="W161" s="10" t="s">
        <v>130</v>
      </c>
      <c r="X161" s="10" t="s">
        <v>131</v>
      </c>
      <c r="Y161" s="10" t="s">
        <v>132</v>
      </c>
      <c r="Z161" s="10" t="s">
        <v>367</v>
      </c>
      <c r="AA161" s="10" t="s">
        <v>671</v>
      </c>
      <c r="AB161">
        <v>18</v>
      </c>
      <c r="AC161" s="10" t="s">
        <v>238</v>
      </c>
      <c r="AD161" s="10" t="s">
        <v>136</v>
      </c>
      <c r="AE161">
        <v>2.4500000000000002</v>
      </c>
      <c r="AF161">
        <v>3</v>
      </c>
      <c r="AG161">
        <v>0</v>
      </c>
      <c r="AH161" s="10" t="s">
        <v>378</v>
      </c>
      <c r="AI161">
        <v>0</v>
      </c>
    </row>
    <row r="162" spans="1:35" x14ac:dyDescent="0.25">
      <c r="A162" s="10" t="s">
        <v>700</v>
      </c>
      <c r="B162">
        <v>1410070998</v>
      </c>
      <c r="C162">
        <v>0</v>
      </c>
      <c r="D162">
        <v>0</v>
      </c>
      <c r="E162">
        <v>0</v>
      </c>
      <c r="F162">
        <v>2</v>
      </c>
      <c r="G162">
        <v>5</v>
      </c>
      <c r="H162">
        <v>2</v>
      </c>
      <c r="I162">
        <v>1</v>
      </c>
      <c r="J162">
        <v>20</v>
      </c>
      <c r="K162">
        <v>0</v>
      </c>
      <c r="L162">
        <v>19</v>
      </c>
      <c r="M162" s="10" t="s">
        <v>494</v>
      </c>
      <c r="N162" s="10" t="s">
        <v>55</v>
      </c>
      <c r="O162">
        <v>1801</v>
      </c>
      <c r="P162" s="10" t="s">
        <v>701</v>
      </c>
      <c r="Q162" s="10" t="s">
        <v>124</v>
      </c>
      <c r="R162" s="10" t="s">
        <v>147</v>
      </c>
      <c r="S162" s="10" t="s">
        <v>126</v>
      </c>
      <c r="T162" s="10" t="s">
        <v>127</v>
      </c>
      <c r="U162" s="10" t="s">
        <v>128</v>
      </c>
      <c r="V162" s="10" t="s">
        <v>702</v>
      </c>
      <c r="W162" s="10" t="s">
        <v>130</v>
      </c>
      <c r="X162" s="10" t="s">
        <v>263</v>
      </c>
      <c r="Y162" s="10" t="s">
        <v>264</v>
      </c>
      <c r="Z162" s="10" t="s">
        <v>367</v>
      </c>
      <c r="AA162" s="10" t="s">
        <v>671</v>
      </c>
      <c r="AB162">
        <v>18</v>
      </c>
      <c r="AC162" s="10" t="s">
        <v>135</v>
      </c>
      <c r="AD162" s="10" t="s">
        <v>392</v>
      </c>
      <c r="AE162">
        <v>1.1200000000000001</v>
      </c>
      <c r="AF162">
        <v>4</v>
      </c>
      <c r="AG162">
        <v>0</v>
      </c>
      <c r="AH162" s="10" t="s">
        <v>383</v>
      </c>
      <c r="AI162">
        <v>0</v>
      </c>
    </row>
    <row r="163" spans="1:35" x14ac:dyDescent="0.25">
      <c r="A163" s="10" t="s">
        <v>703</v>
      </c>
      <c r="B163">
        <v>1106026896</v>
      </c>
      <c r="C163">
        <v>1</v>
      </c>
      <c r="D163">
        <v>1</v>
      </c>
      <c r="E163">
        <v>1</v>
      </c>
      <c r="F163">
        <v>1</v>
      </c>
      <c r="G163">
        <v>5</v>
      </c>
      <c r="H163">
        <v>3</v>
      </c>
      <c r="I163">
        <v>0</v>
      </c>
      <c r="J163">
        <v>22</v>
      </c>
      <c r="K163">
        <v>0</v>
      </c>
      <c r="L163">
        <v>19</v>
      </c>
      <c r="M163" s="10" t="s">
        <v>494</v>
      </c>
      <c r="N163" s="10" t="s">
        <v>55</v>
      </c>
      <c r="O163">
        <v>2301</v>
      </c>
      <c r="P163" s="10" t="s">
        <v>704</v>
      </c>
      <c r="Q163" s="10" t="s">
        <v>140</v>
      </c>
      <c r="R163" s="10" t="s">
        <v>125</v>
      </c>
      <c r="S163" s="10" t="s">
        <v>126</v>
      </c>
      <c r="T163" s="10" t="s">
        <v>127</v>
      </c>
      <c r="U163" s="10" t="s">
        <v>164</v>
      </c>
      <c r="V163" s="10" t="s">
        <v>625</v>
      </c>
      <c r="W163" s="10" t="s">
        <v>130</v>
      </c>
      <c r="X163" s="10" t="s">
        <v>131</v>
      </c>
      <c r="Y163" s="10" t="s">
        <v>132</v>
      </c>
      <c r="Z163" s="10" t="s">
        <v>367</v>
      </c>
      <c r="AA163" s="10" t="s">
        <v>671</v>
      </c>
      <c r="AB163">
        <v>18</v>
      </c>
      <c r="AC163" s="10" t="s">
        <v>569</v>
      </c>
      <c r="AD163" s="10" t="s">
        <v>136</v>
      </c>
      <c r="AE163">
        <v>1.39</v>
      </c>
      <c r="AF163">
        <v>3</v>
      </c>
      <c r="AG163">
        <v>0</v>
      </c>
      <c r="AH163" s="10" t="s">
        <v>681</v>
      </c>
      <c r="AI163">
        <v>0</v>
      </c>
    </row>
    <row r="164" spans="1:35" x14ac:dyDescent="0.25">
      <c r="A164" s="10" t="s">
        <v>705</v>
      </c>
      <c r="B164">
        <v>1011022814</v>
      </c>
      <c r="C164">
        <v>1</v>
      </c>
      <c r="D164">
        <v>1</v>
      </c>
      <c r="E164">
        <v>0</v>
      </c>
      <c r="F164">
        <v>4</v>
      </c>
      <c r="G164">
        <v>5</v>
      </c>
      <c r="H164">
        <v>4</v>
      </c>
      <c r="I164">
        <v>0</v>
      </c>
      <c r="J164">
        <v>21</v>
      </c>
      <c r="K164">
        <v>1</v>
      </c>
      <c r="L164">
        <v>19</v>
      </c>
      <c r="M164" s="10" t="s">
        <v>494</v>
      </c>
      <c r="N164" s="10" t="s">
        <v>55</v>
      </c>
      <c r="O164">
        <v>2747</v>
      </c>
      <c r="P164" s="10" t="s">
        <v>706</v>
      </c>
      <c r="Q164" s="10" t="s">
        <v>124</v>
      </c>
      <c r="R164" s="10" t="s">
        <v>125</v>
      </c>
      <c r="S164" s="10" t="s">
        <v>126</v>
      </c>
      <c r="T164" s="10" t="s">
        <v>127</v>
      </c>
      <c r="U164" s="10" t="s">
        <v>148</v>
      </c>
      <c r="V164" s="10" t="s">
        <v>165</v>
      </c>
      <c r="W164" s="10" t="s">
        <v>707</v>
      </c>
      <c r="X164" s="10" t="s">
        <v>708</v>
      </c>
      <c r="Y164" s="10" t="s">
        <v>157</v>
      </c>
      <c r="Z164" s="10" t="s">
        <v>367</v>
      </c>
      <c r="AA164" s="10" t="s">
        <v>671</v>
      </c>
      <c r="AB164">
        <v>18</v>
      </c>
      <c r="AC164" s="10" t="s">
        <v>178</v>
      </c>
      <c r="AD164" s="10" t="s">
        <v>242</v>
      </c>
      <c r="AE164">
        <v>2.79</v>
      </c>
      <c r="AF164">
        <v>5</v>
      </c>
      <c r="AG164">
        <v>0</v>
      </c>
      <c r="AH164" s="10" t="s">
        <v>130</v>
      </c>
    </row>
    <row r="165" spans="1:35" x14ac:dyDescent="0.25">
      <c r="A165" s="10" t="s">
        <v>709</v>
      </c>
      <c r="B165">
        <v>1301052124</v>
      </c>
      <c r="C165">
        <v>0</v>
      </c>
      <c r="D165">
        <v>4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22</v>
      </c>
      <c r="K165">
        <v>0</v>
      </c>
      <c r="L165">
        <v>19</v>
      </c>
      <c r="M165" s="10" t="s">
        <v>494</v>
      </c>
      <c r="N165" s="10" t="s">
        <v>55</v>
      </c>
      <c r="O165">
        <v>2199</v>
      </c>
      <c r="P165" s="10" t="s">
        <v>710</v>
      </c>
      <c r="Q165" s="10" t="s">
        <v>140</v>
      </c>
      <c r="R165" s="10" t="s">
        <v>200</v>
      </c>
      <c r="S165" s="10" t="s">
        <v>126</v>
      </c>
      <c r="T165" s="10" t="s">
        <v>127</v>
      </c>
      <c r="U165" s="10" t="s">
        <v>148</v>
      </c>
      <c r="V165" s="10" t="s">
        <v>270</v>
      </c>
      <c r="W165" s="10" t="s">
        <v>130</v>
      </c>
      <c r="X165" s="10" t="s">
        <v>131</v>
      </c>
      <c r="Y165" s="10" t="s">
        <v>132</v>
      </c>
      <c r="Z165" s="10" t="s">
        <v>367</v>
      </c>
      <c r="AA165" s="10" t="s">
        <v>711</v>
      </c>
      <c r="AB165">
        <v>19</v>
      </c>
      <c r="AC165" s="10" t="s">
        <v>238</v>
      </c>
      <c r="AD165" s="10" t="s">
        <v>136</v>
      </c>
      <c r="AE165">
        <v>5</v>
      </c>
      <c r="AF165">
        <v>4</v>
      </c>
      <c r="AG165">
        <v>0</v>
      </c>
      <c r="AH165" s="10" t="s">
        <v>341</v>
      </c>
      <c r="AI165">
        <v>0</v>
      </c>
    </row>
    <row r="166" spans="1:35" x14ac:dyDescent="0.25">
      <c r="A166" s="10" t="s">
        <v>712</v>
      </c>
      <c r="B166">
        <v>1412071844</v>
      </c>
      <c r="C166">
        <v>0</v>
      </c>
      <c r="D166">
        <v>2</v>
      </c>
      <c r="E166">
        <v>0</v>
      </c>
      <c r="F166">
        <v>1</v>
      </c>
      <c r="G166">
        <v>5</v>
      </c>
      <c r="H166">
        <v>3</v>
      </c>
      <c r="I166">
        <v>0</v>
      </c>
      <c r="J166">
        <v>22</v>
      </c>
      <c r="K166">
        <v>0</v>
      </c>
      <c r="L166">
        <v>19</v>
      </c>
      <c r="M166" s="10" t="s">
        <v>494</v>
      </c>
      <c r="N166" s="10" t="s">
        <v>55</v>
      </c>
      <c r="O166">
        <v>2027</v>
      </c>
      <c r="P166" s="10" t="s">
        <v>713</v>
      </c>
      <c r="Q166" s="10" t="s">
        <v>124</v>
      </c>
      <c r="R166" s="10" t="s">
        <v>141</v>
      </c>
      <c r="S166" s="10" t="s">
        <v>126</v>
      </c>
      <c r="T166" s="10" t="s">
        <v>127</v>
      </c>
      <c r="U166" s="10" t="s">
        <v>164</v>
      </c>
      <c r="V166" s="10" t="s">
        <v>254</v>
      </c>
      <c r="W166" s="10" t="s">
        <v>130</v>
      </c>
      <c r="X166" s="10" t="s">
        <v>131</v>
      </c>
      <c r="Y166" s="10" t="s">
        <v>132</v>
      </c>
      <c r="Z166" s="10" t="s">
        <v>367</v>
      </c>
      <c r="AA166" s="10" t="s">
        <v>711</v>
      </c>
      <c r="AB166">
        <v>19</v>
      </c>
      <c r="AC166" s="10" t="s">
        <v>182</v>
      </c>
      <c r="AD166" s="10" t="s">
        <v>136</v>
      </c>
      <c r="AE166">
        <v>2.39</v>
      </c>
      <c r="AF166">
        <v>3</v>
      </c>
      <c r="AG166">
        <v>0</v>
      </c>
      <c r="AH166" s="10" t="s">
        <v>420</v>
      </c>
      <c r="AI166">
        <v>0</v>
      </c>
    </row>
    <row r="167" spans="1:35" x14ac:dyDescent="0.25">
      <c r="A167" s="10" t="s">
        <v>714</v>
      </c>
      <c r="B167">
        <v>1012023295</v>
      </c>
      <c r="C167">
        <v>0</v>
      </c>
      <c r="D167">
        <v>0</v>
      </c>
      <c r="E167">
        <v>0</v>
      </c>
      <c r="F167">
        <v>1</v>
      </c>
      <c r="G167">
        <v>5</v>
      </c>
      <c r="H167">
        <v>3</v>
      </c>
      <c r="I167">
        <v>0</v>
      </c>
      <c r="J167">
        <v>22</v>
      </c>
      <c r="K167">
        <v>0</v>
      </c>
      <c r="L167">
        <v>19</v>
      </c>
      <c r="M167" s="10" t="s">
        <v>494</v>
      </c>
      <c r="N167" s="10" t="s">
        <v>55</v>
      </c>
      <c r="O167">
        <v>2044</v>
      </c>
      <c r="P167" s="10" t="s">
        <v>715</v>
      </c>
      <c r="Q167" s="10" t="s">
        <v>124</v>
      </c>
      <c r="R167" s="10" t="s">
        <v>147</v>
      </c>
      <c r="S167" s="10" t="s">
        <v>716</v>
      </c>
      <c r="T167" s="10" t="s">
        <v>127</v>
      </c>
      <c r="U167" s="10" t="s">
        <v>128</v>
      </c>
      <c r="V167" s="10" t="s">
        <v>717</v>
      </c>
      <c r="W167" s="10" t="s">
        <v>130</v>
      </c>
      <c r="X167" s="10" t="s">
        <v>131</v>
      </c>
      <c r="Y167" s="10" t="s">
        <v>132</v>
      </c>
      <c r="Z167" s="10" t="s">
        <v>367</v>
      </c>
      <c r="AA167" s="10" t="s">
        <v>711</v>
      </c>
      <c r="AB167">
        <v>19</v>
      </c>
      <c r="AC167" s="10" t="s">
        <v>158</v>
      </c>
      <c r="AD167" s="10" t="s">
        <v>136</v>
      </c>
      <c r="AE167">
        <v>3.58</v>
      </c>
      <c r="AF167">
        <v>5</v>
      </c>
      <c r="AG167">
        <v>0</v>
      </c>
      <c r="AH167" s="10" t="s">
        <v>193</v>
      </c>
      <c r="AI167">
        <v>0</v>
      </c>
    </row>
    <row r="168" spans="1:35" x14ac:dyDescent="0.25">
      <c r="A168" s="10" t="s">
        <v>718</v>
      </c>
      <c r="B168">
        <v>706006285</v>
      </c>
      <c r="C168">
        <v>0</v>
      </c>
      <c r="D168">
        <v>0</v>
      </c>
      <c r="E168">
        <v>1</v>
      </c>
      <c r="F168">
        <v>1</v>
      </c>
      <c r="G168">
        <v>5</v>
      </c>
      <c r="H168">
        <v>3</v>
      </c>
      <c r="I168">
        <v>0</v>
      </c>
      <c r="J168">
        <v>21</v>
      </c>
      <c r="K168">
        <v>0</v>
      </c>
      <c r="L168">
        <v>19</v>
      </c>
      <c r="M168" s="10" t="s">
        <v>494</v>
      </c>
      <c r="N168" s="10" t="s">
        <v>55</v>
      </c>
      <c r="O168">
        <v>2180</v>
      </c>
      <c r="P168" s="10" t="s">
        <v>719</v>
      </c>
      <c r="Q168" s="10" t="s">
        <v>140</v>
      </c>
      <c r="R168" s="10" t="s">
        <v>147</v>
      </c>
      <c r="S168" s="10" t="s">
        <v>126</v>
      </c>
      <c r="T168" s="10" t="s">
        <v>127</v>
      </c>
      <c r="U168" s="10" t="s">
        <v>148</v>
      </c>
      <c r="V168" s="10" t="s">
        <v>207</v>
      </c>
      <c r="W168" s="10" t="s">
        <v>130</v>
      </c>
      <c r="X168" s="10" t="s">
        <v>131</v>
      </c>
      <c r="Y168" s="10" t="s">
        <v>132</v>
      </c>
      <c r="Z168" s="10" t="s">
        <v>367</v>
      </c>
      <c r="AA168" s="10" t="s">
        <v>711</v>
      </c>
      <c r="AB168">
        <v>19</v>
      </c>
      <c r="AC168" s="10" t="s">
        <v>158</v>
      </c>
      <c r="AD168" s="10" t="s">
        <v>136</v>
      </c>
      <c r="AE168">
        <v>1.1299999999999999</v>
      </c>
      <c r="AF168">
        <v>4</v>
      </c>
      <c r="AG168">
        <v>0</v>
      </c>
      <c r="AH168" s="10" t="s">
        <v>598</v>
      </c>
      <c r="AI168">
        <v>0</v>
      </c>
    </row>
    <row r="169" spans="1:35" x14ac:dyDescent="0.25">
      <c r="A169" s="10" t="s">
        <v>720</v>
      </c>
      <c r="B169">
        <v>803009012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23</v>
      </c>
      <c r="K169">
        <v>0</v>
      </c>
      <c r="L169">
        <v>19</v>
      </c>
      <c r="M169" s="10" t="s">
        <v>494</v>
      </c>
      <c r="N169" s="10" t="s">
        <v>55</v>
      </c>
      <c r="O169">
        <v>2176</v>
      </c>
      <c r="P169" s="10" t="s">
        <v>721</v>
      </c>
      <c r="Q169" s="10" t="s">
        <v>124</v>
      </c>
      <c r="R169" s="10" t="s">
        <v>147</v>
      </c>
      <c r="S169" s="10" t="s">
        <v>126</v>
      </c>
      <c r="T169" s="10" t="s">
        <v>127</v>
      </c>
      <c r="U169" s="10" t="s">
        <v>148</v>
      </c>
      <c r="V169" s="10" t="s">
        <v>187</v>
      </c>
      <c r="W169" s="10" t="s">
        <v>130</v>
      </c>
      <c r="X169" s="10" t="s">
        <v>131</v>
      </c>
      <c r="Y169" s="10" t="s">
        <v>132</v>
      </c>
      <c r="Z169" s="10" t="s">
        <v>367</v>
      </c>
      <c r="AA169" s="10" t="s">
        <v>711</v>
      </c>
      <c r="AB169">
        <v>19</v>
      </c>
      <c r="AC169" s="10" t="s">
        <v>213</v>
      </c>
      <c r="AD169" s="10" t="s">
        <v>136</v>
      </c>
      <c r="AE169">
        <v>1.85</v>
      </c>
      <c r="AF169">
        <v>4</v>
      </c>
      <c r="AG169">
        <v>0</v>
      </c>
      <c r="AH169" s="10" t="s">
        <v>378</v>
      </c>
      <c r="AI169">
        <v>0</v>
      </c>
    </row>
    <row r="170" spans="1:35" x14ac:dyDescent="0.25">
      <c r="A170" s="10" t="s">
        <v>722</v>
      </c>
      <c r="B170">
        <v>1408069539</v>
      </c>
      <c r="C170">
        <v>0</v>
      </c>
      <c r="D170">
        <v>0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17</v>
      </c>
      <c r="K170">
        <v>0</v>
      </c>
      <c r="L170">
        <v>19</v>
      </c>
      <c r="M170" s="10" t="s">
        <v>494</v>
      </c>
      <c r="N170" s="10" t="s">
        <v>55</v>
      </c>
      <c r="O170">
        <v>2451</v>
      </c>
      <c r="P170" s="10" t="s">
        <v>723</v>
      </c>
      <c r="Q170" s="10" t="s">
        <v>124</v>
      </c>
      <c r="R170" s="10" t="s">
        <v>147</v>
      </c>
      <c r="S170" s="10" t="s">
        <v>126</v>
      </c>
      <c r="T170" s="10" t="s">
        <v>186</v>
      </c>
      <c r="U170" s="10" t="s">
        <v>148</v>
      </c>
      <c r="V170" s="10" t="s">
        <v>568</v>
      </c>
      <c r="W170" s="10" t="s">
        <v>130</v>
      </c>
      <c r="X170" s="10" t="s">
        <v>131</v>
      </c>
      <c r="Y170" s="10" t="s">
        <v>132</v>
      </c>
      <c r="Z170" s="10" t="s">
        <v>367</v>
      </c>
      <c r="AA170" s="10" t="s">
        <v>711</v>
      </c>
      <c r="AB170">
        <v>19</v>
      </c>
      <c r="AC170" s="10" t="s">
        <v>325</v>
      </c>
      <c r="AD170" s="10" t="s">
        <v>136</v>
      </c>
      <c r="AE170">
        <v>1.94</v>
      </c>
      <c r="AF170">
        <v>5</v>
      </c>
      <c r="AG170">
        <v>0</v>
      </c>
      <c r="AH170" s="10" t="s">
        <v>383</v>
      </c>
      <c r="AI170">
        <v>0</v>
      </c>
    </row>
    <row r="171" spans="1:35" x14ac:dyDescent="0.25">
      <c r="A171" s="10" t="s">
        <v>724</v>
      </c>
      <c r="B171">
        <v>1002017900</v>
      </c>
      <c r="C171">
        <v>0</v>
      </c>
      <c r="D171">
        <v>0</v>
      </c>
      <c r="E171">
        <v>1</v>
      </c>
      <c r="F171">
        <v>1</v>
      </c>
      <c r="G171">
        <v>5</v>
      </c>
      <c r="H171">
        <v>3</v>
      </c>
      <c r="I171">
        <v>0</v>
      </c>
      <c r="J171">
        <v>19</v>
      </c>
      <c r="K171">
        <v>0</v>
      </c>
      <c r="L171">
        <v>19</v>
      </c>
      <c r="M171" s="10" t="s">
        <v>494</v>
      </c>
      <c r="N171" s="10" t="s">
        <v>55</v>
      </c>
      <c r="O171">
        <v>2149</v>
      </c>
      <c r="P171" s="10" t="s">
        <v>725</v>
      </c>
      <c r="Q171" s="10" t="s">
        <v>140</v>
      </c>
      <c r="R171" s="10" t="s">
        <v>147</v>
      </c>
      <c r="S171" s="10" t="s">
        <v>126</v>
      </c>
      <c r="T171" s="10" t="s">
        <v>127</v>
      </c>
      <c r="U171" s="10" t="s">
        <v>148</v>
      </c>
      <c r="V171" s="10" t="s">
        <v>667</v>
      </c>
      <c r="W171" s="10" t="s">
        <v>130</v>
      </c>
      <c r="X171" s="10" t="s">
        <v>131</v>
      </c>
      <c r="Y171" s="10" t="s">
        <v>132</v>
      </c>
      <c r="Z171" s="10" t="s">
        <v>367</v>
      </c>
      <c r="AA171" s="10" t="s">
        <v>711</v>
      </c>
      <c r="AB171">
        <v>19</v>
      </c>
      <c r="AC171" s="10" t="s">
        <v>178</v>
      </c>
      <c r="AD171" s="10" t="s">
        <v>136</v>
      </c>
      <c r="AE171">
        <v>4.17</v>
      </c>
      <c r="AF171">
        <v>4</v>
      </c>
      <c r="AG171">
        <v>0</v>
      </c>
      <c r="AH171" s="10" t="s">
        <v>336</v>
      </c>
      <c r="AI171">
        <v>0</v>
      </c>
    </row>
    <row r="172" spans="1:35" x14ac:dyDescent="0.25">
      <c r="A172" s="10" t="s">
        <v>726</v>
      </c>
      <c r="B172">
        <v>1304055683</v>
      </c>
      <c r="C172">
        <v>0</v>
      </c>
      <c r="D172">
        <v>0</v>
      </c>
      <c r="E172">
        <v>1</v>
      </c>
      <c r="F172">
        <v>1</v>
      </c>
      <c r="G172">
        <v>5</v>
      </c>
      <c r="H172">
        <v>3</v>
      </c>
      <c r="I172">
        <v>0</v>
      </c>
      <c r="J172">
        <v>14</v>
      </c>
      <c r="K172">
        <v>0</v>
      </c>
      <c r="L172">
        <v>19</v>
      </c>
      <c r="M172" s="10" t="s">
        <v>494</v>
      </c>
      <c r="N172" s="10" t="s">
        <v>55</v>
      </c>
      <c r="O172">
        <v>1721</v>
      </c>
      <c r="P172" s="10" t="s">
        <v>727</v>
      </c>
      <c r="Q172" s="10" t="s">
        <v>140</v>
      </c>
      <c r="R172" s="10" t="s">
        <v>147</v>
      </c>
      <c r="S172" s="10" t="s">
        <v>126</v>
      </c>
      <c r="T172" s="10" t="s">
        <v>127</v>
      </c>
      <c r="U172" s="10" t="s">
        <v>128</v>
      </c>
      <c r="V172" s="10" t="s">
        <v>625</v>
      </c>
      <c r="W172" s="10" t="s">
        <v>130</v>
      </c>
      <c r="X172" s="10" t="s">
        <v>131</v>
      </c>
      <c r="Y172" s="10" t="s">
        <v>132</v>
      </c>
      <c r="Z172" s="10" t="s">
        <v>367</v>
      </c>
      <c r="AA172" s="10" t="s">
        <v>711</v>
      </c>
      <c r="AB172">
        <v>19</v>
      </c>
      <c r="AC172" s="10" t="s">
        <v>569</v>
      </c>
      <c r="AD172" s="10" t="s">
        <v>136</v>
      </c>
      <c r="AE172">
        <v>2.79</v>
      </c>
      <c r="AF172">
        <v>3</v>
      </c>
      <c r="AG172">
        <v>0</v>
      </c>
      <c r="AH172" s="10" t="s">
        <v>288</v>
      </c>
      <c r="AI172">
        <v>0</v>
      </c>
    </row>
    <row r="173" spans="1:35" x14ac:dyDescent="0.25">
      <c r="A173" s="10" t="s">
        <v>728</v>
      </c>
      <c r="B173">
        <v>1209049259</v>
      </c>
      <c r="C173">
        <v>0</v>
      </c>
      <c r="D173">
        <v>0</v>
      </c>
      <c r="E173">
        <v>0</v>
      </c>
      <c r="F173">
        <v>1</v>
      </c>
      <c r="G173">
        <v>5</v>
      </c>
      <c r="H173">
        <v>3</v>
      </c>
      <c r="I173">
        <v>0</v>
      </c>
      <c r="J173">
        <v>17</v>
      </c>
      <c r="K173">
        <v>0</v>
      </c>
      <c r="L173">
        <v>19</v>
      </c>
      <c r="M173" s="10" t="s">
        <v>494</v>
      </c>
      <c r="N173" s="10" t="s">
        <v>55</v>
      </c>
      <c r="O173">
        <v>2189</v>
      </c>
      <c r="P173" s="10" t="s">
        <v>729</v>
      </c>
      <c r="Q173" s="10" t="s">
        <v>124</v>
      </c>
      <c r="R173" s="10" t="s">
        <v>147</v>
      </c>
      <c r="S173" s="10" t="s">
        <v>126</v>
      </c>
      <c r="T173" s="10" t="s">
        <v>127</v>
      </c>
      <c r="U173" s="10" t="s">
        <v>148</v>
      </c>
      <c r="V173" s="10" t="s">
        <v>142</v>
      </c>
      <c r="W173" s="10" t="s">
        <v>130</v>
      </c>
      <c r="X173" s="10" t="s">
        <v>131</v>
      </c>
      <c r="Y173" s="10" t="s">
        <v>132</v>
      </c>
      <c r="Z173" s="10" t="s">
        <v>367</v>
      </c>
      <c r="AA173" s="10" t="s">
        <v>711</v>
      </c>
      <c r="AB173">
        <v>19</v>
      </c>
      <c r="AC173" s="10" t="s">
        <v>213</v>
      </c>
      <c r="AD173" s="10" t="s">
        <v>136</v>
      </c>
      <c r="AE173">
        <v>2.5499999999999998</v>
      </c>
      <c r="AF173">
        <v>4</v>
      </c>
      <c r="AG173">
        <v>0</v>
      </c>
      <c r="AH173" s="10" t="s">
        <v>684</v>
      </c>
      <c r="AI173">
        <v>0</v>
      </c>
    </row>
    <row r="174" spans="1:35" x14ac:dyDescent="0.25">
      <c r="A174" s="10" t="s">
        <v>730</v>
      </c>
      <c r="B174">
        <v>1302053044</v>
      </c>
      <c r="C174">
        <v>1</v>
      </c>
      <c r="D174">
        <v>1</v>
      </c>
      <c r="E174">
        <v>1</v>
      </c>
      <c r="F174">
        <v>3</v>
      </c>
      <c r="G174">
        <v>5</v>
      </c>
      <c r="H174">
        <v>3</v>
      </c>
      <c r="I174">
        <v>0</v>
      </c>
      <c r="J174">
        <v>21</v>
      </c>
      <c r="K174">
        <v>0</v>
      </c>
      <c r="L174">
        <v>19</v>
      </c>
      <c r="M174" s="10" t="s">
        <v>494</v>
      </c>
      <c r="N174" s="10" t="s">
        <v>55</v>
      </c>
      <c r="O174">
        <v>2136</v>
      </c>
      <c r="P174" s="10" t="s">
        <v>731</v>
      </c>
      <c r="Q174" s="10" t="s">
        <v>140</v>
      </c>
      <c r="R174" s="10" t="s">
        <v>125</v>
      </c>
      <c r="S174" s="10" t="s">
        <v>126</v>
      </c>
      <c r="T174" s="10" t="s">
        <v>127</v>
      </c>
      <c r="U174" s="10" t="s">
        <v>148</v>
      </c>
      <c r="V174" s="10" t="s">
        <v>207</v>
      </c>
      <c r="W174" s="10" t="s">
        <v>130</v>
      </c>
      <c r="X174" s="10" t="s">
        <v>131</v>
      </c>
      <c r="Y174" s="10" t="s">
        <v>335</v>
      </c>
      <c r="Z174" s="10" t="s">
        <v>367</v>
      </c>
      <c r="AA174" s="10" t="s">
        <v>711</v>
      </c>
      <c r="AB174">
        <v>19</v>
      </c>
      <c r="AC174" s="10" t="s">
        <v>569</v>
      </c>
      <c r="AD174" s="10" t="s">
        <v>136</v>
      </c>
      <c r="AE174">
        <v>5</v>
      </c>
      <c r="AF174">
        <v>5</v>
      </c>
      <c r="AG174">
        <v>0</v>
      </c>
      <c r="AH174" s="10" t="s">
        <v>383</v>
      </c>
      <c r="AI174">
        <v>0</v>
      </c>
    </row>
    <row r="175" spans="1:35" x14ac:dyDescent="0.25">
      <c r="A175" s="10" t="s">
        <v>732</v>
      </c>
      <c r="B175">
        <v>1307059944</v>
      </c>
      <c r="C175">
        <v>1</v>
      </c>
      <c r="D175">
        <v>1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17</v>
      </c>
      <c r="K175">
        <v>0</v>
      </c>
      <c r="L175">
        <v>19</v>
      </c>
      <c r="M175" s="10" t="s">
        <v>494</v>
      </c>
      <c r="N175" s="10" t="s">
        <v>55</v>
      </c>
      <c r="O175">
        <v>1749</v>
      </c>
      <c r="P175" s="10" t="s">
        <v>733</v>
      </c>
      <c r="Q175" s="10" t="s">
        <v>124</v>
      </c>
      <c r="R175" s="10" t="s">
        <v>125</v>
      </c>
      <c r="S175" s="10" t="s">
        <v>126</v>
      </c>
      <c r="T175" s="10" t="s">
        <v>127</v>
      </c>
      <c r="U175" s="10" t="s">
        <v>148</v>
      </c>
      <c r="V175" s="10" t="s">
        <v>734</v>
      </c>
      <c r="W175" s="10" t="s">
        <v>130</v>
      </c>
      <c r="X175" s="10" t="s">
        <v>131</v>
      </c>
      <c r="Y175" s="10" t="s">
        <v>132</v>
      </c>
      <c r="Z175" s="10" t="s">
        <v>367</v>
      </c>
      <c r="AA175" s="10" t="s">
        <v>711</v>
      </c>
      <c r="AB175">
        <v>19</v>
      </c>
      <c r="AC175" s="10" t="s">
        <v>320</v>
      </c>
      <c r="AD175" s="10" t="s">
        <v>136</v>
      </c>
      <c r="AE175">
        <v>2.72</v>
      </c>
      <c r="AF175">
        <v>3</v>
      </c>
      <c r="AG175">
        <v>0</v>
      </c>
      <c r="AH175" s="10" t="s">
        <v>183</v>
      </c>
      <c r="AI175">
        <v>0</v>
      </c>
    </row>
    <row r="176" spans="1:35" x14ac:dyDescent="0.25">
      <c r="A176" s="10" t="s">
        <v>735</v>
      </c>
      <c r="B176">
        <v>1403065625</v>
      </c>
      <c r="C176">
        <v>1</v>
      </c>
      <c r="D176">
        <v>1</v>
      </c>
      <c r="E176">
        <v>0</v>
      </c>
      <c r="F176">
        <v>4</v>
      </c>
      <c r="G176">
        <v>5</v>
      </c>
      <c r="H176">
        <v>2</v>
      </c>
      <c r="I176">
        <v>0</v>
      </c>
      <c r="J176">
        <v>16</v>
      </c>
      <c r="K176">
        <v>1</v>
      </c>
      <c r="L176">
        <v>19</v>
      </c>
      <c r="M176" s="10" t="s">
        <v>494</v>
      </c>
      <c r="N176" s="10" t="s">
        <v>55</v>
      </c>
      <c r="O176">
        <v>1460</v>
      </c>
      <c r="P176" s="10" t="s">
        <v>736</v>
      </c>
      <c r="Q176" s="10" t="s">
        <v>124</v>
      </c>
      <c r="R176" s="10" t="s">
        <v>125</v>
      </c>
      <c r="S176" s="10" t="s">
        <v>126</v>
      </c>
      <c r="T176" s="10" t="s">
        <v>127</v>
      </c>
      <c r="U176" s="10" t="s">
        <v>148</v>
      </c>
      <c r="V176" s="10" t="s">
        <v>241</v>
      </c>
      <c r="W176" s="10" t="s">
        <v>737</v>
      </c>
      <c r="X176" s="10" t="s">
        <v>203</v>
      </c>
      <c r="Y176" s="10" t="s">
        <v>157</v>
      </c>
      <c r="Z176" s="10" t="s">
        <v>367</v>
      </c>
      <c r="AA176" s="10" t="s">
        <v>711</v>
      </c>
      <c r="AB176">
        <v>19</v>
      </c>
      <c r="AC176" s="10" t="s">
        <v>325</v>
      </c>
      <c r="AD176" s="10" t="s">
        <v>392</v>
      </c>
      <c r="AE176">
        <v>3.6</v>
      </c>
      <c r="AF176">
        <v>3</v>
      </c>
      <c r="AG176">
        <v>0</v>
      </c>
      <c r="AH176" s="10" t="s">
        <v>130</v>
      </c>
    </row>
    <row r="177" spans="1:35" x14ac:dyDescent="0.25">
      <c r="A177" s="10" t="s">
        <v>738</v>
      </c>
      <c r="B177">
        <v>1501071909</v>
      </c>
      <c r="C177">
        <v>0</v>
      </c>
      <c r="D177">
        <v>0</v>
      </c>
      <c r="E177">
        <v>0</v>
      </c>
      <c r="F177">
        <v>1</v>
      </c>
      <c r="G177">
        <v>5</v>
      </c>
      <c r="H177">
        <v>3</v>
      </c>
      <c r="I177">
        <v>0</v>
      </c>
      <c r="J177">
        <v>24.5</v>
      </c>
      <c r="K177">
        <v>0</v>
      </c>
      <c r="L177">
        <v>19</v>
      </c>
      <c r="M177" s="10" t="s">
        <v>494</v>
      </c>
      <c r="N177" s="10" t="s">
        <v>55</v>
      </c>
      <c r="O177">
        <v>2130</v>
      </c>
      <c r="P177" s="10" t="s">
        <v>739</v>
      </c>
      <c r="Q177" s="10" t="s">
        <v>124</v>
      </c>
      <c r="R177" s="10" t="s">
        <v>147</v>
      </c>
      <c r="S177" s="10" t="s">
        <v>126</v>
      </c>
      <c r="T177" s="10" t="s">
        <v>127</v>
      </c>
      <c r="U177" s="10" t="s">
        <v>148</v>
      </c>
      <c r="V177" s="10" t="s">
        <v>568</v>
      </c>
      <c r="W177" s="10" t="s">
        <v>130</v>
      </c>
      <c r="X177" s="10" t="s">
        <v>131</v>
      </c>
      <c r="Y177" s="10" t="s">
        <v>132</v>
      </c>
      <c r="Z177" s="10" t="s">
        <v>367</v>
      </c>
      <c r="AA177" s="10" t="s">
        <v>711</v>
      </c>
      <c r="AB177">
        <v>19</v>
      </c>
      <c r="AC177" s="10" t="s">
        <v>238</v>
      </c>
      <c r="AD177" s="10" t="s">
        <v>136</v>
      </c>
      <c r="AE177">
        <v>3.73</v>
      </c>
      <c r="AF177">
        <v>3</v>
      </c>
      <c r="AG177">
        <v>0</v>
      </c>
      <c r="AH177" s="10" t="s">
        <v>489</v>
      </c>
      <c r="AI177">
        <v>0</v>
      </c>
    </row>
    <row r="178" spans="1:35" x14ac:dyDescent="0.25">
      <c r="A178" s="10" t="s">
        <v>740</v>
      </c>
      <c r="B178">
        <v>1103024504</v>
      </c>
      <c r="C178">
        <v>0</v>
      </c>
      <c r="D178">
        <v>2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20</v>
      </c>
      <c r="K178">
        <v>1</v>
      </c>
      <c r="L178">
        <v>19</v>
      </c>
      <c r="M178" s="10" t="s">
        <v>494</v>
      </c>
      <c r="N178" s="10" t="s">
        <v>55</v>
      </c>
      <c r="O178">
        <v>1876</v>
      </c>
      <c r="P178" s="10" t="s">
        <v>741</v>
      </c>
      <c r="Q178" s="10" t="s">
        <v>124</v>
      </c>
      <c r="R178" s="10" t="s">
        <v>141</v>
      </c>
      <c r="S178" s="10" t="s">
        <v>126</v>
      </c>
      <c r="T178" s="10" t="s">
        <v>127</v>
      </c>
      <c r="U178" s="10" t="s">
        <v>148</v>
      </c>
      <c r="V178" s="10" t="s">
        <v>241</v>
      </c>
      <c r="W178" s="10" t="s">
        <v>742</v>
      </c>
      <c r="X178" s="10" t="s">
        <v>175</v>
      </c>
      <c r="Y178" s="10" t="s">
        <v>168</v>
      </c>
      <c r="Z178" s="10" t="s">
        <v>367</v>
      </c>
      <c r="AA178" s="10" t="s">
        <v>711</v>
      </c>
      <c r="AB178">
        <v>19</v>
      </c>
      <c r="AC178" s="10" t="s">
        <v>178</v>
      </c>
      <c r="AD178" s="10" t="s">
        <v>136</v>
      </c>
      <c r="AE178">
        <v>2.81</v>
      </c>
      <c r="AF178">
        <v>5</v>
      </c>
      <c r="AG178">
        <v>0</v>
      </c>
      <c r="AH178" s="10" t="s">
        <v>130</v>
      </c>
    </row>
    <row r="179" spans="1:35" x14ac:dyDescent="0.25">
      <c r="A179" s="10" t="s">
        <v>743</v>
      </c>
      <c r="B179">
        <v>1308060671</v>
      </c>
      <c r="C179">
        <v>0</v>
      </c>
      <c r="D179">
        <v>0</v>
      </c>
      <c r="E179">
        <v>0</v>
      </c>
      <c r="F179">
        <v>5</v>
      </c>
      <c r="G179">
        <v>5</v>
      </c>
      <c r="H179">
        <v>3</v>
      </c>
      <c r="I179">
        <v>1</v>
      </c>
      <c r="J179">
        <v>16</v>
      </c>
      <c r="K179">
        <v>1</v>
      </c>
      <c r="L179">
        <v>19</v>
      </c>
      <c r="M179" s="10" t="s">
        <v>494</v>
      </c>
      <c r="N179" s="10" t="s">
        <v>55</v>
      </c>
      <c r="O179">
        <v>2109</v>
      </c>
      <c r="P179" s="10" t="s">
        <v>744</v>
      </c>
      <c r="Q179" s="10" t="s">
        <v>124</v>
      </c>
      <c r="R179" s="10" t="s">
        <v>147</v>
      </c>
      <c r="S179" s="10" t="s">
        <v>126</v>
      </c>
      <c r="T179" s="10" t="s">
        <v>186</v>
      </c>
      <c r="U179" s="10" t="s">
        <v>196</v>
      </c>
      <c r="V179" s="10" t="s">
        <v>273</v>
      </c>
      <c r="W179" s="10" t="s">
        <v>745</v>
      </c>
      <c r="X179" s="10" t="s">
        <v>212</v>
      </c>
      <c r="Y179" s="10" t="s">
        <v>168</v>
      </c>
      <c r="Z179" s="10" t="s">
        <v>367</v>
      </c>
      <c r="AA179" s="10" t="s">
        <v>711</v>
      </c>
      <c r="AB179">
        <v>19</v>
      </c>
      <c r="AC179" s="10" t="s">
        <v>135</v>
      </c>
      <c r="AD179" s="10" t="s">
        <v>136</v>
      </c>
      <c r="AE179">
        <v>1.44</v>
      </c>
      <c r="AF179">
        <v>4</v>
      </c>
      <c r="AG179">
        <v>0</v>
      </c>
      <c r="AH179" s="10" t="s">
        <v>130</v>
      </c>
    </row>
    <row r="180" spans="1:35" x14ac:dyDescent="0.25">
      <c r="A180" s="10" t="s">
        <v>746</v>
      </c>
      <c r="B180">
        <v>1312063507</v>
      </c>
      <c r="C180">
        <v>1</v>
      </c>
      <c r="D180">
        <v>1</v>
      </c>
      <c r="E180">
        <v>1</v>
      </c>
      <c r="F180">
        <v>5</v>
      </c>
      <c r="G180">
        <v>5</v>
      </c>
      <c r="H180">
        <v>3</v>
      </c>
      <c r="I180">
        <v>1</v>
      </c>
      <c r="J180">
        <v>22</v>
      </c>
      <c r="K180">
        <v>1</v>
      </c>
      <c r="L180">
        <v>19</v>
      </c>
      <c r="M180" s="10" t="s">
        <v>494</v>
      </c>
      <c r="N180" s="10" t="s">
        <v>55</v>
      </c>
      <c r="O180">
        <v>2062</v>
      </c>
      <c r="P180" s="10" t="s">
        <v>747</v>
      </c>
      <c r="Q180" s="10" t="s">
        <v>140</v>
      </c>
      <c r="R180" s="10" t="s">
        <v>125</v>
      </c>
      <c r="S180" s="10" t="s">
        <v>126</v>
      </c>
      <c r="T180" s="10" t="s">
        <v>186</v>
      </c>
      <c r="U180" s="10" t="s">
        <v>164</v>
      </c>
      <c r="V180" s="10" t="s">
        <v>499</v>
      </c>
      <c r="W180" s="10" t="s">
        <v>748</v>
      </c>
      <c r="X180" s="10" t="s">
        <v>469</v>
      </c>
      <c r="Y180" s="10" t="s">
        <v>168</v>
      </c>
      <c r="Z180" s="10" t="s">
        <v>367</v>
      </c>
      <c r="AA180" s="10" t="s">
        <v>749</v>
      </c>
      <c r="AB180">
        <v>20</v>
      </c>
      <c r="AC180" s="10" t="s">
        <v>135</v>
      </c>
      <c r="AD180" s="10" t="s">
        <v>136</v>
      </c>
      <c r="AE180">
        <v>1.98</v>
      </c>
      <c r="AF180">
        <v>3</v>
      </c>
      <c r="AG180">
        <v>0</v>
      </c>
      <c r="AH180" s="10" t="s">
        <v>130</v>
      </c>
    </row>
    <row r="181" spans="1:35" x14ac:dyDescent="0.25">
      <c r="A181" s="10" t="s">
        <v>750</v>
      </c>
      <c r="B181">
        <v>1408069635</v>
      </c>
      <c r="C181">
        <v>0</v>
      </c>
      <c r="D181">
        <v>3</v>
      </c>
      <c r="E181">
        <v>0</v>
      </c>
      <c r="F181">
        <v>3</v>
      </c>
      <c r="G181">
        <v>5</v>
      </c>
      <c r="H181">
        <v>3</v>
      </c>
      <c r="I181">
        <v>1</v>
      </c>
      <c r="J181">
        <v>20</v>
      </c>
      <c r="K181">
        <v>0</v>
      </c>
      <c r="L181">
        <v>19</v>
      </c>
      <c r="M181" s="10" t="s">
        <v>494</v>
      </c>
      <c r="N181" s="10" t="s">
        <v>55</v>
      </c>
      <c r="O181">
        <v>2043</v>
      </c>
      <c r="P181" s="10" t="s">
        <v>751</v>
      </c>
      <c r="Q181" s="10" t="s">
        <v>124</v>
      </c>
      <c r="R181" s="10" t="s">
        <v>216</v>
      </c>
      <c r="S181" s="10" t="s">
        <v>126</v>
      </c>
      <c r="T181" s="10" t="s">
        <v>127</v>
      </c>
      <c r="U181" s="10" t="s">
        <v>128</v>
      </c>
      <c r="V181" s="10" t="s">
        <v>568</v>
      </c>
      <c r="W181" s="10" t="s">
        <v>130</v>
      </c>
      <c r="X181" s="10" t="s">
        <v>131</v>
      </c>
      <c r="Y181" s="10" t="s">
        <v>335</v>
      </c>
      <c r="Z181" s="10" t="s">
        <v>367</v>
      </c>
      <c r="AA181" s="10" t="s">
        <v>749</v>
      </c>
      <c r="AB181">
        <v>20</v>
      </c>
      <c r="AC181" s="10" t="s">
        <v>135</v>
      </c>
      <c r="AD181" s="10" t="s">
        <v>136</v>
      </c>
      <c r="AE181">
        <v>2.83</v>
      </c>
      <c r="AF181">
        <v>5</v>
      </c>
      <c r="AG181">
        <v>0</v>
      </c>
      <c r="AH181" s="10" t="s">
        <v>183</v>
      </c>
      <c r="AI181">
        <v>0</v>
      </c>
    </row>
    <row r="182" spans="1:35" x14ac:dyDescent="0.25">
      <c r="A182" s="10" t="s">
        <v>752</v>
      </c>
      <c r="B182">
        <v>1001450968</v>
      </c>
      <c r="C182">
        <v>0</v>
      </c>
      <c r="D182">
        <v>0</v>
      </c>
      <c r="E182">
        <v>1</v>
      </c>
      <c r="F182">
        <v>4</v>
      </c>
      <c r="G182">
        <v>5</v>
      </c>
      <c r="H182">
        <v>2</v>
      </c>
      <c r="I182">
        <v>0</v>
      </c>
      <c r="J182">
        <v>15</v>
      </c>
      <c r="K182">
        <v>1</v>
      </c>
      <c r="L182">
        <v>19</v>
      </c>
      <c r="M182" s="10" t="s">
        <v>494</v>
      </c>
      <c r="N182" s="10" t="s">
        <v>55</v>
      </c>
      <c r="O182">
        <v>1880</v>
      </c>
      <c r="P182" s="10" t="s">
        <v>753</v>
      </c>
      <c r="Q182" s="10" t="s">
        <v>140</v>
      </c>
      <c r="R182" s="10" t="s">
        <v>147</v>
      </c>
      <c r="S182" s="10" t="s">
        <v>126</v>
      </c>
      <c r="T182" s="10" t="s">
        <v>127</v>
      </c>
      <c r="U182" s="10" t="s">
        <v>128</v>
      </c>
      <c r="V182" s="10" t="s">
        <v>561</v>
      </c>
      <c r="W182" s="10" t="s">
        <v>754</v>
      </c>
      <c r="X182" s="10" t="s">
        <v>318</v>
      </c>
      <c r="Y182" s="10" t="s">
        <v>157</v>
      </c>
      <c r="Z182" s="10" t="s">
        <v>367</v>
      </c>
      <c r="AA182" s="10" t="s">
        <v>749</v>
      </c>
      <c r="AB182">
        <v>20</v>
      </c>
      <c r="AC182" s="10" t="s">
        <v>373</v>
      </c>
      <c r="AD182" s="10" t="s">
        <v>392</v>
      </c>
      <c r="AE182">
        <v>1.42</v>
      </c>
      <c r="AF182">
        <v>3</v>
      </c>
      <c r="AG182">
        <v>0</v>
      </c>
      <c r="AH182" s="10" t="s">
        <v>130</v>
      </c>
    </row>
    <row r="183" spans="1:35" x14ac:dyDescent="0.25">
      <c r="A183" s="10" t="s">
        <v>755</v>
      </c>
      <c r="B183">
        <v>1406067865</v>
      </c>
      <c r="C183">
        <v>1</v>
      </c>
      <c r="D183">
        <v>1</v>
      </c>
      <c r="E183">
        <v>0</v>
      </c>
      <c r="F183">
        <v>5</v>
      </c>
      <c r="G183">
        <v>5</v>
      </c>
      <c r="H183">
        <v>3</v>
      </c>
      <c r="I183">
        <v>0</v>
      </c>
      <c r="J183">
        <v>17</v>
      </c>
      <c r="K183">
        <v>1</v>
      </c>
      <c r="L183">
        <v>19</v>
      </c>
      <c r="M183" s="10" t="s">
        <v>494</v>
      </c>
      <c r="N183" s="10" t="s">
        <v>55</v>
      </c>
      <c r="O183">
        <v>2343</v>
      </c>
      <c r="P183" s="10" t="s">
        <v>756</v>
      </c>
      <c r="Q183" s="10" t="s">
        <v>124</v>
      </c>
      <c r="R183" s="10" t="s">
        <v>125</v>
      </c>
      <c r="S183" s="10" t="s">
        <v>126</v>
      </c>
      <c r="T183" s="10" t="s">
        <v>127</v>
      </c>
      <c r="U183" s="10" t="s">
        <v>148</v>
      </c>
      <c r="V183" s="10" t="s">
        <v>634</v>
      </c>
      <c r="W183" s="10" t="s">
        <v>757</v>
      </c>
      <c r="X183" s="10" t="s">
        <v>758</v>
      </c>
      <c r="Y183" s="10" t="s">
        <v>168</v>
      </c>
      <c r="Z183" s="10" t="s">
        <v>367</v>
      </c>
      <c r="AA183" s="10" t="s">
        <v>749</v>
      </c>
      <c r="AB183">
        <v>20</v>
      </c>
      <c r="AC183" s="10" t="s">
        <v>320</v>
      </c>
      <c r="AD183" s="10" t="s">
        <v>136</v>
      </c>
      <c r="AE183">
        <v>5</v>
      </c>
      <c r="AF183">
        <v>3</v>
      </c>
      <c r="AG183">
        <v>0</v>
      </c>
      <c r="AH183" s="10" t="s">
        <v>130</v>
      </c>
    </row>
    <row r="184" spans="1:35" x14ac:dyDescent="0.25">
      <c r="A184" s="10" t="s">
        <v>759</v>
      </c>
      <c r="B184">
        <v>1104025414</v>
      </c>
      <c r="C184">
        <v>0</v>
      </c>
      <c r="D184">
        <v>0</v>
      </c>
      <c r="E184">
        <v>1</v>
      </c>
      <c r="F184">
        <v>1</v>
      </c>
      <c r="G184">
        <v>5</v>
      </c>
      <c r="H184">
        <v>3</v>
      </c>
      <c r="I184">
        <v>0</v>
      </c>
      <c r="J184">
        <v>18</v>
      </c>
      <c r="K184">
        <v>0</v>
      </c>
      <c r="L184">
        <v>19</v>
      </c>
      <c r="M184" s="10" t="s">
        <v>494</v>
      </c>
      <c r="N184" s="10" t="s">
        <v>55</v>
      </c>
      <c r="O184">
        <v>1550</v>
      </c>
      <c r="P184" s="10" t="s">
        <v>760</v>
      </c>
      <c r="Q184" s="10" t="s">
        <v>140</v>
      </c>
      <c r="R184" s="10" t="s">
        <v>147</v>
      </c>
      <c r="S184" s="10" t="s">
        <v>126</v>
      </c>
      <c r="T184" s="10" t="s">
        <v>127</v>
      </c>
      <c r="U184" s="10" t="s">
        <v>164</v>
      </c>
      <c r="V184" s="10" t="s">
        <v>267</v>
      </c>
      <c r="W184" s="10" t="s">
        <v>130</v>
      </c>
      <c r="X184" s="10" t="s">
        <v>131</v>
      </c>
      <c r="Y184" s="10" t="s">
        <v>132</v>
      </c>
      <c r="Z184" s="10" t="s">
        <v>367</v>
      </c>
      <c r="AA184" s="10" t="s">
        <v>749</v>
      </c>
      <c r="AB184">
        <v>20</v>
      </c>
      <c r="AC184" s="10" t="s">
        <v>227</v>
      </c>
      <c r="AD184" s="10" t="s">
        <v>136</v>
      </c>
      <c r="AE184">
        <v>2.61</v>
      </c>
      <c r="AF184">
        <v>4</v>
      </c>
      <c r="AG184">
        <v>0</v>
      </c>
      <c r="AH184" s="10" t="s">
        <v>255</v>
      </c>
      <c r="AI184">
        <v>0</v>
      </c>
    </row>
    <row r="185" spans="1:35" x14ac:dyDescent="0.25">
      <c r="A185" s="10" t="s">
        <v>761</v>
      </c>
      <c r="B185">
        <v>1312063675</v>
      </c>
      <c r="C185">
        <v>1</v>
      </c>
      <c r="D185">
        <v>1</v>
      </c>
      <c r="E185">
        <v>0</v>
      </c>
      <c r="F185">
        <v>3</v>
      </c>
      <c r="G185">
        <v>5</v>
      </c>
      <c r="H185">
        <v>3</v>
      </c>
      <c r="I185">
        <v>0</v>
      </c>
      <c r="J185">
        <v>24</v>
      </c>
      <c r="K185">
        <v>0</v>
      </c>
      <c r="L185">
        <v>19</v>
      </c>
      <c r="M185" s="10" t="s">
        <v>494</v>
      </c>
      <c r="N185" s="10" t="s">
        <v>55</v>
      </c>
      <c r="O185">
        <v>1864</v>
      </c>
      <c r="P185" s="10" t="s">
        <v>762</v>
      </c>
      <c r="Q185" s="10" t="s">
        <v>124</v>
      </c>
      <c r="R185" s="10" t="s">
        <v>125</v>
      </c>
      <c r="S185" s="10" t="s">
        <v>126</v>
      </c>
      <c r="T185" s="10" t="s">
        <v>127</v>
      </c>
      <c r="U185" s="10" t="s">
        <v>164</v>
      </c>
      <c r="V185" s="10" t="s">
        <v>254</v>
      </c>
      <c r="W185" s="10" t="s">
        <v>130</v>
      </c>
      <c r="X185" s="10" t="s">
        <v>131</v>
      </c>
      <c r="Y185" s="10" t="s">
        <v>335</v>
      </c>
      <c r="Z185" s="10" t="s">
        <v>367</v>
      </c>
      <c r="AA185" s="10" t="s">
        <v>749</v>
      </c>
      <c r="AB185">
        <v>20</v>
      </c>
      <c r="AC185" s="10" t="s">
        <v>569</v>
      </c>
      <c r="AD185" s="10" t="s">
        <v>136</v>
      </c>
      <c r="AE185">
        <v>1.71</v>
      </c>
      <c r="AF185">
        <v>5</v>
      </c>
      <c r="AG185">
        <v>0</v>
      </c>
      <c r="AH185" s="10" t="s">
        <v>515</v>
      </c>
      <c r="AI185">
        <v>0</v>
      </c>
    </row>
    <row r="186" spans="1:35" x14ac:dyDescent="0.25">
      <c r="A186" s="10" t="s">
        <v>763</v>
      </c>
      <c r="B186">
        <v>1503072857</v>
      </c>
      <c r="C186">
        <v>0</v>
      </c>
      <c r="D186">
        <v>2</v>
      </c>
      <c r="E186">
        <v>0</v>
      </c>
      <c r="F186">
        <v>1</v>
      </c>
      <c r="G186">
        <v>5</v>
      </c>
      <c r="H186">
        <v>3</v>
      </c>
      <c r="I186">
        <v>0</v>
      </c>
      <c r="J186">
        <v>21</v>
      </c>
      <c r="K186">
        <v>0</v>
      </c>
      <c r="L186">
        <v>19</v>
      </c>
      <c r="M186" s="10" t="s">
        <v>494</v>
      </c>
      <c r="N186" s="10" t="s">
        <v>55</v>
      </c>
      <c r="O186">
        <v>1778</v>
      </c>
      <c r="P186" s="10" t="s">
        <v>764</v>
      </c>
      <c r="Q186" s="10" t="s">
        <v>124</v>
      </c>
      <c r="R186" s="10" t="s">
        <v>141</v>
      </c>
      <c r="S186" s="10" t="s">
        <v>126</v>
      </c>
      <c r="T186" s="10" t="s">
        <v>127</v>
      </c>
      <c r="U186" s="10" t="s">
        <v>148</v>
      </c>
      <c r="V186" s="10" t="s">
        <v>270</v>
      </c>
      <c r="W186" s="10" t="s">
        <v>130</v>
      </c>
      <c r="X186" s="10" t="s">
        <v>131</v>
      </c>
      <c r="Y186" s="10" t="s">
        <v>132</v>
      </c>
      <c r="Z186" s="10" t="s">
        <v>367</v>
      </c>
      <c r="AA186" s="10" t="s">
        <v>749</v>
      </c>
      <c r="AB186">
        <v>20</v>
      </c>
      <c r="AC186" s="10" t="s">
        <v>238</v>
      </c>
      <c r="AD186" s="10" t="s">
        <v>136</v>
      </c>
      <c r="AE186">
        <v>2.0499999999999998</v>
      </c>
      <c r="AF186">
        <v>5</v>
      </c>
      <c r="AG186">
        <v>0</v>
      </c>
      <c r="AH186" s="10" t="s">
        <v>393</v>
      </c>
      <c r="AI186">
        <v>0</v>
      </c>
    </row>
    <row r="187" spans="1:35" x14ac:dyDescent="0.25">
      <c r="A187" s="10" t="s">
        <v>765</v>
      </c>
      <c r="B187">
        <v>1408069409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19</v>
      </c>
      <c r="K187">
        <v>1</v>
      </c>
      <c r="L187">
        <v>19</v>
      </c>
      <c r="M187" s="10" t="s">
        <v>494</v>
      </c>
      <c r="N187" s="10" t="s">
        <v>55</v>
      </c>
      <c r="O187">
        <v>1810</v>
      </c>
      <c r="P187" s="10" t="s">
        <v>766</v>
      </c>
      <c r="Q187" s="10" t="s">
        <v>124</v>
      </c>
      <c r="R187" s="10" t="s">
        <v>147</v>
      </c>
      <c r="S187" s="10" t="s">
        <v>126</v>
      </c>
      <c r="T187" s="10" t="s">
        <v>127</v>
      </c>
      <c r="U187" s="10" t="s">
        <v>164</v>
      </c>
      <c r="V187" s="10" t="s">
        <v>165</v>
      </c>
      <c r="W187" s="10" t="s">
        <v>767</v>
      </c>
      <c r="X187" s="10" t="s">
        <v>541</v>
      </c>
      <c r="Y187" s="10" t="s">
        <v>168</v>
      </c>
      <c r="Z187" s="10" t="s">
        <v>367</v>
      </c>
      <c r="AA187" s="10" t="s">
        <v>749</v>
      </c>
      <c r="AB187">
        <v>20</v>
      </c>
      <c r="AC187" s="10" t="s">
        <v>204</v>
      </c>
      <c r="AD187" s="10" t="s">
        <v>136</v>
      </c>
      <c r="AE187">
        <v>4.88</v>
      </c>
      <c r="AF187">
        <v>3</v>
      </c>
      <c r="AG187">
        <v>0</v>
      </c>
      <c r="AH187" s="10" t="s">
        <v>130</v>
      </c>
    </row>
    <row r="188" spans="1:35" x14ac:dyDescent="0.25">
      <c r="A188" s="10" t="s">
        <v>768</v>
      </c>
      <c r="B188">
        <v>909015167</v>
      </c>
      <c r="C188">
        <v>1</v>
      </c>
      <c r="D188">
        <v>1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24</v>
      </c>
      <c r="K188">
        <v>0</v>
      </c>
      <c r="L188">
        <v>19</v>
      </c>
      <c r="M188" s="10" t="s">
        <v>494</v>
      </c>
      <c r="N188" s="10" t="s">
        <v>55</v>
      </c>
      <c r="O188">
        <v>2184</v>
      </c>
      <c r="P188" s="10" t="s">
        <v>769</v>
      </c>
      <c r="Q188" s="10" t="s">
        <v>124</v>
      </c>
      <c r="R188" s="10" t="s">
        <v>125</v>
      </c>
      <c r="S188" s="10" t="s">
        <v>126</v>
      </c>
      <c r="T188" s="10" t="s">
        <v>127</v>
      </c>
      <c r="U188" s="10" t="s">
        <v>128</v>
      </c>
      <c r="V188" s="10" t="s">
        <v>556</v>
      </c>
      <c r="W188" s="10" t="s">
        <v>130</v>
      </c>
      <c r="X188" s="10" t="s">
        <v>131</v>
      </c>
      <c r="Y188" s="10" t="s">
        <v>132</v>
      </c>
      <c r="Z188" s="10" t="s">
        <v>367</v>
      </c>
      <c r="AA188" s="10" t="s">
        <v>749</v>
      </c>
      <c r="AB188">
        <v>20</v>
      </c>
      <c r="AC188" s="10" t="s">
        <v>204</v>
      </c>
      <c r="AD188" s="10" t="s">
        <v>136</v>
      </c>
      <c r="AE188">
        <v>3.93</v>
      </c>
      <c r="AF188">
        <v>3</v>
      </c>
      <c r="AG188">
        <v>0</v>
      </c>
      <c r="AH188" s="10" t="s">
        <v>193</v>
      </c>
      <c r="AI188">
        <v>0</v>
      </c>
    </row>
    <row r="189" spans="1:35" x14ac:dyDescent="0.25">
      <c r="A189" s="10" t="s">
        <v>770</v>
      </c>
      <c r="B189">
        <v>1206044851</v>
      </c>
      <c r="C189">
        <v>0</v>
      </c>
      <c r="D189">
        <v>0</v>
      </c>
      <c r="E189">
        <v>0</v>
      </c>
      <c r="F189">
        <v>4</v>
      </c>
      <c r="G189">
        <v>5</v>
      </c>
      <c r="H189">
        <v>1</v>
      </c>
      <c r="I189">
        <v>0</v>
      </c>
      <c r="J189">
        <v>18.5</v>
      </c>
      <c r="K189">
        <v>1</v>
      </c>
      <c r="L189">
        <v>19</v>
      </c>
      <c r="M189" s="10" t="s">
        <v>494</v>
      </c>
      <c r="N189" s="10" t="s">
        <v>55</v>
      </c>
      <c r="O189">
        <v>2152</v>
      </c>
      <c r="P189" s="10" t="s">
        <v>771</v>
      </c>
      <c r="Q189" s="10" t="s">
        <v>124</v>
      </c>
      <c r="R189" s="10" t="s">
        <v>147</v>
      </c>
      <c r="S189" s="10" t="s">
        <v>126</v>
      </c>
      <c r="T189" s="10" t="s">
        <v>127</v>
      </c>
      <c r="U189" s="10" t="s">
        <v>196</v>
      </c>
      <c r="V189" s="10" t="s">
        <v>674</v>
      </c>
      <c r="W189" s="10" t="s">
        <v>345</v>
      </c>
      <c r="X189" s="10" t="s">
        <v>318</v>
      </c>
      <c r="Y189" s="10" t="s">
        <v>157</v>
      </c>
      <c r="Z189" s="10" t="s">
        <v>367</v>
      </c>
      <c r="AA189" s="10" t="s">
        <v>749</v>
      </c>
      <c r="AB189">
        <v>20</v>
      </c>
      <c r="AC189" s="10" t="s">
        <v>227</v>
      </c>
      <c r="AD189" s="10" t="s">
        <v>188</v>
      </c>
      <c r="AE189">
        <v>3.09</v>
      </c>
      <c r="AF189">
        <v>2</v>
      </c>
      <c r="AG189">
        <v>0</v>
      </c>
      <c r="AH189" s="10" t="s">
        <v>130</v>
      </c>
    </row>
    <row r="190" spans="1:35" x14ac:dyDescent="0.25">
      <c r="A190" s="10" t="s">
        <v>772</v>
      </c>
      <c r="B190">
        <v>1102024274</v>
      </c>
      <c r="C190">
        <v>0</v>
      </c>
      <c r="D190">
        <v>2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19</v>
      </c>
      <c r="K190">
        <v>1</v>
      </c>
      <c r="L190">
        <v>19</v>
      </c>
      <c r="M190" s="10" t="s">
        <v>494</v>
      </c>
      <c r="N190" s="10" t="s">
        <v>55</v>
      </c>
      <c r="O190">
        <v>1742</v>
      </c>
      <c r="P190" s="10" t="s">
        <v>773</v>
      </c>
      <c r="Q190" s="10" t="s">
        <v>124</v>
      </c>
      <c r="R190" s="10" t="s">
        <v>141</v>
      </c>
      <c r="S190" s="10" t="s">
        <v>172</v>
      </c>
      <c r="T190" s="10" t="s">
        <v>127</v>
      </c>
      <c r="U190" s="10" t="s">
        <v>164</v>
      </c>
      <c r="V190" s="10" t="s">
        <v>531</v>
      </c>
      <c r="W190" s="10" t="s">
        <v>774</v>
      </c>
      <c r="X190" s="10" t="s">
        <v>175</v>
      </c>
      <c r="Y190" s="10" t="s">
        <v>168</v>
      </c>
      <c r="Z190" s="10" t="s">
        <v>367</v>
      </c>
      <c r="AA190" s="10" t="s">
        <v>749</v>
      </c>
      <c r="AB190">
        <v>20</v>
      </c>
      <c r="AC190" s="10" t="s">
        <v>178</v>
      </c>
      <c r="AD190" s="10" t="s">
        <v>136</v>
      </c>
      <c r="AE190">
        <v>3.17</v>
      </c>
      <c r="AF190">
        <v>4</v>
      </c>
      <c r="AG190">
        <v>0</v>
      </c>
      <c r="AH190" s="10" t="s">
        <v>130</v>
      </c>
    </row>
    <row r="191" spans="1:35" x14ac:dyDescent="0.25">
      <c r="A191" s="10" t="s">
        <v>775</v>
      </c>
      <c r="B191">
        <v>1011022926</v>
      </c>
      <c r="C191">
        <v>0</v>
      </c>
      <c r="D191">
        <v>2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16</v>
      </c>
      <c r="K191">
        <v>1</v>
      </c>
      <c r="L191">
        <v>19</v>
      </c>
      <c r="M191" s="10" t="s">
        <v>494</v>
      </c>
      <c r="N191" s="10" t="s">
        <v>55</v>
      </c>
      <c r="O191">
        <v>2474</v>
      </c>
      <c r="P191" s="10" t="s">
        <v>776</v>
      </c>
      <c r="Q191" s="10" t="s">
        <v>124</v>
      </c>
      <c r="R191" s="10" t="s">
        <v>141</v>
      </c>
      <c r="S191" s="10" t="s">
        <v>126</v>
      </c>
      <c r="T191" s="10" t="s">
        <v>127</v>
      </c>
      <c r="U191" s="10" t="s">
        <v>148</v>
      </c>
      <c r="V191" s="10" t="s">
        <v>522</v>
      </c>
      <c r="W191" s="10" t="s">
        <v>777</v>
      </c>
      <c r="X191" s="10" t="s">
        <v>469</v>
      </c>
      <c r="Y191" s="10" t="s">
        <v>168</v>
      </c>
      <c r="Z191" s="10" t="s">
        <v>367</v>
      </c>
      <c r="AA191" s="10" t="s">
        <v>749</v>
      </c>
      <c r="AB191">
        <v>20</v>
      </c>
      <c r="AC191" s="10" t="s">
        <v>182</v>
      </c>
      <c r="AD191" s="10" t="s">
        <v>136</v>
      </c>
      <c r="AE191">
        <v>1.5</v>
      </c>
      <c r="AF191">
        <v>5</v>
      </c>
      <c r="AG191">
        <v>0</v>
      </c>
      <c r="AH191" s="10" t="s">
        <v>130</v>
      </c>
    </row>
    <row r="192" spans="1:35" x14ac:dyDescent="0.25">
      <c r="A192" s="10" t="s">
        <v>778</v>
      </c>
      <c r="B192">
        <v>1405067492</v>
      </c>
      <c r="C192">
        <v>0</v>
      </c>
      <c r="D192">
        <v>0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18</v>
      </c>
      <c r="K192">
        <v>1</v>
      </c>
      <c r="L192">
        <v>19</v>
      </c>
      <c r="M192" s="10" t="s">
        <v>494</v>
      </c>
      <c r="N192" s="10" t="s">
        <v>55</v>
      </c>
      <c r="O192">
        <v>2155</v>
      </c>
      <c r="P192" s="10" t="s">
        <v>779</v>
      </c>
      <c r="Q192" s="10" t="s">
        <v>140</v>
      </c>
      <c r="R192" s="10" t="s">
        <v>147</v>
      </c>
      <c r="S192" s="10" t="s">
        <v>126</v>
      </c>
      <c r="T192" s="10" t="s">
        <v>127</v>
      </c>
      <c r="U192" s="10" t="s">
        <v>148</v>
      </c>
      <c r="V192" s="10" t="s">
        <v>634</v>
      </c>
      <c r="W192" s="10" t="s">
        <v>780</v>
      </c>
      <c r="X192" s="10" t="s">
        <v>175</v>
      </c>
      <c r="Y192" s="10" t="s">
        <v>168</v>
      </c>
      <c r="Z192" s="10" t="s">
        <v>367</v>
      </c>
      <c r="AA192" s="10" t="s">
        <v>749</v>
      </c>
      <c r="AB192">
        <v>20</v>
      </c>
      <c r="AC192" s="10" t="s">
        <v>320</v>
      </c>
      <c r="AD192" s="10" t="s">
        <v>136</v>
      </c>
      <c r="AE192">
        <v>5</v>
      </c>
      <c r="AF192">
        <v>5</v>
      </c>
      <c r="AG192">
        <v>0</v>
      </c>
      <c r="AH192" s="10" t="s">
        <v>130</v>
      </c>
    </row>
    <row r="193" spans="1:35" x14ac:dyDescent="0.25">
      <c r="A193" s="10" t="s">
        <v>781</v>
      </c>
      <c r="B193">
        <v>1111030244</v>
      </c>
      <c r="C193">
        <v>0</v>
      </c>
      <c r="D193">
        <v>2</v>
      </c>
      <c r="E193">
        <v>0</v>
      </c>
      <c r="F193">
        <v>1</v>
      </c>
      <c r="G193">
        <v>5</v>
      </c>
      <c r="H193">
        <v>3</v>
      </c>
      <c r="I193">
        <v>0</v>
      </c>
      <c r="J193">
        <v>14</v>
      </c>
      <c r="K193">
        <v>0</v>
      </c>
      <c r="L193">
        <v>19</v>
      </c>
      <c r="M193" s="10" t="s">
        <v>494</v>
      </c>
      <c r="N193" s="10" t="s">
        <v>55</v>
      </c>
      <c r="O193">
        <v>2050</v>
      </c>
      <c r="P193" s="10" t="s">
        <v>782</v>
      </c>
      <c r="Q193" s="10" t="s">
        <v>124</v>
      </c>
      <c r="R193" s="10" t="s">
        <v>141</v>
      </c>
      <c r="S193" s="10" t="s">
        <v>126</v>
      </c>
      <c r="T193" s="10" t="s">
        <v>127</v>
      </c>
      <c r="U193" s="10" t="s">
        <v>196</v>
      </c>
      <c r="V193" s="10" t="s">
        <v>241</v>
      </c>
      <c r="W193" s="10" t="s">
        <v>130</v>
      </c>
      <c r="X193" s="10" t="s">
        <v>131</v>
      </c>
      <c r="Y193" s="10" t="s">
        <v>132</v>
      </c>
      <c r="Z193" s="10" t="s">
        <v>367</v>
      </c>
      <c r="AA193" s="10" t="s">
        <v>749</v>
      </c>
      <c r="AB193">
        <v>20</v>
      </c>
      <c r="AC193" s="10" t="s">
        <v>500</v>
      </c>
      <c r="AD193" s="10" t="s">
        <v>136</v>
      </c>
      <c r="AE193">
        <v>1.05</v>
      </c>
      <c r="AF193">
        <v>4</v>
      </c>
      <c r="AG193">
        <v>0</v>
      </c>
      <c r="AH193" s="10" t="s">
        <v>512</v>
      </c>
      <c r="AI193">
        <v>0</v>
      </c>
    </row>
    <row r="194" spans="1:35" x14ac:dyDescent="0.25">
      <c r="A194" s="10" t="s">
        <v>783</v>
      </c>
      <c r="B194">
        <v>1203032235</v>
      </c>
      <c r="C194">
        <v>0</v>
      </c>
      <c r="D194">
        <v>2</v>
      </c>
      <c r="E194">
        <v>1</v>
      </c>
      <c r="F194">
        <v>5</v>
      </c>
      <c r="G194">
        <v>5</v>
      </c>
      <c r="H194">
        <v>4</v>
      </c>
      <c r="I194">
        <v>0</v>
      </c>
      <c r="J194">
        <v>19</v>
      </c>
      <c r="K194">
        <v>1</v>
      </c>
      <c r="L194">
        <v>19</v>
      </c>
      <c r="M194" s="10" t="s">
        <v>494</v>
      </c>
      <c r="N194" s="10" t="s">
        <v>55</v>
      </c>
      <c r="O194">
        <v>2171</v>
      </c>
      <c r="P194" s="10" t="s">
        <v>784</v>
      </c>
      <c r="Q194" s="10" t="s">
        <v>140</v>
      </c>
      <c r="R194" s="10" t="s">
        <v>141</v>
      </c>
      <c r="S194" s="10" t="s">
        <v>126</v>
      </c>
      <c r="T194" s="10" t="s">
        <v>127</v>
      </c>
      <c r="U194" s="10" t="s">
        <v>148</v>
      </c>
      <c r="V194" s="10" t="s">
        <v>667</v>
      </c>
      <c r="W194" s="10" t="s">
        <v>785</v>
      </c>
      <c r="X194" s="10" t="s">
        <v>786</v>
      </c>
      <c r="Y194" s="10" t="s">
        <v>168</v>
      </c>
      <c r="Z194" s="10" t="s">
        <v>367</v>
      </c>
      <c r="AA194" s="10" t="s">
        <v>749</v>
      </c>
      <c r="AB194">
        <v>20</v>
      </c>
      <c r="AC194" s="10" t="s">
        <v>413</v>
      </c>
      <c r="AD194" s="10" t="s">
        <v>242</v>
      </c>
      <c r="AE194">
        <v>3.84</v>
      </c>
      <c r="AF194">
        <v>5</v>
      </c>
      <c r="AG194">
        <v>0</v>
      </c>
      <c r="AH194" s="10" t="s">
        <v>130</v>
      </c>
    </row>
    <row r="195" spans="1:35" x14ac:dyDescent="0.25">
      <c r="A195" s="10" t="s">
        <v>787</v>
      </c>
      <c r="B195">
        <v>1409070522</v>
      </c>
      <c r="C195">
        <v>0</v>
      </c>
      <c r="D195">
        <v>0</v>
      </c>
      <c r="E195">
        <v>1</v>
      </c>
      <c r="F195">
        <v>1</v>
      </c>
      <c r="G195">
        <v>5</v>
      </c>
      <c r="H195">
        <v>4</v>
      </c>
      <c r="I195">
        <v>0</v>
      </c>
      <c r="J195">
        <v>20</v>
      </c>
      <c r="K195">
        <v>0</v>
      </c>
      <c r="L195">
        <v>19</v>
      </c>
      <c r="M195" s="10" t="s">
        <v>494</v>
      </c>
      <c r="N195" s="10" t="s">
        <v>55</v>
      </c>
      <c r="O195">
        <v>1960</v>
      </c>
      <c r="P195" s="10" t="s">
        <v>788</v>
      </c>
      <c r="Q195" s="10" t="s">
        <v>140</v>
      </c>
      <c r="R195" s="10" t="s">
        <v>147</v>
      </c>
      <c r="S195" s="10" t="s">
        <v>126</v>
      </c>
      <c r="T195" s="10" t="s">
        <v>127</v>
      </c>
      <c r="U195" s="10" t="s">
        <v>148</v>
      </c>
      <c r="V195" s="10" t="s">
        <v>231</v>
      </c>
      <c r="W195" s="10" t="s">
        <v>130</v>
      </c>
      <c r="X195" s="10" t="s">
        <v>131</v>
      </c>
      <c r="Y195" s="10" t="s">
        <v>132</v>
      </c>
      <c r="Z195" s="10" t="s">
        <v>367</v>
      </c>
      <c r="AA195" s="10" t="s">
        <v>789</v>
      </c>
      <c r="AB195">
        <v>22</v>
      </c>
      <c r="AC195" s="10" t="s">
        <v>373</v>
      </c>
      <c r="AD195" s="10" t="s">
        <v>242</v>
      </c>
      <c r="AE195">
        <v>2.5099999999999998</v>
      </c>
      <c r="AF195">
        <v>5</v>
      </c>
      <c r="AG195">
        <v>0</v>
      </c>
      <c r="AH195" s="10" t="s">
        <v>144</v>
      </c>
      <c r="AI195">
        <v>0</v>
      </c>
    </row>
    <row r="196" spans="1:35" x14ac:dyDescent="0.25">
      <c r="A196" s="10" t="s">
        <v>790</v>
      </c>
      <c r="B196">
        <v>1212051962</v>
      </c>
      <c r="C196">
        <v>0</v>
      </c>
      <c r="D196">
        <v>2</v>
      </c>
      <c r="E196">
        <v>1</v>
      </c>
      <c r="F196">
        <v>5</v>
      </c>
      <c r="G196">
        <v>5</v>
      </c>
      <c r="H196">
        <v>3</v>
      </c>
      <c r="I196">
        <v>0</v>
      </c>
      <c r="J196">
        <v>18</v>
      </c>
      <c r="K196">
        <v>1</v>
      </c>
      <c r="L196">
        <v>19</v>
      </c>
      <c r="M196" s="10" t="s">
        <v>494</v>
      </c>
      <c r="N196" s="10" t="s">
        <v>55</v>
      </c>
      <c r="O196">
        <v>2747</v>
      </c>
      <c r="P196" s="10" t="s">
        <v>791</v>
      </c>
      <c r="Q196" s="10" t="s">
        <v>140</v>
      </c>
      <c r="R196" s="10" t="s">
        <v>141</v>
      </c>
      <c r="S196" s="10" t="s">
        <v>126</v>
      </c>
      <c r="T196" s="10" t="s">
        <v>127</v>
      </c>
      <c r="U196" s="10" t="s">
        <v>148</v>
      </c>
      <c r="V196" s="10" t="s">
        <v>522</v>
      </c>
      <c r="W196" s="10" t="s">
        <v>792</v>
      </c>
      <c r="X196" s="10" t="s">
        <v>175</v>
      </c>
      <c r="Y196" s="10" t="s">
        <v>168</v>
      </c>
      <c r="Z196" s="10" t="s">
        <v>367</v>
      </c>
      <c r="AA196" s="10" t="s">
        <v>789</v>
      </c>
      <c r="AB196">
        <v>22</v>
      </c>
      <c r="AC196" s="10" t="s">
        <v>793</v>
      </c>
      <c r="AD196" s="10" t="s">
        <v>136</v>
      </c>
      <c r="AE196">
        <v>5</v>
      </c>
      <c r="AF196">
        <v>5</v>
      </c>
      <c r="AG196">
        <v>0</v>
      </c>
      <c r="AH196" s="10" t="s">
        <v>130</v>
      </c>
    </row>
    <row r="197" spans="1:35" x14ac:dyDescent="0.25">
      <c r="A197" s="10" t="s">
        <v>794</v>
      </c>
      <c r="B197">
        <v>1208048062</v>
      </c>
      <c r="C197">
        <v>0</v>
      </c>
      <c r="D197">
        <v>0</v>
      </c>
      <c r="E197">
        <v>0</v>
      </c>
      <c r="F197">
        <v>1</v>
      </c>
      <c r="G197">
        <v>5</v>
      </c>
      <c r="H197">
        <v>3</v>
      </c>
      <c r="I197">
        <v>0</v>
      </c>
      <c r="J197">
        <v>16</v>
      </c>
      <c r="K197">
        <v>0</v>
      </c>
      <c r="L197">
        <v>19</v>
      </c>
      <c r="M197" s="10" t="s">
        <v>494</v>
      </c>
      <c r="N197" s="10" t="s">
        <v>55</v>
      </c>
      <c r="O197">
        <v>2763</v>
      </c>
      <c r="P197" s="10" t="s">
        <v>795</v>
      </c>
      <c r="Q197" s="10" t="s">
        <v>124</v>
      </c>
      <c r="R197" s="10" t="s">
        <v>147</v>
      </c>
      <c r="S197" s="10" t="s">
        <v>126</v>
      </c>
      <c r="T197" s="10" t="s">
        <v>127</v>
      </c>
      <c r="U197" s="10" t="s">
        <v>148</v>
      </c>
      <c r="V197" s="10" t="s">
        <v>149</v>
      </c>
      <c r="W197" s="10" t="s">
        <v>130</v>
      </c>
      <c r="X197" s="10" t="s">
        <v>131</v>
      </c>
      <c r="Y197" s="10" t="s">
        <v>132</v>
      </c>
      <c r="Z197" s="10" t="s">
        <v>367</v>
      </c>
      <c r="AA197" s="10" t="s">
        <v>789</v>
      </c>
      <c r="AB197">
        <v>22</v>
      </c>
      <c r="AC197" s="10" t="s">
        <v>320</v>
      </c>
      <c r="AD197" s="10" t="s">
        <v>136</v>
      </c>
      <c r="AE197">
        <v>5</v>
      </c>
      <c r="AF197">
        <v>4</v>
      </c>
      <c r="AG197">
        <v>0</v>
      </c>
      <c r="AH197" s="10" t="s">
        <v>796</v>
      </c>
      <c r="AI197">
        <v>0</v>
      </c>
    </row>
    <row r="198" spans="1:35" x14ac:dyDescent="0.25">
      <c r="A198" s="10" t="s">
        <v>797</v>
      </c>
      <c r="B198">
        <v>1311063172</v>
      </c>
      <c r="C198">
        <v>0</v>
      </c>
      <c r="D198">
        <v>0</v>
      </c>
      <c r="E198">
        <v>0</v>
      </c>
      <c r="F198">
        <v>2</v>
      </c>
      <c r="G198">
        <v>5</v>
      </c>
      <c r="H198">
        <v>3</v>
      </c>
      <c r="I198">
        <v>0</v>
      </c>
      <c r="J198">
        <v>19.75</v>
      </c>
      <c r="K198">
        <v>0</v>
      </c>
      <c r="L198">
        <v>19</v>
      </c>
      <c r="M198" s="10" t="s">
        <v>494</v>
      </c>
      <c r="N198" s="10" t="s">
        <v>55</v>
      </c>
      <c r="O198">
        <v>1821</v>
      </c>
      <c r="P198" s="10" t="s">
        <v>798</v>
      </c>
      <c r="Q198" s="10" t="s">
        <v>124</v>
      </c>
      <c r="R198" s="10" t="s">
        <v>147</v>
      </c>
      <c r="S198" s="10" t="s">
        <v>126</v>
      </c>
      <c r="T198" s="10" t="s">
        <v>127</v>
      </c>
      <c r="U198" s="10" t="s">
        <v>148</v>
      </c>
      <c r="V198" s="10" t="s">
        <v>262</v>
      </c>
      <c r="W198" s="10" t="s">
        <v>130</v>
      </c>
      <c r="X198" s="10" t="s">
        <v>263</v>
      </c>
      <c r="Y198" s="10" t="s">
        <v>264</v>
      </c>
      <c r="Z198" s="10" t="s">
        <v>367</v>
      </c>
      <c r="AA198" s="10" t="s">
        <v>789</v>
      </c>
      <c r="AB198">
        <v>22</v>
      </c>
      <c r="AC198" s="10" t="s">
        <v>213</v>
      </c>
      <c r="AD198" s="10" t="s">
        <v>136</v>
      </c>
      <c r="AE198">
        <v>4.12</v>
      </c>
      <c r="AF198">
        <v>5</v>
      </c>
      <c r="AG198">
        <v>0</v>
      </c>
      <c r="AH198" s="10" t="s">
        <v>208</v>
      </c>
      <c r="AI198">
        <v>0</v>
      </c>
    </row>
    <row r="199" spans="1:35" x14ac:dyDescent="0.25">
      <c r="A199" s="10" t="s">
        <v>799</v>
      </c>
      <c r="B199">
        <v>1104025243</v>
      </c>
      <c r="C199">
        <v>0</v>
      </c>
      <c r="D199">
        <v>0</v>
      </c>
      <c r="E199">
        <v>1</v>
      </c>
      <c r="F199">
        <v>4</v>
      </c>
      <c r="G199">
        <v>5</v>
      </c>
      <c r="H199">
        <v>2</v>
      </c>
      <c r="I199">
        <v>0</v>
      </c>
      <c r="J199">
        <v>17</v>
      </c>
      <c r="K199">
        <v>1</v>
      </c>
      <c r="L199">
        <v>19</v>
      </c>
      <c r="M199" s="10" t="s">
        <v>494</v>
      </c>
      <c r="N199" s="10" t="s">
        <v>55</v>
      </c>
      <c r="O199">
        <v>2129</v>
      </c>
      <c r="P199" s="10" t="s">
        <v>800</v>
      </c>
      <c r="Q199" s="10" t="s">
        <v>140</v>
      </c>
      <c r="R199" s="10" t="s">
        <v>147</v>
      </c>
      <c r="S199" s="10" t="s">
        <v>126</v>
      </c>
      <c r="T199" s="10" t="s">
        <v>127</v>
      </c>
      <c r="U199" s="10" t="s">
        <v>148</v>
      </c>
      <c r="V199" s="10" t="s">
        <v>499</v>
      </c>
      <c r="W199" s="10" t="s">
        <v>801</v>
      </c>
      <c r="X199" s="10" t="s">
        <v>203</v>
      </c>
      <c r="Y199" s="10" t="s">
        <v>157</v>
      </c>
      <c r="Z199" s="10" t="s">
        <v>367</v>
      </c>
      <c r="AA199" s="10" t="s">
        <v>789</v>
      </c>
      <c r="AB199">
        <v>22</v>
      </c>
      <c r="AC199" s="10" t="s">
        <v>500</v>
      </c>
      <c r="AD199" s="10" t="s">
        <v>392</v>
      </c>
      <c r="AE199">
        <v>5</v>
      </c>
      <c r="AF199">
        <v>4</v>
      </c>
      <c r="AG199">
        <v>0</v>
      </c>
      <c r="AH199" s="10" t="s">
        <v>130</v>
      </c>
    </row>
    <row r="200" spans="1:35" x14ac:dyDescent="0.25">
      <c r="A200" s="10" t="s">
        <v>802</v>
      </c>
      <c r="B200">
        <v>1501072192</v>
      </c>
      <c r="C200">
        <v>1</v>
      </c>
      <c r="D200">
        <v>1</v>
      </c>
      <c r="E200">
        <v>0</v>
      </c>
      <c r="F200">
        <v>1</v>
      </c>
      <c r="G200">
        <v>5</v>
      </c>
      <c r="H200">
        <v>3</v>
      </c>
      <c r="I200">
        <v>0</v>
      </c>
      <c r="J200">
        <v>19</v>
      </c>
      <c r="K200">
        <v>0</v>
      </c>
      <c r="L200">
        <v>19</v>
      </c>
      <c r="M200" s="10" t="s">
        <v>494</v>
      </c>
      <c r="N200" s="10" t="s">
        <v>55</v>
      </c>
      <c r="O200">
        <v>2145</v>
      </c>
      <c r="P200" s="10" t="s">
        <v>803</v>
      </c>
      <c r="Q200" s="10" t="s">
        <v>124</v>
      </c>
      <c r="R200" s="10" t="s">
        <v>125</v>
      </c>
      <c r="S200" s="10" t="s">
        <v>126</v>
      </c>
      <c r="T200" s="10" t="s">
        <v>127</v>
      </c>
      <c r="U200" s="10" t="s">
        <v>128</v>
      </c>
      <c r="V200" s="10" t="s">
        <v>331</v>
      </c>
      <c r="W200" s="10" t="s">
        <v>130</v>
      </c>
      <c r="X200" s="10" t="s">
        <v>131</v>
      </c>
      <c r="Y200" s="10" t="s">
        <v>132</v>
      </c>
      <c r="Z200" s="10" t="s">
        <v>367</v>
      </c>
      <c r="AA200" s="10" t="s">
        <v>789</v>
      </c>
      <c r="AB200">
        <v>22</v>
      </c>
      <c r="AC200" s="10" t="s">
        <v>227</v>
      </c>
      <c r="AD200" s="10" t="s">
        <v>136</v>
      </c>
      <c r="AE200">
        <v>3.73</v>
      </c>
      <c r="AF200">
        <v>3</v>
      </c>
      <c r="AG200">
        <v>0</v>
      </c>
      <c r="AH200" s="10" t="s">
        <v>804</v>
      </c>
      <c r="AI200">
        <v>0</v>
      </c>
    </row>
    <row r="201" spans="1:35" x14ac:dyDescent="0.25">
      <c r="A201" s="10" t="s">
        <v>805</v>
      </c>
      <c r="B201">
        <v>1405067064</v>
      </c>
      <c r="C201">
        <v>1</v>
      </c>
      <c r="D201">
        <v>1</v>
      </c>
      <c r="E201">
        <v>0</v>
      </c>
      <c r="F201">
        <v>1</v>
      </c>
      <c r="G201">
        <v>5</v>
      </c>
      <c r="H201">
        <v>3</v>
      </c>
      <c r="I201">
        <v>0</v>
      </c>
      <c r="J201">
        <v>24</v>
      </c>
      <c r="K201">
        <v>0</v>
      </c>
      <c r="L201">
        <v>19</v>
      </c>
      <c r="M201" s="10" t="s">
        <v>494</v>
      </c>
      <c r="N201" s="10" t="s">
        <v>55</v>
      </c>
      <c r="O201">
        <v>2127</v>
      </c>
      <c r="P201" s="10" t="s">
        <v>806</v>
      </c>
      <c r="Q201" s="10" t="s">
        <v>124</v>
      </c>
      <c r="R201" s="10" t="s">
        <v>125</v>
      </c>
      <c r="S201" s="10" t="s">
        <v>126</v>
      </c>
      <c r="T201" s="10" t="s">
        <v>127</v>
      </c>
      <c r="U201" s="10" t="s">
        <v>148</v>
      </c>
      <c r="V201" s="10" t="s">
        <v>807</v>
      </c>
      <c r="W201" s="10" t="s">
        <v>130</v>
      </c>
      <c r="X201" s="10" t="s">
        <v>131</v>
      </c>
      <c r="Y201" s="10" t="s">
        <v>132</v>
      </c>
      <c r="Z201" s="10" t="s">
        <v>367</v>
      </c>
      <c r="AA201" s="10" t="s">
        <v>789</v>
      </c>
      <c r="AB201">
        <v>22</v>
      </c>
      <c r="AC201" s="10" t="s">
        <v>500</v>
      </c>
      <c r="AD201" s="10" t="s">
        <v>136</v>
      </c>
      <c r="AE201">
        <v>4.2</v>
      </c>
      <c r="AF201">
        <v>4</v>
      </c>
      <c r="AG201">
        <v>0</v>
      </c>
      <c r="AH201" s="10" t="s">
        <v>393</v>
      </c>
      <c r="AI201">
        <v>0</v>
      </c>
    </row>
    <row r="202" spans="1:35" x14ac:dyDescent="0.25">
      <c r="A202" s="10" t="s">
        <v>808</v>
      </c>
      <c r="B202">
        <v>1105025721</v>
      </c>
      <c r="C202">
        <v>1</v>
      </c>
      <c r="D202">
        <v>1</v>
      </c>
      <c r="E202">
        <v>1</v>
      </c>
      <c r="F202">
        <v>5</v>
      </c>
      <c r="G202">
        <v>5</v>
      </c>
      <c r="H202">
        <v>4</v>
      </c>
      <c r="I202">
        <v>0</v>
      </c>
      <c r="J202">
        <v>17</v>
      </c>
      <c r="K202">
        <v>1</v>
      </c>
      <c r="L202">
        <v>19</v>
      </c>
      <c r="M202" s="10" t="s">
        <v>494</v>
      </c>
      <c r="N202" s="10" t="s">
        <v>55</v>
      </c>
      <c r="O202">
        <v>2445</v>
      </c>
      <c r="P202" s="10" t="s">
        <v>809</v>
      </c>
      <c r="Q202" s="10" t="s">
        <v>140</v>
      </c>
      <c r="R202" s="10" t="s">
        <v>125</v>
      </c>
      <c r="S202" s="10" t="s">
        <v>126</v>
      </c>
      <c r="T202" s="10" t="s">
        <v>127</v>
      </c>
      <c r="U202" s="10" t="s">
        <v>148</v>
      </c>
      <c r="V202" s="10" t="s">
        <v>644</v>
      </c>
      <c r="W202" s="10" t="s">
        <v>810</v>
      </c>
      <c r="X202" s="10" t="s">
        <v>519</v>
      </c>
      <c r="Y202" s="10" t="s">
        <v>168</v>
      </c>
      <c r="Z202" s="10" t="s">
        <v>367</v>
      </c>
      <c r="AA202" s="10" t="s">
        <v>789</v>
      </c>
      <c r="AB202">
        <v>22</v>
      </c>
      <c r="AC202" s="10" t="s">
        <v>204</v>
      </c>
      <c r="AD202" s="10" t="s">
        <v>242</v>
      </c>
      <c r="AE202">
        <v>1.65</v>
      </c>
      <c r="AF202">
        <v>4</v>
      </c>
      <c r="AG202">
        <v>0</v>
      </c>
      <c r="AH202" s="10" t="s">
        <v>130</v>
      </c>
    </row>
    <row r="203" spans="1:35" x14ac:dyDescent="0.25">
      <c r="A203" s="10" t="s">
        <v>811</v>
      </c>
      <c r="B203">
        <v>1301052462</v>
      </c>
      <c r="C203">
        <v>0</v>
      </c>
      <c r="D203">
        <v>0</v>
      </c>
      <c r="E203">
        <v>1</v>
      </c>
      <c r="F203">
        <v>1</v>
      </c>
      <c r="G203">
        <v>5</v>
      </c>
      <c r="H203">
        <v>3</v>
      </c>
      <c r="I203">
        <v>0</v>
      </c>
      <c r="J203">
        <v>19</v>
      </c>
      <c r="K203">
        <v>0</v>
      </c>
      <c r="L203">
        <v>19</v>
      </c>
      <c r="M203" s="10" t="s">
        <v>494</v>
      </c>
      <c r="N203" s="10" t="s">
        <v>55</v>
      </c>
      <c r="O203">
        <v>1887</v>
      </c>
      <c r="P203" s="10" t="s">
        <v>812</v>
      </c>
      <c r="Q203" s="10" t="s">
        <v>140</v>
      </c>
      <c r="R203" s="10" t="s">
        <v>147</v>
      </c>
      <c r="S203" s="10" t="s">
        <v>126</v>
      </c>
      <c r="T203" s="10" t="s">
        <v>127</v>
      </c>
      <c r="U203" s="10" t="s">
        <v>148</v>
      </c>
      <c r="V203" s="10" t="s">
        <v>270</v>
      </c>
      <c r="W203" s="10" t="s">
        <v>130</v>
      </c>
      <c r="X203" s="10" t="s">
        <v>131</v>
      </c>
      <c r="Y203" s="10" t="s">
        <v>132</v>
      </c>
      <c r="Z203" s="10" t="s">
        <v>367</v>
      </c>
      <c r="AA203" s="10" t="s">
        <v>789</v>
      </c>
      <c r="AB203">
        <v>22</v>
      </c>
      <c r="AC203" s="10" t="s">
        <v>182</v>
      </c>
      <c r="AD203" s="10" t="s">
        <v>136</v>
      </c>
      <c r="AE203">
        <v>3.07</v>
      </c>
      <c r="AF203">
        <v>4</v>
      </c>
      <c r="AG203">
        <v>0</v>
      </c>
      <c r="AH203" s="10" t="s">
        <v>292</v>
      </c>
      <c r="AI203">
        <v>0</v>
      </c>
    </row>
    <row r="204" spans="1:35" x14ac:dyDescent="0.25">
      <c r="A204" s="10" t="s">
        <v>813</v>
      </c>
      <c r="B204">
        <v>1206042315</v>
      </c>
      <c r="C204">
        <v>1</v>
      </c>
      <c r="D204">
        <v>1</v>
      </c>
      <c r="E204">
        <v>0</v>
      </c>
      <c r="F204">
        <v>5</v>
      </c>
      <c r="G204">
        <v>5</v>
      </c>
      <c r="H204">
        <v>3</v>
      </c>
      <c r="I204">
        <v>0</v>
      </c>
      <c r="J204">
        <v>15.25</v>
      </c>
      <c r="K204">
        <v>1</v>
      </c>
      <c r="L204">
        <v>19</v>
      </c>
      <c r="M204" s="10" t="s">
        <v>494</v>
      </c>
      <c r="N204" s="10" t="s">
        <v>55</v>
      </c>
      <c r="O204">
        <v>1886</v>
      </c>
      <c r="P204" s="10" t="s">
        <v>814</v>
      </c>
      <c r="Q204" s="10" t="s">
        <v>124</v>
      </c>
      <c r="R204" s="10" t="s">
        <v>125</v>
      </c>
      <c r="S204" s="10" t="s">
        <v>126</v>
      </c>
      <c r="T204" s="10" t="s">
        <v>127</v>
      </c>
      <c r="U204" s="10" t="s">
        <v>148</v>
      </c>
      <c r="V204" s="10" t="s">
        <v>231</v>
      </c>
      <c r="W204" s="10" t="s">
        <v>815</v>
      </c>
      <c r="X204" s="10" t="s">
        <v>469</v>
      </c>
      <c r="Y204" s="10" t="s">
        <v>168</v>
      </c>
      <c r="Z204" s="10" t="s">
        <v>367</v>
      </c>
      <c r="AA204" s="10" t="s">
        <v>789</v>
      </c>
      <c r="AB204">
        <v>22</v>
      </c>
      <c r="AC204" s="10" t="s">
        <v>150</v>
      </c>
      <c r="AD204" s="10" t="s">
        <v>136</v>
      </c>
      <c r="AE204">
        <v>3.18</v>
      </c>
      <c r="AF204">
        <v>4</v>
      </c>
      <c r="AG204">
        <v>0</v>
      </c>
      <c r="AH204" s="10" t="s">
        <v>130</v>
      </c>
    </row>
    <row r="205" spans="1:35" x14ac:dyDescent="0.25">
      <c r="A205" s="10" t="s">
        <v>816</v>
      </c>
      <c r="B205">
        <v>1109029256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20</v>
      </c>
      <c r="K205">
        <v>0</v>
      </c>
      <c r="L205">
        <v>19</v>
      </c>
      <c r="M205" s="10" t="s">
        <v>494</v>
      </c>
      <c r="N205" s="10" t="s">
        <v>55</v>
      </c>
      <c r="O205">
        <v>2346</v>
      </c>
      <c r="P205" s="10" t="s">
        <v>817</v>
      </c>
      <c r="Q205" s="10" t="s">
        <v>124</v>
      </c>
      <c r="R205" s="10" t="s">
        <v>147</v>
      </c>
      <c r="S205" s="10" t="s">
        <v>126</v>
      </c>
      <c r="T205" s="10" t="s">
        <v>127</v>
      </c>
      <c r="U205" s="10" t="s">
        <v>148</v>
      </c>
      <c r="V205" s="10" t="s">
        <v>331</v>
      </c>
      <c r="W205" s="10" t="s">
        <v>130</v>
      </c>
      <c r="X205" s="10" t="s">
        <v>131</v>
      </c>
      <c r="Y205" s="10" t="s">
        <v>132</v>
      </c>
      <c r="Z205" s="10" t="s">
        <v>367</v>
      </c>
      <c r="AA205" s="10" t="s">
        <v>789</v>
      </c>
      <c r="AB205">
        <v>22</v>
      </c>
      <c r="AC205" s="10" t="s">
        <v>204</v>
      </c>
      <c r="AD205" s="10" t="s">
        <v>136</v>
      </c>
      <c r="AE205">
        <v>5</v>
      </c>
      <c r="AF205">
        <v>4</v>
      </c>
      <c r="AG205">
        <v>0</v>
      </c>
      <c r="AH205" s="10" t="s">
        <v>183</v>
      </c>
      <c r="AI205">
        <v>0</v>
      </c>
    </row>
    <row r="206" spans="1:35" x14ac:dyDescent="0.25">
      <c r="A206" s="10" t="s">
        <v>818</v>
      </c>
      <c r="B206">
        <v>1103024335</v>
      </c>
      <c r="C206">
        <v>0</v>
      </c>
      <c r="D206">
        <v>0</v>
      </c>
      <c r="E206">
        <v>1</v>
      </c>
      <c r="F206">
        <v>1</v>
      </c>
      <c r="G206">
        <v>5</v>
      </c>
      <c r="H206">
        <v>2</v>
      </c>
      <c r="I206">
        <v>0</v>
      </c>
      <c r="J206">
        <v>22</v>
      </c>
      <c r="K206">
        <v>0</v>
      </c>
      <c r="L206">
        <v>19</v>
      </c>
      <c r="M206" s="10" t="s">
        <v>494</v>
      </c>
      <c r="N206" s="10" t="s">
        <v>55</v>
      </c>
      <c r="O206">
        <v>1760</v>
      </c>
      <c r="P206" s="10" t="s">
        <v>819</v>
      </c>
      <c r="Q206" s="10" t="s">
        <v>140</v>
      </c>
      <c r="R206" s="10" t="s">
        <v>147</v>
      </c>
      <c r="S206" s="10" t="s">
        <v>126</v>
      </c>
      <c r="T206" s="10" t="s">
        <v>127</v>
      </c>
      <c r="U206" s="10" t="s">
        <v>128</v>
      </c>
      <c r="V206" s="10" t="s">
        <v>625</v>
      </c>
      <c r="W206" s="10" t="s">
        <v>130</v>
      </c>
      <c r="X206" s="10" t="s">
        <v>131</v>
      </c>
      <c r="Y206" s="10" t="s">
        <v>132</v>
      </c>
      <c r="Z206" s="10" t="s">
        <v>367</v>
      </c>
      <c r="AA206" s="10" t="s">
        <v>789</v>
      </c>
      <c r="AB206">
        <v>22</v>
      </c>
      <c r="AC206" s="10" t="s">
        <v>373</v>
      </c>
      <c r="AD206" s="10" t="s">
        <v>392</v>
      </c>
      <c r="AE206">
        <v>4.25</v>
      </c>
      <c r="AF206">
        <v>3</v>
      </c>
      <c r="AG206">
        <v>0</v>
      </c>
      <c r="AH206" s="10" t="s">
        <v>368</v>
      </c>
      <c r="AI206">
        <v>0</v>
      </c>
    </row>
    <row r="207" spans="1:35" x14ac:dyDescent="0.25">
      <c r="A207" s="10" t="s">
        <v>820</v>
      </c>
      <c r="B207">
        <v>1208048229</v>
      </c>
      <c r="C207">
        <v>0</v>
      </c>
      <c r="D207">
        <v>2</v>
      </c>
      <c r="E207">
        <v>1</v>
      </c>
      <c r="F207">
        <v>5</v>
      </c>
      <c r="G207">
        <v>5</v>
      </c>
      <c r="H207">
        <v>3</v>
      </c>
      <c r="I207">
        <v>0</v>
      </c>
      <c r="J207">
        <v>21</v>
      </c>
      <c r="K207">
        <v>1</v>
      </c>
      <c r="L207">
        <v>19</v>
      </c>
      <c r="M207" s="10" t="s">
        <v>494</v>
      </c>
      <c r="N207" s="10" t="s">
        <v>55</v>
      </c>
      <c r="O207">
        <v>2478</v>
      </c>
      <c r="P207" s="10" t="s">
        <v>821</v>
      </c>
      <c r="Q207" s="10" t="s">
        <v>140</v>
      </c>
      <c r="R207" s="10" t="s">
        <v>141</v>
      </c>
      <c r="S207" s="10" t="s">
        <v>126</v>
      </c>
      <c r="T207" s="10" t="s">
        <v>127</v>
      </c>
      <c r="U207" s="10" t="s">
        <v>148</v>
      </c>
      <c r="V207" s="10" t="s">
        <v>165</v>
      </c>
      <c r="W207" s="10" t="s">
        <v>822</v>
      </c>
      <c r="X207" s="10" t="s">
        <v>519</v>
      </c>
      <c r="Y207" s="10" t="s">
        <v>168</v>
      </c>
      <c r="Z207" s="10" t="s">
        <v>367</v>
      </c>
      <c r="AA207" s="10" t="s">
        <v>789</v>
      </c>
      <c r="AB207">
        <v>22</v>
      </c>
      <c r="AC207" s="10" t="s">
        <v>158</v>
      </c>
      <c r="AD207" s="10" t="s">
        <v>136</v>
      </c>
      <c r="AE207">
        <v>3.8</v>
      </c>
      <c r="AF207">
        <v>5</v>
      </c>
      <c r="AG207">
        <v>0</v>
      </c>
      <c r="AH207" s="10" t="s">
        <v>130</v>
      </c>
    </row>
    <row r="208" spans="1:35" x14ac:dyDescent="0.25">
      <c r="A208" s="10" t="s">
        <v>823</v>
      </c>
      <c r="B208">
        <v>1308060535</v>
      </c>
      <c r="C208">
        <v>0</v>
      </c>
      <c r="D208">
        <v>0</v>
      </c>
      <c r="E208">
        <v>1</v>
      </c>
      <c r="F208">
        <v>5</v>
      </c>
      <c r="G208">
        <v>5</v>
      </c>
      <c r="H208">
        <v>3</v>
      </c>
      <c r="I208">
        <v>0</v>
      </c>
      <c r="J208">
        <v>21</v>
      </c>
      <c r="K208">
        <v>1</v>
      </c>
      <c r="L208">
        <v>19</v>
      </c>
      <c r="M208" s="10" t="s">
        <v>494</v>
      </c>
      <c r="N208" s="10" t="s">
        <v>55</v>
      </c>
      <c r="O208">
        <v>2148</v>
      </c>
      <c r="P208" s="10" t="s">
        <v>824</v>
      </c>
      <c r="Q208" s="10" t="s">
        <v>140</v>
      </c>
      <c r="R208" s="10" t="s">
        <v>147</v>
      </c>
      <c r="S208" s="10" t="s">
        <v>126</v>
      </c>
      <c r="T208" s="10" t="s">
        <v>127</v>
      </c>
      <c r="U208" s="10" t="s">
        <v>148</v>
      </c>
      <c r="V208" s="10" t="s">
        <v>366</v>
      </c>
      <c r="W208" s="10" t="s">
        <v>825</v>
      </c>
      <c r="X208" s="10" t="s">
        <v>212</v>
      </c>
      <c r="Y208" s="10" t="s">
        <v>168</v>
      </c>
      <c r="Z208" s="10" t="s">
        <v>367</v>
      </c>
      <c r="AA208" s="10" t="s">
        <v>789</v>
      </c>
      <c r="AB208">
        <v>22</v>
      </c>
      <c r="AC208" s="10" t="s">
        <v>500</v>
      </c>
      <c r="AD208" s="10" t="s">
        <v>136</v>
      </c>
      <c r="AE208">
        <v>1.53</v>
      </c>
      <c r="AF208">
        <v>5</v>
      </c>
      <c r="AG208">
        <v>0</v>
      </c>
      <c r="AH208" s="10" t="s">
        <v>130</v>
      </c>
    </row>
    <row r="209" spans="1:35" x14ac:dyDescent="0.25">
      <c r="A209" s="10" t="s">
        <v>826</v>
      </c>
      <c r="B209">
        <v>1201031310</v>
      </c>
      <c r="C209">
        <v>1</v>
      </c>
      <c r="D209">
        <v>1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19</v>
      </c>
      <c r="K209">
        <v>0</v>
      </c>
      <c r="L209">
        <v>19</v>
      </c>
      <c r="M209" s="10" t="s">
        <v>494</v>
      </c>
      <c r="N209" s="10" t="s">
        <v>55</v>
      </c>
      <c r="O209">
        <v>2747</v>
      </c>
      <c r="P209" s="10" t="s">
        <v>827</v>
      </c>
      <c r="Q209" s="10" t="s">
        <v>140</v>
      </c>
      <c r="R209" s="10" t="s">
        <v>125</v>
      </c>
      <c r="S209" s="10" t="s">
        <v>126</v>
      </c>
      <c r="T209" s="10" t="s">
        <v>186</v>
      </c>
      <c r="U209" s="10" t="s">
        <v>148</v>
      </c>
      <c r="V209" s="10" t="s">
        <v>222</v>
      </c>
      <c r="W209" s="10" t="s">
        <v>130</v>
      </c>
      <c r="X209" s="10" t="s">
        <v>131</v>
      </c>
      <c r="Y209" s="10" t="s">
        <v>132</v>
      </c>
      <c r="Z209" s="10" t="s">
        <v>367</v>
      </c>
      <c r="AA209" s="10" t="s">
        <v>789</v>
      </c>
      <c r="AB209">
        <v>22</v>
      </c>
      <c r="AC209" s="10" t="s">
        <v>500</v>
      </c>
      <c r="AD209" s="10" t="s">
        <v>136</v>
      </c>
      <c r="AE209">
        <v>4.3600000000000003</v>
      </c>
      <c r="AF209">
        <v>5</v>
      </c>
      <c r="AG209">
        <v>0</v>
      </c>
      <c r="AH209" s="10" t="s">
        <v>489</v>
      </c>
      <c r="AI209">
        <v>0</v>
      </c>
    </row>
    <row r="210" spans="1:35" x14ac:dyDescent="0.25">
      <c r="A210" s="10" t="s">
        <v>828</v>
      </c>
      <c r="B210">
        <v>1106026474</v>
      </c>
      <c r="C210">
        <v>0</v>
      </c>
      <c r="D210">
        <v>0</v>
      </c>
      <c r="E210">
        <v>0</v>
      </c>
      <c r="F210">
        <v>2</v>
      </c>
      <c r="G210">
        <v>5</v>
      </c>
      <c r="H210">
        <v>3</v>
      </c>
      <c r="I210">
        <v>0</v>
      </c>
      <c r="J210">
        <v>20</v>
      </c>
      <c r="K210">
        <v>0</v>
      </c>
      <c r="L210">
        <v>19</v>
      </c>
      <c r="M210" s="10" t="s">
        <v>494</v>
      </c>
      <c r="N210" s="10" t="s">
        <v>55</v>
      </c>
      <c r="O210">
        <v>2124</v>
      </c>
      <c r="P210" s="10" t="s">
        <v>829</v>
      </c>
      <c r="Q210" s="10" t="s">
        <v>124</v>
      </c>
      <c r="R210" s="10" t="s">
        <v>147</v>
      </c>
      <c r="S210" s="10" t="s">
        <v>126</v>
      </c>
      <c r="T210" s="10" t="s">
        <v>127</v>
      </c>
      <c r="U210" s="10" t="s">
        <v>148</v>
      </c>
      <c r="V210" s="10" t="s">
        <v>830</v>
      </c>
      <c r="W210" s="10" t="s">
        <v>130</v>
      </c>
      <c r="X210" s="10" t="s">
        <v>263</v>
      </c>
      <c r="Y210" s="10" t="s">
        <v>264</v>
      </c>
      <c r="Z210" s="10" t="s">
        <v>367</v>
      </c>
      <c r="AA210" s="10" t="s">
        <v>789</v>
      </c>
      <c r="AB210">
        <v>22</v>
      </c>
      <c r="AC210" s="10" t="s">
        <v>213</v>
      </c>
      <c r="AD210" s="10" t="s">
        <v>136</v>
      </c>
      <c r="AE210">
        <v>3.21</v>
      </c>
      <c r="AF210">
        <v>3</v>
      </c>
      <c r="AG210">
        <v>0</v>
      </c>
      <c r="AH210" s="10" t="s">
        <v>189</v>
      </c>
      <c r="AI210">
        <v>0</v>
      </c>
    </row>
    <row r="211" spans="1:35" x14ac:dyDescent="0.25">
      <c r="A211" s="10" t="s">
        <v>831</v>
      </c>
      <c r="B211">
        <v>1001417624</v>
      </c>
      <c r="C211">
        <v>0</v>
      </c>
      <c r="D211">
        <v>2</v>
      </c>
      <c r="E211">
        <v>0</v>
      </c>
      <c r="F211">
        <v>5</v>
      </c>
      <c r="G211">
        <v>5</v>
      </c>
      <c r="H211">
        <v>3</v>
      </c>
      <c r="I211">
        <v>0</v>
      </c>
      <c r="J211">
        <v>16</v>
      </c>
      <c r="K211">
        <v>1</v>
      </c>
      <c r="L211">
        <v>19</v>
      </c>
      <c r="M211" s="10" t="s">
        <v>494</v>
      </c>
      <c r="N211" s="10" t="s">
        <v>55</v>
      </c>
      <c r="O211">
        <v>2169</v>
      </c>
      <c r="P211" s="10" t="s">
        <v>832</v>
      </c>
      <c r="Q211" s="10" t="s">
        <v>124</v>
      </c>
      <c r="R211" s="10" t="s">
        <v>141</v>
      </c>
      <c r="S211" s="10" t="s">
        <v>126</v>
      </c>
      <c r="T211" s="10" t="s">
        <v>127</v>
      </c>
      <c r="U211" s="10" t="s">
        <v>148</v>
      </c>
      <c r="V211" s="10" t="s">
        <v>561</v>
      </c>
      <c r="W211" s="10" t="s">
        <v>833</v>
      </c>
      <c r="X211" s="10" t="s">
        <v>541</v>
      </c>
      <c r="Y211" s="10" t="s">
        <v>168</v>
      </c>
      <c r="Z211" s="10" t="s">
        <v>367</v>
      </c>
      <c r="AA211" s="10" t="s">
        <v>834</v>
      </c>
      <c r="AB211">
        <v>39</v>
      </c>
      <c r="AC211" s="10" t="s">
        <v>500</v>
      </c>
      <c r="AD211" s="10" t="s">
        <v>136</v>
      </c>
      <c r="AE211">
        <v>5</v>
      </c>
      <c r="AF211">
        <v>4</v>
      </c>
      <c r="AG211">
        <v>0</v>
      </c>
      <c r="AH211" s="10" t="s">
        <v>130</v>
      </c>
    </row>
    <row r="212" spans="1:35" x14ac:dyDescent="0.25">
      <c r="A212" s="10" t="s">
        <v>835</v>
      </c>
      <c r="B212">
        <v>1110029777</v>
      </c>
      <c r="C212">
        <v>0</v>
      </c>
      <c r="D212">
        <v>0</v>
      </c>
      <c r="E212">
        <v>1</v>
      </c>
      <c r="F212">
        <v>3</v>
      </c>
      <c r="G212">
        <v>5</v>
      </c>
      <c r="H212">
        <v>3</v>
      </c>
      <c r="I212">
        <v>0</v>
      </c>
      <c r="J212">
        <v>17</v>
      </c>
      <c r="K212">
        <v>0</v>
      </c>
      <c r="L212">
        <v>19</v>
      </c>
      <c r="M212" s="10" t="s">
        <v>494</v>
      </c>
      <c r="N212" s="10" t="s">
        <v>55</v>
      </c>
      <c r="O212">
        <v>2452</v>
      </c>
      <c r="P212" s="10" t="s">
        <v>836</v>
      </c>
      <c r="Q212" s="10" t="s">
        <v>140</v>
      </c>
      <c r="R212" s="10" t="s">
        <v>147</v>
      </c>
      <c r="S212" s="10" t="s">
        <v>126</v>
      </c>
      <c r="T212" s="10" t="s">
        <v>127</v>
      </c>
      <c r="U212" s="10" t="s">
        <v>164</v>
      </c>
      <c r="V212" s="10" t="s">
        <v>267</v>
      </c>
      <c r="W212" s="10" t="s">
        <v>130</v>
      </c>
      <c r="X212" s="10" t="s">
        <v>131</v>
      </c>
      <c r="Y212" s="10" t="s">
        <v>335</v>
      </c>
      <c r="Z212" s="10" t="s">
        <v>367</v>
      </c>
      <c r="AA212" s="10" t="s">
        <v>834</v>
      </c>
      <c r="AC212" s="10" t="s">
        <v>373</v>
      </c>
      <c r="AD212" s="10" t="s">
        <v>136</v>
      </c>
      <c r="AE212">
        <v>1.0900000000000001</v>
      </c>
      <c r="AF212">
        <v>4</v>
      </c>
      <c r="AG212">
        <v>0</v>
      </c>
      <c r="AH212" s="10" t="s">
        <v>681</v>
      </c>
      <c r="AI212">
        <v>0</v>
      </c>
    </row>
    <row r="213" spans="1:35" x14ac:dyDescent="0.25">
      <c r="A213" s="10" t="s">
        <v>837</v>
      </c>
      <c r="B213">
        <v>1111030129</v>
      </c>
      <c r="C213">
        <v>0</v>
      </c>
      <c r="D213">
        <v>0</v>
      </c>
      <c r="E213">
        <v>1</v>
      </c>
      <c r="F213">
        <v>1</v>
      </c>
      <c r="G213">
        <v>5</v>
      </c>
      <c r="H213">
        <v>3</v>
      </c>
      <c r="I213">
        <v>0</v>
      </c>
      <c r="J213">
        <v>22</v>
      </c>
      <c r="K213">
        <v>0</v>
      </c>
      <c r="L213">
        <v>19</v>
      </c>
      <c r="M213" s="10" t="s">
        <v>494</v>
      </c>
      <c r="N213" s="10" t="s">
        <v>55</v>
      </c>
      <c r="O213">
        <v>1845</v>
      </c>
      <c r="P213" s="10" t="s">
        <v>838</v>
      </c>
      <c r="Q213" s="10" t="s">
        <v>140</v>
      </c>
      <c r="R213" s="10" t="s">
        <v>147</v>
      </c>
      <c r="S213" s="10" t="s">
        <v>126</v>
      </c>
      <c r="T213" s="10" t="s">
        <v>127</v>
      </c>
      <c r="U213" s="10" t="s">
        <v>148</v>
      </c>
      <c r="V213" s="10" t="s">
        <v>267</v>
      </c>
      <c r="W213" s="10" t="s">
        <v>130</v>
      </c>
      <c r="X213" s="10" t="s">
        <v>131</v>
      </c>
      <c r="Y213" s="10" t="s">
        <v>132</v>
      </c>
      <c r="Z213" s="10" t="s">
        <v>367</v>
      </c>
      <c r="AA213" s="10" t="s">
        <v>834</v>
      </c>
      <c r="AC213" s="10" t="s">
        <v>213</v>
      </c>
      <c r="AD213" s="10" t="s">
        <v>136</v>
      </c>
      <c r="AE213">
        <v>3.8</v>
      </c>
      <c r="AF213">
        <v>5</v>
      </c>
      <c r="AG213">
        <v>0</v>
      </c>
      <c r="AH213" s="10" t="s">
        <v>223</v>
      </c>
      <c r="AI213">
        <v>0</v>
      </c>
    </row>
    <row r="214" spans="1:35" x14ac:dyDescent="0.25">
      <c r="A214" s="10" t="s">
        <v>839</v>
      </c>
      <c r="B214">
        <v>1306058816</v>
      </c>
      <c r="C214">
        <v>1</v>
      </c>
      <c r="D214">
        <v>1</v>
      </c>
      <c r="E214">
        <v>1</v>
      </c>
      <c r="F214">
        <v>5</v>
      </c>
      <c r="G214">
        <v>5</v>
      </c>
      <c r="H214">
        <v>3</v>
      </c>
      <c r="I214">
        <v>0</v>
      </c>
      <c r="J214">
        <v>23.5</v>
      </c>
      <c r="K214">
        <v>1</v>
      </c>
      <c r="L214">
        <v>19</v>
      </c>
      <c r="M214" s="10" t="s">
        <v>494</v>
      </c>
      <c r="N214" s="10" t="s">
        <v>55</v>
      </c>
      <c r="O214">
        <v>1810</v>
      </c>
      <c r="P214" s="10" t="s">
        <v>840</v>
      </c>
      <c r="Q214" s="10" t="s">
        <v>140</v>
      </c>
      <c r="R214" s="10" t="s">
        <v>125</v>
      </c>
      <c r="S214" s="10" t="s">
        <v>126</v>
      </c>
      <c r="T214" s="10" t="s">
        <v>127</v>
      </c>
      <c r="U214" s="10" t="s">
        <v>148</v>
      </c>
      <c r="V214" s="10" t="s">
        <v>531</v>
      </c>
      <c r="W214" s="10" t="s">
        <v>841</v>
      </c>
      <c r="X214" s="10" t="s">
        <v>469</v>
      </c>
      <c r="Y214" s="10" t="s">
        <v>168</v>
      </c>
      <c r="Z214" s="10" t="s">
        <v>367</v>
      </c>
      <c r="AA214" s="10" t="s">
        <v>834</v>
      </c>
      <c r="AB214">
        <v>39</v>
      </c>
      <c r="AC214" s="10" t="s">
        <v>182</v>
      </c>
      <c r="AD214" s="10" t="s">
        <v>136</v>
      </c>
      <c r="AE214">
        <v>5</v>
      </c>
      <c r="AF214">
        <v>4</v>
      </c>
      <c r="AG214">
        <v>0</v>
      </c>
      <c r="AH214" s="10" t="s">
        <v>130</v>
      </c>
    </row>
    <row r="215" spans="1:35" x14ac:dyDescent="0.25">
      <c r="A215" s="10" t="s">
        <v>842</v>
      </c>
      <c r="B215">
        <v>1502072511</v>
      </c>
      <c r="C215">
        <v>1</v>
      </c>
      <c r="D215">
        <v>1</v>
      </c>
      <c r="E215">
        <v>0</v>
      </c>
      <c r="F215">
        <v>5</v>
      </c>
      <c r="G215">
        <v>5</v>
      </c>
      <c r="H215">
        <v>3</v>
      </c>
      <c r="I215">
        <v>0</v>
      </c>
      <c r="J215">
        <v>20</v>
      </c>
      <c r="K215">
        <v>1</v>
      </c>
      <c r="L215">
        <v>19</v>
      </c>
      <c r="M215" s="10" t="s">
        <v>494</v>
      </c>
      <c r="N215" s="10" t="s">
        <v>55</v>
      </c>
      <c r="O215">
        <v>2176</v>
      </c>
      <c r="P215" s="10" t="s">
        <v>843</v>
      </c>
      <c r="Q215" s="10" t="s">
        <v>124</v>
      </c>
      <c r="R215" s="10" t="s">
        <v>125</v>
      </c>
      <c r="S215" s="10" t="s">
        <v>126</v>
      </c>
      <c r="T215" s="10" t="s">
        <v>127</v>
      </c>
      <c r="U215" s="10" t="s">
        <v>148</v>
      </c>
      <c r="V215" s="10" t="s">
        <v>644</v>
      </c>
      <c r="W215" s="10" t="s">
        <v>844</v>
      </c>
      <c r="X215" s="10" t="s">
        <v>758</v>
      </c>
      <c r="Y215" s="10" t="s">
        <v>168</v>
      </c>
      <c r="Z215" s="10" t="s">
        <v>367</v>
      </c>
      <c r="AA215" s="10" t="s">
        <v>834</v>
      </c>
      <c r="AB215">
        <v>39</v>
      </c>
      <c r="AC215" s="10" t="s">
        <v>320</v>
      </c>
      <c r="AD215" s="10" t="s">
        <v>136</v>
      </c>
      <c r="AE215">
        <v>3.13</v>
      </c>
      <c r="AF215">
        <v>3</v>
      </c>
      <c r="AG215">
        <v>0</v>
      </c>
      <c r="AH215" s="10" t="s">
        <v>130</v>
      </c>
    </row>
    <row r="216" spans="1:35" x14ac:dyDescent="0.25">
      <c r="A216" s="10" t="s">
        <v>845</v>
      </c>
      <c r="B216">
        <v>1008020960</v>
      </c>
      <c r="C216">
        <v>1</v>
      </c>
      <c r="D216">
        <v>1</v>
      </c>
      <c r="E216">
        <v>1</v>
      </c>
      <c r="F216">
        <v>5</v>
      </c>
      <c r="G216">
        <v>5</v>
      </c>
      <c r="H216">
        <v>2</v>
      </c>
      <c r="I216">
        <v>1</v>
      </c>
      <c r="J216">
        <v>15</v>
      </c>
      <c r="K216">
        <v>1</v>
      </c>
      <c r="L216">
        <v>19</v>
      </c>
      <c r="M216" s="10" t="s">
        <v>494</v>
      </c>
      <c r="N216" s="10" t="s">
        <v>55</v>
      </c>
      <c r="O216">
        <v>2062</v>
      </c>
      <c r="P216" s="10" t="s">
        <v>846</v>
      </c>
      <c r="Q216" s="10" t="s">
        <v>140</v>
      </c>
      <c r="R216" s="10" t="s">
        <v>125</v>
      </c>
      <c r="S216" s="10" t="s">
        <v>126</v>
      </c>
      <c r="T216" s="10" t="s">
        <v>127</v>
      </c>
      <c r="U216" s="10" t="s">
        <v>128</v>
      </c>
      <c r="V216" s="10" t="s">
        <v>499</v>
      </c>
      <c r="W216" s="10" t="s">
        <v>847</v>
      </c>
      <c r="X216" s="10" t="s">
        <v>758</v>
      </c>
      <c r="Y216" s="10" t="s">
        <v>168</v>
      </c>
      <c r="Z216" s="10" t="s">
        <v>367</v>
      </c>
      <c r="AA216" s="10" t="s">
        <v>834</v>
      </c>
      <c r="AB216">
        <v>39</v>
      </c>
      <c r="AC216" s="10" t="s">
        <v>135</v>
      </c>
      <c r="AD216" s="10" t="s">
        <v>392</v>
      </c>
      <c r="AE216">
        <v>3.97</v>
      </c>
      <c r="AF216">
        <v>4</v>
      </c>
      <c r="AG216">
        <v>0</v>
      </c>
      <c r="AH216" s="10" t="s">
        <v>130</v>
      </c>
    </row>
    <row r="217" spans="1:35" x14ac:dyDescent="0.25">
      <c r="A217" s="10" t="s">
        <v>848</v>
      </c>
      <c r="B217">
        <v>1110029602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19.75</v>
      </c>
      <c r="K217">
        <v>1</v>
      </c>
      <c r="L217">
        <v>19</v>
      </c>
      <c r="M217" s="10" t="s">
        <v>494</v>
      </c>
      <c r="N217" s="10" t="s">
        <v>55</v>
      </c>
      <c r="O217">
        <v>2324</v>
      </c>
      <c r="P217" s="10" t="s">
        <v>849</v>
      </c>
      <c r="Q217" s="10" t="s">
        <v>124</v>
      </c>
      <c r="R217" s="10" t="s">
        <v>147</v>
      </c>
      <c r="S217" s="10" t="s">
        <v>126</v>
      </c>
      <c r="T217" s="10" t="s">
        <v>127</v>
      </c>
      <c r="U217" s="10" t="s">
        <v>148</v>
      </c>
      <c r="V217" s="10" t="s">
        <v>273</v>
      </c>
      <c r="W217" s="10" t="s">
        <v>850</v>
      </c>
      <c r="X217" s="10" t="s">
        <v>452</v>
      </c>
      <c r="Y217" s="10" t="s">
        <v>168</v>
      </c>
      <c r="Z217" s="10" t="s">
        <v>367</v>
      </c>
      <c r="AA217" s="10" t="s">
        <v>834</v>
      </c>
      <c r="AB217">
        <v>39</v>
      </c>
      <c r="AC217" s="10" t="s">
        <v>204</v>
      </c>
      <c r="AD217" s="10" t="s">
        <v>136</v>
      </c>
      <c r="AE217">
        <v>4.6399999999999997</v>
      </c>
      <c r="AF217">
        <v>4</v>
      </c>
      <c r="AG217">
        <v>0</v>
      </c>
      <c r="AH217" s="10" t="s">
        <v>130</v>
      </c>
    </row>
    <row r="218" spans="1:35" x14ac:dyDescent="0.25">
      <c r="A218" s="10" t="s">
        <v>851</v>
      </c>
      <c r="B218">
        <v>710007401</v>
      </c>
      <c r="C218">
        <v>1</v>
      </c>
      <c r="D218">
        <v>1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22</v>
      </c>
      <c r="K218">
        <v>1</v>
      </c>
      <c r="L218">
        <v>19</v>
      </c>
      <c r="M218" s="10" t="s">
        <v>494</v>
      </c>
      <c r="N218" s="10" t="s">
        <v>55</v>
      </c>
      <c r="O218">
        <v>2170</v>
      </c>
      <c r="P218" s="10" t="s">
        <v>852</v>
      </c>
      <c r="Q218" s="10" t="s">
        <v>124</v>
      </c>
      <c r="R218" s="10" t="s">
        <v>125</v>
      </c>
      <c r="S218" s="10" t="s">
        <v>126</v>
      </c>
      <c r="T218" s="10" t="s">
        <v>127</v>
      </c>
      <c r="U218" s="10" t="s">
        <v>148</v>
      </c>
      <c r="V218" s="10" t="s">
        <v>165</v>
      </c>
      <c r="W218" s="10" t="s">
        <v>853</v>
      </c>
      <c r="X218" s="10" t="s">
        <v>519</v>
      </c>
      <c r="Y218" s="10" t="s">
        <v>168</v>
      </c>
      <c r="Z218" s="10" t="s">
        <v>367</v>
      </c>
      <c r="AA218" s="10" t="s">
        <v>834</v>
      </c>
      <c r="AB218">
        <v>39</v>
      </c>
      <c r="AC218" s="10" t="s">
        <v>320</v>
      </c>
      <c r="AD218" s="10" t="s">
        <v>136</v>
      </c>
      <c r="AE218">
        <v>3.6</v>
      </c>
      <c r="AF218">
        <v>5</v>
      </c>
      <c r="AG218">
        <v>0</v>
      </c>
      <c r="AH218" s="10" t="s">
        <v>130</v>
      </c>
    </row>
    <row r="219" spans="1:35" x14ac:dyDescent="0.25">
      <c r="A219" s="10" t="s">
        <v>854</v>
      </c>
      <c r="B219">
        <v>1001138521</v>
      </c>
      <c r="C219">
        <v>0</v>
      </c>
      <c r="D219">
        <v>0</v>
      </c>
      <c r="E219">
        <v>0</v>
      </c>
      <c r="F219">
        <v>5</v>
      </c>
      <c r="G219">
        <v>5</v>
      </c>
      <c r="H219">
        <v>4</v>
      </c>
      <c r="I219">
        <v>1</v>
      </c>
      <c r="J219">
        <v>19</v>
      </c>
      <c r="K219">
        <v>1</v>
      </c>
      <c r="L219">
        <v>19</v>
      </c>
      <c r="M219" s="10" t="s">
        <v>494</v>
      </c>
      <c r="N219" s="10" t="s">
        <v>55</v>
      </c>
      <c r="O219">
        <v>1844</v>
      </c>
      <c r="P219" s="10" t="s">
        <v>855</v>
      </c>
      <c r="Q219" s="10" t="s">
        <v>124</v>
      </c>
      <c r="R219" s="10" t="s">
        <v>147</v>
      </c>
      <c r="S219" s="10" t="s">
        <v>126</v>
      </c>
      <c r="T219" s="10" t="s">
        <v>186</v>
      </c>
      <c r="U219" s="10" t="s">
        <v>196</v>
      </c>
      <c r="V219" s="10" t="s">
        <v>644</v>
      </c>
      <c r="W219" s="10" t="s">
        <v>856</v>
      </c>
      <c r="X219" s="10" t="s">
        <v>175</v>
      </c>
      <c r="Y219" s="10" t="s">
        <v>168</v>
      </c>
      <c r="Z219" s="10" t="s">
        <v>367</v>
      </c>
      <c r="AA219" s="10" t="s">
        <v>834</v>
      </c>
      <c r="AB219">
        <v>39</v>
      </c>
      <c r="AC219" s="10" t="s">
        <v>135</v>
      </c>
      <c r="AD219" s="10" t="s">
        <v>242</v>
      </c>
      <c r="AE219">
        <v>5</v>
      </c>
      <c r="AF219">
        <v>4</v>
      </c>
      <c r="AG219">
        <v>0</v>
      </c>
      <c r="AH219" s="10" t="s">
        <v>130</v>
      </c>
    </row>
    <row r="220" spans="1:35" x14ac:dyDescent="0.25">
      <c r="A220" s="10" t="s">
        <v>857</v>
      </c>
      <c r="B220">
        <v>1204033041</v>
      </c>
      <c r="C220">
        <v>0</v>
      </c>
      <c r="D220">
        <v>0</v>
      </c>
      <c r="E220">
        <v>1</v>
      </c>
      <c r="F220">
        <v>5</v>
      </c>
      <c r="G220">
        <v>5</v>
      </c>
      <c r="H220">
        <v>3</v>
      </c>
      <c r="I220">
        <v>1</v>
      </c>
      <c r="J220">
        <v>18</v>
      </c>
      <c r="K220">
        <v>1</v>
      </c>
      <c r="L220">
        <v>19</v>
      </c>
      <c r="M220" s="10" t="s">
        <v>494</v>
      </c>
      <c r="N220" s="10" t="s">
        <v>55</v>
      </c>
      <c r="O220">
        <v>2110</v>
      </c>
      <c r="P220" s="10" t="s">
        <v>858</v>
      </c>
      <c r="Q220" s="10" t="s">
        <v>140</v>
      </c>
      <c r="R220" s="10" t="s">
        <v>147</v>
      </c>
      <c r="S220" s="10" t="s">
        <v>126</v>
      </c>
      <c r="T220" s="10" t="s">
        <v>127</v>
      </c>
      <c r="U220" s="10" t="s">
        <v>128</v>
      </c>
      <c r="V220" s="10" t="s">
        <v>165</v>
      </c>
      <c r="W220" s="10" t="s">
        <v>859</v>
      </c>
      <c r="X220" s="10" t="s">
        <v>541</v>
      </c>
      <c r="Y220" s="10" t="s">
        <v>168</v>
      </c>
      <c r="Z220" s="10" t="s">
        <v>367</v>
      </c>
      <c r="AA220" s="10" t="s">
        <v>834</v>
      </c>
      <c r="AB220">
        <v>39</v>
      </c>
      <c r="AC220" s="10" t="s">
        <v>135</v>
      </c>
      <c r="AD220" s="10" t="s">
        <v>136</v>
      </c>
      <c r="AE220">
        <v>2.61</v>
      </c>
      <c r="AF220">
        <v>3</v>
      </c>
      <c r="AG220">
        <v>0</v>
      </c>
      <c r="AH220" s="10" t="s">
        <v>130</v>
      </c>
    </row>
    <row r="221" spans="1:35" x14ac:dyDescent="0.25">
      <c r="A221" s="10" t="s">
        <v>860</v>
      </c>
      <c r="B221">
        <v>1307060058</v>
      </c>
      <c r="C221">
        <v>0</v>
      </c>
      <c r="D221">
        <v>0</v>
      </c>
      <c r="E221">
        <v>1</v>
      </c>
      <c r="F221">
        <v>5</v>
      </c>
      <c r="G221">
        <v>5</v>
      </c>
      <c r="H221">
        <v>2</v>
      </c>
      <c r="I221">
        <v>0</v>
      </c>
      <c r="J221">
        <v>24</v>
      </c>
      <c r="K221">
        <v>1</v>
      </c>
      <c r="L221">
        <v>19</v>
      </c>
      <c r="M221" s="10" t="s">
        <v>494</v>
      </c>
      <c r="N221" s="10" t="s">
        <v>55</v>
      </c>
      <c r="O221">
        <v>2458</v>
      </c>
      <c r="P221" s="10" t="s">
        <v>861</v>
      </c>
      <c r="Q221" s="10" t="s">
        <v>140</v>
      </c>
      <c r="R221" s="10" t="s">
        <v>147</v>
      </c>
      <c r="S221" s="10" t="s">
        <v>126</v>
      </c>
      <c r="T221" s="10" t="s">
        <v>127</v>
      </c>
      <c r="U221" s="10" t="s">
        <v>128</v>
      </c>
      <c r="V221" s="10" t="s">
        <v>241</v>
      </c>
      <c r="W221" s="10" t="s">
        <v>862</v>
      </c>
      <c r="X221" s="10" t="s">
        <v>167</v>
      </c>
      <c r="Y221" s="10" t="s">
        <v>168</v>
      </c>
      <c r="Z221" s="10" t="s">
        <v>367</v>
      </c>
      <c r="AA221" s="10" t="s">
        <v>834</v>
      </c>
      <c r="AB221">
        <v>39</v>
      </c>
      <c r="AC221" s="10" t="s">
        <v>320</v>
      </c>
      <c r="AD221" s="10" t="s">
        <v>392</v>
      </c>
      <c r="AE221">
        <v>3.54</v>
      </c>
      <c r="AF221">
        <v>5</v>
      </c>
      <c r="AG221">
        <v>0</v>
      </c>
      <c r="AH221" s="10" t="s">
        <v>130</v>
      </c>
    </row>
    <row r="222" spans="1:35" x14ac:dyDescent="0.25">
      <c r="A222" s="10" t="s">
        <v>863</v>
      </c>
      <c r="B222">
        <v>1405067642</v>
      </c>
      <c r="C222">
        <v>1</v>
      </c>
      <c r="D222">
        <v>1</v>
      </c>
      <c r="E222">
        <v>0</v>
      </c>
      <c r="F222">
        <v>1</v>
      </c>
      <c r="G222">
        <v>5</v>
      </c>
      <c r="H222">
        <v>4</v>
      </c>
      <c r="I222">
        <v>0</v>
      </c>
      <c r="J222">
        <v>22</v>
      </c>
      <c r="K222">
        <v>0</v>
      </c>
      <c r="L222">
        <v>19</v>
      </c>
      <c r="M222" s="10" t="s">
        <v>494</v>
      </c>
      <c r="N222" s="10" t="s">
        <v>55</v>
      </c>
      <c r="O222">
        <v>2171</v>
      </c>
      <c r="P222" s="10" t="s">
        <v>864</v>
      </c>
      <c r="Q222" s="10" t="s">
        <v>124</v>
      </c>
      <c r="R222" s="10" t="s">
        <v>125</v>
      </c>
      <c r="S222" s="10" t="s">
        <v>126</v>
      </c>
      <c r="T222" s="10" t="s">
        <v>127</v>
      </c>
      <c r="U222" s="10" t="s">
        <v>164</v>
      </c>
      <c r="V222" s="10" t="s">
        <v>807</v>
      </c>
      <c r="W222" s="10" t="s">
        <v>130</v>
      </c>
      <c r="X222" s="10" t="s">
        <v>131</v>
      </c>
      <c r="Y222" s="10" t="s">
        <v>132</v>
      </c>
      <c r="Z222" s="10" t="s">
        <v>367</v>
      </c>
      <c r="AA222" s="10" t="s">
        <v>834</v>
      </c>
      <c r="AC222" s="10" t="s">
        <v>320</v>
      </c>
      <c r="AD222" s="10" t="s">
        <v>242</v>
      </c>
      <c r="AE222">
        <v>4.3600000000000003</v>
      </c>
      <c r="AF222">
        <v>5</v>
      </c>
      <c r="AG222">
        <v>0</v>
      </c>
      <c r="AH222" s="10" t="s">
        <v>336</v>
      </c>
      <c r="AI222">
        <v>0</v>
      </c>
    </row>
    <row r="223" spans="1:35" x14ac:dyDescent="0.25">
      <c r="A223" s="10" t="s">
        <v>865</v>
      </c>
      <c r="B223">
        <v>807010161</v>
      </c>
      <c r="C223">
        <v>0</v>
      </c>
      <c r="D223">
        <v>0</v>
      </c>
      <c r="E223">
        <v>0</v>
      </c>
      <c r="F223">
        <v>3</v>
      </c>
      <c r="G223">
        <v>5</v>
      </c>
      <c r="H223">
        <v>3</v>
      </c>
      <c r="I223">
        <v>0</v>
      </c>
      <c r="J223">
        <v>15.2</v>
      </c>
      <c r="K223">
        <v>0</v>
      </c>
      <c r="L223">
        <v>19</v>
      </c>
      <c r="M223" s="10" t="s">
        <v>494</v>
      </c>
      <c r="N223" s="10" t="s">
        <v>55</v>
      </c>
      <c r="O223">
        <v>2191</v>
      </c>
      <c r="P223" s="10" t="s">
        <v>866</v>
      </c>
      <c r="Q223" s="10" t="s">
        <v>124</v>
      </c>
      <c r="R223" s="10" t="s">
        <v>147</v>
      </c>
      <c r="S223" s="10" t="s">
        <v>126</v>
      </c>
      <c r="T223" s="10" t="s">
        <v>127</v>
      </c>
      <c r="U223" s="10" t="s">
        <v>164</v>
      </c>
      <c r="V223" s="10" t="s">
        <v>270</v>
      </c>
      <c r="W223" s="10" t="s">
        <v>130</v>
      </c>
      <c r="X223" s="10" t="s">
        <v>131</v>
      </c>
      <c r="Y223" s="10" t="s">
        <v>335</v>
      </c>
      <c r="Z223" s="10" t="s">
        <v>367</v>
      </c>
      <c r="AA223" s="10" t="s">
        <v>834</v>
      </c>
      <c r="AC223" s="10" t="s">
        <v>320</v>
      </c>
      <c r="AD223" s="10" t="s">
        <v>136</v>
      </c>
      <c r="AE223">
        <v>5</v>
      </c>
      <c r="AF223">
        <v>5</v>
      </c>
      <c r="AG223">
        <v>0</v>
      </c>
      <c r="AH223" s="10" t="s">
        <v>309</v>
      </c>
      <c r="AI223">
        <v>0</v>
      </c>
    </row>
    <row r="224" spans="1:35" x14ac:dyDescent="0.25">
      <c r="A224" s="10" t="s">
        <v>867</v>
      </c>
      <c r="B224">
        <v>1405067501</v>
      </c>
      <c r="C224">
        <v>1</v>
      </c>
      <c r="D224">
        <v>1</v>
      </c>
      <c r="E224">
        <v>0</v>
      </c>
      <c r="F224">
        <v>5</v>
      </c>
      <c r="G224">
        <v>5</v>
      </c>
      <c r="H224">
        <v>3</v>
      </c>
      <c r="I224">
        <v>1</v>
      </c>
      <c r="J224">
        <v>15</v>
      </c>
      <c r="K224">
        <v>1</v>
      </c>
      <c r="L224">
        <v>19</v>
      </c>
      <c r="M224" s="10" t="s">
        <v>494</v>
      </c>
      <c r="N224" s="10" t="s">
        <v>55</v>
      </c>
      <c r="O224">
        <v>1801</v>
      </c>
      <c r="P224" s="10" t="s">
        <v>868</v>
      </c>
      <c r="Q224" s="10" t="s">
        <v>124</v>
      </c>
      <c r="R224" s="10" t="s">
        <v>125</v>
      </c>
      <c r="S224" s="10" t="s">
        <v>716</v>
      </c>
      <c r="T224" s="10" t="s">
        <v>127</v>
      </c>
      <c r="U224" s="10" t="s">
        <v>196</v>
      </c>
      <c r="V224" s="10" t="s">
        <v>869</v>
      </c>
      <c r="W224" s="10" t="s">
        <v>870</v>
      </c>
      <c r="X224" s="10" t="s">
        <v>175</v>
      </c>
      <c r="Y224" s="10" t="s">
        <v>168</v>
      </c>
      <c r="Z224" s="10" t="s">
        <v>367</v>
      </c>
      <c r="AA224" s="10" t="s">
        <v>834</v>
      </c>
      <c r="AB224">
        <v>39</v>
      </c>
      <c r="AC224" s="10" t="s">
        <v>135</v>
      </c>
      <c r="AD224" s="10" t="s">
        <v>136</v>
      </c>
      <c r="AE224">
        <v>2.52</v>
      </c>
      <c r="AF224">
        <v>5</v>
      </c>
      <c r="AG224">
        <v>0</v>
      </c>
      <c r="AH224" s="10" t="s">
        <v>130</v>
      </c>
    </row>
    <row r="225" spans="1:35" x14ac:dyDescent="0.25">
      <c r="A225" s="10" t="s">
        <v>871</v>
      </c>
      <c r="B225">
        <v>1307060212</v>
      </c>
      <c r="C225">
        <v>0</v>
      </c>
      <c r="D225">
        <v>0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23</v>
      </c>
      <c r="K225">
        <v>1</v>
      </c>
      <c r="L225">
        <v>19</v>
      </c>
      <c r="M225" s="10" t="s">
        <v>494</v>
      </c>
      <c r="N225" s="10" t="s">
        <v>55</v>
      </c>
      <c r="O225">
        <v>2030</v>
      </c>
      <c r="P225" s="10" t="s">
        <v>872</v>
      </c>
      <c r="Q225" s="10" t="s">
        <v>140</v>
      </c>
      <c r="R225" s="10" t="s">
        <v>147</v>
      </c>
      <c r="S225" s="10" t="s">
        <v>126</v>
      </c>
      <c r="T225" s="10" t="s">
        <v>186</v>
      </c>
      <c r="U225" s="10" t="s">
        <v>148</v>
      </c>
      <c r="V225" s="10" t="s">
        <v>241</v>
      </c>
      <c r="W225" s="10" t="s">
        <v>873</v>
      </c>
      <c r="X225" s="10" t="s">
        <v>357</v>
      </c>
      <c r="Y225" s="10" t="s">
        <v>168</v>
      </c>
      <c r="Z225" s="10" t="s">
        <v>367</v>
      </c>
      <c r="AA225" s="10" t="s">
        <v>834</v>
      </c>
      <c r="AB225">
        <v>39</v>
      </c>
      <c r="AC225" s="10" t="s">
        <v>213</v>
      </c>
      <c r="AD225" s="10" t="s">
        <v>136</v>
      </c>
      <c r="AE225">
        <v>5</v>
      </c>
      <c r="AF225">
        <v>5</v>
      </c>
      <c r="AG225">
        <v>0</v>
      </c>
      <c r="AH225" s="10" t="s">
        <v>130</v>
      </c>
    </row>
    <row r="226" spans="1:35" x14ac:dyDescent="0.25">
      <c r="A226" s="10" t="s">
        <v>874</v>
      </c>
      <c r="B226">
        <v>1011022820</v>
      </c>
      <c r="C226">
        <v>0</v>
      </c>
      <c r="D226">
        <v>0</v>
      </c>
      <c r="E226">
        <v>0</v>
      </c>
      <c r="F226">
        <v>1</v>
      </c>
      <c r="G226">
        <v>5</v>
      </c>
      <c r="H226">
        <v>3</v>
      </c>
      <c r="I226">
        <v>0</v>
      </c>
      <c r="J226">
        <v>25</v>
      </c>
      <c r="K226">
        <v>0</v>
      </c>
      <c r="L226">
        <v>20</v>
      </c>
      <c r="M226" s="10" t="s">
        <v>875</v>
      </c>
      <c r="N226" s="10" t="s">
        <v>55</v>
      </c>
      <c r="O226">
        <v>2148</v>
      </c>
      <c r="P226" s="10" t="s">
        <v>876</v>
      </c>
      <c r="Q226" s="10" t="s">
        <v>124</v>
      </c>
      <c r="R226" s="10" t="s">
        <v>147</v>
      </c>
      <c r="S226" s="10" t="s">
        <v>126</v>
      </c>
      <c r="T226" s="10" t="s">
        <v>127</v>
      </c>
      <c r="U226" s="10" t="s">
        <v>128</v>
      </c>
      <c r="V226" s="10" t="s">
        <v>234</v>
      </c>
      <c r="W226" s="10" t="s">
        <v>130</v>
      </c>
      <c r="X226" s="10" t="s">
        <v>131</v>
      </c>
      <c r="Y226" s="10" t="s">
        <v>132</v>
      </c>
      <c r="Z226" s="10" t="s">
        <v>367</v>
      </c>
      <c r="AA226" s="10" t="s">
        <v>496</v>
      </c>
      <c r="AB226">
        <v>11</v>
      </c>
      <c r="AC226" s="10" t="s">
        <v>238</v>
      </c>
      <c r="AD226" s="10" t="s">
        <v>136</v>
      </c>
      <c r="AE226">
        <v>4.51</v>
      </c>
      <c r="AF226">
        <v>4</v>
      </c>
      <c r="AG226">
        <v>0</v>
      </c>
      <c r="AH226" s="10" t="s">
        <v>309</v>
      </c>
      <c r="AI226">
        <v>0</v>
      </c>
    </row>
    <row r="227" spans="1:35" x14ac:dyDescent="0.25">
      <c r="A227" s="10" t="s">
        <v>877</v>
      </c>
      <c r="B227">
        <v>1109029103</v>
      </c>
      <c r="C227">
        <v>0</v>
      </c>
      <c r="D227">
        <v>0</v>
      </c>
      <c r="E227">
        <v>1</v>
      </c>
      <c r="F227">
        <v>5</v>
      </c>
      <c r="G227">
        <v>5</v>
      </c>
      <c r="H227">
        <v>3</v>
      </c>
      <c r="I227">
        <v>0</v>
      </c>
      <c r="J227">
        <v>29</v>
      </c>
      <c r="K227">
        <v>1</v>
      </c>
      <c r="L227">
        <v>20</v>
      </c>
      <c r="M227" s="10" t="s">
        <v>875</v>
      </c>
      <c r="N227" s="10" t="s">
        <v>55</v>
      </c>
      <c r="O227">
        <v>2143</v>
      </c>
      <c r="P227" s="10" t="s">
        <v>878</v>
      </c>
      <c r="Q227" s="10" t="s">
        <v>140</v>
      </c>
      <c r="R227" s="10" t="s">
        <v>147</v>
      </c>
      <c r="S227" s="10" t="s">
        <v>126</v>
      </c>
      <c r="T227" s="10" t="s">
        <v>186</v>
      </c>
      <c r="U227" s="10" t="s">
        <v>148</v>
      </c>
      <c r="V227" s="10" t="s">
        <v>531</v>
      </c>
      <c r="W227" s="10" t="s">
        <v>879</v>
      </c>
      <c r="X227" s="10" t="s">
        <v>357</v>
      </c>
      <c r="Y227" s="10" t="s">
        <v>168</v>
      </c>
      <c r="Z227" s="10" t="s">
        <v>367</v>
      </c>
      <c r="AA227" s="10" t="s">
        <v>496</v>
      </c>
      <c r="AB227">
        <v>11</v>
      </c>
      <c r="AC227" s="10" t="s">
        <v>178</v>
      </c>
      <c r="AD227" s="10" t="s">
        <v>136</v>
      </c>
      <c r="AE227">
        <v>4.76</v>
      </c>
      <c r="AF227">
        <v>5</v>
      </c>
      <c r="AG227">
        <v>0</v>
      </c>
      <c r="AH227" s="10" t="s">
        <v>130</v>
      </c>
    </row>
    <row r="228" spans="1:35" x14ac:dyDescent="0.25">
      <c r="A228" s="10" t="s">
        <v>880</v>
      </c>
      <c r="B228">
        <v>1306058509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23</v>
      </c>
      <c r="K228">
        <v>1</v>
      </c>
      <c r="L228">
        <v>20</v>
      </c>
      <c r="M228" s="10" t="s">
        <v>875</v>
      </c>
      <c r="N228" s="10" t="s">
        <v>55</v>
      </c>
      <c r="O228">
        <v>1742</v>
      </c>
      <c r="P228" s="10" t="s">
        <v>817</v>
      </c>
      <c r="Q228" s="10" t="s">
        <v>124</v>
      </c>
      <c r="R228" s="10" t="s">
        <v>141</v>
      </c>
      <c r="S228" s="10" t="s">
        <v>126</v>
      </c>
      <c r="T228" s="10" t="s">
        <v>127</v>
      </c>
      <c r="U228" s="10" t="s">
        <v>148</v>
      </c>
      <c r="V228" s="10" t="s">
        <v>467</v>
      </c>
      <c r="W228" s="10" t="s">
        <v>870</v>
      </c>
      <c r="X228" s="10" t="s">
        <v>469</v>
      </c>
      <c r="Y228" s="10" t="s">
        <v>168</v>
      </c>
      <c r="Z228" s="10" t="s">
        <v>367</v>
      </c>
      <c r="AA228" s="10" t="s">
        <v>496</v>
      </c>
      <c r="AB228">
        <v>11</v>
      </c>
      <c r="AC228" s="10" t="s">
        <v>320</v>
      </c>
      <c r="AD228" s="10" t="s">
        <v>136</v>
      </c>
      <c r="AE228">
        <v>3.72</v>
      </c>
      <c r="AF228">
        <v>3</v>
      </c>
      <c r="AG228">
        <v>0</v>
      </c>
      <c r="AH228" s="10" t="s">
        <v>130</v>
      </c>
    </row>
    <row r="229" spans="1:35" x14ac:dyDescent="0.25">
      <c r="A229" s="10" t="s">
        <v>881</v>
      </c>
      <c r="B229">
        <v>1304055986</v>
      </c>
      <c r="C229">
        <v>1</v>
      </c>
      <c r="D229">
        <v>1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23</v>
      </c>
      <c r="K229">
        <v>1</v>
      </c>
      <c r="L229">
        <v>20</v>
      </c>
      <c r="M229" s="10" t="s">
        <v>875</v>
      </c>
      <c r="N229" s="10" t="s">
        <v>55</v>
      </c>
      <c r="O229">
        <v>2176</v>
      </c>
      <c r="P229" s="10" t="s">
        <v>882</v>
      </c>
      <c r="Q229" s="10" t="s">
        <v>124</v>
      </c>
      <c r="R229" s="10" t="s">
        <v>125</v>
      </c>
      <c r="S229" s="10" t="s">
        <v>126</v>
      </c>
      <c r="T229" s="10" t="s">
        <v>127</v>
      </c>
      <c r="U229" s="10" t="s">
        <v>196</v>
      </c>
      <c r="V229" s="10" t="s">
        <v>231</v>
      </c>
      <c r="W229" s="10" t="s">
        <v>883</v>
      </c>
      <c r="X229" s="10" t="s">
        <v>175</v>
      </c>
      <c r="Y229" s="10" t="s">
        <v>168</v>
      </c>
      <c r="Z229" s="10" t="s">
        <v>367</v>
      </c>
      <c r="AA229" s="10" t="s">
        <v>496</v>
      </c>
      <c r="AB229">
        <v>11</v>
      </c>
      <c r="AC229" s="10" t="s">
        <v>213</v>
      </c>
      <c r="AD229" s="10" t="s">
        <v>136</v>
      </c>
      <c r="AE229">
        <v>5</v>
      </c>
      <c r="AF229">
        <v>4</v>
      </c>
      <c r="AG229">
        <v>0</v>
      </c>
      <c r="AH229" s="10" t="s">
        <v>130</v>
      </c>
    </row>
    <row r="230" spans="1:35" x14ac:dyDescent="0.25">
      <c r="A230" s="10" t="s">
        <v>884</v>
      </c>
      <c r="B230">
        <v>1202031821</v>
      </c>
      <c r="C230">
        <v>1</v>
      </c>
      <c r="D230">
        <v>1</v>
      </c>
      <c r="E230">
        <v>0</v>
      </c>
      <c r="F230">
        <v>5</v>
      </c>
      <c r="G230">
        <v>5</v>
      </c>
      <c r="H230">
        <v>2</v>
      </c>
      <c r="I230">
        <v>0</v>
      </c>
      <c r="J230">
        <v>28</v>
      </c>
      <c r="K230">
        <v>1</v>
      </c>
      <c r="L230">
        <v>20</v>
      </c>
      <c r="M230" s="10" t="s">
        <v>875</v>
      </c>
      <c r="N230" s="10" t="s">
        <v>55</v>
      </c>
      <c r="O230">
        <v>2472</v>
      </c>
      <c r="P230" s="10" t="s">
        <v>885</v>
      </c>
      <c r="Q230" s="10" t="s">
        <v>124</v>
      </c>
      <c r="R230" s="10" t="s">
        <v>125</v>
      </c>
      <c r="S230" s="10" t="s">
        <v>126</v>
      </c>
      <c r="T230" s="10" t="s">
        <v>127</v>
      </c>
      <c r="U230" s="10" t="s">
        <v>164</v>
      </c>
      <c r="V230" s="10" t="s">
        <v>231</v>
      </c>
      <c r="W230" s="10" t="s">
        <v>886</v>
      </c>
      <c r="X230" s="10" t="s">
        <v>469</v>
      </c>
      <c r="Y230" s="10" t="s">
        <v>168</v>
      </c>
      <c r="Z230" s="10" t="s">
        <v>367</v>
      </c>
      <c r="AA230" s="10" t="s">
        <v>496</v>
      </c>
      <c r="AB230">
        <v>11</v>
      </c>
      <c r="AC230" s="10" t="s">
        <v>204</v>
      </c>
      <c r="AD230" s="10" t="s">
        <v>392</v>
      </c>
      <c r="AE230">
        <v>1.03</v>
      </c>
      <c r="AF230">
        <v>5</v>
      </c>
      <c r="AG230">
        <v>0</v>
      </c>
      <c r="AH230" s="10" t="s">
        <v>130</v>
      </c>
    </row>
    <row r="231" spans="1:35" x14ac:dyDescent="0.25">
      <c r="A231" s="10" t="s">
        <v>887</v>
      </c>
      <c r="B231">
        <v>1107027551</v>
      </c>
      <c r="C231">
        <v>0</v>
      </c>
      <c r="D231">
        <v>0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22</v>
      </c>
      <c r="K231">
        <v>1</v>
      </c>
      <c r="L231">
        <v>20</v>
      </c>
      <c r="M231" s="10" t="s">
        <v>875</v>
      </c>
      <c r="N231" s="10" t="s">
        <v>55</v>
      </c>
      <c r="O231">
        <v>1778</v>
      </c>
      <c r="P231" s="10" t="s">
        <v>888</v>
      </c>
      <c r="Q231" s="10" t="s">
        <v>124</v>
      </c>
      <c r="R231" s="10" t="s">
        <v>147</v>
      </c>
      <c r="S231" s="10" t="s">
        <v>126</v>
      </c>
      <c r="T231" s="10" t="s">
        <v>127</v>
      </c>
      <c r="U231" s="10" t="s">
        <v>148</v>
      </c>
      <c r="V231" s="10" t="s">
        <v>241</v>
      </c>
      <c r="W231" s="10" t="s">
        <v>889</v>
      </c>
      <c r="X231" s="10" t="s">
        <v>469</v>
      </c>
      <c r="Y231" s="10" t="s">
        <v>168</v>
      </c>
      <c r="Z231" s="10" t="s">
        <v>367</v>
      </c>
      <c r="AA231" s="10" t="s">
        <v>496</v>
      </c>
      <c r="AB231">
        <v>11</v>
      </c>
      <c r="AC231" s="10" t="s">
        <v>358</v>
      </c>
      <c r="AD231" s="10" t="s">
        <v>136</v>
      </c>
      <c r="AE231">
        <v>1.3</v>
      </c>
      <c r="AF231">
        <v>3</v>
      </c>
      <c r="AG231">
        <v>0</v>
      </c>
      <c r="AH231" s="10" t="s">
        <v>130</v>
      </c>
    </row>
    <row r="232" spans="1:35" x14ac:dyDescent="0.25">
      <c r="A232" s="10" t="s">
        <v>890</v>
      </c>
      <c r="B232">
        <v>1012023226</v>
      </c>
      <c r="C232">
        <v>1</v>
      </c>
      <c r="D232">
        <v>1</v>
      </c>
      <c r="E232">
        <v>0</v>
      </c>
      <c r="F232">
        <v>5</v>
      </c>
      <c r="G232">
        <v>5</v>
      </c>
      <c r="H232">
        <v>3</v>
      </c>
      <c r="I232">
        <v>0</v>
      </c>
      <c r="J232">
        <v>25</v>
      </c>
      <c r="K232">
        <v>1</v>
      </c>
      <c r="L232">
        <v>20</v>
      </c>
      <c r="M232" s="10" t="s">
        <v>875</v>
      </c>
      <c r="N232" s="10" t="s">
        <v>55</v>
      </c>
      <c r="O232">
        <v>1752</v>
      </c>
      <c r="P232" s="10" t="s">
        <v>891</v>
      </c>
      <c r="Q232" s="10" t="s">
        <v>124</v>
      </c>
      <c r="R232" s="10" t="s">
        <v>125</v>
      </c>
      <c r="S232" s="10" t="s">
        <v>126</v>
      </c>
      <c r="T232" s="10" t="s">
        <v>127</v>
      </c>
      <c r="U232" s="10" t="s">
        <v>148</v>
      </c>
      <c r="V232" s="10" t="s">
        <v>531</v>
      </c>
      <c r="W232" s="10" t="s">
        <v>892</v>
      </c>
      <c r="X232" s="10" t="s">
        <v>469</v>
      </c>
      <c r="Y232" s="10" t="s">
        <v>168</v>
      </c>
      <c r="Z232" s="10" t="s">
        <v>367</v>
      </c>
      <c r="AA232" s="10" t="s">
        <v>548</v>
      </c>
      <c r="AB232">
        <v>12</v>
      </c>
      <c r="AC232" s="10" t="s">
        <v>500</v>
      </c>
      <c r="AD232" s="10" t="s">
        <v>136</v>
      </c>
      <c r="AE232">
        <v>1.1599999999999999</v>
      </c>
      <c r="AF232">
        <v>5</v>
      </c>
      <c r="AG232">
        <v>0</v>
      </c>
      <c r="AH232" s="10" t="s">
        <v>130</v>
      </c>
    </row>
    <row r="233" spans="1:35" x14ac:dyDescent="0.25">
      <c r="A233" s="10" t="s">
        <v>893</v>
      </c>
      <c r="B233">
        <v>1411071324</v>
      </c>
      <c r="C233">
        <v>1</v>
      </c>
      <c r="D233">
        <v>1</v>
      </c>
      <c r="E233">
        <v>1</v>
      </c>
      <c r="F233">
        <v>5</v>
      </c>
      <c r="G233">
        <v>5</v>
      </c>
      <c r="H233">
        <v>1</v>
      </c>
      <c r="I233">
        <v>1</v>
      </c>
      <c r="J233">
        <v>29</v>
      </c>
      <c r="K233">
        <v>1</v>
      </c>
      <c r="L233">
        <v>20</v>
      </c>
      <c r="M233" s="10" t="s">
        <v>875</v>
      </c>
      <c r="N233" s="10" t="s">
        <v>55</v>
      </c>
      <c r="O233">
        <v>2128</v>
      </c>
      <c r="P233" s="10" t="s">
        <v>894</v>
      </c>
      <c r="Q233" s="10" t="s">
        <v>140</v>
      </c>
      <c r="R233" s="10" t="s">
        <v>125</v>
      </c>
      <c r="S233" s="10" t="s">
        <v>126</v>
      </c>
      <c r="T233" s="10" t="s">
        <v>127</v>
      </c>
      <c r="U233" s="10" t="s">
        <v>128</v>
      </c>
      <c r="V233" s="10" t="s">
        <v>734</v>
      </c>
      <c r="W233" s="10" t="s">
        <v>895</v>
      </c>
      <c r="X233" s="10" t="s">
        <v>167</v>
      </c>
      <c r="Y233" s="10" t="s">
        <v>168</v>
      </c>
      <c r="Z233" s="10" t="s">
        <v>367</v>
      </c>
      <c r="AA233" s="10" t="s">
        <v>548</v>
      </c>
      <c r="AB233">
        <v>12</v>
      </c>
      <c r="AC233" s="10" t="s">
        <v>135</v>
      </c>
      <c r="AD233" s="10" t="s">
        <v>188</v>
      </c>
      <c r="AE233">
        <v>4.3499999999999996</v>
      </c>
      <c r="AF233">
        <v>3</v>
      </c>
      <c r="AG233">
        <v>0</v>
      </c>
      <c r="AH233" s="10" t="s">
        <v>130</v>
      </c>
    </row>
    <row r="234" spans="1:35" x14ac:dyDescent="0.25">
      <c r="A234" s="10" t="s">
        <v>896</v>
      </c>
      <c r="B234">
        <v>1306057810</v>
      </c>
      <c r="C234">
        <v>0</v>
      </c>
      <c r="D234">
        <v>0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25</v>
      </c>
      <c r="K234">
        <v>0</v>
      </c>
      <c r="L234">
        <v>20</v>
      </c>
      <c r="M234" s="10" t="s">
        <v>875</v>
      </c>
      <c r="N234" s="10" t="s">
        <v>55</v>
      </c>
      <c r="O234">
        <v>2128</v>
      </c>
      <c r="P234" s="10" t="s">
        <v>897</v>
      </c>
      <c r="Q234" s="10" t="s">
        <v>124</v>
      </c>
      <c r="R234" s="10" t="s">
        <v>147</v>
      </c>
      <c r="S234" s="10" t="s">
        <v>126</v>
      </c>
      <c r="T234" s="10" t="s">
        <v>127</v>
      </c>
      <c r="U234" s="10" t="s">
        <v>148</v>
      </c>
      <c r="V234" s="10" t="s">
        <v>201</v>
      </c>
      <c r="W234" s="10" t="s">
        <v>130</v>
      </c>
      <c r="X234" s="10" t="s">
        <v>131</v>
      </c>
      <c r="Y234" s="10" t="s">
        <v>132</v>
      </c>
      <c r="Z234" s="10" t="s">
        <v>367</v>
      </c>
      <c r="AA234" s="10" t="s">
        <v>548</v>
      </c>
      <c r="AB234">
        <v>12</v>
      </c>
      <c r="AC234" s="10" t="s">
        <v>227</v>
      </c>
      <c r="AD234" s="10" t="s">
        <v>242</v>
      </c>
      <c r="AE234">
        <v>1.51</v>
      </c>
      <c r="AF234">
        <v>3</v>
      </c>
      <c r="AG234">
        <v>0</v>
      </c>
      <c r="AH234" s="10" t="s">
        <v>681</v>
      </c>
      <c r="AI234">
        <v>0</v>
      </c>
    </row>
    <row r="235" spans="1:35" x14ac:dyDescent="0.25">
      <c r="A235" s="10" t="s">
        <v>898</v>
      </c>
      <c r="B235">
        <v>1205033439</v>
      </c>
      <c r="C235">
        <v>0</v>
      </c>
      <c r="D235">
        <v>0</v>
      </c>
      <c r="E235">
        <v>1</v>
      </c>
      <c r="F235">
        <v>5</v>
      </c>
      <c r="G235">
        <v>5</v>
      </c>
      <c r="H235">
        <v>1</v>
      </c>
      <c r="I235">
        <v>0</v>
      </c>
      <c r="J235">
        <v>25</v>
      </c>
      <c r="K235">
        <v>1</v>
      </c>
      <c r="L235">
        <v>20</v>
      </c>
      <c r="M235" s="10" t="s">
        <v>875</v>
      </c>
      <c r="N235" s="10" t="s">
        <v>55</v>
      </c>
      <c r="O235">
        <v>2472</v>
      </c>
      <c r="P235" s="10" t="s">
        <v>899</v>
      </c>
      <c r="Q235" s="10" t="s">
        <v>140</v>
      </c>
      <c r="R235" s="10" t="s">
        <v>147</v>
      </c>
      <c r="S235" s="10" t="s">
        <v>126</v>
      </c>
      <c r="T235" s="10" t="s">
        <v>127</v>
      </c>
      <c r="U235" s="10" t="s">
        <v>148</v>
      </c>
      <c r="V235" s="10" t="s">
        <v>173</v>
      </c>
      <c r="W235" s="10" t="s">
        <v>900</v>
      </c>
      <c r="X235" s="10" t="s">
        <v>469</v>
      </c>
      <c r="Y235" s="10" t="s">
        <v>168</v>
      </c>
      <c r="Z235" s="10" t="s">
        <v>367</v>
      </c>
      <c r="AA235" s="10" t="s">
        <v>548</v>
      </c>
      <c r="AB235">
        <v>12</v>
      </c>
      <c r="AC235" s="10" t="s">
        <v>373</v>
      </c>
      <c r="AD235" s="10" t="s">
        <v>188</v>
      </c>
      <c r="AE235">
        <v>5</v>
      </c>
      <c r="AF235">
        <v>2</v>
      </c>
      <c r="AG235">
        <v>0</v>
      </c>
      <c r="AH235" s="10" t="s">
        <v>130</v>
      </c>
    </row>
    <row r="236" spans="1:35" x14ac:dyDescent="0.25">
      <c r="A236" s="10" t="s">
        <v>901</v>
      </c>
      <c r="B236">
        <v>1103024843</v>
      </c>
      <c r="C236">
        <v>1</v>
      </c>
      <c r="D236">
        <v>1</v>
      </c>
      <c r="E236">
        <v>0</v>
      </c>
      <c r="F236">
        <v>1</v>
      </c>
      <c r="G236">
        <v>5</v>
      </c>
      <c r="H236">
        <v>3</v>
      </c>
      <c r="I236">
        <v>0</v>
      </c>
      <c r="J236">
        <v>26</v>
      </c>
      <c r="K236">
        <v>0</v>
      </c>
      <c r="L236">
        <v>20</v>
      </c>
      <c r="M236" s="10" t="s">
        <v>875</v>
      </c>
      <c r="N236" s="10" t="s">
        <v>55</v>
      </c>
      <c r="O236">
        <v>2050</v>
      </c>
      <c r="P236" s="10" t="s">
        <v>902</v>
      </c>
      <c r="Q236" s="10" t="s">
        <v>124</v>
      </c>
      <c r="R236" s="10" t="s">
        <v>125</v>
      </c>
      <c r="S236" s="10" t="s">
        <v>172</v>
      </c>
      <c r="T236" s="10" t="s">
        <v>127</v>
      </c>
      <c r="U236" s="10" t="s">
        <v>164</v>
      </c>
      <c r="V236" s="10" t="s">
        <v>499</v>
      </c>
      <c r="W236" s="10" t="s">
        <v>130</v>
      </c>
      <c r="X236" s="10" t="s">
        <v>131</v>
      </c>
      <c r="Y236" s="10" t="s">
        <v>132</v>
      </c>
      <c r="Z236" s="10" t="s">
        <v>367</v>
      </c>
      <c r="AA236" s="10" t="s">
        <v>548</v>
      </c>
      <c r="AB236">
        <v>12</v>
      </c>
      <c r="AC236" s="10" t="s">
        <v>373</v>
      </c>
      <c r="AD236" s="10" t="s">
        <v>136</v>
      </c>
      <c r="AE236">
        <v>2.61</v>
      </c>
      <c r="AF236">
        <v>3</v>
      </c>
      <c r="AG236">
        <v>0</v>
      </c>
      <c r="AH236" s="10" t="s">
        <v>223</v>
      </c>
      <c r="AI236">
        <v>0</v>
      </c>
    </row>
    <row r="237" spans="1:35" x14ac:dyDescent="0.25">
      <c r="A237" s="10" t="s">
        <v>903</v>
      </c>
      <c r="B237">
        <v>1405067188</v>
      </c>
      <c r="C237">
        <v>0</v>
      </c>
      <c r="D237">
        <v>0</v>
      </c>
      <c r="E237">
        <v>1</v>
      </c>
      <c r="F237">
        <v>5</v>
      </c>
      <c r="G237">
        <v>5</v>
      </c>
      <c r="H237">
        <v>4</v>
      </c>
      <c r="I237">
        <v>0</v>
      </c>
      <c r="J237">
        <v>29</v>
      </c>
      <c r="K237">
        <v>1</v>
      </c>
      <c r="L237">
        <v>20</v>
      </c>
      <c r="M237" s="10" t="s">
        <v>875</v>
      </c>
      <c r="N237" s="10" t="s">
        <v>55</v>
      </c>
      <c r="O237">
        <v>2045</v>
      </c>
      <c r="P237" s="10" t="s">
        <v>904</v>
      </c>
      <c r="Q237" s="10" t="s">
        <v>140</v>
      </c>
      <c r="R237" s="10" t="s">
        <v>147</v>
      </c>
      <c r="S237" s="10" t="s">
        <v>126</v>
      </c>
      <c r="T237" s="10" t="s">
        <v>127</v>
      </c>
      <c r="U237" s="10" t="s">
        <v>148</v>
      </c>
      <c r="V237" s="10" t="s">
        <v>556</v>
      </c>
      <c r="W237" s="10" t="s">
        <v>905</v>
      </c>
      <c r="X237" s="10" t="s">
        <v>452</v>
      </c>
      <c r="Y237" s="10" t="s">
        <v>168</v>
      </c>
      <c r="Z237" s="10" t="s">
        <v>367</v>
      </c>
      <c r="AA237" s="10" t="s">
        <v>548</v>
      </c>
      <c r="AB237">
        <v>12</v>
      </c>
      <c r="AC237" s="10" t="s">
        <v>227</v>
      </c>
      <c r="AD237" s="10" t="s">
        <v>242</v>
      </c>
      <c r="AE237">
        <v>1.67</v>
      </c>
      <c r="AF237">
        <v>3</v>
      </c>
      <c r="AG237">
        <v>0</v>
      </c>
      <c r="AH237" s="10" t="s">
        <v>130</v>
      </c>
    </row>
    <row r="238" spans="1:35" x14ac:dyDescent="0.25">
      <c r="A238" s="10" t="s">
        <v>906</v>
      </c>
      <c r="B238">
        <v>1209048697</v>
      </c>
      <c r="C238">
        <v>1</v>
      </c>
      <c r="D238">
        <v>1</v>
      </c>
      <c r="E238">
        <v>1</v>
      </c>
      <c r="F238">
        <v>5</v>
      </c>
      <c r="G238">
        <v>5</v>
      </c>
      <c r="H238">
        <v>3</v>
      </c>
      <c r="I238">
        <v>0</v>
      </c>
      <c r="J238">
        <v>26</v>
      </c>
      <c r="K238">
        <v>1</v>
      </c>
      <c r="L238">
        <v>20</v>
      </c>
      <c r="M238" s="10" t="s">
        <v>875</v>
      </c>
      <c r="N238" s="10" t="s">
        <v>55</v>
      </c>
      <c r="O238">
        <v>2169</v>
      </c>
      <c r="P238" s="10" t="s">
        <v>907</v>
      </c>
      <c r="Q238" s="10" t="s">
        <v>140</v>
      </c>
      <c r="R238" s="10" t="s">
        <v>125</v>
      </c>
      <c r="S238" s="10" t="s">
        <v>126</v>
      </c>
      <c r="T238" s="10" t="s">
        <v>127</v>
      </c>
      <c r="U238" s="10" t="s">
        <v>148</v>
      </c>
      <c r="V238" s="10" t="s">
        <v>908</v>
      </c>
      <c r="W238" s="10" t="s">
        <v>815</v>
      </c>
      <c r="X238" s="10" t="s">
        <v>167</v>
      </c>
      <c r="Y238" s="10" t="s">
        <v>168</v>
      </c>
      <c r="Z238" s="10" t="s">
        <v>367</v>
      </c>
      <c r="AA238" s="10" t="s">
        <v>590</v>
      </c>
      <c r="AB238">
        <v>14</v>
      </c>
      <c r="AC238" s="10" t="s">
        <v>28</v>
      </c>
      <c r="AD238" s="10" t="s">
        <v>136</v>
      </c>
      <c r="AE238">
        <v>1.3</v>
      </c>
      <c r="AF238">
        <v>4</v>
      </c>
      <c r="AG238">
        <v>0</v>
      </c>
      <c r="AH238" s="10" t="s">
        <v>130</v>
      </c>
    </row>
    <row r="239" spans="1:35" x14ac:dyDescent="0.25">
      <c r="A239" s="10" t="s">
        <v>909</v>
      </c>
      <c r="B239">
        <v>1001549006</v>
      </c>
      <c r="C239">
        <v>1</v>
      </c>
      <c r="D239">
        <v>1</v>
      </c>
      <c r="E239">
        <v>0</v>
      </c>
      <c r="F239">
        <v>3</v>
      </c>
      <c r="G239">
        <v>5</v>
      </c>
      <c r="H239">
        <v>3</v>
      </c>
      <c r="I239">
        <v>0</v>
      </c>
      <c r="J239">
        <v>24.25</v>
      </c>
      <c r="K239">
        <v>0</v>
      </c>
      <c r="L239">
        <v>20</v>
      </c>
      <c r="M239" s="10" t="s">
        <v>875</v>
      </c>
      <c r="N239" s="10" t="s">
        <v>55</v>
      </c>
      <c r="O239">
        <v>1886</v>
      </c>
      <c r="P239" s="10" t="s">
        <v>910</v>
      </c>
      <c r="Q239" s="10" t="s">
        <v>124</v>
      </c>
      <c r="R239" s="10" t="s">
        <v>125</v>
      </c>
      <c r="S239" s="10" t="s">
        <v>126</v>
      </c>
      <c r="T239" s="10" t="s">
        <v>127</v>
      </c>
      <c r="U239" s="10" t="s">
        <v>148</v>
      </c>
      <c r="V239" s="10" t="s">
        <v>207</v>
      </c>
      <c r="W239" s="10" t="s">
        <v>130</v>
      </c>
      <c r="X239" s="10" t="s">
        <v>131</v>
      </c>
      <c r="Y239" s="10" t="s">
        <v>335</v>
      </c>
      <c r="Z239" s="10" t="s">
        <v>367</v>
      </c>
      <c r="AA239" s="10" t="s">
        <v>590</v>
      </c>
      <c r="AB239">
        <v>14</v>
      </c>
      <c r="AC239" s="10" t="s">
        <v>227</v>
      </c>
      <c r="AD239" s="10" t="s">
        <v>136</v>
      </c>
      <c r="AE239">
        <v>2.04</v>
      </c>
      <c r="AF239">
        <v>3</v>
      </c>
      <c r="AG239">
        <v>0</v>
      </c>
      <c r="AH239" s="10" t="s">
        <v>512</v>
      </c>
      <c r="AI239">
        <v>0</v>
      </c>
    </row>
    <row r="240" spans="1:35" x14ac:dyDescent="0.25">
      <c r="A240" s="10" t="s">
        <v>911</v>
      </c>
      <c r="B240">
        <v>1010022030</v>
      </c>
      <c r="C240">
        <v>0</v>
      </c>
      <c r="D240">
        <v>2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22</v>
      </c>
      <c r="K240">
        <v>1</v>
      </c>
      <c r="L240">
        <v>20</v>
      </c>
      <c r="M240" s="10" t="s">
        <v>875</v>
      </c>
      <c r="N240" s="10" t="s">
        <v>55</v>
      </c>
      <c r="O240">
        <v>2090</v>
      </c>
      <c r="P240" s="10" t="s">
        <v>912</v>
      </c>
      <c r="Q240" s="10" t="s">
        <v>124</v>
      </c>
      <c r="R240" s="10" t="s">
        <v>141</v>
      </c>
      <c r="S240" s="10" t="s">
        <v>126</v>
      </c>
      <c r="T240" s="10" t="s">
        <v>127</v>
      </c>
      <c r="U240" s="10" t="s">
        <v>164</v>
      </c>
      <c r="V240" s="10" t="s">
        <v>556</v>
      </c>
      <c r="W240" s="10" t="s">
        <v>913</v>
      </c>
      <c r="X240" s="10" t="s">
        <v>175</v>
      </c>
      <c r="Y240" s="10" t="s">
        <v>168</v>
      </c>
      <c r="Z240" s="10" t="s">
        <v>367</v>
      </c>
      <c r="AA240" s="10" t="s">
        <v>590</v>
      </c>
      <c r="AB240">
        <v>14</v>
      </c>
      <c r="AC240" s="10" t="s">
        <v>325</v>
      </c>
      <c r="AD240" s="10" t="s">
        <v>136</v>
      </c>
      <c r="AE240">
        <v>4.5199999999999996</v>
      </c>
      <c r="AF240">
        <v>3</v>
      </c>
      <c r="AG240">
        <v>0</v>
      </c>
      <c r="AH240" s="10" t="s">
        <v>130</v>
      </c>
    </row>
    <row r="241" spans="1:35" x14ac:dyDescent="0.25">
      <c r="A241" s="10" t="s">
        <v>914</v>
      </c>
      <c r="B241">
        <v>1404066711</v>
      </c>
      <c r="C241">
        <v>1</v>
      </c>
      <c r="D241">
        <v>1</v>
      </c>
      <c r="E241">
        <v>1</v>
      </c>
      <c r="F241">
        <v>1</v>
      </c>
      <c r="G241">
        <v>5</v>
      </c>
      <c r="H241">
        <v>3</v>
      </c>
      <c r="I241">
        <v>0</v>
      </c>
      <c r="J241">
        <v>27</v>
      </c>
      <c r="K241">
        <v>0</v>
      </c>
      <c r="L241">
        <v>20</v>
      </c>
      <c r="M241" s="10" t="s">
        <v>875</v>
      </c>
      <c r="N241" s="10" t="s">
        <v>55</v>
      </c>
      <c r="O241">
        <v>1450</v>
      </c>
      <c r="P241" s="10" t="s">
        <v>915</v>
      </c>
      <c r="Q241" s="10" t="s">
        <v>140</v>
      </c>
      <c r="R241" s="10" t="s">
        <v>125</v>
      </c>
      <c r="S241" s="10" t="s">
        <v>126</v>
      </c>
      <c r="T241" s="10" t="s">
        <v>127</v>
      </c>
      <c r="U241" s="10" t="s">
        <v>148</v>
      </c>
      <c r="V241" s="10" t="s">
        <v>644</v>
      </c>
      <c r="W241" s="10" t="s">
        <v>130</v>
      </c>
      <c r="X241" s="10" t="s">
        <v>131</v>
      </c>
      <c r="Y241" s="10" t="s">
        <v>132</v>
      </c>
      <c r="Z241" s="10" t="s">
        <v>367</v>
      </c>
      <c r="AA241" s="10" t="s">
        <v>590</v>
      </c>
      <c r="AB241">
        <v>14</v>
      </c>
      <c r="AC241" s="10" t="s">
        <v>227</v>
      </c>
      <c r="AD241" s="10" t="s">
        <v>136</v>
      </c>
      <c r="AE241">
        <v>2.67</v>
      </c>
      <c r="AF241">
        <v>3</v>
      </c>
      <c r="AG241">
        <v>0</v>
      </c>
      <c r="AH241" s="10" t="s">
        <v>916</v>
      </c>
      <c r="AI241">
        <v>0</v>
      </c>
    </row>
    <row r="242" spans="1:35" x14ac:dyDescent="0.25">
      <c r="A242" s="10" t="s">
        <v>917</v>
      </c>
      <c r="B242">
        <v>1402065340</v>
      </c>
      <c r="C242">
        <v>0</v>
      </c>
      <c r="D242">
        <v>2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26</v>
      </c>
      <c r="K242">
        <v>1</v>
      </c>
      <c r="L242">
        <v>20</v>
      </c>
      <c r="M242" s="10" t="s">
        <v>875</v>
      </c>
      <c r="N242" s="10" t="s">
        <v>55</v>
      </c>
      <c r="O242">
        <v>1902</v>
      </c>
      <c r="P242" s="10" t="s">
        <v>918</v>
      </c>
      <c r="Q242" s="10" t="s">
        <v>124</v>
      </c>
      <c r="R242" s="10" t="s">
        <v>141</v>
      </c>
      <c r="S242" s="10" t="s">
        <v>172</v>
      </c>
      <c r="T242" s="10" t="s">
        <v>127</v>
      </c>
      <c r="U242" s="10" t="s">
        <v>148</v>
      </c>
      <c r="V242" s="10" t="s">
        <v>165</v>
      </c>
      <c r="W242" s="10" t="s">
        <v>919</v>
      </c>
      <c r="X242" s="10" t="s">
        <v>541</v>
      </c>
      <c r="Y242" s="10" t="s">
        <v>168</v>
      </c>
      <c r="Z242" s="10" t="s">
        <v>367</v>
      </c>
      <c r="AA242" s="10" t="s">
        <v>590</v>
      </c>
      <c r="AB242">
        <v>14</v>
      </c>
      <c r="AC242" s="10" t="s">
        <v>320</v>
      </c>
      <c r="AD242" s="10" t="s">
        <v>136</v>
      </c>
      <c r="AE242">
        <v>2.19</v>
      </c>
      <c r="AF242">
        <v>4</v>
      </c>
      <c r="AG242">
        <v>0</v>
      </c>
      <c r="AH242" s="10" t="s">
        <v>130</v>
      </c>
    </row>
    <row r="243" spans="1:35" x14ac:dyDescent="0.25">
      <c r="A243" s="10" t="s">
        <v>920</v>
      </c>
      <c r="B243">
        <v>1205033180</v>
      </c>
      <c r="C243">
        <v>0</v>
      </c>
      <c r="D243">
        <v>0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22</v>
      </c>
      <c r="K243">
        <v>0</v>
      </c>
      <c r="L243">
        <v>20</v>
      </c>
      <c r="M243" s="10" t="s">
        <v>875</v>
      </c>
      <c r="N243" s="10" t="s">
        <v>55</v>
      </c>
      <c r="O243">
        <v>2302</v>
      </c>
      <c r="P243" s="10" t="s">
        <v>921</v>
      </c>
      <c r="Q243" s="10" t="s">
        <v>124</v>
      </c>
      <c r="R243" s="10" t="s">
        <v>147</v>
      </c>
      <c r="S243" s="10" t="s">
        <v>126</v>
      </c>
      <c r="T243" s="10" t="s">
        <v>127</v>
      </c>
      <c r="U243" s="10" t="s">
        <v>148</v>
      </c>
      <c r="V243" s="10" t="s">
        <v>149</v>
      </c>
      <c r="W243" s="10" t="s">
        <v>130</v>
      </c>
      <c r="X243" s="10" t="s">
        <v>131</v>
      </c>
      <c r="Y243" s="10" t="s">
        <v>132</v>
      </c>
      <c r="Z243" s="10" t="s">
        <v>367</v>
      </c>
      <c r="AA243" s="10" t="s">
        <v>590</v>
      </c>
      <c r="AB243">
        <v>14</v>
      </c>
      <c r="AC243" s="10" t="s">
        <v>213</v>
      </c>
      <c r="AD243" s="10" t="s">
        <v>136</v>
      </c>
      <c r="AE243">
        <v>3.4</v>
      </c>
      <c r="AF243">
        <v>4</v>
      </c>
      <c r="AG243">
        <v>0</v>
      </c>
      <c r="AH243" s="10" t="s">
        <v>309</v>
      </c>
      <c r="AI243">
        <v>0</v>
      </c>
    </row>
    <row r="244" spans="1:35" x14ac:dyDescent="0.25">
      <c r="A244" s="10" t="s">
        <v>922</v>
      </c>
      <c r="B244">
        <v>1008021030</v>
      </c>
      <c r="C244">
        <v>0</v>
      </c>
      <c r="D244">
        <v>0</v>
      </c>
      <c r="E244">
        <v>0</v>
      </c>
      <c r="F244">
        <v>5</v>
      </c>
      <c r="G244">
        <v>5</v>
      </c>
      <c r="H244">
        <v>3</v>
      </c>
      <c r="I244">
        <v>0</v>
      </c>
      <c r="J244">
        <v>26</v>
      </c>
      <c r="K244">
        <v>1</v>
      </c>
      <c r="L244">
        <v>20</v>
      </c>
      <c r="M244" s="10" t="s">
        <v>875</v>
      </c>
      <c r="N244" s="10" t="s">
        <v>55</v>
      </c>
      <c r="O244">
        <v>2210</v>
      </c>
      <c r="P244" s="10" t="s">
        <v>923</v>
      </c>
      <c r="Q244" s="10" t="s">
        <v>124</v>
      </c>
      <c r="R244" s="10" t="s">
        <v>147</v>
      </c>
      <c r="S244" s="10" t="s">
        <v>126</v>
      </c>
      <c r="T244" s="10" t="s">
        <v>127</v>
      </c>
      <c r="U244" s="10" t="s">
        <v>148</v>
      </c>
      <c r="V244" s="10" t="s">
        <v>241</v>
      </c>
      <c r="W244" s="10" t="s">
        <v>859</v>
      </c>
      <c r="X244" s="10" t="s">
        <v>167</v>
      </c>
      <c r="Y244" s="10" t="s">
        <v>168</v>
      </c>
      <c r="Z244" s="10" t="s">
        <v>367</v>
      </c>
      <c r="AA244" s="10" t="s">
        <v>631</v>
      </c>
      <c r="AB244">
        <v>16</v>
      </c>
      <c r="AC244" s="10" t="s">
        <v>320</v>
      </c>
      <c r="AD244" s="10" t="s">
        <v>136</v>
      </c>
      <c r="AE244">
        <v>1.38</v>
      </c>
      <c r="AF244">
        <v>5</v>
      </c>
      <c r="AG244">
        <v>0</v>
      </c>
      <c r="AH244" s="10" t="s">
        <v>130</v>
      </c>
    </row>
    <row r="245" spans="1:35" x14ac:dyDescent="0.25">
      <c r="A245" s="10" t="s">
        <v>924</v>
      </c>
      <c r="B245">
        <v>1108028428</v>
      </c>
      <c r="C245">
        <v>1</v>
      </c>
      <c r="D245">
        <v>1</v>
      </c>
      <c r="E245">
        <v>0</v>
      </c>
      <c r="F245">
        <v>1</v>
      </c>
      <c r="G245">
        <v>5</v>
      </c>
      <c r="H245">
        <v>3</v>
      </c>
      <c r="I245">
        <v>0</v>
      </c>
      <c r="J245">
        <v>27</v>
      </c>
      <c r="K245">
        <v>0</v>
      </c>
      <c r="L245">
        <v>20</v>
      </c>
      <c r="M245" s="10" t="s">
        <v>875</v>
      </c>
      <c r="N245" s="10" t="s">
        <v>55</v>
      </c>
      <c r="O245">
        <v>1824</v>
      </c>
      <c r="P245" s="10" t="s">
        <v>925</v>
      </c>
      <c r="Q245" s="10" t="s">
        <v>124</v>
      </c>
      <c r="R245" s="10" t="s">
        <v>125</v>
      </c>
      <c r="S245" s="10" t="s">
        <v>126</v>
      </c>
      <c r="T245" s="10" t="s">
        <v>127</v>
      </c>
      <c r="U245" s="10" t="s">
        <v>128</v>
      </c>
      <c r="V245" s="10" t="s">
        <v>201</v>
      </c>
      <c r="W245" s="10" t="s">
        <v>130</v>
      </c>
      <c r="X245" s="10" t="s">
        <v>131</v>
      </c>
      <c r="Y245" s="10" t="s">
        <v>132</v>
      </c>
      <c r="Z245" s="10" t="s">
        <v>367</v>
      </c>
      <c r="AA245" s="10" t="s">
        <v>631</v>
      </c>
      <c r="AB245">
        <v>16</v>
      </c>
      <c r="AC245" s="10" t="s">
        <v>227</v>
      </c>
      <c r="AD245" s="10" t="s">
        <v>136</v>
      </c>
      <c r="AE245">
        <v>1.49</v>
      </c>
      <c r="AF245">
        <v>5</v>
      </c>
      <c r="AG245">
        <v>0</v>
      </c>
      <c r="AH245" s="10" t="s">
        <v>393</v>
      </c>
      <c r="AI245">
        <v>0</v>
      </c>
    </row>
    <row r="246" spans="1:35" x14ac:dyDescent="0.25">
      <c r="A246" s="10" t="s">
        <v>926</v>
      </c>
      <c r="B246">
        <v>1106026433</v>
      </c>
      <c r="C246">
        <v>0</v>
      </c>
      <c r="D246">
        <v>0</v>
      </c>
      <c r="E246">
        <v>0</v>
      </c>
      <c r="F246">
        <v>2</v>
      </c>
      <c r="G246">
        <v>5</v>
      </c>
      <c r="H246">
        <v>3</v>
      </c>
      <c r="I246">
        <v>0</v>
      </c>
      <c r="J246">
        <v>25</v>
      </c>
      <c r="K246">
        <v>0</v>
      </c>
      <c r="L246">
        <v>20</v>
      </c>
      <c r="M246" s="10" t="s">
        <v>875</v>
      </c>
      <c r="N246" s="10" t="s">
        <v>55</v>
      </c>
      <c r="O246">
        <v>2021</v>
      </c>
      <c r="P246" s="10" t="s">
        <v>927</v>
      </c>
      <c r="Q246" s="10" t="s">
        <v>124</v>
      </c>
      <c r="R246" s="10" t="s">
        <v>147</v>
      </c>
      <c r="S246" s="10" t="s">
        <v>126</v>
      </c>
      <c r="T246" s="10" t="s">
        <v>127</v>
      </c>
      <c r="U246" s="10" t="s">
        <v>148</v>
      </c>
      <c r="V246" s="10" t="s">
        <v>928</v>
      </c>
      <c r="W246" s="10" t="s">
        <v>130</v>
      </c>
      <c r="X246" s="10" t="s">
        <v>263</v>
      </c>
      <c r="Y246" s="10" t="s">
        <v>264</v>
      </c>
      <c r="Z246" s="10" t="s">
        <v>367</v>
      </c>
      <c r="AA246" s="10" t="s">
        <v>631</v>
      </c>
      <c r="AB246">
        <v>16</v>
      </c>
      <c r="AC246" s="10" t="s">
        <v>358</v>
      </c>
      <c r="AD246" s="10" t="s">
        <v>136</v>
      </c>
      <c r="AE246">
        <v>2.92</v>
      </c>
      <c r="AF246">
        <v>5</v>
      </c>
      <c r="AG246">
        <v>0</v>
      </c>
      <c r="AH246" s="10" t="s">
        <v>151</v>
      </c>
      <c r="AI246">
        <v>0</v>
      </c>
    </row>
    <row r="247" spans="1:35" x14ac:dyDescent="0.25">
      <c r="A247" s="10" t="s">
        <v>929</v>
      </c>
      <c r="B247">
        <v>1001504432</v>
      </c>
      <c r="C247">
        <v>0</v>
      </c>
      <c r="D247">
        <v>0</v>
      </c>
      <c r="E247">
        <v>0</v>
      </c>
      <c r="F247">
        <v>1</v>
      </c>
      <c r="G247">
        <v>5</v>
      </c>
      <c r="H247">
        <v>4</v>
      </c>
      <c r="I247">
        <v>0</v>
      </c>
      <c r="J247">
        <v>26.1</v>
      </c>
      <c r="K247">
        <v>0</v>
      </c>
      <c r="L247">
        <v>20</v>
      </c>
      <c r="M247" s="10" t="s">
        <v>875</v>
      </c>
      <c r="N247" s="10" t="s">
        <v>55</v>
      </c>
      <c r="O247">
        <v>2324</v>
      </c>
      <c r="P247" s="10" t="s">
        <v>930</v>
      </c>
      <c r="Q247" s="10" t="s">
        <v>124</v>
      </c>
      <c r="R247" s="10" t="s">
        <v>147</v>
      </c>
      <c r="S247" s="10" t="s">
        <v>126</v>
      </c>
      <c r="T247" s="10" t="s">
        <v>127</v>
      </c>
      <c r="U247" s="10" t="s">
        <v>128</v>
      </c>
      <c r="V247" s="10" t="s">
        <v>254</v>
      </c>
      <c r="W247" s="10" t="s">
        <v>130</v>
      </c>
      <c r="X247" s="10" t="s">
        <v>131</v>
      </c>
      <c r="Y247" s="10" t="s">
        <v>132</v>
      </c>
      <c r="Z247" s="10" t="s">
        <v>367</v>
      </c>
      <c r="AA247" s="10" t="s">
        <v>631</v>
      </c>
      <c r="AB247">
        <v>16</v>
      </c>
      <c r="AC247" s="10" t="s">
        <v>325</v>
      </c>
      <c r="AD247" s="10" t="s">
        <v>242</v>
      </c>
      <c r="AE247">
        <v>1.64</v>
      </c>
      <c r="AF247">
        <v>4</v>
      </c>
      <c r="AG247">
        <v>0</v>
      </c>
      <c r="AH247" s="10" t="s">
        <v>796</v>
      </c>
      <c r="AI247">
        <v>0</v>
      </c>
    </row>
    <row r="248" spans="1:35" x14ac:dyDescent="0.25">
      <c r="A248" s="10" t="s">
        <v>931</v>
      </c>
      <c r="B248">
        <v>1104025435</v>
      </c>
      <c r="C248">
        <v>0</v>
      </c>
      <c r="D248">
        <v>0</v>
      </c>
      <c r="E248">
        <v>0</v>
      </c>
      <c r="F248">
        <v>1</v>
      </c>
      <c r="G248">
        <v>5</v>
      </c>
      <c r="H248">
        <v>3</v>
      </c>
      <c r="I248">
        <v>0</v>
      </c>
      <c r="J248">
        <v>26.39</v>
      </c>
      <c r="K248">
        <v>0</v>
      </c>
      <c r="L248">
        <v>20</v>
      </c>
      <c r="M248" s="10" t="s">
        <v>875</v>
      </c>
      <c r="N248" s="10" t="s">
        <v>55</v>
      </c>
      <c r="O248">
        <v>1040</v>
      </c>
      <c r="P248" s="10" t="s">
        <v>932</v>
      </c>
      <c r="Q248" s="10" t="s">
        <v>124</v>
      </c>
      <c r="R248" s="10" t="s">
        <v>147</v>
      </c>
      <c r="S248" s="10" t="s">
        <v>126</v>
      </c>
      <c r="T248" s="10" t="s">
        <v>127</v>
      </c>
      <c r="U248" s="10" t="s">
        <v>148</v>
      </c>
      <c r="V248" s="10" t="s">
        <v>340</v>
      </c>
      <c r="W248" s="10" t="s">
        <v>130</v>
      </c>
      <c r="X248" s="10" t="s">
        <v>131</v>
      </c>
      <c r="Y248" s="10" t="s">
        <v>132</v>
      </c>
      <c r="Z248" s="10" t="s">
        <v>367</v>
      </c>
      <c r="AA248" s="10" t="s">
        <v>631</v>
      </c>
      <c r="AB248">
        <v>16</v>
      </c>
      <c r="AC248" s="10" t="s">
        <v>325</v>
      </c>
      <c r="AD248" s="10" t="s">
        <v>136</v>
      </c>
      <c r="AE248">
        <v>4.53</v>
      </c>
      <c r="AF248">
        <v>5</v>
      </c>
      <c r="AG248">
        <v>0</v>
      </c>
      <c r="AH248" s="10" t="s">
        <v>804</v>
      </c>
      <c r="AI248">
        <v>0</v>
      </c>
    </row>
    <row r="249" spans="1:35" x14ac:dyDescent="0.25">
      <c r="A249" s="10" t="s">
        <v>933</v>
      </c>
      <c r="B249">
        <v>1001970770</v>
      </c>
      <c r="C249">
        <v>0</v>
      </c>
      <c r="D249">
        <v>0</v>
      </c>
      <c r="E249">
        <v>1</v>
      </c>
      <c r="F249">
        <v>1</v>
      </c>
      <c r="G249">
        <v>5</v>
      </c>
      <c r="H249">
        <v>4</v>
      </c>
      <c r="I249">
        <v>0</v>
      </c>
      <c r="J249">
        <v>22</v>
      </c>
      <c r="K249">
        <v>0</v>
      </c>
      <c r="L249">
        <v>20</v>
      </c>
      <c r="M249" s="10" t="s">
        <v>875</v>
      </c>
      <c r="N249" s="10" t="s">
        <v>55</v>
      </c>
      <c r="O249">
        <v>2045</v>
      </c>
      <c r="P249" s="10" t="s">
        <v>934</v>
      </c>
      <c r="Q249" s="10" t="s">
        <v>140</v>
      </c>
      <c r="R249" s="10" t="s">
        <v>147</v>
      </c>
      <c r="S249" s="10" t="s">
        <v>126</v>
      </c>
      <c r="T249" s="10" t="s">
        <v>127</v>
      </c>
      <c r="U249" s="10" t="s">
        <v>148</v>
      </c>
      <c r="V249" s="10" t="s">
        <v>149</v>
      </c>
      <c r="W249" s="10" t="s">
        <v>130</v>
      </c>
      <c r="X249" s="10" t="s">
        <v>131</v>
      </c>
      <c r="Y249" s="10" t="s">
        <v>132</v>
      </c>
      <c r="Z249" s="10" t="s">
        <v>367</v>
      </c>
      <c r="AA249" s="10" t="s">
        <v>631</v>
      </c>
      <c r="AB249">
        <v>16</v>
      </c>
      <c r="AC249" s="10" t="s">
        <v>158</v>
      </c>
      <c r="AD249" s="10" t="s">
        <v>242</v>
      </c>
      <c r="AE249">
        <v>2.41</v>
      </c>
      <c r="AF249">
        <v>3</v>
      </c>
      <c r="AG249">
        <v>0</v>
      </c>
      <c r="AH249" s="10" t="s">
        <v>208</v>
      </c>
      <c r="AI249">
        <v>0</v>
      </c>
    </row>
    <row r="250" spans="1:35" x14ac:dyDescent="0.25">
      <c r="A250" s="10" t="s">
        <v>935</v>
      </c>
      <c r="B250">
        <v>1406068345</v>
      </c>
      <c r="C250">
        <v>1</v>
      </c>
      <c r="D250">
        <v>1</v>
      </c>
      <c r="E250">
        <v>0</v>
      </c>
      <c r="F250">
        <v>5</v>
      </c>
      <c r="G250">
        <v>5</v>
      </c>
      <c r="H250">
        <v>3</v>
      </c>
      <c r="I250">
        <v>0</v>
      </c>
      <c r="J250">
        <v>28.75</v>
      </c>
      <c r="K250">
        <v>1</v>
      </c>
      <c r="L250">
        <v>20</v>
      </c>
      <c r="M250" s="10" t="s">
        <v>875</v>
      </c>
      <c r="N250" s="10" t="s">
        <v>55</v>
      </c>
      <c r="O250">
        <v>2129</v>
      </c>
      <c r="P250" s="10" t="s">
        <v>936</v>
      </c>
      <c r="Q250" s="10" t="s">
        <v>124</v>
      </c>
      <c r="R250" s="10" t="s">
        <v>125</v>
      </c>
      <c r="S250" s="10" t="s">
        <v>126</v>
      </c>
      <c r="T250" s="10" t="s">
        <v>127</v>
      </c>
      <c r="U250" s="10" t="s">
        <v>148</v>
      </c>
      <c r="V250" s="10" t="s">
        <v>531</v>
      </c>
      <c r="W250" s="10" t="s">
        <v>937</v>
      </c>
      <c r="X250" s="10" t="s">
        <v>175</v>
      </c>
      <c r="Y250" s="10" t="s">
        <v>168</v>
      </c>
      <c r="Z250" s="10" t="s">
        <v>367</v>
      </c>
      <c r="AA250" s="10" t="s">
        <v>631</v>
      </c>
      <c r="AB250">
        <v>16</v>
      </c>
      <c r="AC250" s="10" t="s">
        <v>320</v>
      </c>
      <c r="AD250" s="10" t="s">
        <v>136</v>
      </c>
      <c r="AE250">
        <v>3.93</v>
      </c>
      <c r="AF250">
        <v>3</v>
      </c>
      <c r="AG250">
        <v>0</v>
      </c>
      <c r="AH250" s="10" t="s">
        <v>130</v>
      </c>
    </row>
    <row r="251" spans="1:35" x14ac:dyDescent="0.25">
      <c r="A251" s="10" t="s">
        <v>938</v>
      </c>
      <c r="B251">
        <v>1303054329</v>
      </c>
      <c r="C251">
        <v>1</v>
      </c>
      <c r="D251">
        <v>1</v>
      </c>
      <c r="E251">
        <v>0</v>
      </c>
      <c r="F251">
        <v>2</v>
      </c>
      <c r="G251">
        <v>5</v>
      </c>
      <c r="H251">
        <v>4</v>
      </c>
      <c r="I251">
        <v>0</v>
      </c>
      <c r="J251">
        <v>27</v>
      </c>
      <c r="K251">
        <v>0</v>
      </c>
      <c r="L251">
        <v>20</v>
      </c>
      <c r="M251" s="10" t="s">
        <v>875</v>
      </c>
      <c r="N251" s="10" t="s">
        <v>55</v>
      </c>
      <c r="O251">
        <v>2145</v>
      </c>
      <c r="P251" s="10" t="s">
        <v>939</v>
      </c>
      <c r="Q251" s="10" t="s">
        <v>124</v>
      </c>
      <c r="R251" s="10" t="s">
        <v>125</v>
      </c>
      <c r="S251" s="10" t="s">
        <v>126</v>
      </c>
      <c r="T251" s="10" t="s">
        <v>127</v>
      </c>
      <c r="U251" s="10" t="s">
        <v>148</v>
      </c>
      <c r="V251" s="10" t="s">
        <v>940</v>
      </c>
      <c r="W251" s="10" t="s">
        <v>130</v>
      </c>
      <c r="X251" s="10" t="s">
        <v>263</v>
      </c>
      <c r="Y251" s="10" t="s">
        <v>264</v>
      </c>
      <c r="Z251" s="10" t="s">
        <v>367</v>
      </c>
      <c r="AA251" s="10" t="s">
        <v>671</v>
      </c>
      <c r="AB251">
        <v>18</v>
      </c>
      <c r="AC251" s="10" t="s">
        <v>238</v>
      </c>
      <c r="AD251" s="10" t="s">
        <v>242</v>
      </c>
      <c r="AE251">
        <v>2.7</v>
      </c>
      <c r="AF251">
        <v>3</v>
      </c>
      <c r="AG251">
        <v>0</v>
      </c>
      <c r="AH251" s="10" t="s">
        <v>223</v>
      </c>
      <c r="AI251">
        <v>0</v>
      </c>
    </row>
    <row r="252" spans="1:35" x14ac:dyDescent="0.25">
      <c r="A252" s="10" t="s">
        <v>941</v>
      </c>
      <c r="B252">
        <v>1104025179</v>
      </c>
      <c r="C252">
        <v>0</v>
      </c>
      <c r="D252">
        <v>3</v>
      </c>
      <c r="E252">
        <v>0</v>
      </c>
      <c r="F252">
        <v>5</v>
      </c>
      <c r="G252">
        <v>5</v>
      </c>
      <c r="H252">
        <v>3</v>
      </c>
      <c r="I252">
        <v>0</v>
      </c>
      <c r="J252">
        <v>29</v>
      </c>
      <c r="K252">
        <v>1</v>
      </c>
      <c r="L252">
        <v>20</v>
      </c>
      <c r="M252" s="10" t="s">
        <v>875</v>
      </c>
      <c r="N252" s="10" t="s">
        <v>55</v>
      </c>
      <c r="O252">
        <v>2343</v>
      </c>
      <c r="P252" s="10" t="s">
        <v>942</v>
      </c>
      <c r="Q252" s="10" t="s">
        <v>124</v>
      </c>
      <c r="R252" s="10" t="s">
        <v>216</v>
      </c>
      <c r="S252" s="10" t="s">
        <v>126</v>
      </c>
      <c r="T252" s="10" t="s">
        <v>127</v>
      </c>
      <c r="U252" s="10" t="s">
        <v>128</v>
      </c>
      <c r="V252" s="10" t="s">
        <v>634</v>
      </c>
      <c r="W252" s="10" t="s">
        <v>386</v>
      </c>
      <c r="X252" s="10" t="s">
        <v>519</v>
      </c>
      <c r="Y252" s="10" t="s">
        <v>168</v>
      </c>
      <c r="Z252" s="10" t="s">
        <v>367</v>
      </c>
      <c r="AA252" s="10" t="s">
        <v>671</v>
      </c>
      <c r="AB252">
        <v>18</v>
      </c>
      <c r="AC252" s="10" t="s">
        <v>320</v>
      </c>
      <c r="AD252" s="10" t="s">
        <v>136</v>
      </c>
      <c r="AE252">
        <v>4.62</v>
      </c>
      <c r="AF252">
        <v>5</v>
      </c>
      <c r="AG252">
        <v>0</v>
      </c>
      <c r="AH252" s="10" t="s">
        <v>130</v>
      </c>
    </row>
    <row r="253" spans="1:35" x14ac:dyDescent="0.25">
      <c r="A253" s="10" t="s">
        <v>943</v>
      </c>
      <c r="B253">
        <v>1307059937</v>
      </c>
      <c r="C253">
        <v>0</v>
      </c>
      <c r="D253">
        <v>0</v>
      </c>
      <c r="E253">
        <v>1</v>
      </c>
      <c r="F253">
        <v>1</v>
      </c>
      <c r="G253">
        <v>5</v>
      </c>
      <c r="H253">
        <v>3</v>
      </c>
      <c r="I253">
        <v>0</v>
      </c>
      <c r="J253">
        <v>24</v>
      </c>
      <c r="K253">
        <v>0</v>
      </c>
      <c r="L253">
        <v>20</v>
      </c>
      <c r="M253" s="10" t="s">
        <v>875</v>
      </c>
      <c r="N253" s="10" t="s">
        <v>55</v>
      </c>
      <c r="O253">
        <v>2155</v>
      </c>
      <c r="P253" s="10" t="s">
        <v>944</v>
      </c>
      <c r="Q253" s="10" t="s">
        <v>140</v>
      </c>
      <c r="R253" s="10" t="s">
        <v>147</v>
      </c>
      <c r="S253" s="10" t="s">
        <v>126</v>
      </c>
      <c r="T253" s="10" t="s">
        <v>186</v>
      </c>
      <c r="U253" s="10" t="s">
        <v>148</v>
      </c>
      <c r="V253" s="10" t="s">
        <v>568</v>
      </c>
      <c r="W253" s="10" t="s">
        <v>130</v>
      </c>
      <c r="X253" s="10" t="s">
        <v>131</v>
      </c>
      <c r="Y253" s="10" t="s">
        <v>132</v>
      </c>
      <c r="Z253" s="10" t="s">
        <v>367</v>
      </c>
      <c r="AA253" s="10" t="s">
        <v>671</v>
      </c>
      <c r="AB253">
        <v>18</v>
      </c>
      <c r="AC253" s="10" t="s">
        <v>213</v>
      </c>
      <c r="AD253" s="10" t="s">
        <v>136</v>
      </c>
      <c r="AE253">
        <v>5</v>
      </c>
      <c r="AF253">
        <v>3</v>
      </c>
      <c r="AG253">
        <v>0</v>
      </c>
      <c r="AH253" s="10" t="s">
        <v>916</v>
      </c>
      <c r="AI253">
        <v>0</v>
      </c>
    </row>
    <row r="254" spans="1:35" x14ac:dyDescent="0.25">
      <c r="A254" s="10" t="s">
        <v>945</v>
      </c>
      <c r="B254">
        <v>1011022932</v>
      </c>
      <c r="C254">
        <v>0</v>
      </c>
      <c r="D254">
        <v>0</v>
      </c>
      <c r="E254">
        <v>0</v>
      </c>
      <c r="F254">
        <v>5</v>
      </c>
      <c r="G254">
        <v>5</v>
      </c>
      <c r="H254">
        <v>3</v>
      </c>
      <c r="I254">
        <v>0</v>
      </c>
      <c r="J254">
        <v>24</v>
      </c>
      <c r="K254">
        <v>1</v>
      </c>
      <c r="L254">
        <v>20</v>
      </c>
      <c r="M254" s="10" t="s">
        <v>875</v>
      </c>
      <c r="N254" s="10" t="s">
        <v>55</v>
      </c>
      <c r="O254">
        <v>2021</v>
      </c>
      <c r="P254" s="10" t="s">
        <v>946</v>
      </c>
      <c r="Q254" s="10" t="s">
        <v>124</v>
      </c>
      <c r="R254" s="10" t="s">
        <v>147</v>
      </c>
      <c r="S254" s="10" t="s">
        <v>126</v>
      </c>
      <c r="T254" s="10" t="s">
        <v>127</v>
      </c>
      <c r="U254" s="10" t="s">
        <v>148</v>
      </c>
      <c r="V254" s="10" t="s">
        <v>241</v>
      </c>
      <c r="W254" s="10" t="s">
        <v>947</v>
      </c>
      <c r="X254" s="10" t="s">
        <v>357</v>
      </c>
      <c r="Y254" s="10" t="s">
        <v>168</v>
      </c>
      <c r="Z254" s="10" t="s">
        <v>367</v>
      </c>
      <c r="AA254" s="10" t="s">
        <v>671</v>
      </c>
      <c r="AB254">
        <v>18</v>
      </c>
      <c r="AC254" s="10" t="s">
        <v>204</v>
      </c>
      <c r="AD254" s="10" t="s">
        <v>136</v>
      </c>
      <c r="AE254">
        <v>5</v>
      </c>
      <c r="AF254">
        <v>3</v>
      </c>
      <c r="AG254">
        <v>0</v>
      </c>
      <c r="AH254" s="10" t="s">
        <v>130</v>
      </c>
    </row>
    <row r="255" spans="1:35" x14ac:dyDescent="0.25">
      <c r="A255" s="10" t="s">
        <v>948</v>
      </c>
      <c r="B255">
        <v>1405067565</v>
      </c>
      <c r="C255">
        <v>1</v>
      </c>
      <c r="D255">
        <v>1</v>
      </c>
      <c r="E255">
        <v>1</v>
      </c>
      <c r="F255">
        <v>3</v>
      </c>
      <c r="G255">
        <v>5</v>
      </c>
      <c r="H255">
        <v>3</v>
      </c>
      <c r="I255">
        <v>0</v>
      </c>
      <c r="J255">
        <v>22</v>
      </c>
      <c r="K255">
        <v>0</v>
      </c>
      <c r="L255">
        <v>20</v>
      </c>
      <c r="M255" s="10" t="s">
        <v>875</v>
      </c>
      <c r="N255" s="10" t="s">
        <v>55</v>
      </c>
      <c r="O255">
        <v>1770</v>
      </c>
      <c r="P255" s="10" t="s">
        <v>949</v>
      </c>
      <c r="Q255" s="10" t="s">
        <v>140</v>
      </c>
      <c r="R255" s="10" t="s">
        <v>125</v>
      </c>
      <c r="S255" s="10" t="s">
        <v>126</v>
      </c>
      <c r="T255" s="10" t="s">
        <v>127</v>
      </c>
      <c r="U255" s="10" t="s">
        <v>148</v>
      </c>
      <c r="V255" s="10" t="s">
        <v>267</v>
      </c>
      <c r="W255" s="10" t="s">
        <v>130</v>
      </c>
      <c r="X255" s="10" t="s">
        <v>131</v>
      </c>
      <c r="Y255" s="10" t="s">
        <v>335</v>
      </c>
      <c r="Z255" s="10" t="s">
        <v>367</v>
      </c>
      <c r="AA255" s="10" t="s">
        <v>671</v>
      </c>
      <c r="AB255">
        <v>18</v>
      </c>
      <c r="AC255" s="10" t="s">
        <v>413</v>
      </c>
      <c r="AD255" s="10" t="s">
        <v>136</v>
      </c>
      <c r="AE255">
        <v>4</v>
      </c>
      <c r="AF255">
        <v>3</v>
      </c>
      <c r="AG255">
        <v>0</v>
      </c>
      <c r="AH255" s="10" t="s">
        <v>383</v>
      </c>
      <c r="AI255">
        <v>0</v>
      </c>
    </row>
    <row r="256" spans="1:35" x14ac:dyDescent="0.25">
      <c r="A256" s="10" t="s">
        <v>950</v>
      </c>
      <c r="B256">
        <v>1408069503</v>
      </c>
      <c r="C256">
        <v>0</v>
      </c>
      <c r="D256">
        <v>0</v>
      </c>
      <c r="E256">
        <v>1</v>
      </c>
      <c r="F256">
        <v>3</v>
      </c>
      <c r="G256">
        <v>5</v>
      </c>
      <c r="H256">
        <v>3</v>
      </c>
      <c r="I256">
        <v>1</v>
      </c>
      <c r="J256">
        <v>26</v>
      </c>
      <c r="K256">
        <v>0</v>
      </c>
      <c r="L256">
        <v>20</v>
      </c>
      <c r="M256" s="10" t="s">
        <v>875</v>
      </c>
      <c r="N256" s="10" t="s">
        <v>55</v>
      </c>
      <c r="O256">
        <v>2127</v>
      </c>
      <c r="P256" s="10" t="s">
        <v>951</v>
      </c>
      <c r="Q256" s="10" t="s">
        <v>140</v>
      </c>
      <c r="R256" s="10" t="s">
        <v>147</v>
      </c>
      <c r="S256" s="10" t="s">
        <v>126</v>
      </c>
      <c r="T256" s="10" t="s">
        <v>127</v>
      </c>
      <c r="U256" s="10" t="s">
        <v>390</v>
      </c>
      <c r="V256" s="10" t="s">
        <v>273</v>
      </c>
      <c r="W256" s="10" t="s">
        <v>130</v>
      </c>
      <c r="X256" s="10" t="s">
        <v>131</v>
      </c>
      <c r="Y256" s="10" t="s">
        <v>335</v>
      </c>
      <c r="Z256" s="10" t="s">
        <v>367</v>
      </c>
      <c r="AA256" s="10" t="s">
        <v>671</v>
      </c>
      <c r="AB256">
        <v>18</v>
      </c>
      <c r="AC256" s="10" t="s">
        <v>135</v>
      </c>
      <c r="AD256" s="10" t="s">
        <v>136</v>
      </c>
      <c r="AE256">
        <v>2.5</v>
      </c>
      <c r="AF256">
        <v>4</v>
      </c>
      <c r="AG256">
        <v>0</v>
      </c>
      <c r="AH256" s="10" t="s">
        <v>228</v>
      </c>
      <c r="AI256">
        <v>0</v>
      </c>
    </row>
    <row r="257" spans="1:35" x14ac:dyDescent="0.25">
      <c r="A257" s="10" t="s">
        <v>952</v>
      </c>
      <c r="B257">
        <v>1106026462</v>
      </c>
      <c r="C257">
        <v>1</v>
      </c>
      <c r="D257">
        <v>1</v>
      </c>
      <c r="E257">
        <v>1</v>
      </c>
      <c r="F257">
        <v>1</v>
      </c>
      <c r="G257">
        <v>5</v>
      </c>
      <c r="H257">
        <v>3</v>
      </c>
      <c r="I257">
        <v>0</v>
      </c>
      <c r="J257">
        <v>29</v>
      </c>
      <c r="K257">
        <v>0</v>
      </c>
      <c r="L257">
        <v>20</v>
      </c>
      <c r="M257" s="10" t="s">
        <v>875</v>
      </c>
      <c r="N257" s="10" t="s">
        <v>55</v>
      </c>
      <c r="O257">
        <v>2062</v>
      </c>
      <c r="P257" s="10" t="s">
        <v>953</v>
      </c>
      <c r="Q257" s="10" t="s">
        <v>140</v>
      </c>
      <c r="R257" s="10" t="s">
        <v>125</v>
      </c>
      <c r="S257" s="10" t="s">
        <v>126</v>
      </c>
      <c r="T257" s="10" t="s">
        <v>127</v>
      </c>
      <c r="U257" s="10" t="s">
        <v>148</v>
      </c>
      <c r="V257" s="10" t="s">
        <v>908</v>
      </c>
      <c r="W257" s="10" t="s">
        <v>130</v>
      </c>
      <c r="X257" s="10" t="s">
        <v>131</v>
      </c>
      <c r="Y257" s="10" t="s">
        <v>132</v>
      </c>
      <c r="Z257" s="10" t="s">
        <v>367</v>
      </c>
      <c r="AA257" s="10" t="s">
        <v>671</v>
      </c>
      <c r="AB257">
        <v>18</v>
      </c>
      <c r="AC257" s="10" t="s">
        <v>204</v>
      </c>
      <c r="AD257" s="10" t="s">
        <v>136</v>
      </c>
      <c r="AE257">
        <v>2.08</v>
      </c>
      <c r="AF257">
        <v>3</v>
      </c>
      <c r="AG257">
        <v>0</v>
      </c>
      <c r="AH257" s="10" t="s">
        <v>420</v>
      </c>
      <c r="AI257">
        <v>0</v>
      </c>
    </row>
    <row r="258" spans="1:35" x14ac:dyDescent="0.25">
      <c r="A258" s="10" t="s">
        <v>954</v>
      </c>
      <c r="B258">
        <v>1301052449</v>
      </c>
      <c r="C258">
        <v>1</v>
      </c>
      <c r="D258">
        <v>1</v>
      </c>
      <c r="E258">
        <v>1</v>
      </c>
      <c r="F258">
        <v>1</v>
      </c>
      <c r="G258">
        <v>5</v>
      </c>
      <c r="H258">
        <v>3</v>
      </c>
      <c r="I258">
        <v>0</v>
      </c>
      <c r="J258">
        <v>26</v>
      </c>
      <c r="K258">
        <v>0</v>
      </c>
      <c r="L258">
        <v>20</v>
      </c>
      <c r="M258" s="10" t="s">
        <v>875</v>
      </c>
      <c r="N258" s="10" t="s">
        <v>55</v>
      </c>
      <c r="O258">
        <v>1890</v>
      </c>
      <c r="P258" s="10" t="s">
        <v>955</v>
      </c>
      <c r="Q258" s="10" t="s">
        <v>140</v>
      </c>
      <c r="R258" s="10" t="s">
        <v>125</v>
      </c>
      <c r="S258" s="10" t="s">
        <v>126</v>
      </c>
      <c r="T258" s="10" t="s">
        <v>127</v>
      </c>
      <c r="U258" s="10" t="s">
        <v>148</v>
      </c>
      <c r="V258" s="10" t="s">
        <v>634</v>
      </c>
      <c r="W258" s="10" t="s">
        <v>130</v>
      </c>
      <c r="X258" s="10" t="s">
        <v>131</v>
      </c>
      <c r="Y258" s="10" t="s">
        <v>132</v>
      </c>
      <c r="Z258" s="10" t="s">
        <v>367</v>
      </c>
      <c r="AA258" s="10" t="s">
        <v>711</v>
      </c>
      <c r="AB258">
        <v>19</v>
      </c>
      <c r="AC258" s="10" t="s">
        <v>956</v>
      </c>
      <c r="AD258" s="10" t="s">
        <v>136</v>
      </c>
      <c r="AE258">
        <v>3.25</v>
      </c>
      <c r="AF258">
        <v>5</v>
      </c>
      <c r="AG258">
        <v>0</v>
      </c>
      <c r="AH258" s="10" t="s">
        <v>223</v>
      </c>
      <c r="AI258">
        <v>0</v>
      </c>
    </row>
    <row r="259" spans="1:35" x14ac:dyDescent="0.25">
      <c r="A259" s="10" t="s">
        <v>957</v>
      </c>
      <c r="B259">
        <v>1012023204</v>
      </c>
      <c r="C259">
        <v>1</v>
      </c>
      <c r="D259">
        <v>1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24</v>
      </c>
      <c r="K259">
        <v>1</v>
      </c>
      <c r="L259">
        <v>20</v>
      </c>
      <c r="M259" s="10" t="s">
        <v>875</v>
      </c>
      <c r="N259" s="10" t="s">
        <v>55</v>
      </c>
      <c r="O259">
        <v>2170</v>
      </c>
      <c r="P259" s="10" t="s">
        <v>958</v>
      </c>
      <c r="Q259" s="10" t="s">
        <v>124</v>
      </c>
      <c r="R259" s="10" t="s">
        <v>125</v>
      </c>
      <c r="S259" s="10" t="s">
        <v>126</v>
      </c>
      <c r="T259" s="10" t="s">
        <v>127</v>
      </c>
      <c r="U259" s="10" t="s">
        <v>148</v>
      </c>
      <c r="V259" s="10" t="s">
        <v>634</v>
      </c>
      <c r="W259" s="10" t="s">
        <v>518</v>
      </c>
      <c r="X259" s="10" t="s">
        <v>167</v>
      </c>
      <c r="Y259" s="10" t="s">
        <v>168</v>
      </c>
      <c r="Z259" s="10" t="s">
        <v>367</v>
      </c>
      <c r="AA259" s="10" t="s">
        <v>711</v>
      </c>
      <c r="AB259">
        <v>19</v>
      </c>
      <c r="AC259" s="10" t="s">
        <v>500</v>
      </c>
      <c r="AD259" s="10" t="s">
        <v>136</v>
      </c>
      <c r="AE259">
        <v>3.66</v>
      </c>
      <c r="AF259">
        <v>3</v>
      </c>
      <c r="AG259">
        <v>0</v>
      </c>
      <c r="AH259" s="10" t="s">
        <v>130</v>
      </c>
    </row>
    <row r="260" spans="1:35" x14ac:dyDescent="0.25">
      <c r="A260" s="10" t="s">
        <v>959</v>
      </c>
      <c r="B260">
        <v>1008020942</v>
      </c>
      <c r="C260">
        <v>0</v>
      </c>
      <c r="D260">
        <v>2</v>
      </c>
      <c r="E260">
        <v>0</v>
      </c>
      <c r="F260">
        <v>1</v>
      </c>
      <c r="G260">
        <v>5</v>
      </c>
      <c r="H260">
        <v>4</v>
      </c>
      <c r="I260">
        <v>0</v>
      </c>
      <c r="J260">
        <v>22.5</v>
      </c>
      <c r="K260">
        <v>0</v>
      </c>
      <c r="L260">
        <v>20</v>
      </c>
      <c r="M260" s="10" t="s">
        <v>875</v>
      </c>
      <c r="N260" s="10" t="s">
        <v>55</v>
      </c>
      <c r="O260">
        <v>1821</v>
      </c>
      <c r="P260" s="10" t="s">
        <v>960</v>
      </c>
      <c r="Q260" s="10" t="s">
        <v>124</v>
      </c>
      <c r="R260" s="10" t="s">
        <v>141</v>
      </c>
      <c r="S260" s="10" t="s">
        <v>126</v>
      </c>
      <c r="T260" s="10" t="s">
        <v>127</v>
      </c>
      <c r="U260" s="10" t="s">
        <v>192</v>
      </c>
      <c r="V260" s="10" t="s">
        <v>231</v>
      </c>
      <c r="W260" s="10" t="s">
        <v>130</v>
      </c>
      <c r="X260" s="10" t="s">
        <v>131</v>
      </c>
      <c r="Y260" s="10" t="s">
        <v>132</v>
      </c>
      <c r="Z260" s="10" t="s">
        <v>367</v>
      </c>
      <c r="AA260" s="10" t="s">
        <v>711</v>
      </c>
      <c r="AB260">
        <v>19</v>
      </c>
      <c r="AC260" s="10" t="s">
        <v>373</v>
      </c>
      <c r="AD260" s="10" t="s">
        <v>242</v>
      </c>
      <c r="AE260">
        <v>4.5999999999999996</v>
      </c>
      <c r="AF260">
        <v>4</v>
      </c>
      <c r="AG260">
        <v>0</v>
      </c>
      <c r="AH260" s="10" t="s">
        <v>341</v>
      </c>
      <c r="AI260">
        <v>0</v>
      </c>
    </row>
    <row r="261" spans="1:35" x14ac:dyDescent="0.25">
      <c r="A261" s="10" t="s">
        <v>961</v>
      </c>
      <c r="B261">
        <v>1406067957</v>
      </c>
      <c r="C261">
        <v>0</v>
      </c>
      <c r="D261">
        <v>0</v>
      </c>
      <c r="E261">
        <v>0</v>
      </c>
      <c r="F261">
        <v>1</v>
      </c>
      <c r="G261">
        <v>5</v>
      </c>
      <c r="H261">
        <v>3</v>
      </c>
      <c r="I261">
        <v>0</v>
      </c>
      <c r="J261">
        <v>26</v>
      </c>
      <c r="K261">
        <v>0</v>
      </c>
      <c r="L261">
        <v>20</v>
      </c>
      <c r="M261" s="10" t="s">
        <v>875</v>
      </c>
      <c r="N261" s="10" t="s">
        <v>55</v>
      </c>
      <c r="O261">
        <v>2149</v>
      </c>
      <c r="P261" s="10" t="s">
        <v>962</v>
      </c>
      <c r="Q261" s="10" t="s">
        <v>124</v>
      </c>
      <c r="R261" s="10" t="s">
        <v>147</v>
      </c>
      <c r="S261" s="10" t="s">
        <v>126</v>
      </c>
      <c r="T261" s="10" t="s">
        <v>127</v>
      </c>
      <c r="U261" s="10" t="s">
        <v>148</v>
      </c>
      <c r="V261" s="10" t="s">
        <v>331</v>
      </c>
      <c r="W261" s="10" t="s">
        <v>130</v>
      </c>
      <c r="X261" s="10" t="s">
        <v>131</v>
      </c>
      <c r="Y261" s="10" t="s">
        <v>132</v>
      </c>
      <c r="Z261" s="10" t="s">
        <v>367</v>
      </c>
      <c r="AA261" s="10" t="s">
        <v>711</v>
      </c>
      <c r="AB261">
        <v>19</v>
      </c>
      <c r="AC261" s="10" t="s">
        <v>213</v>
      </c>
      <c r="AD261" s="10" t="s">
        <v>136</v>
      </c>
      <c r="AE261">
        <v>5</v>
      </c>
      <c r="AF261">
        <v>5</v>
      </c>
      <c r="AG261">
        <v>0</v>
      </c>
      <c r="AH261" s="10" t="s">
        <v>512</v>
      </c>
      <c r="AI261">
        <v>0</v>
      </c>
    </row>
    <row r="262" spans="1:35" x14ac:dyDescent="0.25">
      <c r="A262" s="10" t="s">
        <v>963</v>
      </c>
      <c r="B262">
        <v>1411071406</v>
      </c>
      <c r="C262">
        <v>1</v>
      </c>
      <c r="D262">
        <v>1</v>
      </c>
      <c r="E262">
        <v>0</v>
      </c>
      <c r="F262">
        <v>5</v>
      </c>
      <c r="G262">
        <v>5</v>
      </c>
      <c r="H262">
        <v>4</v>
      </c>
      <c r="I262">
        <v>0</v>
      </c>
      <c r="J262">
        <v>29</v>
      </c>
      <c r="K262">
        <v>1</v>
      </c>
      <c r="L262">
        <v>20</v>
      </c>
      <c r="M262" s="10" t="s">
        <v>875</v>
      </c>
      <c r="N262" s="10" t="s">
        <v>55</v>
      </c>
      <c r="O262">
        <v>1886</v>
      </c>
      <c r="P262" s="10" t="s">
        <v>964</v>
      </c>
      <c r="Q262" s="10" t="s">
        <v>124</v>
      </c>
      <c r="R262" s="10" t="s">
        <v>125</v>
      </c>
      <c r="S262" s="10" t="s">
        <v>126</v>
      </c>
      <c r="T262" s="10" t="s">
        <v>127</v>
      </c>
      <c r="U262" s="10" t="s">
        <v>148</v>
      </c>
      <c r="V262" s="10" t="s">
        <v>531</v>
      </c>
      <c r="W262" s="10" t="s">
        <v>965</v>
      </c>
      <c r="X262" s="10" t="s">
        <v>519</v>
      </c>
      <c r="Y262" s="10" t="s">
        <v>168</v>
      </c>
      <c r="Z262" s="10" t="s">
        <v>367</v>
      </c>
      <c r="AA262" s="10" t="s">
        <v>711</v>
      </c>
      <c r="AB262">
        <v>19</v>
      </c>
      <c r="AC262" s="10" t="s">
        <v>158</v>
      </c>
      <c r="AD262" s="10" t="s">
        <v>242</v>
      </c>
      <c r="AE262">
        <v>1.79</v>
      </c>
      <c r="AF262">
        <v>5</v>
      </c>
      <c r="AG262">
        <v>0</v>
      </c>
      <c r="AH262" s="10" t="s">
        <v>130</v>
      </c>
    </row>
    <row r="263" spans="1:35" x14ac:dyDescent="0.25">
      <c r="A263" s="10" t="s">
        <v>966</v>
      </c>
      <c r="B263">
        <v>1011022818</v>
      </c>
      <c r="C263">
        <v>0</v>
      </c>
      <c r="D263">
        <v>0</v>
      </c>
      <c r="E263">
        <v>1</v>
      </c>
      <c r="F263">
        <v>1</v>
      </c>
      <c r="G263">
        <v>5</v>
      </c>
      <c r="H263">
        <v>3</v>
      </c>
      <c r="I263">
        <v>0</v>
      </c>
      <c r="J263">
        <v>22</v>
      </c>
      <c r="K263">
        <v>0</v>
      </c>
      <c r="L263">
        <v>20</v>
      </c>
      <c r="M263" s="10" t="s">
        <v>875</v>
      </c>
      <c r="N263" s="10" t="s">
        <v>55</v>
      </c>
      <c r="O263">
        <v>2459</v>
      </c>
      <c r="P263" s="10" t="s">
        <v>967</v>
      </c>
      <c r="Q263" s="10" t="s">
        <v>140</v>
      </c>
      <c r="R263" s="10" t="s">
        <v>147</v>
      </c>
      <c r="S263" s="10" t="s">
        <v>126</v>
      </c>
      <c r="T263" s="10" t="s">
        <v>127</v>
      </c>
      <c r="U263" s="10" t="s">
        <v>128</v>
      </c>
      <c r="V263" s="10" t="s">
        <v>181</v>
      </c>
      <c r="W263" s="10" t="s">
        <v>130</v>
      </c>
      <c r="X263" s="10" t="s">
        <v>131</v>
      </c>
      <c r="Y263" s="10" t="s">
        <v>132</v>
      </c>
      <c r="Z263" s="10" t="s">
        <v>367</v>
      </c>
      <c r="AA263" s="10" t="s">
        <v>711</v>
      </c>
      <c r="AB263">
        <v>19</v>
      </c>
      <c r="AC263" s="10" t="s">
        <v>238</v>
      </c>
      <c r="AD263" s="10" t="s">
        <v>136</v>
      </c>
      <c r="AE263">
        <v>3.11</v>
      </c>
      <c r="AF263">
        <v>5</v>
      </c>
      <c r="AG263">
        <v>0</v>
      </c>
      <c r="AH263" s="10" t="s">
        <v>796</v>
      </c>
      <c r="AI263">
        <v>0</v>
      </c>
    </row>
    <row r="264" spans="1:35" x14ac:dyDescent="0.25">
      <c r="A264" s="10" t="s">
        <v>968</v>
      </c>
      <c r="B264">
        <v>1005019209</v>
      </c>
      <c r="C264">
        <v>1</v>
      </c>
      <c r="D264">
        <v>1</v>
      </c>
      <c r="E264">
        <v>0</v>
      </c>
      <c r="F264">
        <v>5</v>
      </c>
      <c r="G264">
        <v>5</v>
      </c>
      <c r="H264">
        <v>3</v>
      </c>
      <c r="I264">
        <v>0</v>
      </c>
      <c r="J264">
        <v>29</v>
      </c>
      <c r="K264">
        <v>1</v>
      </c>
      <c r="L264">
        <v>20</v>
      </c>
      <c r="M264" s="10" t="s">
        <v>875</v>
      </c>
      <c r="N264" s="10" t="s">
        <v>55</v>
      </c>
      <c r="O264">
        <v>1810</v>
      </c>
      <c r="P264" s="10" t="s">
        <v>969</v>
      </c>
      <c r="Q264" s="10" t="s">
        <v>124</v>
      </c>
      <c r="R264" s="10" t="s">
        <v>125</v>
      </c>
      <c r="S264" s="10" t="s">
        <v>126</v>
      </c>
      <c r="T264" s="10" t="s">
        <v>127</v>
      </c>
      <c r="U264" s="10" t="s">
        <v>148</v>
      </c>
      <c r="V264" s="10" t="s">
        <v>231</v>
      </c>
      <c r="W264" s="10" t="s">
        <v>468</v>
      </c>
      <c r="X264" s="10" t="s">
        <v>357</v>
      </c>
      <c r="Y264" s="10" t="s">
        <v>168</v>
      </c>
      <c r="Z264" s="10" t="s">
        <v>367</v>
      </c>
      <c r="AA264" s="10" t="s">
        <v>749</v>
      </c>
      <c r="AB264">
        <v>20</v>
      </c>
      <c r="AC264" s="10" t="s">
        <v>213</v>
      </c>
      <c r="AD264" s="10" t="s">
        <v>136</v>
      </c>
      <c r="AE264">
        <v>3.02</v>
      </c>
      <c r="AF264">
        <v>3</v>
      </c>
      <c r="AG264">
        <v>0</v>
      </c>
      <c r="AH264" s="10" t="s">
        <v>130</v>
      </c>
    </row>
    <row r="265" spans="1:35" x14ac:dyDescent="0.25">
      <c r="A265" s="10" t="s">
        <v>970</v>
      </c>
      <c r="B265">
        <v>1201031274</v>
      </c>
      <c r="C265">
        <v>0</v>
      </c>
      <c r="D265">
        <v>0</v>
      </c>
      <c r="E265">
        <v>1</v>
      </c>
      <c r="F265">
        <v>1</v>
      </c>
      <c r="G265">
        <v>5</v>
      </c>
      <c r="H265">
        <v>3</v>
      </c>
      <c r="I265">
        <v>0</v>
      </c>
      <c r="J265">
        <v>25</v>
      </c>
      <c r="K265">
        <v>0</v>
      </c>
      <c r="L265">
        <v>20</v>
      </c>
      <c r="M265" s="10" t="s">
        <v>875</v>
      </c>
      <c r="N265" s="10" t="s">
        <v>55</v>
      </c>
      <c r="O265">
        <v>2458</v>
      </c>
      <c r="P265" s="10" t="s">
        <v>971</v>
      </c>
      <c r="Q265" s="10" t="s">
        <v>140</v>
      </c>
      <c r="R265" s="10" t="s">
        <v>147</v>
      </c>
      <c r="S265" s="10" t="s">
        <v>172</v>
      </c>
      <c r="T265" s="10" t="s">
        <v>127</v>
      </c>
      <c r="U265" s="10" t="s">
        <v>196</v>
      </c>
      <c r="V265" s="10" t="s">
        <v>644</v>
      </c>
      <c r="W265" s="10" t="s">
        <v>130</v>
      </c>
      <c r="X265" s="10" t="s">
        <v>131</v>
      </c>
      <c r="Y265" s="10" t="s">
        <v>132</v>
      </c>
      <c r="Z265" s="10" t="s">
        <v>367</v>
      </c>
      <c r="AA265" s="10" t="s">
        <v>749</v>
      </c>
      <c r="AB265">
        <v>20</v>
      </c>
      <c r="AC265" s="10" t="s">
        <v>213</v>
      </c>
      <c r="AD265" s="10" t="s">
        <v>136</v>
      </c>
      <c r="AE265">
        <v>3.96</v>
      </c>
      <c r="AF265">
        <v>4</v>
      </c>
      <c r="AG265">
        <v>0</v>
      </c>
      <c r="AH265" s="10" t="s">
        <v>403</v>
      </c>
      <c r="AI265">
        <v>0</v>
      </c>
    </row>
    <row r="266" spans="1:35" x14ac:dyDescent="0.25">
      <c r="A266" s="10" t="s">
        <v>972</v>
      </c>
      <c r="B266">
        <v>1108028351</v>
      </c>
      <c r="C266">
        <v>0</v>
      </c>
      <c r="D266">
        <v>3</v>
      </c>
      <c r="E266">
        <v>0</v>
      </c>
      <c r="F266">
        <v>3</v>
      </c>
      <c r="G266">
        <v>5</v>
      </c>
      <c r="H266">
        <v>3</v>
      </c>
      <c r="I266">
        <v>0</v>
      </c>
      <c r="J266">
        <v>27</v>
      </c>
      <c r="K266">
        <v>0</v>
      </c>
      <c r="L266">
        <v>20</v>
      </c>
      <c r="M266" s="10" t="s">
        <v>875</v>
      </c>
      <c r="N266" s="10" t="s">
        <v>55</v>
      </c>
      <c r="O266">
        <v>1824</v>
      </c>
      <c r="P266" s="10" t="s">
        <v>973</v>
      </c>
      <c r="Q266" s="10" t="s">
        <v>124</v>
      </c>
      <c r="R266" s="10" t="s">
        <v>216</v>
      </c>
      <c r="S266" s="10" t="s">
        <v>126</v>
      </c>
      <c r="T266" s="10" t="s">
        <v>127</v>
      </c>
      <c r="U266" s="10" t="s">
        <v>192</v>
      </c>
      <c r="V266" s="10" t="s">
        <v>270</v>
      </c>
      <c r="W266" s="10" t="s">
        <v>130</v>
      </c>
      <c r="X266" s="10" t="s">
        <v>131</v>
      </c>
      <c r="Y266" s="10" t="s">
        <v>335</v>
      </c>
      <c r="Z266" s="10" t="s">
        <v>367</v>
      </c>
      <c r="AA266" s="10" t="s">
        <v>749</v>
      </c>
      <c r="AB266">
        <v>20</v>
      </c>
      <c r="AC266" s="10" t="s">
        <v>500</v>
      </c>
      <c r="AD266" s="10" t="s">
        <v>136</v>
      </c>
      <c r="AE266">
        <v>2.57</v>
      </c>
      <c r="AF266">
        <v>5</v>
      </c>
      <c r="AG266">
        <v>0</v>
      </c>
      <c r="AH266" s="10" t="s">
        <v>309</v>
      </c>
      <c r="AI266">
        <v>0</v>
      </c>
    </row>
    <row r="267" spans="1:35" x14ac:dyDescent="0.25">
      <c r="A267" s="10" t="s">
        <v>974</v>
      </c>
      <c r="B267">
        <v>1104025486</v>
      </c>
      <c r="C267">
        <v>1</v>
      </c>
      <c r="D267">
        <v>1</v>
      </c>
      <c r="E267">
        <v>1</v>
      </c>
      <c r="F267">
        <v>5</v>
      </c>
      <c r="G267">
        <v>5</v>
      </c>
      <c r="H267">
        <v>3</v>
      </c>
      <c r="I267">
        <v>0</v>
      </c>
      <c r="J267">
        <v>28</v>
      </c>
      <c r="K267">
        <v>1</v>
      </c>
      <c r="L267">
        <v>20</v>
      </c>
      <c r="M267" s="10" t="s">
        <v>875</v>
      </c>
      <c r="N267" s="10" t="s">
        <v>55</v>
      </c>
      <c r="O267">
        <v>2126</v>
      </c>
      <c r="P267" s="10" t="s">
        <v>975</v>
      </c>
      <c r="Q267" s="10" t="s">
        <v>140</v>
      </c>
      <c r="R267" s="10" t="s">
        <v>125</v>
      </c>
      <c r="S267" s="10" t="s">
        <v>126</v>
      </c>
      <c r="T267" s="10" t="s">
        <v>127</v>
      </c>
      <c r="U267" s="10" t="s">
        <v>148</v>
      </c>
      <c r="V267" s="10" t="s">
        <v>499</v>
      </c>
      <c r="W267" s="10" t="s">
        <v>976</v>
      </c>
      <c r="X267" s="10" t="s">
        <v>519</v>
      </c>
      <c r="Y267" s="10" t="s">
        <v>168</v>
      </c>
      <c r="Z267" s="10" t="s">
        <v>367</v>
      </c>
      <c r="AA267" s="10" t="s">
        <v>749</v>
      </c>
      <c r="AB267">
        <v>20</v>
      </c>
      <c r="AC267" s="10" t="s">
        <v>500</v>
      </c>
      <c r="AD267" s="10" t="s">
        <v>136</v>
      </c>
      <c r="AE267">
        <v>1.84</v>
      </c>
      <c r="AF267">
        <v>3</v>
      </c>
      <c r="AG267">
        <v>0</v>
      </c>
      <c r="AH267" s="10" t="s">
        <v>130</v>
      </c>
    </row>
    <row r="268" spans="1:35" x14ac:dyDescent="0.25">
      <c r="A268" s="10" t="s">
        <v>977</v>
      </c>
      <c r="B268">
        <v>1001103149</v>
      </c>
      <c r="C268">
        <v>0</v>
      </c>
      <c r="D268">
        <v>0</v>
      </c>
      <c r="E268">
        <v>0</v>
      </c>
      <c r="F268">
        <v>1</v>
      </c>
      <c r="G268">
        <v>5</v>
      </c>
      <c r="H268">
        <v>4</v>
      </c>
      <c r="I268">
        <v>0</v>
      </c>
      <c r="J268">
        <v>25</v>
      </c>
      <c r="K268">
        <v>0</v>
      </c>
      <c r="L268">
        <v>20</v>
      </c>
      <c r="M268" s="10" t="s">
        <v>875</v>
      </c>
      <c r="N268" s="10" t="s">
        <v>55</v>
      </c>
      <c r="O268">
        <v>2126</v>
      </c>
      <c r="P268" s="10" t="s">
        <v>978</v>
      </c>
      <c r="Q268" s="10" t="s">
        <v>124</v>
      </c>
      <c r="R268" s="10" t="s">
        <v>147</v>
      </c>
      <c r="S268" s="10" t="s">
        <v>126</v>
      </c>
      <c r="T268" s="10" t="s">
        <v>127</v>
      </c>
      <c r="U268" s="10" t="s">
        <v>128</v>
      </c>
      <c r="V268" s="10" t="s">
        <v>621</v>
      </c>
      <c r="W268" s="10" t="s">
        <v>130</v>
      </c>
      <c r="X268" s="10" t="s">
        <v>131</v>
      </c>
      <c r="Y268" s="10" t="s">
        <v>132</v>
      </c>
      <c r="Z268" s="10" t="s">
        <v>367</v>
      </c>
      <c r="AA268" s="10" t="s">
        <v>749</v>
      </c>
      <c r="AB268">
        <v>20</v>
      </c>
      <c r="AC268" s="10" t="s">
        <v>182</v>
      </c>
      <c r="AD268" s="10" t="s">
        <v>242</v>
      </c>
      <c r="AE268">
        <v>2.5499999999999998</v>
      </c>
      <c r="AF268">
        <v>3</v>
      </c>
      <c r="AG268">
        <v>0</v>
      </c>
      <c r="AH268" s="10" t="s">
        <v>223</v>
      </c>
      <c r="AI268">
        <v>0</v>
      </c>
    </row>
    <row r="269" spans="1:35" x14ac:dyDescent="0.25">
      <c r="A269" s="10" t="s">
        <v>979</v>
      </c>
      <c r="B269">
        <v>1499902991</v>
      </c>
      <c r="C269">
        <v>1</v>
      </c>
      <c r="D269">
        <v>1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22</v>
      </c>
      <c r="K269">
        <v>1</v>
      </c>
      <c r="L269">
        <v>20</v>
      </c>
      <c r="M269" s="10" t="s">
        <v>875</v>
      </c>
      <c r="N269" s="10" t="s">
        <v>55</v>
      </c>
      <c r="O269">
        <v>2138</v>
      </c>
      <c r="P269" s="10" t="s">
        <v>980</v>
      </c>
      <c r="Q269" s="10" t="s">
        <v>140</v>
      </c>
      <c r="R269" s="10" t="s">
        <v>125</v>
      </c>
      <c r="S269" s="10" t="s">
        <v>126</v>
      </c>
      <c r="T269" s="10" t="s">
        <v>127</v>
      </c>
      <c r="U269" s="10" t="s">
        <v>148</v>
      </c>
      <c r="V269" s="10" t="s">
        <v>231</v>
      </c>
      <c r="W269" s="10" t="s">
        <v>981</v>
      </c>
      <c r="X269" s="10" t="s">
        <v>175</v>
      </c>
      <c r="Y269" s="10" t="s">
        <v>168</v>
      </c>
      <c r="Z269" s="10" t="s">
        <v>367</v>
      </c>
      <c r="AA269" s="10" t="s">
        <v>749</v>
      </c>
      <c r="AB269">
        <v>20</v>
      </c>
      <c r="AC269" s="10" t="s">
        <v>325</v>
      </c>
      <c r="AD269" s="10" t="s">
        <v>136</v>
      </c>
      <c r="AE269">
        <v>2.48</v>
      </c>
      <c r="AF269">
        <v>5</v>
      </c>
      <c r="AG269">
        <v>0</v>
      </c>
      <c r="AH269" s="10" t="s">
        <v>130</v>
      </c>
    </row>
    <row r="270" spans="1:35" x14ac:dyDescent="0.25">
      <c r="A270" s="10" t="s">
        <v>982</v>
      </c>
      <c r="B270">
        <v>1012023010</v>
      </c>
      <c r="C270">
        <v>0</v>
      </c>
      <c r="D270">
        <v>0</v>
      </c>
      <c r="E270">
        <v>1</v>
      </c>
      <c r="F270">
        <v>1</v>
      </c>
      <c r="G270">
        <v>5</v>
      </c>
      <c r="H270">
        <v>3</v>
      </c>
      <c r="I270">
        <v>0</v>
      </c>
      <c r="J270">
        <v>24.25</v>
      </c>
      <c r="K270">
        <v>0</v>
      </c>
      <c r="L270">
        <v>20</v>
      </c>
      <c r="M270" s="10" t="s">
        <v>875</v>
      </c>
      <c r="N270" s="10" t="s">
        <v>55</v>
      </c>
      <c r="O270">
        <v>1810</v>
      </c>
      <c r="P270" s="10" t="s">
        <v>983</v>
      </c>
      <c r="Q270" s="10" t="s">
        <v>140</v>
      </c>
      <c r="R270" s="10" t="s">
        <v>147</v>
      </c>
      <c r="S270" s="10" t="s">
        <v>126</v>
      </c>
      <c r="T270" s="10" t="s">
        <v>127</v>
      </c>
      <c r="U270" s="10" t="s">
        <v>148</v>
      </c>
      <c r="V270" s="10" t="s">
        <v>201</v>
      </c>
      <c r="W270" s="10" t="s">
        <v>130</v>
      </c>
      <c r="X270" s="10" t="s">
        <v>131</v>
      </c>
      <c r="Y270" s="10" t="s">
        <v>132</v>
      </c>
      <c r="Z270" s="10" t="s">
        <v>367</v>
      </c>
      <c r="AA270" s="10" t="s">
        <v>749</v>
      </c>
      <c r="AB270">
        <v>20</v>
      </c>
      <c r="AC270" s="10" t="s">
        <v>358</v>
      </c>
      <c r="AD270" s="10" t="s">
        <v>136</v>
      </c>
      <c r="AE270">
        <v>4.07</v>
      </c>
      <c r="AF270">
        <v>4</v>
      </c>
      <c r="AG270">
        <v>0</v>
      </c>
      <c r="AH270" s="10" t="s">
        <v>553</v>
      </c>
      <c r="AI270">
        <v>0</v>
      </c>
    </row>
    <row r="271" spans="1:35" x14ac:dyDescent="0.25">
      <c r="A271" s="10" t="s">
        <v>984</v>
      </c>
      <c r="B271">
        <v>1403066125</v>
      </c>
      <c r="C271">
        <v>0</v>
      </c>
      <c r="D271">
        <v>0</v>
      </c>
      <c r="E271">
        <v>0</v>
      </c>
      <c r="F271">
        <v>1</v>
      </c>
      <c r="G271">
        <v>5</v>
      </c>
      <c r="H271">
        <v>2</v>
      </c>
      <c r="I271">
        <v>0</v>
      </c>
      <c r="J271">
        <v>27</v>
      </c>
      <c r="K271">
        <v>0</v>
      </c>
      <c r="L271">
        <v>20</v>
      </c>
      <c r="M271" s="10" t="s">
        <v>875</v>
      </c>
      <c r="N271" s="10" t="s">
        <v>55</v>
      </c>
      <c r="O271">
        <v>2171</v>
      </c>
      <c r="P271" s="10" t="s">
        <v>985</v>
      </c>
      <c r="Q271" s="10" t="s">
        <v>124</v>
      </c>
      <c r="R271" s="10" t="s">
        <v>147</v>
      </c>
      <c r="S271" s="10" t="s">
        <v>126</v>
      </c>
      <c r="T271" s="10" t="s">
        <v>127</v>
      </c>
      <c r="U271" s="10" t="s">
        <v>148</v>
      </c>
      <c r="V271" s="10" t="s">
        <v>634</v>
      </c>
      <c r="W271" s="10" t="s">
        <v>130</v>
      </c>
      <c r="X271" s="10" t="s">
        <v>131</v>
      </c>
      <c r="Y271" s="10" t="s">
        <v>132</v>
      </c>
      <c r="Z271" s="10" t="s">
        <v>367</v>
      </c>
      <c r="AA271" s="10" t="s">
        <v>789</v>
      </c>
      <c r="AB271">
        <v>22</v>
      </c>
      <c r="AC271" s="10" t="s">
        <v>204</v>
      </c>
      <c r="AD271" s="10" t="s">
        <v>392</v>
      </c>
      <c r="AE271">
        <v>1.1599999999999999</v>
      </c>
      <c r="AF271">
        <v>3</v>
      </c>
      <c r="AG271">
        <v>0</v>
      </c>
      <c r="AH271" s="10" t="s">
        <v>403</v>
      </c>
      <c r="AI271">
        <v>0</v>
      </c>
    </row>
    <row r="272" spans="1:35" x14ac:dyDescent="0.25">
      <c r="A272" s="10" t="s">
        <v>986</v>
      </c>
      <c r="B272">
        <v>1105025661</v>
      </c>
      <c r="C272">
        <v>0</v>
      </c>
      <c r="D272">
        <v>3</v>
      </c>
      <c r="E272">
        <v>0</v>
      </c>
      <c r="F272">
        <v>1</v>
      </c>
      <c r="G272">
        <v>5</v>
      </c>
      <c r="H272">
        <v>1</v>
      </c>
      <c r="I272">
        <v>0</v>
      </c>
      <c r="J272">
        <v>24</v>
      </c>
      <c r="K272">
        <v>0</v>
      </c>
      <c r="L272">
        <v>20</v>
      </c>
      <c r="M272" s="10" t="s">
        <v>875</v>
      </c>
      <c r="N272" s="10" t="s">
        <v>55</v>
      </c>
      <c r="O272">
        <v>2133</v>
      </c>
      <c r="P272" s="10" t="s">
        <v>987</v>
      </c>
      <c r="Q272" s="10" t="s">
        <v>124</v>
      </c>
      <c r="R272" s="10" t="s">
        <v>216</v>
      </c>
      <c r="S272" s="10" t="s">
        <v>126</v>
      </c>
      <c r="T272" s="10" t="s">
        <v>127</v>
      </c>
      <c r="U272" s="10" t="s">
        <v>148</v>
      </c>
      <c r="V272" s="10" t="s">
        <v>201</v>
      </c>
      <c r="W272" s="10" t="s">
        <v>130</v>
      </c>
      <c r="X272" s="10" t="s">
        <v>131</v>
      </c>
      <c r="Y272" s="10" t="s">
        <v>132</v>
      </c>
      <c r="Z272" s="10" t="s">
        <v>367</v>
      </c>
      <c r="AA272" s="10" t="s">
        <v>789</v>
      </c>
      <c r="AB272">
        <v>22</v>
      </c>
      <c r="AC272" s="10" t="s">
        <v>158</v>
      </c>
      <c r="AD272" s="10" t="s">
        <v>188</v>
      </c>
      <c r="AE272">
        <v>4.59</v>
      </c>
      <c r="AF272">
        <v>1</v>
      </c>
      <c r="AG272">
        <v>0</v>
      </c>
      <c r="AH272" s="10" t="s">
        <v>341</v>
      </c>
      <c r="AI272">
        <v>0</v>
      </c>
    </row>
    <row r="273" spans="1:35" x14ac:dyDescent="0.25">
      <c r="A273" s="10" t="s">
        <v>988</v>
      </c>
      <c r="B273">
        <v>1207046956</v>
      </c>
      <c r="C273">
        <v>1</v>
      </c>
      <c r="D273">
        <v>1</v>
      </c>
      <c r="E273">
        <v>0</v>
      </c>
      <c r="F273">
        <v>5</v>
      </c>
      <c r="G273">
        <v>5</v>
      </c>
      <c r="H273">
        <v>3</v>
      </c>
      <c r="I273">
        <v>0</v>
      </c>
      <c r="J273">
        <v>28</v>
      </c>
      <c r="K273">
        <v>1</v>
      </c>
      <c r="L273">
        <v>20</v>
      </c>
      <c r="M273" s="10" t="s">
        <v>875</v>
      </c>
      <c r="N273" s="10" t="s">
        <v>55</v>
      </c>
      <c r="O273">
        <v>2445</v>
      </c>
      <c r="P273" s="10" t="s">
        <v>989</v>
      </c>
      <c r="Q273" s="10" t="s">
        <v>124</v>
      </c>
      <c r="R273" s="10" t="s">
        <v>125</v>
      </c>
      <c r="S273" s="10" t="s">
        <v>716</v>
      </c>
      <c r="T273" s="10" t="s">
        <v>127</v>
      </c>
      <c r="U273" s="10" t="s">
        <v>148</v>
      </c>
      <c r="V273" s="10" t="s">
        <v>173</v>
      </c>
      <c r="W273" s="10" t="s">
        <v>822</v>
      </c>
      <c r="X273" s="10" t="s">
        <v>212</v>
      </c>
      <c r="Y273" s="10" t="s">
        <v>168</v>
      </c>
      <c r="Z273" s="10" t="s">
        <v>367</v>
      </c>
      <c r="AA273" s="10" t="s">
        <v>789</v>
      </c>
      <c r="AB273">
        <v>30</v>
      </c>
      <c r="AC273" s="10" t="s">
        <v>325</v>
      </c>
      <c r="AD273" s="10" t="s">
        <v>136</v>
      </c>
      <c r="AE273">
        <v>3.03</v>
      </c>
      <c r="AF273">
        <v>5</v>
      </c>
      <c r="AG273">
        <v>0</v>
      </c>
      <c r="AH273" s="10" t="s">
        <v>130</v>
      </c>
    </row>
    <row r="274" spans="1:35" x14ac:dyDescent="0.25">
      <c r="A274" s="10" t="s">
        <v>990</v>
      </c>
      <c r="B274">
        <v>1305056276</v>
      </c>
      <c r="C274">
        <v>0</v>
      </c>
      <c r="D274">
        <v>4</v>
      </c>
      <c r="E274">
        <v>0</v>
      </c>
      <c r="F274">
        <v>5</v>
      </c>
      <c r="G274">
        <v>5</v>
      </c>
      <c r="H274">
        <v>3</v>
      </c>
      <c r="I274">
        <v>0</v>
      </c>
      <c r="J274">
        <v>24</v>
      </c>
      <c r="K274">
        <v>1</v>
      </c>
      <c r="L274">
        <v>20</v>
      </c>
      <c r="M274" s="10" t="s">
        <v>875</v>
      </c>
      <c r="N274" s="10" t="s">
        <v>55</v>
      </c>
      <c r="O274">
        <v>2122</v>
      </c>
      <c r="P274" s="10" t="s">
        <v>991</v>
      </c>
      <c r="Q274" s="10" t="s">
        <v>124</v>
      </c>
      <c r="R274" s="10" t="s">
        <v>200</v>
      </c>
      <c r="S274" s="10" t="s">
        <v>126</v>
      </c>
      <c r="T274" s="10" t="s">
        <v>127</v>
      </c>
      <c r="U274" s="10" t="s">
        <v>148</v>
      </c>
      <c r="V274" s="10" t="s">
        <v>267</v>
      </c>
      <c r="W274" s="10" t="s">
        <v>992</v>
      </c>
      <c r="X274" s="10" t="s">
        <v>519</v>
      </c>
      <c r="Y274" s="10" t="s">
        <v>168</v>
      </c>
      <c r="Z274" s="10" t="s">
        <v>367</v>
      </c>
      <c r="AA274" s="10" t="s">
        <v>789</v>
      </c>
      <c r="AB274">
        <v>22</v>
      </c>
      <c r="AC274" s="10" t="s">
        <v>569</v>
      </c>
      <c r="AD274" s="10" t="s">
        <v>136</v>
      </c>
      <c r="AE274">
        <v>4.6500000000000004</v>
      </c>
      <c r="AF274">
        <v>4</v>
      </c>
      <c r="AG274">
        <v>0</v>
      </c>
      <c r="AH274" s="10" t="s">
        <v>130</v>
      </c>
    </row>
    <row r="275" spans="1:35" x14ac:dyDescent="0.25">
      <c r="A275" s="10" t="s">
        <v>993</v>
      </c>
      <c r="B275">
        <v>1301052436</v>
      </c>
      <c r="C275">
        <v>0</v>
      </c>
      <c r="D275">
        <v>3</v>
      </c>
      <c r="E275">
        <v>1</v>
      </c>
      <c r="F275">
        <v>1</v>
      </c>
      <c r="G275">
        <v>5</v>
      </c>
      <c r="H275">
        <v>3</v>
      </c>
      <c r="I275">
        <v>0</v>
      </c>
      <c r="J275">
        <v>29</v>
      </c>
      <c r="K275">
        <v>0</v>
      </c>
      <c r="L275">
        <v>20</v>
      </c>
      <c r="M275" s="10" t="s">
        <v>875</v>
      </c>
      <c r="N275" s="10" t="s">
        <v>55</v>
      </c>
      <c r="O275">
        <v>1460</v>
      </c>
      <c r="P275" s="10" t="s">
        <v>994</v>
      </c>
      <c r="Q275" s="10" t="s">
        <v>140</v>
      </c>
      <c r="R275" s="10" t="s">
        <v>216</v>
      </c>
      <c r="S275" s="10" t="s">
        <v>126</v>
      </c>
      <c r="T275" s="10" t="s">
        <v>127</v>
      </c>
      <c r="U275" s="10" t="s">
        <v>128</v>
      </c>
      <c r="V275" s="10" t="s">
        <v>621</v>
      </c>
      <c r="W275" s="10" t="s">
        <v>130</v>
      </c>
      <c r="X275" s="10" t="s">
        <v>131</v>
      </c>
      <c r="Y275" s="10" t="s">
        <v>132</v>
      </c>
      <c r="Z275" s="10" t="s">
        <v>367</v>
      </c>
      <c r="AA275" s="10" t="s">
        <v>789</v>
      </c>
      <c r="AB275">
        <v>22</v>
      </c>
      <c r="AC275" s="10" t="s">
        <v>569</v>
      </c>
      <c r="AD275" s="10" t="s">
        <v>136</v>
      </c>
      <c r="AE275">
        <v>4.29</v>
      </c>
      <c r="AF275">
        <v>5</v>
      </c>
      <c r="AG275">
        <v>0</v>
      </c>
      <c r="AH275" s="10" t="s">
        <v>208</v>
      </c>
      <c r="AI275">
        <v>0</v>
      </c>
    </row>
    <row r="276" spans="1:35" x14ac:dyDescent="0.25">
      <c r="A276" s="10" t="s">
        <v>995</v>
      </c>
      <c r="B276">
        <v>1012023103</v>
      </c>
      <c r="C276">
        <v>0</v>
      </c>
      <c r="D276">
        <v>0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23</v>
      </c>
      <c r="K276">
        <v>1</v>
      </c>
      <c r="L276">
        <v>20</v>
      </c>
      <c r="M276" s="10" t="s">
        <v>875</v>
      </c>
      <c r="N276" s="10" t="s">
        <v>55</v>
      </c>
      <c r="O276">
        <v>1851</v>
      </c>
      <c r="P276" s="10" t="s">
        <v>996</v>
      </c>
      <c r="Q276" s="10" t="s">
        <v>124</v>
      </c>
      <c r="R276" s="10" t="s">
        <v>147</v>
      </c>
      <c r="S276" s="10" t="s">
        <v>126</v>
      </c>
      <c r="T276" s="10" t="s">
        <v>127</v>
      </c>
      <c r="U276" s="10" t="s">
        <v>148</v>
      </c>
      <c r="V276" s="10" t="s">
        <v>997</v>
      </c>
      <c r="W276" s="10" t="s">
        <v>998</v>
      </c>
      <c r="X276" s="10" t="s">
        <v>786</v>
      </c>
      <c r="Y276" s="10" t="s">
        <v>168</v>
      </c>
      <c r="Z276" s="10" t="s">
        <v>367</v>
      </c>
      <c r="AA276" s="10" t="s">
        <v>789</v>
      </c>
      <c r="AB276">
        <v>22</v>
      </c>
      <c r="AC276" s="10" t="s">
        <v>204</v>
      </c>
      <c r="AD276" s="10" t="s">
        <v>136</v>
      </c>
      <c r="AE276">
        <v>4.68</v>
      </c>
      <c r="AF276">
        <v>4</v>
      </c>
      <c r="AG276">
        <v>0</v>
      </c>
      <c r="AH276" s="10" t="s">
        <v>130</v>
      </c>
    </row>
    <row r="277" spans="1:35" x14ac:dyDescent="0.25">
      <c r="A277" s="10" t="s">
        <v>999</v>
      </c>
      <c r="B277">
        <v>1101023457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22</v>
      </c>
      <c r="K277">
        <v>0</v>
      </c>
      <c r="L277">
        <v>20</v>
      </c>
      <c r="M277" s="10" t="s">
        <v>875</v>
      </c>
      <c r="N277" s="10" t="s">
        <v>55</v>
      </c>
      <c r="O277">
        <v>1013</v>
      </c>
      <c r="P277" s="10" t="s">
        <v>1000</v>
      </c>
      <c r="Q277" s="10" t="s">
        <v>140</v>
      </c>
      <c r="R277" s="10" t="s">
        <v>147</v>
      </c>
      <c r="S277" s="10" t="s">
        <v>126</v>
      </c>
      <c r="T277" s="10" t="s">
        <v>127</v>
      </c>
      <c r="U277" s="10" t="s">
        <v>148</v>
      </c>
      <c r="V277" s="10" t="s">
        <v>149</v>
      </c>
      <c r="W277" s="10" t="s">
        <v>130</v>
      </c>
      <c r="X277" s="10" t="s">
        <v>131</v>
      </c>
      <c r="Y277" s="10" t="s">
        <v>132</v>
      </c>
      <c r="Z277" s="10" t="s">
        <v>367</v>
      </c>
      <c r="AA277" s="10" t="s">
        <v>834</v>
      </c>
      <c r="AC277" s="10" t="s">
        <v>500</v>
      </c>
      <c r="AD277" s="10" t="s">
        <v>136</v>
      </c>
      <c r="AE277">
        <v>3.19</v>
      </c>
      <c r="AF277">
        <v>3</v>
      </c>
      <c r="AG277">
        <v>0</v>
      </c>
      <c r="AH277" s="10" t="s">
        <v>274</v>
      </c>
      <c r="AI277">
        <v>0</v>
      </c>
    </row>
    <row r="278" spans="1:35" x14ac:dyDescent="0.25">
      <c r="A278" s="10" t="s">
        <v>1001</v>
      </c>
      <c r="B278">
        <v>1402065085</v>
      </c>
      <c r="C278">
        <v>0</v>
      </c>
      <c r="D278">
        <v>0</v>
      </c>
      <c r="E278">
        <v>0</v>
      </c>
      <c r="F278">
        <v>1</v>
      </c>
      <c r="G278">
        <v>5</v>
      </c>
      <c r="H278">
        <v>3</v>
      </c>
      <c r="I278">
        <v>0</v>
      </c>
      <c r="J278">
        <v>24</v>
      </c>
      <c r="K278">
        <v>0</v>
      </c>
      <c r="L278">
        <v>20</v>
      </c>
      <c r="M278" s="10" t="s">
        <v>875</v>
      </c>
      <c r="N278" s="10" t="s">
        <v>55</v>
      </c>
      <c r="O278">
        <v>2324</v>
      </c>
      <c r="P278" s="10" t="s">
        <v>1002</v>
      </c>
      <c r="Q278" s="10" t="s">
        <v>124</v>
      </c>
      <c r="R278" s="10" t="s">
        <v>147</v>
      </c>
      <c r="S278" s="10" t="s">
        <v>126</v>
      </c>
      <c r="T278" s="10" t="s">
        <v>127</v>
      </c>
      <c r="U278" s="10" t="s">
        <v>128</v>
      </c>
      <c r="V278" s="10" t="s">
        <v>625</v>
      </c>
      <c r="W278" s="10" t="s">
        <v>130</v>
      </c>
      <c r="X278" s="10" t="s">
        <v>131</v>
      </c>
      <c r="Y278" s="10" t="s">
        <v>132</v>
      </c>
      <c r="Z278" s="10" t="s">
        <v>367</v>
      </c>
      <c r="AA278" s="10" t="s">
        <v>834</v>
      </c>
      <c r="AC278" s="10" t="s">
        <v>213</v>
      </c>
      <c r="AD278" s="10" t="s">
        <v>136</v>
      </c>
      <c r="AE278">
        <v>4</v>
      </c>
      <c r="AF278">
        <v>4</v>
      </c>
      <c r="AG278">
        <v>0</v>
      </c>
      <c r="AH278" s="10" t="s">
        <v>378</v>
      </c>
      <c r="AI278">
        <v>0</v>
      </c>
    </row>
    <row r="279" spans="1:35" x14ac:dyDescent="0.25">
      <c r="A279" s="10" t="s">
        <v>1003</v>
      </c>
      <c r="B279">
        <v>1103024924</v>
      </c>
      <c r="C279">
        <v>0</v>
      </c>
      <c r="D279">
        <v>3</v>
      </c>
      <c r="E279">
        <v>0</v>
      </c>
      <c r="F279">
        <v>2</v>
      </c>
      <c r="G279">
        <v>5</v>
      </c>
      <c r="H279">
        <v>3</v>
      </c>
      <c r="I279">
        <v>0</v>
      </c>
      <c r="J279">
        <v>28</v>
      </c>
      <c r="K279">
        <v>0</v>
      </c>
      <c r="L279">
        <v>20</v>
      </c>
      <c r="M279" s="10" t="s">
        <v>875</v>
      </c>
      <c r="N279" s="10" t="s">
        <v>55</v>
      </c>
      <c r="O279">
        <v>2351</v>
      </c>
      <c r="P279" s="10" t="s">
        <v>1004</v>
      </c>
      <c r="Q279" s="10" t="s">
        <v>124</v>
      </c>
      <c r="R279" s="10" t="s">
        <v>216</v>
      </c>
      <c r="S279" s="10" t="s">
        <v>126</v>
      </c>
      <c r="T279" s="10" t="s">
        <v>127</v>
      </c>
      <c r="U279" s="10" t="s">
        <v>148</v>
      </c>
      <c r="V279" s="10" t="s">
        <v>1005</v>
      </c>
      <c r="W279" s="10" t="s">
        <v>130</v>
      </c>
      <c r="X279" s="10" t="s">
        <v>263</v>
      </c>
      <c r="Y279" s="10" t="s">
        <v>264</v>
      </c>
      <c r="Z279" s="10" t="s">
        <v>367</v>
      </c>
      <c r="AA279" s="10" t="s">
        <v>834</v>
      </c>
      <c r="AC279" s="10" t="s">
        <v>28</v>
      </c>
      <c r="AD279" s="10" t="s">
        <v>136</v>
      </c>
      <c r="AE279">
        <v>2.63</v>
      </c>
      <c r="AF279">
        <v>3</v>
      </c>
      <c r="AG279">
        <v>0</v>
      </c>
      <c r="AH279" s="10" t="s">
        <v>350</v>
      </c>
      <c r="AI279">
        <v>0</v>
      </c>
    </row>
    <row r="280" spans="1:35" x14ac:dyDescent="0.25">
      <c r="A280" s="10" t="s">
        <v>1006</v>
      </c>
      <c r="B280">
        <v>1110029623</v>
      </c>
      <c r="C280">
        <v>1</v>
      </c>
      <c r="D280">
        <v>1</v>
      </c>
      <c r="E280">
        <v>0</v>
      </c>
      <c r="F280">
        <v>2</v>
      </c>
      <c r="G280">
        <v>5</v>
      </c>
      <c r="H280">
        <v>3</v>
      </c>
      <c r="I280">
        <v>0</v>
      </c>
      <c r="J280">
        <v>23</v>
      </c>
      <c r="K280">
        <v>0</v>
      </c>
      <c r="L280">
        <v>20</v>
      </c>
      <c r="M280" s="10" t="s">
        <v>875</v>
      </c>
      <c r="N280" s="10" t="s">
        <v>55</v>
      </c>
      <c r="O280">
        <v>2324</v>
      </c>
      <c r="P280" s="10" t="s">
        <v>1007</v>
      </c>
      <c r="Q280" s="10" t="s">
        <v>124</v>
      </c>
      <c r="R280" s="10" t="s">
        <v>125</v>
      </c>
      <c r="S280" s="10" t="s">
        <v>126</v>
      </c>
      <c r="T280" s="10" t="s">
        <v>127</v>
      </c>
      <c r="U280" s="10" t="s">
        <v>148</v>
      </c>
      <c r="V280" s="10" t="s">
        <v>1008</v>
      </c>
      <c r="W280" s="10" t="s">
        <v>130</v>
      </c>
      <c r="X280" s="10" t="s">
        <v>263</v>
      </c>
      <c r="Y280" s="10" t="s">
        <v>264</v>
      </c>
      <c r="Z280" s="10" t="s">
        <v>367</v>
      </c>
      <c r="AA280" s="10" t="s">
        <v>834</v>
      </c>
      <c r="AC280" s="10" t="s">
        <v>358</v>
      </c>
      <c r="AD280" s="10" t="s">
        <v>136</v>
      </c>
      <c r="AE280">
        <v>5</v>
      </c>
      <c r="AF280">
        <v>3</v>
      </c>
      <c r="AG280">
        <v>0</v>
      </c>
      <c r="AH280" s="10" t="s">
        <v>183</v>
      </c>
      <c r="AI280">
        <v>0</v>
      </c>
    </row>
    <row r="281" spans="1:35" x14ac:dyDescent="0.25">
      <c r="A281" s="10" t="s">
        <v>1009</v>
      </c>
      <c r="B281">
        <v>1001856521</v>
      </c>
      <c r="C281">
        <v>1</v>
      </c>
      <c r="D281">
        <v>1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25</v>
      </c>
      <c r="K281">
        <v>1</v>
      </c>
      <c r="L281">
        <v>20</v>
      </c>
      <c r="M281" s="10" t="s">
        <v>875</v>
      </c>
      <c r="N281" s="10" t="s">
        <v>55</v>
      </c>
      <c r="O281">
        <v>2492</v>
      </c>
      <c r="P281" s="10" t="s">
        <v>1010</v>
      </c>
      <c r="Q281" s="10" t="s">
        <v>124</v>
      </c>
      <c r="R281" s="10" t="s">
        <v>125</v>
      </c>
      <c r="S281" s="10" t="s">
        <v>126</v>
      </c>
      <c r="T281" s="10" t="s">
        <v>127</v>
      </c>
      <c r="U281" s="10" t="s">
        <v>164</v>
      </c>
      <c r="V281" s="10" t="s">
        <v>258</v>
      </c>
      <c r="W281" s="10" t="s">
        <v>767</v>
      </c>
      <c r="X281" s="10" t="s">
        <v>469</v>
      </c>
      <c r="Y281" s="10" t="s">
        <v>168</v>
      </c>
      <c r="Z281" s="10" t="s">
        <v>367</v>
      </c>
      <c r="AA281" s="10" t="s">
        <v>834</v>
      </c>
      <c r="AB281">
        <v>39</v>
      </c>
      <c r="AC281" s="10" t="s">
        <v>213</v>
      </c>
      <c r="AD281" s="10" t="s">
        <v>136</v>
      </c>
      <c r="AE281">
        <v>5</v>
      </c>
      <c r="AF281">
        <v>3</v>
      </c>
      <c r="AG281">
        <v>0</v>
      </c>
      <c r="AH281" s="10" t="s">
        <v>130</v>
      </c>
    </row>
    <row r="282" spans="1:35" x14ac:dyDescent="0.25">
      <c r="A282" s="10" t="s">
        <v>1011</v>
      </c>
      <c r="B282">
        <v>1011022777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23</v>
      </c>
      <c r="K282">
        <v>1</v>
      </c>
      <c r="L282">
        <v>20</v>
      </c>
      <c r="M282" s="10" t="s">
        <v>875</v>
      </c>
      <c r="N282" s="10" t="s">
        <v>55</v>
      </c>
      <c r="O282">
        <v>2472</v>
      </c>
      <c r="P282" s="10" t="s">
        <v>1012</v>
      </c>
      <c r="Q282" s="10" t="s">
        <v>140</v>
      </c>
      <c r="R282" s="10" t="s">
        <v>200</v>
      </c>
      <c r="S282" s="10" t="s">
        <v>126</v>
      </c>
      <c r="T282" s="10" t="s">
        <v>127</v>
      </c>
      <c r="U282" s="10" t="s">
        <v>148</v>
      </c>
      <c r="V282" s="10" t="s">
        <v>1013</v>
      </c>
      <c r="W282" s="10" t="s">
        <v>1014</v>
      </c>
      <c r="X282" s="10" t="s">
        <v>758</v>
      </c>
      <c r="Y282" s="10" t="s">
        <v>168</v>
      </c>
      <c r="Z282" s="10" t="s">
        <v>367</v>
      </c>
      <c r="AA282" s="10" t="s">
        <v>834</v>
      </c>
      <c r="AB282">
        <v>39</v>
      </c>
      <c r="AC282" s="10" t="s">
        <v>158</v>
      </c>
      <c r="AD282" s="10" t="s">
        <v>136</v>
      </c>
      <c r="AE282">
        <v>1.37</v>
      </c>
      <c r="AF282">
        <v>4</v>
      </c>
      <c r="AG282">
        <v>0</v>
      </c>
      <c r="AH282" s="10" t="s">
        <v>130</v>
      </c>
    </row>
    <row r="283" spans="1:35" x14ac:dyDescent="0.25">
      <c r="A283" s="10" t="s">
        <v>1015</v>
      </c>
      <c r="B283">
        <v>1402065303</v>
      </c>
      <c r="C283">
        <v>0</v>
      </c>
      <c r="D283">
        <v>0</v>
      </c>
      <c r="E283">
        <v>0</v>
      </c>
      <c r="F283">
        <v>1</v>
      </c>
      <c r="G283">
        <v>6</v>
      </c>
      <c r="H283">
        <v>3</v>
      </c>
      <c r="I283">
        <v>0</v>
      </c>
      <c r="J283">
        <v>54</v>
      </c>
      <c r="K283">
        <v>0</v>
      </c>
      <c r="L283">
        <v>21</v>
      </c>
      <c r="M283" s="10" t="s">
        <v>1016</v>
      </c>
      <c r="N283" s="10" t="s">
        <v>82</v>
      </c>
      <c r="O283">
        <v>5473</v>
      </c>
      <c r="P283" s="10" t="s">
        <v>1017</v>
      </c>
      <c r="Q283" s="10" t="s">
        <v>124</v>
      </c>
      <c r="R283" s="10" t="s">
        <v>147</v>
      </c>
      <c r="S283" s="10" t="s">
        <v>126</v>
      </c>
      <c r="T283" s="10" t="s">
        <v>127</v>
      </c>
      <c r="U283" s="10" t="s">
        <v>148</v>
      </c>
      <c r="V283" s="10" t="s">
        <v>372</v>
      </c>
      <c r="W283" s="10" t="s">
        <v>130</v>
      </c>
      <c r="X283" s="10" t="s">
        <v>131</v>
      </c>
      <c r="Y283" s="10" t="s">
        <v>132</v>
      </c>
      <c r="Z283" s="10" t="s">
        <v>176</v>
      </c>
      <c r="AA283" s="10" t="s">
        <v>1018</v>
      </c>
      <c r="AB283">
        <v>15</v>
      </c>
      <c r="AC283" s="10" t="s">
        <v>158</v>
      </c>
      <c r="AD283" s="10" t="s">
        <v>136</v>
      </c>
      <c r="AE283">
        <v>4.62</v>
      </c>
      <c r="AF283">
        <v>4</v>
      </c>
      <c r="AG283">
        <v>0</v>
      </c>
      <c r="AH283" s="10" t="s">
        <v>489</v>
      </c>
      <c r="AI283">
        <v>0</v>
      </c>
    </row>
    <row r="284" spans="1:35" x14ac:dyDescent="0.25">
      <c r="A284" s="10" t="s">
        <v>1019</v>
      </c>
      <c r="B284">
        <v>1109029264</v>
      </c>
      <c r="C284">
        <v>0</v>
      </c>
      <c r="D284">
        <v>0</v>
      </c>
      <c r="E284">
        <v>0</v>
      </c>
      <c r="F284">
        <v>5</v>
      </c>
      <c r="G284">
        <v>6</v>
      </c>
      <c r="H284">
        <v>3</v>
      </c>
      <c r="I284">
        <v>0</v>
      </c>
      <c r="J284">
        <v>60.25</v>
      </c>
      <c r="K284">
        <v>1</v>
      </c>
      <c r="L284">
        <v>21</v>
      </c>
      <c r="M284" s="10" t="s">
        <v>1016</v>
      </c>
      <c r="N284" s="10" t="s">
        <v>74</v>
      </c>
      <c r="O284">
        <v>19444</v>
      </c>
      <c r="P284" s="10" t="s">
        <v>1020</v>
      </c>
      <c r="Q284" s="10" t="s">
        <v>124</v>
      </c>
      <c r="R284" s="10" t="s">
        <v>147</v>
      </c>
      <c r="S284" s="10" t="s">
        <v>126</v>
      </c>
      <c r="T284" s="10" t="s">
        <v>127</v>
      </c>
      <c r="U284" s="10" t="s">
        <v>148</v>
      </c>
      <c r="V284" s="10" t="s">
        <v>644</v>
      </c>
      <c r="W284" s="10" t="s">
        <v>1021</v>
      </c>
      <c r="X284" s="10" t="s">
        <v>786</v>
      </c>
      <c r="Y284" s="10" t="s">
        <v>168</v>
      </c>
      <c r="Z284" s="10" t="s">
        <v>176</v>
      </c>
      <c r="AA284" s="10" t="s">
        <v>1018</v>
      </c>
      <c r="AB284">
        <v>15</v>
      </c>
      <c r="AC284" s="10" t="s">
        <v>178</v>
      </c>
      <c r="AD284" s="10" t="s">
        <v>136</v>
      </c>
      <c r="AE284">
        <v>1.9</v>
      </c>
      <c r="AF284">
        <v>5</v>
      </c>
      <c r="AG284">
        <v>0</v>
      </c>
      <c r="AH284" s="10" t="s">
        <v>130</v>
      </c>
    </row>
    <row r="285" spans="1:35" x14ac:dyDescent="0.25">
      <c r="A285" s="10" t="s">
        <v>1022</v>
      </c>
      <c r="B285">
        <v>1499902910</v>
      </c>
      <c r="C285">
        <v>0</v>
      </c>
      <c r="D285">
        <v>2</v>
      </c>
      <c r="E285">
        <v>1</v>
      </c>
      <c r="F285">
        <v>1</v>
      </c>
      <c r="G285">
        <v>6</v>
      </c>
      <c r="H285">
        <v>2</v>
      </c>
      <c r="I285">
        <v>1</v>
      </c>
      <c r="J285">
        <v>56</v>
      </c>
      <c r="K285">
        <v>0</v>
      </c>
      <c r="L285">
        <v>21</v>
      </c>
      <c r="M285" s="10" t="s">
        <v>1016</v>
      </c>
      <c r="N285" s="10" t="s">
        <v>55</v>
      </c>
      <c r="O285">
        <v>1886</v>
      </c>
      <c r="P285" s="10" t="s">
        <v>1023</v>
      </c>
      <c r="Q285" s="10" t="s">
        <v>140</v>
      </c>
      <c r="R285" s="10" t="s">
        <v>141</v>
      </c>
      <c r="S285" s="10" t="s">
        <v>126</v>
      </c>
      <c r="T285" s="10" t="s">
        <v>127</v>
      </c>
      <c r="U285" s="10" t="s">
        <v>128</v>
      </c>
      <c r="V285" s="10" t="s">
        <v>1024</v>
      </c>
      <c r="W285" s="10" t="s">
        <v>130</v>
      </c>
      <c r="X285" s="10" t="s">
        <v>131</v>
      </c>
      <c r="Y285" s="10" t="s">
        <v>132</v>
      </c>
      <c r="Z285" s="10" t="s">
        <v>176</v>
      </c>
      <c r="AA285" s="10" t="s">
        <v>1018</v>
      </c>
      <c r="AB285">
        <v>15</v>
      </c>
      <c r="AC285" s="10" t="s">
        <v>135</v>
      </c>
      <c r="AD285" s="10" t="s">
        <v>392</v>
      </c>
      <c r="AE285">
        <v>1.62</v>
      </c>
      <c r="AF285">
        <v>4</v>
      </c>
      <c r="AG285">
        <v>0</v>
      </c>
      <c r="AH285" s="10" t="s">
        <v>804</v>
      </c>
      <c r="AI285">
        <v>0</v>
      </c>
    </row>
    <row r="286" spans="1:35" x14ac:dyDescent="0.25">
      <c r="A286" s="10" t="s">
        <v>1025</v>
      </c>
      <c r="B286">
        <v>1009919930</v>
      </c>
      <c r="C286">
        <v>0</v>
      </c>
      <c r="D286">
        <v>0</v>
      </c>
      <c r="E286">
        <v>0</v>
      </c>
      <c r="F286">
        <v>1</v>
      </c>
      <c r="G286">
        <v>3</v>
      </c>
      <c r="H286">
        <v>3</v>
      </c>
      <c r="I286">
        <v>0</v>
      </c>
      <c r="J286">
        <v>50.25</v>
      </c>
      <c r="K286">
        <v>0</v>
      </c>
      <c r="L286">
        <v>22</v>
      </c>
      <c r="M286" s="10" t="s">
        <v>1026</v>
      </c>
      <c r="N286" s="10" t="s">
        <v>55</v>
      </c>
      <c r="O286">
        <v>1886</v>
      </c>
      <c r="P286" s="10" t="s">
        <v>163</v>
      </c>
      <c r="Q286" s="10" t="s">
        <v>124</v>
      </c>
      <c r="R286" s="10" t="s">
        <v>147</v>
      </c>
      <c r="S286" s="10" t="s">
        <v>126</v>
      </c>
      <c r="T286" s="10" t="s">
        <v>127</v>
      </c>
      <c r="U286" s="10" t="s">
        <v>164</v>
      </c>
      <c r="V286" s="10" t="s">
        <v>284</v>
      </c>
      <c r="W286" s="10" t="s">
        <v>130</v>
      </c>
      <c r="X286" s="10" t="s">
        <v>131</v>
      </c>
      <c r="Y286" s="10" t="s">
        <v>132</v>
      </c>
      <c r="Z286" s="10" t="s">
        <v>285</v>
      </c>
      <c r="AA286" s="10" t="s">
        <v>286</v>
      </c>
      <c r="AB286">
        <v>13</v>
      </c>
      <c r="AC286" s="10" t="s">
        <v>287</v>
      </c>
      <c r="AD286" s="10" t="s">
        <v>136</v>
      </c>
      <c r="AE286">
        <v>2.09</v>
      </c>
      <c r="AF286">
        <v>5</v>
      </c>
      <c r="AG286">
        <v>7</v>
      </c>
      <c r="AH286" s="10" t="s">
        <v>916</v>
      </c>
      <c r="AI286">
        <v>0</v>
      </c>
    </row>
    <row r="287" spans="1:35" x14ac:dyDescent="0.25">
      <c r="A287" s="10" t="s">
        <v>1027</v>
      </c>
      <c r="B287">
        <v>1009919960</v>
      </c>
      <c r="C287">
        <v>0</v>
      </c>
      <c r="D287">
        <v>0</v>
      </c>
      <c r="E287">
        <v>1</v>
      </c>
      <c r="F287">
        <v>1</v>
      </c>
      <c r="G287">
        <v>3</v>
      </c>
      <c r="H287">
        <v>3</v>
      </c>
      <c r="I287">
        <v>0</v>
      </c>
      <c r="J287">
        <v>52.25</v>
      </c>
      <c r="K287">
        <v>0</v>
      </c>
      <c r="L287">
        <v>22</v>
      </c>
      <c r="M287" s="10" t="s">
        <v>1026</v>
      </c>
      <c r="N287" s="10" t="s">
        <v>55</v>
      </c>
      <c r="O287">
        <v>2056</v>
      </c>
      <c r="P287" s="10" t="s">
        <v>1028</v>
      </c>
      <c r="Q287" s="10" t="s">
        <v>140</v>
      </c>
      <c r="R287" s="10" t="s">
        <v>147</v>
      </c>
      <c r="S287" s="10" t="s">
        <v>126</v>
      </c>
      <c r="T287" s="10" t="s">
        <v>127</v>
      </c>
      <c r="U287" s="10" t="s">
        <v>164</v>
      </c>
      <c r="V287" s="10" t="s">
        <v>1029</v>
      </c>
      <c r="W287" s="10" t="s">
        <v>130</v>
      </c>
      <c r="X287" s="10" t="s">
        <v>131</v>
      </c>
      <c r="Y287" s="10" t="s">
        <v>132</v>
      </c>
      <c r="Z287" s="10" t="s">
        <v>285</v>
      </c>
      <c r="AA287" s="10" t="s">
        <v>286</v>
      </c>
      <c r="AB287">
        <v>13</v>
      </c>
      <c r="AC287" s="10" t="s">
        <v>287</v>
      </c>
      <c r="AD287" s="10" t="s">
        <v>136</v>
      </c>
      <c r="AE287">
        <v>5</v>
      </c>
      <c r="AF287">
        <v>3</v>
      </c>
      <c r="AG287">
        <v>6</v>
      </c>
      <c r="AH287" s="10" t="s">
        <v>341</v>
      </c>
      <c r="AI287">
        <v>0</v>
      </c>
    </row>
    <row r="288" spans="1:35" x14ac:dyDescent="0.25">
      <c r="A288" s="10" t="s">
        <v>1030</v>
      </c>
      <c r="B288">
        <v>1009919970</v>
      </c>
      <c r="C288">
        <v>0</v>
      </c>
      <c r="D288">
        <v>0</v>
      </c>
      <c r="E288">
        <v>1</v>
      </c>
      <c r="F288">
        <v>1</v>
      </c>
      <c r="G288">
        <v>3</v>
      </c>
      <c r="H288">
        <v>3</v>
      </c>
      <c r="I288">
        <v>0</v>
      </c>
      <c r="J288">
        <v>51</v>
      </c>
      <c r="K288">
        <v>0</v>
      </c>
      <c r="L288">
        <v>22</v>
      </c>
      <c r="M288" s="10" t="s">
        <v>1026</v>
      </c>
      <c r="N288" s="10" t="s">
        <v>55</v>
      </c>
      <c r="O288">
        <v>1887</v>
      </c>
      <c r="P288" s="10" t="s">
        <v>1031</v>
      </c>
      <c r="Q288" s="10" t="s">
        <v>140</v>
      </c>
      <c r="R288" s="10" t="s">
        <v>147</v>
      </c>
      <c r="S288" s="10" t="s">
        <v>126</v>
      </c>
      <c r="T288" s="10" t="s">
        <v>127</v>
      </c>
      <c r="U288" s="10" t="s">
        <v>164</v>
      </c>
      <c r="V288" s="10" t="s">
        <v>291</v>
      </c>
      <c r="W288" s="10" t="s">
        <v>130</v>
      </c>
      <c r="X288" s="10" t="s">
        <v>131</v>
      </c>
      <c r="Y288" s="10" t="s">
        <v>132</v>
      </c>
      <c r="Z288" s="10" t="s">
        <v>285</v>
      </c>
      <c r="AA288" s="10" t="s">
        <v>286</v>
      </c>
      <c r="AB288">
        <v>13</v>
      </c>
      <c r="AC288" s="10" t="s">
        <v>287</v>
      </c>
      <c r="AD288" s="10" t="s">
        <v>136</v>
      </c>
      <c r="AE288">
        <v>3.42</v>
      </c>
      <c r="AF288">
        <v>4</v>
      </c>
      <c r="AG288">
        <v>7</v>
      </c>
      <c r="AH288" s="10" t="s">
        <v>278</v>
      </c>
      <c r="AI288">
        <v>0</v>
      </c>
    </row>
    <row r="289" spans="1:35" x14ac:dyDescent="0.25">
      <c r="A289" s="10" t="s">
        <v>1032</v>
      </c>
      <c r="B289">
        <v>1102024115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3</v>
      </c>
      <c r="I289">
        <v>0</v>
      </c>
      <c r="J289">
        <v>55</v>
      </c>
      <c r="K289">
        <v>0</v>
      </c>
      <c r="L289">
        <v>23</v>
      </c>
      <c r="M289" s="10" t="s">
        <v>1033</v>
      </c>
      <c r="N289" s="10" t="s">
        <v>55</v>
      </c>
      <c r="O289">
        <v>1460</v>
      </c>
      <c r="P289" s="10" t="s">
        <v>1034</v>
      </c>
      <c r="Q289" s="10" t="s">
        <v>140</v>
      </c>
      <c r="R289" s="10" t="s">
        <v>125</v>
      </c>
      <c r="S289" s="10" t="s">
        <v>126</v>
      </c>
      <c r="T289" s="10" t="s">
        <v>127</v>
      </c>
      <c r="U289" s="10" t="s">
        <v>148</v>
      </c>
      <c r="V289" s="10" t="s">
        <v>1035</v>
      </c>
      <c r="W289" s="10" t="s">
        <v>130</v>
      </c>
      <c r="X289" s="10" t="s">
        <v>131</v>
      </c>
      <c r="Y289" s="10" t="s">
        <v>132</v>
      </c>
      <c r="Z289" s="10" t="s">
        <v>133</v>
      </c>
      <c r="AA289" s="10" t="s">
        <v>308</v>
      </c>
      <c r="AB289">
        <v>2</v>
      </c>
      <c r="AC289" s="10" t="s">
        <v>204</v>
      </c>
      <c r="AD289" s="10" t="s">
        <v>136</v>
      </c>
      <c r="AE289">
        <v>1.95</v>
      </c>
      <c r="AF289">
        <v>4</v>
      </c>
      <c r="AG289">
        <v>0</v>
      </c>
      <c r="AH289" s="10" t="s">
        <v>208</v>
      </c>
      <c r="AI289">
        <v>0</v>
      </c>
    </row>
    <row r="290" spans="1:35" x14ac:dyDescent="0.25">
      <c r="A290" s="10" t="s">
        <v>1036</v>
      </c>
      <c r="B290">
        <v>1206043417</v>
      </c>
      <c r="C290">
        <v>1</v>
      </c>
      <c r="D290">
        <v>1</v>
      </c>
      <c r="E290">
        <v>1</v>
      </c>
      <c r="F290">
        <v>5</v>
      </c>
      <c r="G290">
        <v>1</v>
      </c>
      <c r="H290">
        <v>3</v>
      </c>
      <c r="I290">
        <v>1</v>
      </c>
      <c r="J290">
        <v>55</v>
      </c>
      <c r="K290">
        <v>1</v>
      </c>
      <c r="L290">
        <v>23</v>
      </c>
      <c r="M290" s="10" t="s">
        <v>1033</v>
      </c>
      <c r="N290" s="10" t="s">
        <v>55</v>
      </c>
      <c r="O290">
        <v>2045</v>
      </c>
      <c r="P290" s="10" t="s">
        <v>1037</v>
      </c>
      <c r="Q290" s="10" t="s">
        <v>140</v>
      </c>
      <c r="R290" s="10" t="s">
        <v>125</v>
      </c>
      <c r="S290" s="10" t="s">
        <v>172</v>
      </c>
      <c r="T290" s="10" t="s">
        <v>127</v>
      </c>
      <c r="U290" s="10" t="s">
        <v>128</v>
      </c>
      <c r="V290" s="10" t="s">
        <v>467</v>
      </c>
      <c r="W290" s="10" t="s">
        <v>1038</v>
      </c>
      <c r="X290" s="10" t="s">
        <v>167</v>
      </c>
      <c r="Y290" s="10" t="s">
        <v>168</v>
      </c>
      <c r="Z290" s="10" t="s">
        <v>133</v>
      </c>
      <c r="AA290" s="10" t="s">
        <v>308</v>
      </c>
      <c r="AB290">
        <v>2</v>
      </c>
      <c r="AC290" s="10" t="s">
        <v>135</v>
      </c>
      <c r="AD290" s="10" t="s">
        <v>136</v>
      </c>
      <c r="AE290">
        <v>4.1500000000000004</v>
      </c>
      <c r="AF290">
        <v>4</v>
      </c>
      <c r="AG290">
        <v>0</v>
      </c>
      <c r="AH290" s="10" t="s">
        <v>130</v>
      </c>
    </row>
    <row r="291" spans="1:35" x14ac:dyDescent="0.25">
      <c r="A291" s="10" t="s">
        <v>1039</v>
      </c>
      <c r="B291">
        <v>1107027358</v>
      </c>
      <c r="C291">
        <v>0</v>
      </c>
      <c r="D291">
        <v>0</v>
      </c>
      <c r="E291">
        <v>0</v>
      </c>
      <c r="F291">
        <v>1</v>
      </c>
      <c r="G291">
        <v>4</v>
      </c>
      <c r="H291">
        <v>3</v>
      </c>
      <c r="I291">
        <v>0</v>
      </c>
      <c r="J291">
        <v>47.6</v>
      </c>
      <c r="K291">
        <v>0</v>
      </c>
      <c r="L291">
        <v>24</v>
      </c>
      <c r="M291" s="10" t="s">
        <v>13</v>
      </c>
      <c r="N291" s="10" t="s">
        <v>55</v>
      </c>
      <c r="O291">
        <v>2110</v>
      </c>
      <c r="P291" s="10" t="s">
        <v>1040</v>
      </c>
      <c r="Q291" s="10" t="s">
        <v>124</v>
      </c>
      <c r="R291" s="10" t="s">
        <v>147</v>
      </c>
      <c r="S291" s="10" t="s">
        <v>126</v>
      </c>
      <c r="T291" s="10" t="s">
        <v>127</v>
      </c>
      <c r="U291" s="10" t="s">
        <v>148</v>
      </c>
      <c r="V291" s="10" t="s">
        <v>340</v>
      </c>
      <c r="W291" s="10" t="s">
        <v>130</v>
      </c>
      <c r="X291" s="10" t="s">
        <v>131</v>
      </c>
      <c r="Y291" s="10" t="s">
        <v>132</v>
      </c>
      <c r="Z291" s="10" t="s">
        <v>1041</v>
      </c>
      <c r="AA291" s="10" t="s">
        <v>1042</v>
      </c>
      <c r="AB291">
        <v>10</v>
      </c>
      <c r="AC291" s="10" t="s">
        <v>358</v>
      </c>
      <c r="AD291" s="10" t="s">
        <v>136</v>
      </c>
      <c r="AE291">
        <v>3.04</v>
      </c>
      <c r="AF291">
        <v>3</v>
      </c>
      <c r="AG291">
        <v>4</v>
      </c>
      <c r="AH291" s="10" t="s">
        <v>296</v>
      </c>
      <c r="AI291">
        <v>0</v>
      </c>
    </row>
    <row r="292" spans="1:35" x14ac:dyDescent="0.25">
      <c r="A292" s="10" t="s">
        <v>1043</v>
      </c>
      <c r="B292">
        <v>1101023577</v>
      </c>
      <c r="C292">
        <v>0</v>
      </c>
      <c r="D292">
        <v>0</v>
      </c>
      <c r="E292">
        <v>0</v>
      </c>
      <c r="F292">
        <v>1</v>
      </c>
      <c r="G292">
        <v>4</v>
      </c>
      <c r="H292">
        <v>3</v>
      </c>
      <c r="I292">
        <v>0</v>
      </c>
      <c r="J292">
        <v>56</v>
      </c>
      <c r="K292">
        <v>0</v>
      </c>
      <c r="L292">
        <v>24</v>
      </c>
      <c r="M292" s="10" t="s">
        <v>13</v>
      </c>
      <c r="N292" s="10" t="s">
        <v>55</v>
      </c>
      <c r="O292">
        <v>2132</v>
      </c>
      <c r="P292" s="10" t="s">
        <v>1044</v>
      </c>
      <c r="Q292" s="10" t="s">
        <v>124</v>
      </c>
      <c r="R292" s="10" t="s">
        <v>147</v>
      </c>
      <c r="S292" s="10" t="s">
        <v>126</v>
      </c>
      <c r="T292" s="10" t="s">
        <v>127</v>
      </c>
      <c r="U292" s="10" t="s">
        <v>148</v>
      </c>
      <c r="V292" s="10" t="s">
        <v>568</v>
      </c>
      <c r="W292" s="10" t="s">
        <v>130</v>
      </c>
      <c r="X292" s="10" t="s">
        <v>131</v>
      </c>
      <c r="Y292" s="10" t="s">
        <v>132</v>
      </c>
      <c r="Z292" s="10" t="s">
        <v>1041</v>
      </c>
      <c r="AA292" s="10" t="s">
        <v>1042</v>
      </c>
      <c r="AB292">
        <v>10</v>
      </c>
      <c r="AC292" s="10" t="s">
        <v>158</v>
      </c>
      <c r="AD292" s="10" t="s">
        <v>136</v>
      </c>
      <c r="AE292">
        <v>4.96</v>
      </c>
      <c r="AF292">
        <v>4</v>
      </c>
      <c r="AG292">
        <v>6</v>
      </c>
      <c r="AH292" s="10" t="s">
        <v>193</v>
      </c>
      <c r="AI292">
        <v>0</v>
      </c>
    </row>
    <row r="293" spans="1:35" x14ac:dyDescent="0.25">
      <c r="A293" s="10" t="s">
        <v>1045</v>
      </c>
      <c r="B293">
        <v>1203032498</v>
      </c>
      <c r="C293">
        <v>0</v>
      </c>
      <c r="D293">
        <v>0</v>
      </c>
      <c r="E293">
        <v>0</v>
      </c>
      <c r="F293">
        <v>1</v>
      </c>
      <c r="G293">
        <v>4</v>
      </c>
      <c r="H293">
        <v>3</v>
      </c>
      <c r="I293">
        <v>0</v>
      </c>
      <c r="J293">
        <v>57.12</v>
      </c>
      <c r="K293">
        <v>0</v>
      </c>
      <c r="L293">
        <v>24</v>
      </c>
      <c r="M293" s="10" t="s">
        <v>13</v>
      </c>
      <c r="N293" s="10" t="s">
        <v>55</v>
      </c>
      <c r="O293">
        <v>2176</v>
      </c>
      <c r="P293" s="10" t="s">
        <v>1046</v>
      </c>
      <c r="Q293" s="10" t="s">
        <v>124</v>
      </c>
      <c r="R293" s="10" t="s">
        <v>147</v>
      </c>
      <c r="S293" s="10" t="s">
        <v>126</v>
      </c>
      <c r="T293" s="10" t="s">
        <v>127</v>
      </c>
      <c r="U293" s="10" t="s">
        <v>128</v>
      </c>
      <c r="V293" s="10" t="s">
        <v>273</v>
      </c>
      <c r="W293" s="10" t="s">
        <v>130</v>
      </c>
      <c r="X293" s="10" t="s">
        <v>131</v>
      </c>
      <c r="Y293" s="10" t="s">
        <v>132</v>
      </c>
      <c r="Z293" s="10" t="s">
        <v>1041</v>
      </c>
      <c r="AA293" s="10" t="s">
        <v>1042</v>
      </c>
      <c r="AB293">
        <v>10</v>
      </c>
      <c r="AC293" s="10" t="s">
        <v>204</v>
      </c>
      <c r="AD293" s="10" t="s">
        <v>136</v>
      </c>
      <c r="AE293">
        <v>3.79</v>
      </c>
      <c r="AF293">
        <v>5</v>
      </c>
      <c r="AG293">
        <v>5</v>
      </c>
      <c r="AH293" s="10" t="s">
        <v>249</v>
      </c>
      <c r="AI293">
        <v>0</v>
      </c>
    </row>
    <row r="294" spans="1:35" x14ac:dyDescent="0.25">
      <c r="A294" s="10" t="s">
        <v>1047</v>
      </c>
      <c r="B294">
        <v>1401064670</v>
      </c>
      <c r="C294">
        <v>1</v>
      </c>
      <c r="D294">
        <v>1</v>
      </c>
      <c r="E294">
        <v>0</v>
      </c>
      <c r="F294">
        <v>4</v>
      </c>
      <c r="G294">
        <v>4</v>
      </c>
      <c r="H294">
        <v>2</v>
      </c>
      <c r="I294">
        <v>0</v>
      </c>
      <c r="J294">
        <v>48.5</v>
      </c>
      <c r="K294">
        <v>1</v>
      </c>
      <c r="L294">
        <v>24</v>
      </c>
      <c r="M294" s="10" t="s">
        <v>13</v>
      </c>
      <c r="N294" s="10" t="s">
        <v>55</v>
      </c>
      <c r="O294">
        <v>1749</v>
      </c>
      <c r="P294" s="10" t="s">
        <v>1048</v>
      </c>
      <c r="Q294" s="10" t="s">
        <v>124</v>
      </c>
      <c r="R294" s="10" t="s">
        <v>125</v>
      </c>
      <c r="S294" s="10" t="s">
        <v>126</v>
      </c>
      <c r="T294" s="10" t="s">
        <v>127</v>
      </c>
      <c r="U294" s="10" t="s">
        <v>128</v>
      </c>
      <c r="V294" s="10" t="s">
        <v>1049</v>
      </c>
      <c r="W294" s="10" t="s">
        <v>1050</v>
      </c>
      <c r="X294" s="10" t="s">
        <v>203</v>
      </c>
      <c r="Y294" s="10" t="s">
        <v>157</v>
      </c>
      <c r="Z294" s="10" t="s">
        <v>1041</v>
      </c>
      <c r="AA294" s="10" t="s">
        <v>1042</v>
      </c>
      <c r="AB294">
        <v>10</v>
      </c>
      <c r="AC294" s="10" t="s">
        <v>182</v>
      </c>
      <c r="AD294" s="10" t="s">
        <v>392</v>
      </c>
      <c r="AE294">
        <v>2.5499999999999998</v>
      </c>
      <c r="AF294">
        <v>5</v>
      </c>
      <c r="AG294">
        <v>4</v>
      </c>
      <c r="AH294" s="10" t="s">
        <v>130</v>
      </c>
    </row>
    <row r="295" spans="1:35" x14ac:dyDescent="0.25">
      <c r="A295" s="10" t="s">
        <v>1051</v>
      </c>
      <c r="B295">
        <v>1303054625</v>
      </c>
      <c r="C295">
        <v>0</v>
      </c>
      <c r="D295">
        <v>0</v>
      </c>
      <c r="E295">
        <v>0</v>
      </c>
      <c r="F295">
        <v>1</v>
      </c>
      <c r="G295">
        <v>4</v>
      </c>
      <c r="H295">
        <v>3</v>
      </c>
      <c r="I295">
        <v>0</v>
      </c>
      <c r="J295">
        <v>55.51</v>
      </c>
      <c r="K295">
        <v>0</v>
      </c>
      <c r="L295">
        <v>24</v>
      </c>
      <c r="M295" s="10" t="s">
        <v>13</v>
      </c>
      <c r="N295" s="10" t="s">
        <v>55</v>
      </c>
      <c r="O295">
        <v>2135</v>
      </c>
      <c r="P295" s="10" t="s">
        <v>1052</v>
      </c>
      <c r="Q295" s="10" t="s">
        <v>124</v>
      </c>
      <c r="R295" s="10" t="s">
        <v>147</v>
      </c>
      <c r="S295" s="10" t="s">
        <v>126</v>
      </c>
      <c r="T295" s="10" t="s">
        <v>127</v>
      </c>
      <c r="U295" s="10" t="s">
        <v>164</v>
      </c>
      <c r="V295" s="10" t="s">
        <v>568</v>
      </c>
      <c r="W295" s="10" t="s">
        <v>130</v>
      </c>
      <c r="X295" s="10" t="s">
        <v>131</v>
      </c>
      <c r="Y295" s="10" t="s">
        <v>132</v>
      </c>
      <c r="Z295" s="10" t="s">
        <v>1041</v>
      </c>
      <c r="AA295" s="10" t="s">
        <v>1042</v>
      </c>
      <c r="AB295">
        <v>10</v>
      </c>
      <c r="AC295" s="10" t="s">
        <v>320</v>
      </c>
      <c r="AD295" s="10" t="s">
        <v>136</v>
      </c>
      <c r="AE295">
        <v>1.53</v>
      </c>
      <c r="AF295">
        <v>5</v>
      </c>
      <c r="AG295">
        <v>4</v>
      </c>
      <c r="AH295" s="10" t="s">
        <v>223</v>
      </c>
      <c r="AI295">
        <v>0</v>
      </c>
    </row>
    <row r="296" spans="1:35" x14ac:dyDescent="0.25">
      <c r="A296" s="10" t="s">
        <v>1053</v>
      </c>
      <c r="B296">
        <v>1112030979</v>
      </c>
      <c r="C296">
        <v>0</v>
      </c>
      <c r="D296">
        <v>0</v>
      </c>
      <c r="E296">
        <v>1</v>
      </c>
      <c r="F296">
        <v>5</v>
      </c>
      <c r="G296">
        <v>4</v>
      </c>
      <c r="H296">
        <v>4</v>
      </c>
      <c r="I296">
        <v>1</v>
      </c>
      <c r="J296">
        <v>52.25</v>
      </c>
      <c r="K296">
        <v>1</v>
      </c>
      <c r="L296">
        <v>24</v>
      </c>
      <c r="M296" s="10" t="s">
        <v>13</v>
      </c>
      <c r="N296" s="10" t="s">
        <v>55</v>
      </c>
      <c r="O296">
        <v>1844</v>
      </c>
      <c r="P296" s="10" t="s">
        <v>1054</v>
      </c>
      <c r="Q296" s="10" t="s">
        <v>140</v>
      </c>
      <c r="R296" s="10" t="s">
        <v>147</v>
      </c>
      <c r="S296" s="10" t="s">
        <v>126</v>
      </c>
      <c r="T296" s="10" t="s">
        <v>127</v>
      </c>
      <c r="U296" s="10" t="s">
        <v>164</v>
      </c>
      <c r="V296" s="10" t="s">
        <v>644</v>
      </c>
      <c r="W296" s="10" t="s">
        <v>544</v>
      </c>
      <c r="X296" s="10" t="s">
        <v>175</v>
      </c>
      <c r="Y296" s="10" t="s">
        <v>168</v>
      </c>
      <c r="Z296" s="10" t="s">
        <v>1041</v>
      </c>
      <c r="AA296" s="10" t="s">
        <v>1042</v>
      </c>
      <c r="AB296">
        <v>10</v>
      </c>
      <c r="AC296" s="10" t="s">
        <v>135</v>
      </c>
      <c r="AD296" s="10" t="s">
        <v>242</v>
      </c>
      <c r="AE296">
        <v>1.1000000000000001</v>
      </c>
      <c r="AF296">
        <v>5</v>
      </c>
      <c r="AG296">
        <v>3</v>
      </c>
      <c r="AH296" s="10" t="s">
        <v>130</v>
      </c>
    </row>
    <row r="297" spans="1:35" x14ac:dyDescent="0.25">
      <c r="A297" s="10" t="s">
        <v>1055</v>
      </c>
      <c r="B297">
        <v>1012023185</v>
      </c>
      <c r="C297">
        <v>1</v>
      </c>
      <c r="D297">
        <v>1</v>
      </c>
      <c r="E297">
        <v>0</v>
      </c>
      <c r="F297">
        <v>1</v>
      </c>
      <c r="G297">
        <v>4</v>
      </c>
      <c r="H297">
        <v>3</v>
      </c>
      <c r="I297">
        <v>0</v>
      </c>
      <c r="J297">
        <v>49.25</v>
      </c>
      <c r="K297">
        <v>0</v>
      </c>
      <c r="L297">
        <v>24</v>
      </c>
      <c r="M297" s="10" t="s">
        <v>13</v>
      </c>
      <c r="N297" s="10" t="s">
        <v>55</v>
      </c>
      <c r="O297">
        <v>2132</v>
      </c>
      <c r="P297" s="10" t="s">
        <v>1056</v>
      </c>
      <c r="Q297" s="10" t="s">
        <v>124</v>
      </c>
      <c r="R297" s="10" t="s">
        <v>125</v>
      </c>
      <c r="S297" s="10" t="s">
        <v>126</v>
      </c>
      <c r="T297" s="10" t="s">
        <v>127</v>
      </c>
      <c r="U297" s="10" t="s">
        <v>148</v>
      </c>
      <c r="V297" s="10" t="s">
        <v>605</v>
      </c>
      <c r="W297" s="10" t="s">
        <v>130</v>
      </c>
      <c r="X297" s="10" t="s">
        <v>131</v>
      </c>
      <c r="Y297" s="10" t="s">
        <v>132</v>
      </c>
      <c r="Z297" s="10" t="s">
        <v>1041</v>
      </c>
      <c r="AA297" s="10" t="s">
        <v>1042</v>
      </c>
      <c r="AB297">
        <v>10</v>
      </c>
      <c r="AC297" s="10" t="s">
        <v>158</v>
      </c>
      <c r="AD297" s="10" t="s">
        <v>136</v>
      </c>
      <c r="AE297">
        <v>1.74</v>
      </c>
      <c r="AF297">
        <v>3</v>
      </c>
      <c r="AG297">
        <v>6</v>
      </c>
      <c r="AH297" s="10" t="s">
        <v>572</v>
      </c>
      <c r="AI297">
        <v>0</v>
      </c>
    </row>
    <row r="298" spans="1:35" x14ac:dyDescent="0.25">
      <c r="A298" s="10" t="s">
        <v>1057</v>
      </c>
      <c r="B298">
        <v>1201031324</v>
      </c>
      <c r="C298">
        <v>0</v>
      </c>
      <c r="D298">
        <v>0</v>
      </c>
      <c r="E298">
        <v>1</v>
      </c>
      <c r="F298">
        <v>1</v>
      </c>
      <c r="G298">
        <v>4</v>
      </c>
      <c r="H298">
        <v>4</v>
      </c>
      <c r="I298">
        <v>0</v>
      </c>
      <c r="J298">
        <v>48</v>
      </c>
      <c r="K298">
        <v>0</v>
      </c>
      <c r="L298">
        <v>24</v>
      </c>
      <c r="M298" s="10" t="s">
        <v>13</v>
      </c>
      <c r="N298" s="10" t="s">
        <v>55</v>
      </c>
      <c r="O298">
        <v>2140</v>
      </c>
      <c r="P298" s="10" t="s">
        <v>1058</v>
      </c>
      <c r="Q298" s="10" t="s">
        <v>140</v>
      </c>
      <c r="R298" s="10" t="s">
        <v>147</v>
      </c>
      <c r="S298" s="10" t="s">
        <v>126</v>
      </c>
      <c r="T298" s="10" t="s">
        <v>127</v>
      </c>
      <c r="U298" s="10" t="s">
        <v>148</v>
      </c>
      <c r="V298" s="10" t="s">
        <v>201</v>
      </c>
      <c r="W298" s="10" t="s">
        <v>130</v>
      </c>
      <c r="X298" s="10" t="s">
        <v>131</v>
      </c>
      <c r="Y298" s="10" t="s">
        <v>132</v>
      </c>
      <c r="Z298" s="10" t="s">
        <v>1041</v>
      </c>
      <c r="AA298" s="10" t="s">
        <v>1042</v>
      </c>
      <c r="AB298">
        <v>10</v>
      </c>
      <c r="AC298" s="10" t="s">
        <v>373</v>
      </c>
      <c r="AD298" s="10" t="s">
        <v>242</v>
      </c>
      <c r="AE298">
        <v>2.61</v>
      </c>
      <c r="AF298">
        <v>5</v>
      </c>
      <c r="AG298">
        <v>5</v>
      </c>
      <c r="AH298" s="10" t="s">
        <v>383</v>
      </c>
      <c r="AI298">
        <v>0</v>
      </c>
    </row>
    <row r="299" spans="1:35" x14ac:dyDescent="0.25">
      <c r="A299" s="10" t="s">
        <v>1059</v>
      </c>
      <c r="B299">
        <v>1102024057</v>
      </c>
      <c r="C299">
        <v>0</v>
      </c>
      <c r="D299">
        <v>0</v>
      </c>
      <c r="E299">
        <v>1</v>
      </c>
      <c r="F299">
        <v>5</v>
      </c>
      <c r="G299">
        <v>4</v>
      </c>
      <c r="H299">
        <v>3</v>
      </c>
      <c r="I299">
        <v>1</v>
      </c>
      <c r="J299">
        <v>45.42</v>
      </c>
      <c r="K299">
        <v>1</v>
      </c>
      <c r="L299">
        <v>24</v>
      </c>
      <c r="M299" s="10" t="s">
        <v>13</v>
      </c>
      <c r="N299" s="10" t="s">
        <v>55</v>
      </c>
      <c r="O299">
        <v>2451</v>
      </c>
      <c r="P299" s="10" t="s">
        <v>1060</v>
      </c>
      <c r="Q299" s="10" t="s">
        <v>140</v>
      </c>
      <c r="R299" s="10" t="s">
        <v>147</v>
      </c>
      <c r="S299" s="10" t="s">
        <v>716</v>
      </c>
      <c r="T299" s="10" t="s">
        <v>127</v>
      </c>
      <c r="U299" s="10" t="s">
        <v>128</v>
      </c>
      <c r="V299" s="10" t="s">
        <v>582</v>
      </c>
      <c r="W299" s="10" t="s">
        <v>1061</v>
      </c>
      <c r="X299" s="10" t="s">
        <v>436</v>
      </c>
      <c r="Y299" s="10" t="s">
        <v>168</v>
      </c>
      <c r="Z299" s="10" t="s">
        <v>1041</v>
      </c>
      <c r="AA299" s="10" t="s">
        <v>1042</v>
      </c>
      <c r="AB299">
        <v>10</v>
      </c>
      <c r="AC299" s="10" t="s">
        <v>135</v>
      </c>
      <c r="AD299" s="10" t="s">
        <v>136</v>
      </c>
      <c r="AE299">
        <v>1.1100000000000001</v>
      </c>
      <c r="AF299">
        <v>3</v>
      </c>
      <c r="AG299">
        <v>4</v>
      </c>
      <c r="AH299" s="10" t="s">
        <v>130</v>
      </c>
    </row>
    <row r="300" spans="1:35" x14ac:dyDescent="0.25">
      <c r="A300" s="10" t="s">
        <v>1062</v>
      </c>
      <c r="B300">
        <v>1001644719</v>
      </c>
      <c r="C300">
        <v>0</v>
      </c>
      <c r="D300">
        <v>0</v>
      </c>
      <c r="E300">
        <v>1</v>
      </c>
      <c r="F300">
        <v>1</v>
      </c>
      <c r="G300">
        <v>4</v>
      </c>
      <c r="H300">
        <v>3</v>
      </c>
      <c r="I300">
        <v>0</v>
      </c>
      <c r="J300">
        <v>27</v>
      </c>
      <c r="K300">
        <v>0</v>
      </c>
      <c r="L300">
        <v>25</v>
      </c>
      <c r="M300" s="10" t="s">
        <v>1063</v>
      </c>
      <c r="N300" s="10" t="s">
        <v>55</v>
      </c>
      <c r="O300">
        <v>2184</v>
      </c>
      <c r="P300" s="10" t="s">
        <v>1064</v>
      </c>
      <c r="Q300" s="10" t="s">
        <v>140</v>
      </c>
      <c r="R300" s="10" t="s">
        <v>147</v>
      </c>
      <c r="S300" s="10" t="s">
        <v>126</v>
      </c>
      <c r="T300" s="10" t="s">
        <v>127</v>
      </c>
      <c r="U300" s="10" t="s">
        <v>148</v>
      </c>
      <c r="V300" s="10" t="s">
        <v>173</v>
      </c>
      <c r="W300" s="10" t="s">
        <v>130</v>
      </c>
      <c r="X300" s="10" t="s">
        <v>131</v>
      </c>
      <c r="Y300" s="10" t="s">
        <v>132</v>
      </c>
      <c r="Z300" s="10" t="s">
        <v>1041</v>
      </c>
      <c r="AA300" s="10" t="s">
        <v>303</v>
      </c>
      <c r="AB300">
        <v>5</v>
      </c>
      <c r="AC300" s="10" t="s">
        <v>320</v>
      </c>
      <c r="AD300" s="10" t="s">
        <v>136</v>
      </c>
      <c r="AE300">
        <v>3.84</v>
      </c>
      <c r="AF300">
        <v>3</v>
      </c>
      <c r="AG300">
        <v>5</v>
      </c>
      <c r="AH300" s="10" t="s">
        <v>183</v>
      </c>
      <c r="AI300">
        <v>0</v>
      </c>
    </row>
    <row r="301" spans="1:35" x14ac:dyDescent="0.25">
      <c r="A301" s="10" t="s">
        <v>1065</v>
      </c>
      <c r="B301">
        <v>1201031308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3</v>
      </c>
      <c r="I301">
        <v>0</v>
      </c>
      <c r="J301">
        <v>34.950000000000003</v>
      </c>
      <c r="K301">
        <v>0</v>
      </c>
      <c r="L301">
        <v>26</v>
      </c>
      <c r="M301" s="10" t="s">
        <v>1066</v>
      </c>
      <c r="N301" s="10" t="s">
        <v>55</v>
      </c>
      <c r="O301">
        <v>2050</v>
      </c>
      <c r="P301" s="10" t="s">
        <v>1067</v>
      </c>
      <c r="Q301" s="10" t="s">
        <v>124</v>
      </c>
      <c r="R301" s="10" t="s">
        <v>125</v>
      </c>
      <c r="S301" s="10" t="s">
        <v>126</v>
      </c>
      <c r="T301" s="10" t="s">
        <v>1068</v>
      </c>
      <c r="U301" s="10" t="s">
        <v>148</v>
      </c>
      <c r="V301" s="10" t="s">
        <v>366</v>
      </c>
      <c r="W301" s="10" t="s">
        <v>130</v>
      </c>
      <c r="X301" s="10" t="s">
        <v>131</v>
      </c>
      <c r="Y301" s="10" t="s">
        <v>132</v>
      </c>
      <c r="Z301" s="10" t="s">
        <v>133</v>
      </c>
      <c r="AA301" s="10" t="s">
        <v>444</v>
      </c>
      <c r="AB301">
        <v>9</v>
      </c>
      <c r="AC301" s="10" t="s">
        <v>28</v>
      </c>
      <c r="AD301" s="10" t="s">
        <v>136</v>
      </c>
      <c r="AE301">
        <v>5</v>
      </c>
      <c r="AF301">
        <v>3</v>
      </c>
      <c r="AG301">
        <v>2</v>
      </c>
      <c r="AH301" s="10" t="s">
        <v>414</v>
      </c>
      <c r="AI301">
        <v>0</v>
      </c>
    </row>
    <row r="302" spans="1:35" x14ac:dyDescent="0.25">
      <c r="A302" s="10" t="s">
        <v>1069</v>
      </c>
      <c r="B302">
        <v>1307060188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3</v>
      </c>
      <c r="I302">
        <v>1</v>
      </c>
      <c r="J302">
        <v>34.950000000000003</v>
      </c>
      <c r="K302">
        <v>0</v>
      </c>
      <c r="L302">
        <v>26</v>
      </c>
      <c r="M302" s="10" t="s">
        <v>1066</v>
      </c>
      <c r="N302" s="10" t="s">
        <v>55</v>
      </c>
      <c r="O302">
        <v>2468</v>
      </c>
      <c r="P302" s="10" t="s">
        <v>1070</v>
      </c>
      <c r="Q302" s="10" t="s">
        <v>124</v>
      </c>
      <c r="R302" s="10" t="s">
        <v>125</v>
      </c>
      <c r="S302" s="10" t="s">
        <v>126</v>
      </c>
      <c r="T302" s="10" t="s">
        <v>127</v>
      </c>
      <c r="U302" s="10" t="s">
        <v>164</v>
      </c>
      <c r="V302" s="10" t="s">
        <v>155</v>
      </c>
      <c r="W302" s="10" t="s">
        <v>130</v>
      </c>
      <c r="X302" s="10" t="s">
        <v>131</v>
      </c>
      <c r="Y302" s="10" t="s">
        <v>132</v>
      </c>
      <c r="Z302" s="10" t="s">
        <v>133</v>
      </c>
      <c r="AA302" s="10" t="s">
        <v>134</v>
      </c>
      <c r="AB302">
        <v>3</v>
      </c>
      <c r="AC302" s="10" t="s">
        <v>135</v>
      </c>
      <c r="AD302" s="10" t="s">
        <v>136</v>
      </c>
      <c r="AE302">
        <v>5</v>
      </c>
      <c r="AF302">
        <v>4</v>
      </c>
      <c r="AG302">
        <v>3</v>
      </c>
      <c r="AH302" s="10" t="s">
        <v>383</v>
      </c>
      <c r="AI302">
        <v>0</v>
      </c>
    </row>
    <row r="303" spans="1:35" x14ac:dyDescent="0.25">
      <c r="A303" s="10" t="s">
        <v>1071</v>
      </c>
      <c r="B303">
        <v>1307060199</v>
      </c>
      <c r="C303">
        <v>1</v>
      </c>
      <c r="D303">
        <v>1</v>
      </c>
      <c r="E303">
        <v>1</v>
      </c>
      <c r="F303">
        <v>5</v>
      </c>
      <c r="G303">
        <v>3</v>
      </c>
      <c r="H303">
        <v>3</v>
      </c>
      <c r="I303">
        <v>0</v>
      </c>
      <c r="J303">
        <v>62</v>
      </c>
      <c r="K303">
        <v>1</v>
      </c>
      <c r="L303">
        <v>27</v>
      </c>
      <c r="M303" s="10" t="s">
        <v>1072</v>
      </c>
      <c r="N303" s="10" t="s">
        <v>55</v>
      </c>
      <c r="O303">
        <v>2148</v>
      </c>
      <c r="P303" s="10" t="s">
        <v>1073</v>
      </c>
      <c r="Q303" s="10" t="s">
        <v>140</v>
      </c>
      <c r="R303" s="10" t="s">
        <v>125</v>
      </c>
      <c r="S303" s="10" t="s">
        <v>126</v>
      </c>
      <c r="T303" s="10" t="s">
        <v>127</v>
      </c>
      <c r="U303" s="10" t="s">
        <v>148</v>
      </c>
      <c r="V303" s="10" t="s">
        <v>331</v>
      </c>
      <c r="W303" s="10" t="s">
        <v>1074</v>
      </c>
      <c r="X303" s="10" t="s">
        <v>167</v>
      </c>
      <c r="Y303" s="10" t="s">
        <v>168</v>
      </c>
      <c r="Z303" s="10" t="s">
        <v>285</v>
      </c>
      <c r="AA303" s="10" t="s">
        <v>319</v>
      </c>
      <c r="AB303">
        <v>4</v>
      </c>
      <c r="AC303" s="10" t="s">
        <v>1075</v>
      </c>
      <c r="AD303" s="10" t="s">
        <v>136</v>
      </c>
      <c r="AE303">
        <v>4.96</v>
      </c>
      <c r="AF303">
        <v>3</v>
      </c>
      <c r="AG303">
        <v>6</v>
      </c>
      <c r="AH303" s="10" t="s">
        <v>130</v>
      </c>
    </row>
    <row r="304" spans="1:35" x14ac:dyDescent="0.25">
      <c r="A304" s="10" t="s">
        <v>1076</v>
      </c>
      <c r="B304">
        <v>1010022337</v>
      </c>
      <c r="C304">
        <v>0</v>
      </c>
      <c r="D304">
        <v>0</v>
      </c>
      <c r="E304">
        <v>0</v>
      </c>
      <c r="F304">
        <v>2</v>
      </c>
      <c r="G304">
        <v>3</v>
      </c>
      <c r="H304">
        <v>3</v>
      </c>
      <c r="I304">
        <v>0</v>
      </c>
      <c r="J304">
        <v>61.3</v>
      </c>
      <c r="K304">
        <v>0</v>
      </c>
      <c r="L304">
        <v>27</v>
      </c>
      <c r="M304" s="10" t="s">
        <v>1072</v>
      </c>
      <c r="N304" s="10" t="s">
        <v>55</v>
      </c>
      <c r="O304">
        <v>1886</v>
      </c>
      <c r="P304" s="10" t="s">
        <v>1077</v>
      </c>
      <c r="Q304" s="10" t="s">
        <v>124</v>
      </c>
      <c r="R304" s="10" t="s">
        <v>147</v>
      </c>
      <c r="S304" s="10" t="s">
        <v>126</v>
      </c>
      <c r="T304" s="10" t="s">
        <v>127</v>
      </c>
      <c r="U304" s="10" t="s">
        <v>128</v>
      </c>
      <c r="V304" s="10" t="s">
        <v>1078</v>
      </c>
      <c r="W304" s="10" t="s">
        <v>130</v>
      </c>
      <c r="X304" s="10" t="s">
        <v>263</v>
      </c>
      <c r="Y304" s="10" t="s">
        <v>264</v>
      </c>
      <c r="Z304" s="10" t="s">
        <v>285</v>
      </c>
      <c r="AA304" s="10" t="s">
        <v>319</v>
      </c>
      <c r="AB304">
        <v>4</v>
      </c>
      <c r="AC304" s="10" t="s">
        <v>358</v>
      </c>
      <c r="AD304" s="10" t="s">
        <v>136</v>
      </c>
      <c r="AE304">
        <v>5</v>
      </c>
      <c r="AF304">
        <v>5</v>
      </c>
      <c r="AG304">
        <v>6</v>
      </c>
      <c r="AH304" s="10" t="s">
        <v>383</v>
      </c>
      <c r="AI304">
        <v>0</v>
      </c>
    </row>
    <row r="305" spans="1:35" x14ac:dyDescent="0.25">
      <c r="A305" s="10" t="s">
        <v>1079</v>
      </c>
      <c r="B305">
        <v>1412071562</v>
      </c>
      <c r="C305">
        <v>0</v>
      </c>
      <c r="D305">
        <v>0</v>
      </c>
      <c r="E305">
        <v>1</v>
      </c>
      <c r="F305">
        <v>4</v>
      </c>
      <c r="G305">
        <v>3</v>
      </c>
      <c r="H305">
        <v>3</v>
      </c>
      <c r="I305">
        <v>0</v>
      </c>
      <c r="J305">
        <v>58.2</v>
      </c>
      <c r="K305">
        <v>1</v>
      </c>
      <c r="L305">
        <v>30</v>
      </c>
      <c r="M305" s="10" t="s">
        <v>1080</v>
      </c>
      <c r="N305" s="10" t="s">
        <v>41</v>
      </c>
      <c r="O305">
        <v>6033</v>
      </c>
      <c r="P305" s="10" t="s">
        <v>1081</v>
      </c>
      <c r="Q305" s="10" t="s">
        <v>140</v>
      </c>
      <c r="R305" s="10" t="s">
        <v>147</v>
      </c>
      <c r="S305" s="10" t="s">
        <v>126</v>
      </c>
      <c r="T305" s="10" t="s">
        <v>127</v>
      </c>
      <c r="U305" s="10" t="s">
        <v>128</v>
      </c>
      <c r="V305" s="10" t="s">
        <v>625</v>
      </c>
      <c r="W305" s="10" t="s">
        <v>1082</v>
      </c>
      <c r="X305" s="10" t="s">
        <v>357</v>
      </c>
      <c r="Y305" s="10" t="s">
        <v>157</v>
      </c>
      <c r="Z305" s="10" t="s">
        <v>285</v>
      </c>
      <c r="AA305" s="10" t="s">
        <v>319</v>
      </c>
      <c r="AB305">
        <v>4</v>
      </c>
      <c r="AC305" s="10" t="s">
        <v>358</v>
      </c>
      <c r="AD305" s="10" t="s">
        <v>136</v>
      </c>
      <c r="AE305">
        <v>2.94</v>
      </c>
      <c r="AF305">
        <v>5</v>
      </c>
      <c r="AG305">
        <v>7</v>
      </c>
      <c r="AH305" s="10" t="s">
        <v>130</v>
      </c>
    </row>
    <row r="306" spans="1:35" x14ac:dyDescent="0.25">
      <c r="A306" s="10" t="s">
        <v>1083</v>
      </c>
      <c r="B306">
        <v>1111030266</v>
      </c>
      <c r="C306">
        <v>0</v>
      </c>
      <c r="D306">
        <v>0</v>
      </c>
      <c r="E306">
        <v>0</v>
      </c>
      <c r="F306">
        <v>5</v>
      </c>
      <c r="G306">
        <v>3</v>
      </c>
      <c r="H306">
        <v>3</v>
      </c>
      <c r="I306">
        <v>0</v>
      </c>
      <c r="J306">
        <v>58.5</v>
      </c>
      <c r="K306">
        <v>1</v>
      </c>
      <c r="L306">
        <v>29</v>
      </c>
      <c r="M306" s="10" t="s">
        <v>1084</v>
      </c>
      <c r="N306" s="10" t="s">
        <v>55</v>
      </c>
      <c r="O306">
        <v>2703</v>
      </c>
      <c r="P306" s="10" t="s">
        <v>1085</v>
      </c>
      <c r="Q306" s="10" t="s">
        <v>124</v>
      </c>
      <c r="R306" s="10" t="s">
        <v>147</v>
      </c>
      <c r="S306" s="10" t="s">
        <v>126</v>
      </c>
      <c r="T306" s="10" t="s">
        <v>186</v>
      </c>
      <c r="U306" s="10" t="s">
        <v>148</v>
      </c>
      <c r="V306" s="10" t="s">
        <v>222</v>
      </c>
      <c r="W306" s="10" t="s">
        <v>1086</v>
      </c>
      <c r="X306" s="10" t="s">
        <v>175</v>
      </c>
      <c r="Y306" s="10" t="s">
        <v>168</v>
      </c>
      <c r="Z306" s="10" t="s">
        <v>285</v>
      </c>
      <c r="AA306" s="10" t="s">
        <v>319</v>
      </c>
      <c r="AB306">
        <v>4</v>
      </c>
      <c r="AC306" s="10" t="s">
        <v>358</v>
      </c>
      <c r="AD306" s="10" t="s">
        <v>136</v>
      </c>
      <c r="AE306">
        <v>3.88</v>
      </c>
      <c r="AF306">
        <v>3</v>
      </c>
      <c r="AG306">
        <v>7</v>
      </c>
      <c r="AH306" s="10" t="s">
        <v>130</v>
      </c>
    </row>
    <row r="307" spans="1:35" x14ac:dyDescent="0.25">
      <c r="A307" s="10" t="s">
        <v>1087</v>
      </c>
      <c r="B307">
        <v>1411071312</v>
      </c>
      <c r="C307">
        <v>1</v>
      </c>
      <c r="D307">
        <v>1</v>
      </c>
      <c r="E307">
        <v>0</v>
      </c>
      <c r="F307">
        <v>3</v>
      </c>
      <c r="G307">
        <v>3</v>
      </c>
      <c r="H307">
        <v>3</v>
      </c>
      <c r="I307">
        <v>0</v>
      </c>
      <c r="J307">
        <v>54.1</v>
      </c>
      <c r="K307">
        <v>0</v>
      </c>
      <c r="L307">
        <v>28</v>
      </c>
      <c r="M307" s="10" t="s">
        <v>1088</v>
      </c>
      <c r="N307" s="10" t="s">
        <v>41</v>
      </c>
      <c r="O307">
        <v>6033</v>
      </c>
      <c r="P307" s="10" t="s">
        <v>1089</v>
      </c>
      <c r="Q307" s="10" t="s">
        <v>124</v>
      </c>
      <c r="R307" s="10" t="s">
        <v>125</v>
      </c>
      <c r="S307" s="10" t="s">
        <v>126</v>
      </c>
      <c r="T307" s="10" t="s">
        <v>127</v>
      </c>
      <c r="U307" s="10" t="s">
        <v>148</v>
      </c>
      <c r="V307" s="10" t="s">
        <v>340</v>
      </c>
      <c r="W307" s="10" t="s">
        <v>130</v>
      </c>
      <c r="X307" s="10" t="s">
        <v>131</v>
      </c>
      <c r="Y307" s="10" t="s">
        <v>335</v>
      </c>
      <c r="Z307" s="10" t="s">
        <v>285</v>
      </c>
      <c r="AA307" s="10" t="s">
        <v>417</v>
      </c>
      <c r="AB307">
        <v>7</v>
      </c>
      <c r="AC307" s="10" t="s">
        <v>358</v>
      </c>
      <c r="AD307" s="10" t="s">
        <v>136</v>
      </c>
      <c r="AE307">
        <v>1.55</v>
      </c>
      <c r="AF307">
        <v>5</v>
      </c>
      <c r="AG307">
        <v>8</v>
      </c>
      <c r="AH307" s="10" t="s">
        <v>796</v>
      </c>
      <c r="AI307">
        <v>0</v>
      </c>
    </row>
    <row r="308" spans="1:35" x14ac:dyDescent="0.25">
      <c r="A308" s="10" t="s">
        <v>1090</v>
      </c>
      <c r="B308">
        <v>1108028108</v>
      </c>
      <c r="C308">
        <v>1</v>
      </c>
      <c r="D308">
        <v>1</v>
      </c>
      <c r="E308">
        <v>1</v>
      </c>
      <c r="F308">
        <v>3</v>
      </c>
      <c r="G308">
        <v>3</v>
      </c>
      <c r="H308">
        <v>3</v>
      </c>
      <c r="I308">
        <v>0</v>
      </c>
      <c r="J308">
        <v>56.2</v>
      </c>
      <c r="K308">
        <v>0</v>
      </c>
      <c r="L308">
        <v>28</v>
      </c>
      <c r="M308" s="10" t="s">
        <v>1088</v>
      </c>
      <c r="N308" s="10" t="s">
        <v>55</v>
      </c>
      <c r="O308">
        <v>2169</v>
      </c>
      <c r="P308" s="10" t="s">
        <v>1091</v>
      </c>
      <c r="Q308" s="10" t="s">
        <v>140</v>
      </c>
      <c r="R308" s="10" t="s">
        <v>125</v>
      </c>
      <c r="S308" s="10" t="s">
        <v>126</v>
      </c>
      <c r="T308" s="10" t="s">
        <v>127</v>
      </c>
      <c r="U308" s="10" t="s">
        <v>148</v>
      </c>
      <c r="V308" s="10" t="s">
        <v>340</v>
      </c>
      <c r="W308" s="10" t="s">
        <v>130</v>
      </c>
      <c r="X308" s="10" t="s">
        <v>131</v>
      </c>
      <c r="Y308" s="10" t="s">
        <v>335</v>
      </c>
      <c r="Z308" s="10" t="s">
        <v>285</v>
      </c>
      <c r="AA308" s="10" t="s">
        <v>417</v>
      </c>
      <c r="AB308">
        <v>7</v>
      </c>
      <c r="AC308" s="10" t="s">
        <v>238</v>
      </c>
      <c r="AD308" s="10" t="s">
        <v>136</v>
      </c>
      <c r="AE308">
        <v>4.46</v>
      </c>
      <c r="AF308">
        <v>5</v>
      </c>
      <c r="AG308">
        <v>6</v>
      </c>
      <c r="AH308" s="10" t="s">
        <v>378</v>
      </c>
      <c r="AI308">
        <v>0</v>
      </c>
    </row>
    <row r="309" spans="1:35" x14ac:dyDescent="0.25">
      <c r="A309" s="10" t="s">
        <v>1092</v>
      </c>
      <c r="B309">
        <v>904013591</v>
      </c>
      <c r="C309">
        <v>1</v>
      </c>
      <c r="D309">
        <v>1</v>
      </c>
      <c r="E309">
        <v>1</v>
      </c>
      <c r="F309">
        <v>2</v>
      </c>
      <c r="G309">
        <v>3</v>
      </c>
      <c r="H309">
        <v>3</v>
      </c>
      <c r="I309">
        <v>0</v>
      </c>
      <c r="J309">
        <v>53.8</v>
      </c>
      <c r="K309">
        <v>0</v>
      </c>
      <c r="L309">
        <v>28</v>
      </c>
      <c r="M309" s="10" t="s">
        <v>1088</v>
      </c>
      <c r="N309" s="10" t="s">
        <v>55</v>
      </c>
      <c r="O309">
        <v>1545</v>
      </c>
      <c r="P309" s="10" t="s">
        <v>1093</v>
      </c>
      <c r="Q309" s="10" t="s">
        <v>140</v>
      </c>
      <c r="R309" s="10" t="s">
        <v>125</v>
      </c>
      <c r="S309" s="10" t="s">
        <v>126</v>
      </c>
      <c r="T309" s="10" t="s">
        <v>127</v>
      </c>
      <c r="U309" s="10" t="s">
        <v>164</v>
      </c>
      <c r="V309" s="10" t="s">
        <v>1078</v>
      </c>
      <c r="W309" s="10" t="s">
        <v>130</v>
      </c>
      <c r="X309" s="10" t="s">
        <v>263</v>
      </c>
      <c r="Y309" s="10" t="s">
        <v>264</v>
      </c>
      <c r="Z309" s="10" t="s">
        <v>285</v>
      </c>
      <c r="AA309" s="10" t="s">
        <v>417</v>
      </c>
      <c r="AB309">
        <v>7</v>
      </c>
      <c r="AC309" s="10" t="s">
        <v>569</v>
      </c>
      <c r="AD309" s="10" t="s">
        <v>136</v>
      </c>
      <c r="AE309">
        <v>3.27</v>
      </c>
      <c r="AF309">
        <v>4</v>
      </c>
      <c r="AG309">
        <v>5</v>
      </c>
      <c r="AH309" s="10" t="s">
        <v>223</v>
      </c>
      <c r="AI309">
        <v>0</v>
      </c>
    </row>
    <row r="310" spans="1:35" x14ac:dyDescent="0.25">
      <c r="A310" s="10" t="s">
        <v>1094</v>
      </c>
      <c r="B310">
        <v>1308060959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3</v>
      </c>
      <c r="I310">
        <v>0</v>
      </c>
      <c r="J310">
        <v>53</v>
      </c>
      <c r="K310">
        <v>0</v>
      </c>
      <c r="L310">
        <v>28</v>
      </c>
      <c r="M310" s="10" t="s">
        <v>1088</v>
      </c>
      <c r="N310" s="10" t="s">
        <v>41</v>
      </c>
      <c r="O310">
        <v>6278</v>
      </c>
      <c r="P310" s="10" t="s">
        <v>543</v>
      </c>
      <c r="Q310" s="10" t="s">
        <v>140</v>
      </c>
      <c r="R310" s="10" t="s">
        <v>147</v>
      </c>
      <c r="S310" s="10" t="s">
        <v>126</v>
      </c>
      <c r="T310" s="10" t="s">
        <v>127</v>
      </c>
      <c r="U310" s="10" t="s">
        <v>148</v>
      </c>
      <c r="V310" s="10" t="s">
        <v>340</v>
      </c>
      <c r="W310" s="10" t="s">
        <v>130</v>
      </c>
      <c r="X310" s="10" t="s">
        <v>131</v>
      </c>
      <c r="Y310" s="10" t="s">
        <v>132</v>
      </c>
      <c r="Z310" s="10" t="s">
        <v>285</v>
      </c>
      <c r="AA310" s="10" t="s">
        <v>417</v>
      </c>
      <c r="AB310">
        <v>7</v>
      </c>
      <c r="AC310" s="10" t="s">
        <v>238</v>
      </c>
      <c r="AD310" s="10" t="s">
        <v>136</v>
      </c>
      <c r="AE310">
        <v>5</v>
      </c>
      <c r="AF310">
        <v>3</v>
      </c>
      <c r="AG310">
        <v>4</v>
      </c>
      <c r="AH310" s="10" t="s">
        <v>296</v>
      </c>
      <c r="AI310">
        <v>0</v>
      </c>
    </row>
    <row r="311" spans="1:35" x14ac:dyDescent="0.25">
      <c r="A311" s="10" t="s">
        <v>1095</v>
      </c>
      <c r="B311">
        <v>1301052347</v>
      </c>
      <c r="C311">
        <v>0</v>
      </c>
      <c r="D311">
        <v>4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55.2</v>
      </c>
      <c r="K311">
        <v>0</v>
      </c>
      <c r="L311">
        <v>28</v>
      </c>
      <c r="M311" s="10" t="s">
        <v>1088</v>
      </c>
      <c r="N311" s="10" t="s">
        <v>55</v>
      </c>
      <c r="O311">
        <v>2453</v>
      </c>
      <c r="P311" s="10" t="s">
        <v>1096</v>
      </c>
      <c r="Q311" s="10" t="s">
        <v>124</v>
      </c>
      <c r="R311" s="10" t="s">
        <v>200</v>
      </c>
      <c r="S311" s="10" t="s">
        <v>126</v>
      </c>
      <c r="T311" s="10" t="s">
        <v>127</v>
      </c>
      <c r="U311" s="10" t="s">
        <v>164</v>
      </c>
      <c r="V311" s="10" t="s">
        <v>331</v>
      </c>
      <c r="W311" s="10" t="s">
        <v>130</v>
      </c>
      <c r="X311" s="10" t="s">
        <v>131</v>
      </c>
      <c r="Y311" s="10" t="s">
        <v>132</v>
      </c>
      <c r="Z311" s="10" t="s">
        <v>285</v>
      </c>
      <c r="AA311" s="10" t="s">
        <v>417</v>
      </c>
      <c r="AB311">
        <v>7</v>
      </c>
      <c r="AC311" s="10" t="s">
        <v>238</v>
      </c>
      <c r="AD311" s="10" t="s">
        <v>136</v>
      </c>
      <c r="AE311">
        <v>1.06</v>
      </c>
      <c r="AF311">
        <v>4</v>
      </c>
      <c r="AG311">
        <v>8</v>
      </c>
      <c r="AH311" s="10" t="s">
        <v>1097</v>
      </c>
      <c r="AI311">
        <v>0</v>
      </c>
    </row>
    <row r="312" spans="1:35" x14ac:dyDescent="0.25">
      <c r="A312" s="10" t="s">
        <v>130</v>
      </c>
      <c r="M312" s="10" t="s">
        <v>130</v>
      </c>
      <c r="N312" s="10" t="s">
        <v>130</v>
      </c>
      <c r="P312" s="10" t="s">
        <v>130</v>
      </c>
      <c r="Q312" s="10" t="s">
        <v>130</v>
      </c>
      <c r="R312" s="10" t="s">
        <v>130</v>
      </c>
      <c r="S312" s="10" t="s">
        <v>130</v>
      </c>
      <c r="T312" s="10" t="s">
        <v>130</v>
      </c>
      <c r="U312" s="10" t="s">
        <v>130</v>
      </c>
      <c r="V312" s="10" t="s">
        <v>130</v>
      </c>
      <c r="W312" s="10" t="s">
        <v>130</v>
      </c>
      <c r="X312" s="10" t="s">
        <v>130</v>
      </c>
      <c r="Y312" s="10" t="s">
        <v>130</v>
      </c>
      <c r="Z312" s="10" t="s">
        <v>130</v>
      </c>
      <c r="AA312" s="10" t="s">
        <v>130</v>
      </c>
      <c r="AC312" s="10" t="s">
        <v>130</v>
      </c>
      <c r="AD312" s="10" t="s">
        <v>130</v>
      </c>
      <c r="AH312" s="10" t="s">
        <v>130</v>
      </c>
    </row>
    <row r="313" spans="1:35" x14ac:dyDescent="0.25">
      <c r="A313" s="10" t="s">
        <v>130</v>
      </c>
      <c r="M313" s="10" t="s">
        <v>130</v>
      </c>
      <c r="N313" s="10" t="s">
        <v>130</v>
      </c>
      <c r="P313" s="10" t="s">
        <v>130</v>
      </c>
      <c r="Q313" s="10" t="s">
        <v>130</v>
      </c>
      <c r="R313" s="10" t="s">
        <v>130</v>
      </c>
      <c r="S313" s="10" t="s">
        <v>130</v>
      </c>
      <c r="T313" s="10" t="s">
        <v>130</v>
      </c>
      <c r="U313" s="10" t="s">
        <v>130</v>
      </c>
      <c r="V313" s="10" t="s">
        <v>130</v>
      </c>
      <c r="W313" s="10" t="s">
        <v>130</v>
      </c>
      <c r="X313" s="10" t="s">
        <v>130</v>
      </c>
      <c r="Y313" s="10" t="s">
        <v>130</v>
      </c>
      <c r="Z313" s="10" t="s">
        <v>130</v>
      </c>
      <c r="AA313" s="10" t="s">
        <v>130</v>
      </c>
      <c r="AC313" s="10" t="s">
        <v>130</v>
      </c>
      <c r="AD313" s="10" t="s">
        <v>130</v>
      </c>
      <c r="AH313" s="10" t="s">
        <v>130</v>
      </c>
    </row>
    <row r="314" spans="1:35" x14ac:dyDescent="0.25">
      <c r="A314" s="10" t="s">
        <v>130</v>
      </c>
      <c r="M314" s="10" t="s">
        <v>130</v>
      </c>
      <c r="N314" s="10" t="s">
        <v>130</v>
      </c>
      <c r="P314" s="10" t="s">
        <v>130</v>
      </c>
      <c r="Q314" s="10" t="s">
        <v>130</v>
      </c>
      <c r="R314" s="10" t="s">
        <v>130</v>
      </c>
      <c r="S314" s="10" t="s">
        <v>130</v>
      </c>
      <c r="T314" s="10" t="s">
        <v>130</v>
      </c>
      <c r="U314" s="10" t="s">
        <v>130</v>
      </c>
      <c r="V314" s="10" t="s">
        <v>130</v>
      </c>
      <c r="W314" s="10" t="s">
        <v>130</v>
      </c>
      <c r="X314" s="10" t="s">
        <v>130</v>
      </c>
      <c r="Y314" s="10" t="s">
        <v>130</v>
      </c>
      <c r="Z314" s="10" t="s">
        <v>130</v>
      </c>
      <c r="AA314" s="10" t="s">
        <v>130</v>
      </c>
      <c r="AC314" s="10" t="s">
        <v>130</v>
      </c>
      <c r="AD314" s="10" t="s">
        <v>130</v>
      </c>
      <c r="AH314" s="10" t="s">
        <v>130</v>
      </c>
    </row>
    <row r="315" spans="1:35" x14ac:dyDescent="0.25">
      <c r="A315" s="10" t="s">
        <v>130</v>
      </c>
      <c r="M315" s="10" t="s">
        <v>130</v>
      </c>
      <c r="N315" s="10" t="s">
        <v>130</v>
      </c>
      <c r="P315" s="10" t="s">
        <v>130</v>
      </c>
      <c r="Q315" s="10" t="s">
        <v>130</v>
      </c>
      <c r="R315" s="10" t="s">
        <v>130</v>
      </c>
      <c r="S315" s="10" t="s">
        <v>130</v>
      </c>
      <c r="T315" s="10" t="s">
        <v>130</v>
      </c>
      <c r="U315" s="10" t="s">
        <v>130</v>
      </c>
      <c r="V315" s="10" t="s">
        <v>130</v>
      </c>
      <c r="W315" s="10" t="s">
        <v>130</v>
      </c>
      <c r="X315" s="10" t="s">
        <v>130</v>
      </c>
      <c r="Y315" s="10" t="s">
        <v>130</v>
      </c>
      <c r="Z315" s="10" t="s">
        <v>130</v>
      </c>
      <c r="AA315" s="10" t="s">
        <v>130</v>
      </c>
      <c r="AC315" s="10" t="s">
        <v>130</v>
      </c>
      <c r="AD315" s="10" t="s">
        <v>130</v>
      </c>
      <c r="AH315" s="10" t="s">
        <v>130</v>
      </c>
    </row>
    <row r="316" spans="1:35" x14ac:dyDescent="0.25">
      <c r="A316" s="10" t="s">
        <v>130</v>
      </c>
      <c r="M316" s="10" t="s">
        <v>130</v>
      </c>
      <c r="N316" s="10" t="s">
        <v>130</v>
      </c>
      <c r="P316" s="10" t="s">
        <v>130</v>
      </c>
      <c r="Q316" s="10" t="s">
        <v>130</v>
      </c>
      <c r="R316" s="10" t="s">
        <v>130</v>
      </c>
      <c r="S316" s="10" t="s">
        <v>130</v>
      </c>
      <c r="T316" s="10" t="s">
        <v>130</v>
      </c>
      <c r="U316" s="10" t="s">
        <v>130</v>
      </c>
      <c r="V316" s="10" t="s">
        <v>130</v>
      </c>
      <c r="W316" s="10" t="s">
        <v>130</v>
      </c>
      <c r="X316" s="10" t="s">
        <v>130</v>
      </c>
      <c r="Y316" s="10" t="s">
        <v>130</v>
      </c>
      <c r="Z316" s="10" t="s">
        <v>130</v>
      </c>
      <c r="AA316" s="10" t="s">
        <v>130</v>
      </c>
      <c r="AC316" s="10" t="s">
        <v>130</v>
      </c>
      <c r="AD316" s="10" t="s">
        <v>130</v>
      </c>
      <c r="AH316" s="10" t="s">
        <v>130</v>
      </c>
    </row>
    <row r="317" spans="1:35" x14ac:dyDescent="0.25">
      <c r="A317" s="10" t="s">
        <v>130</v>
      </c>
      <c r="M317" s="10" t="s">
        <v>130</v>
      </c>
      <c r="N317" s="10" t="s">
        <v>130</v>
      </c>
      <c r="P317" s="10" t="s">
        <v>130</v>
      </c>
      <c r="Q317" s="10" t="s">
        <v>130</v>
      </c>
      <c r="R317" s="10" t="s">
        <v>130</v>
      </c>
      <c r="S317" s="10" t="s">
        <v>130</v>
      </c>
      <c r="T317" s="10" t="s">
        <v>130</v>
      </c>
      <c r="U317" s="10" t="s">
        <v>130</v>
      </c>
      <c r="V317" s="10" t="s">
        <v>130</v>
      </c>
      <c r="W317" s="10" t="s">
        <v>130</v>
      </c>
      <c r="X317" s="10" t="s">
        <v>130</v>
      </c>
      <c r="Y317" s="10" t="s">
        <v>130</v>
      </c>
      <c r="Z317" s="10" t="s">
        <v>130</v>
      </c>
      <c r="AA317" s="10" t="s">
        <v>130</v>
      </c>
      <c r="AC317" s="10" t="s">
        <v>130</v>
      </c>
      <c r="AD317" s="10" t="s">
        <v>130</v>
      </c>
      <c r="AH317" s="10" t="s">
        <v>130</v>
      </c>
    </row>
    <row r="318" spans="1:35" x14ac:dyDescent="0.25">
      <c r="A318" s="10" t="s">
        <v>130</v>
      </c>
      <c r="M318" s="10" t="s">
        <v>130</v>
      </c>
      <c r="N318" s="10" t="s">
        <v>130</v>
      </c>
      <c r="P318" s="10" t="s">
        <v>130</v>
      </c>
      <c r="Q318" s="10" t="s">
        <v>130</v>
      </c>
      <c r="R318" s="10" t="s">
        <v>130</v>
      </c>
      <c r="S318" s="10" t="s">
        <v>130</v>
      </c>
      <c r="T318" s="10" t="s">
        <v>130</v>
      </c>
      <c r="U318" s="10" t="s">
        <v>130</v>
      </c>
      <c r="V318" s="10" t="s">
        <v>130</v>
      </c>
      <c r="W318" s="10" t="s">
        <v>130</v>
      </c>
      <c r="X318" s="10" t="s">
        <v>130</v>
      </c>
      <c r="Y318" s="10" t="s">
        <v>130</v>
      </c>
      <c r="Z318" s="10" t="s">
        <v>130</v>
      </c>
      <c r="AA318" s="10" t="s">
        <v>130</v>
      </c>
      <c r="AC318" s="10" t="s">
        <v>130</v>
      </c>
      <c r="AD318" s="10" t="s">
        <v>130</v>
      </c>
      <c r="AH318" s="10" t="s">
        <v>130</v>
      </c>
    </row>
    <row r="319" spans="1:35" x14ac:dyDescent="0.25">
      <c r="A319" s="10" t="s">
        <v>130</v>
      </c>
      <c r="M319" s="10" t="s">
        <v>130</v>
      </c>
      <c r="N319" s="10" t="s">
        <v>130</v>
      </c>
      <c r="P319" s="10" t="s">
        <v>130</v>
      </c>
      <c r="Q319" s="10" t="s">
        <v>130</v>
      </c>
      <c r="R319" s="10" t="s">
        <v>130</v>
      </c>
      <c r="S319" s="10" t="s">
        <v>130</v>
      </c>
      <c r="T319" s="10" t="s">
        <v>130</v>
      </c>
      <c r="U319" s="10" t="s">
        <v>130</v>
      </c>
      <c r="V319" s="10" t="s">
        <v>130</v>
      </c>
      <c r="W319" s="10" t="s">
        <v>130</v>
      </c>
      <c r="X319" s="10" t="s">
        <v>130</v>
      </c>
      <c r="Y319" s="10" t="s">
        <v>130</v>
      </c>
      <c r="Z319" s="10" t="s">
        <v>130</v>
      </c>
      <c r="AA319" s="10" t="s">
        <v>130</v>
      </c>
      <c r="AC319" s="10" t="s">
        <v>130</v>
      </c>
      <c r="AD319" s="10" t="s">
        <v>130</v>
      </c>
      <c r="AH319" s="10" t="s">
        <v>130</v>
      </c>
    </row>
    <row r="320" spans="1:35" x14ac:dyDescent="0.25">
      <c r="A320" s="10" t="s">
        <v>130</v>
      </c>
      <c r="M320" s="10" t="s">
        <v>130</v>
      </c>
      <c r="N320" s="10" t="s">
        <v>130</v>
      </c>
      <c r="P320" s="10" t="s">
        <v>130</v>
      </c>
      <c r="Q320" s="10" t="s">
        <v>130</v>
      </c>
      <c r="R320" s="10" t="s">
        <v>130</v>
      </c>
      <c r="S320" s="10" t="s">
        <v>130</v>
      </c>
      <c r="T320" s="10" t="s">
        <v>130</v>
      </c>
      <c r="U320" s="10" t="s">
        <v>130</v>
      </c>
      <c r="V320" s="10" t="s">
        <v>130</v>
      </c>
      <c r="W320" s="10" t="s">
        <v>130</v>
      </c>
      <c r="X320" s="10" t="s">
        <v>130</v>
      </c>
      <c r="Y320" s="10" t="s">
        <v>130</v>
      </c>
      <c r="Z320" s="10" t="s">
        <v>130</v>
      </c>
      <c r="AA320" s="10" t="s">
        <v>130</v>
      </c>
      <c r="AC320" s="10" t="s">
        <v>130</v>
      </c>
      <c r="AD320" s="10" t="s">
        <v>130</v>
      </c>
      <c r="AH320" s="10" t="s">
        <v>130</v>
      </c>
    </row>
    <row r="321" spans="1:34" x14ac:dyDescent="0.25">
      <c r="A321" s="10" t="s">
        <v>130</v>
      </c>
      <c r="M321" s="10" t="s">
        <v>130</v>
      </c>
      <c r="N321" s="10" t="s">
        <v>130</v>
      </c>
      <c r="P321" s="10" t="s">
        <v>130</v>
      </c>
      <c r="Q321" s="10" t="s">
        <v>130</v>
      </c>
      <c r="R321" s="10" t="s">
        <v>130</v>
      </c>
      <c r="S321" s="10" t="s">
        <v>130</v>
      </c>
      <c r="T321" s="10" t="s">
        <v>130</v>
      </c>
      <c r="U321" s="10" t="s">
        <v>130</v>
      </c>
      <c r="V321" s="10" t="s">
        <v>130</v>
      </c>
      <c r="W321" s="10" t="s">
        <v>130</v>
      </c>
      <c r="X321" s="10" t="s">
        <v>130</v>
      </c>
      <c r="Y321" s="10" t="s">
        <v>130</v>
      </c>
      <c r="Z321" s="10" t="s">
        <v>130</v>
      </c>
      <c r="AA321" s="10" t="s">
        <v>130</v>
      </c>
      <c r="AC321" s="10" t="s">
        <v>130</v>
      </c>
      <c r="AD321" s="10" t="s">
        <v>130</v>
      </c>
      <c r="AH321" s="10" t="s">
        <v>130</v>
      </c>
    </row>
    <row r="322" spans="1:34" x14ac:dyDescent="0.25">
      <c r="A322" s="10" t="s">
        <v>130</v>
      </c>
      <c r="M322" s="10" t="s">
        <v>130</v>
      </c>
      <c r="N322" s="10" t="s">
        <v>130</v>
      </c>
      <c r="P322" s="10" t="s">
        <v>130</v>
      </c>
      <c r="Q322" s="10" t="s">
        <v>130</v>
      </c>
      <c r="R322" s="10" t="s">
        <v>130</v>
      </c>
      <c r="S322" s="10" t="s">
        <v>130</v>
      </c>
      <c r="T322" s="10" t="s">
        <v>130</v>
      </c>
      <c r="U322" s="10" t="s">
        <v>130</v>
      </c>
      <c r="V322" s="10" t="s">
        <v>130</v>
      </c>
      <c r="W322" s="10" t="s">
        <v>130</v>
      </c>
      <c r="X322" s="10" t="s">
        <v>130</v>
      </c>
      <c r="Y322" s="10" t="s">
        <v>130</v>
      </c>
      <c r="Z322" s="10" t="s">
        <v>130</v>
      </c>
      <c r="AA322" s="10" t="s">
        <v>130</v>
      </c>
      <c r="AC322" s="10" t="s">
        <v>130</v>
      </c>
      <c r="AD322" s="10" t="s">
        <v>130</v>
      </c>
      <c r="AH322" s="10" t="s">
        <v>130</v>
      </c>
    </row>
    <row r="323" spans="1:34" x14ac:dyDescent="0.25">
      <c r="A323" s="10" t="s">
        <v>130</v>
      </c>
      <c r="M323" s="10" t="s">
        <v>130</v>
      </c>
      <c r="N323" s="10" t="s">
        <v>130</v>
      </c>
      <c r="P323" s="10" t="s">
        <v>130</v>
      </c>
      <c r="Q323" s="10" t="s">
        <v>130</v>
      </c>
      <c r="R323" s="10" t="s">
        <v>130</v>
      </c>
      <c r="S323" s="10" t="s">
        <v>130</v>
      </c>
      <c r="T323" s="10" t="s">
        <v>130</v>
      </c>
      <c r="U323" s="10" t="s">
        <v>130</v>
      </c>
      <c r="V323" s="10" t="s">
        <v>130</v>
      </c>
      <c r="W323" s="10" t="s">
        <v>130</v>
      </c>
      <c r="X323" s="10" t="s">
        <v>130</v>
      </c>
      <c r="Y323" s="10" t="s">
        <v>130</v>
      </c>
      <c r="Z323" s="10" t="s">
        <v>130</v>
      </c>
      <c r="AA323" s="10" t="s">
        <v>130</v>
      </c>
      <c r="AC323" s="10" t="s">
        <v>130</v>
      </c>
      <c r="AD323" s="10" t="s">
        <v>130</v>
      </c>
      <c r="AH323" s="10" t="s">
        <v>130</v>
      </c>
    </row>
    <row r="324" spans="1:34" x14ac:dyDescent="0.25">
      <c r="A324" s="10" t="s">
        <v>130</v>
      </c>
      <c r="M324" s="10" t="s">
        <v>130</v>
      </c>
      <c r="N324" s="10" t="s">
        <v>130</v>
      </c>
      <c r="P324" s="10" t="s">
        <v>130</v>
      </c>
      <c r="Q324" s="10" t="s">
        <v>130</v>
      </c>
      <c r="R324" s="10" t="s">
        <v>130</v>
      </c>
      <c r="S324" s="10" t="s">
        <v>130</v>
      </c>
      <c r="T324" s="10" t="s">
        <v>130</v>
      </c>
      <c r="U324" s="10" t="s">
        <v>130</v>
      </c>
      <c r="V324" s="10" t="s">
        <v>130</v>
      </c>
      <c r="W324" s="10" t="s">
        <v>130</v>
      </c>
      <c r="X324" s="10" t="s">
        <v>130</v>
      </c>
      <c r="Y324" s="10" t="s">
        <v>130</v>
      </c>
      <c r="Z324" s="10" t="s">
        <v>130</v>
      </c>
      <c r="AA324" s="10" t="s">
        <v>130</v>
      </c>
      <c r="AC324" s="10" t="s">
        <v>130</v>
      </c>
      <c r="AD324" s="10" t="s">
        <v>130</v>
      </c>
      <c r="AH324" s="10" t="s">
        <v>130</v>
      </c>
    </row>
    <row r="325" spans="1:34" x14ac:dyDescent="0.25">
      <c r="A325" s="10" t="s">
        <v>130</v>
      </c>
      <c r="M325" s="10" t="s">
        <v>130</v>
      </c>
      <c r="N325" s="10" t="s">
        <v>130</v>
      </c>
      <c r="P325" s="10" t="s">
        <v>130</v>
      </c>
      <c r="Q325" s="10" t="s">
        <v>130</v>
      </c>
      <c r="R325" s="10" t="s">
        <v>130</v>
      </c>
      <c r="S325" s="10" t="s">
        <v>130</v>
      </c>
      <c r="T325" s="10" t="s">
        <v>130</v>
      </c>
      <c r="U325" s="10" t="s">
        <v>130</v>
      </c>
      <c r="V325" s="10" t="s">
        <v>130</v>
      </c>
      <c r="W325" s="10" t="s">
        <v>130</v>
      </c>
      <c r="X325" s="10" t="s">
        <v>130</v>
      </c>
      <c r="Y325" s="10" t="s">
        <v>130</v>
      </c>
      <c r="Z325" s="10" t="s">
        <v>130</v>
      </c>
      <c r="AA325" s="10" t="s">
        <v>130</v>
      </c>
      <c r="AC325" s="10" t="s">
        <v>130</v>
      </c>
      <c r="AD325" s="10" t="s">
        <v>130</v>
      </c>
      <c r="AH325" s="10" t="s">
        <v>130</v>
      </c>
    </row>
    <row r="326" spans="1:34" x14ac:dyDescent="0.25">
      <c r="A326" s="10" t="s">
        <v>130</v>
      </c>
      <c r="M326" s="10" t="s">
        <v>130</v>
      </c>
      <c r="N326" s="10" t="s">
        <v>130</v>
      </c>
      <c r="P326" s="10" t="s">
        <v>130</v>
      </c>
      <c r="Q326" s="10" t="s">
        <v>130</v>
      </c>
      <c r="R326" s="10" t="s">
        <v>130</v>
      </c>
      <c r="S326" s="10" t="s">
        <v>130</v>
      </c>
      <c r="T326" s="10" t="s">
        <v>130</v>
      </c>
      <c r="U326" s="10" t="s">
        <v>130</v>
      </c>
      <c r="V326" s="10" t="s">
        <v>130</v>
      </c>
      <c r="W326" s="10" t="s">
        <v>130</v>
      </c>
      <c r="X326" s="10" t="s">
        <v>130</v>
      </c>
      <c r="Y326" s="10" t="s">
        <v>130</v>
      </c>
      <c r="Z326" s="10" t="s">
        <v>130</v>
      </c>
      <c r="AA326" s="10" t="s">
        <v>130</v>
      </c>
      <c r="AC326" s="10" t="s">
        <v>130</v>
      </c>
      <c r="AD326" s="10" t="s">
        <v>130</v>
      </c>
      <c r="AH326" s="10" t="s">
        <v>130</v>
      </c>
    </row>
    <row r="327" spans="1:34" x14ac:dyDescent="0.25">
      <c r="A327" s="10" t="s">
        <v>130</v>
      </c>
      <c r="M327" s="10" t="s">
        <v>130</v>
      </c>
      <c r="N327" s="10" t="s">
        <v>130</v>
      </c>
      <c r="P327" s="10" t="s">
        <v>130</v>
      </c>
      <c r="Q327" s="10" t="s">
        <v>130</v>
      </c>
      <c r="R327" s="10" t="s">
        <v>130</v>
      </c>
      <c r="S327" s="10" t="s">
        <v>130</v>
      </c>
      <c r="T327" s="10" t="s">
        <v>130</v>
      </c>
      <c r="U327" s="10" t="s">
        <v>130</v>
      </c>
      <c r="V327" s="10" t="s">
        <v>130</v>
      </c>
      <c r="W327" s="10" t="s">
        <v>130</v>
      </c>
      <c r="X327" s="10" t="s">
        <v>130</v>
      </c>
      <c r="Y327" s="10" t="s">
        <v>130</v>
      </c>
      <c r="Z327" s="10" t="s">
        <v>130</v>
      </c>
      <c r="AA327" s="10" t="s">
        <v>130</v>
      </c>
      <c r="AC327" s="10" t="s">
        <v>130</v>
      </c>
      <c r="AD327" s="10" t="s">
        <v>130</v>
      </c>
      <c r="AH327" s="10" t="s">
        <v>130</v>
      </c>
    </row>
    <row r="328" spans="1:34" x14ac:dyDescent="0.25">
      <c r="A328" s="10" t="s">
        <v>130</v>
      </c>
      <c r="M328" s="10" t="s">
        <v>130</v>
      </c>
      <c r="N328" s="10" t="s">
        <v>130</v>
      </c>
      <c r="P328" s="10" t="s">
        <v>130</v>
      </c>
      <c r="Q328" s="10" t="s">
        <v>130</v>
      </c>
      <c r="R328" s="10" t="s">
        <v>130</v>
      </c>
      <c r="S328" s="10" t="s">
        <v>130</v>
      </c>
      <c r="T328" s="10" t="s">
        <v>130</v>
      </c>
      <c r="U328" s="10" t="s">
        <v>130</v>
      </c>
      <c r="V328" s="10" t="s">
        <v>130</v>
      </c>
      <c r="W328" s="10" t="s">
        <v>130</v>
      </c>
      <c r="X328" s="10" t="s">
        <v>130</v>
      </c>
      <c r="Y328" s="10" t="s">
        <v>130</v>
      </c>
      <c r="Z328" s="10" t="s">
        <v>130</v>
      </c>
      <c r="AA328" s="10" t="s">
        <v>130</v>
      </c>
      <c r="AC328" s="10" t="s">
        <v>130</v>
      </c>
      <c r="AD328" s="10" t="s">
        <v>130</v>
      </c>
      <c r="AH328" s="10" t="s">
        <v>130</v>
      </c>
    </row>
    <row r="329" spans="1:34" x14ac:dyDescent="0.25">
      <c r="A329" s="10" t="s">
        <v>130</v>
      </c>
      <c r="M329" s="10" t="s">
        <v>130</v>
      </c>
      <c r="N329" s="10" t="s">
        <v>130</v>
      </c>
      <c r="P329" s="10" t="s">
        <v>130</v>
      </c>
      <c r="Q329" s="10" t="s">
        <v>130</v>
      </c>
      <c r="R329" s="10" t="s">
        <v>130</v>
      </c>
      <c r="S329" s="10" t="s">
        <v>130</v>
      </c>
      <c r="T329" s="10" t="s">
        <v>130</v>
      </c>
      <c r="U329" s="10" t="s">
        <v>130</v>
      </c>
      <c r="V329" s="10" t="s">
        <v>130</v>
      </c>
      <c r="W329" s="10" t="s">
        <v>130</v>
      </c>
      <c r="X329" s="10" t="s">
        <v>130</v>
      </c>
      <c r="Y329" s="10" t="s">
        <v>130</v>
      </c>
      <c r="Z329" s="10" t="s">
        <v>130</v>
      </c>
      <c r="AA329" s="10" t="s">
        <v>130</v>
      </c>
      <c r="AC329" s="10" t="s">
        <v>130</v>
      </c>
      <c r="AD329" s="10" t="s">
        <v>130</v>
      </c>
      <c r="AH329" s="10" t="s">
        <v>130</v>
      </c>
    </row>
    <row r="330" spans="1:34" x14ac:dyDescent="0.25">
      <c r="A330" s="10" t="s">
        <v>130</v>
      </c>
      <c r="M330" s="10" t="s">
        <v>130</v>
      </c>
      <c r="N330" s="10" t="s">
        <v>130</v>
      </c>
      <c r="P330" s="10" t="s">
        <v>130</v>
      </c>
      <c r="Q330" s="10" t="s">
        <v>130</v>
      </c>
      <c r="R330" s="10" t="s">
        <v>130</v>
      </c>
      <c r="S330" s="10" t="s">
        <v>130</v>
      </c>
      <c r="T330" s="10" t="s">
        <v>130</v>
      </c>
      <c r="U330" s="10" t="s">
        <v>130</v>
      </c>
      <c r="V330" s="10" t="s">
        <v>130</v>
      </c>
      <c r="W330" s="10" t="s">
        <v>130</v>
      </c>
      <c r="X330" s="10" t="s">
        <v>130</v>
      </c>
      <c r="Y330" s="10" t="s">
        <v>130</v>
      </c>
      <c r="Z330" s="10" t="s">
        <v>130</v>
      </c>
      <c r="AA330" s="10" t="s">
        <v>130</v>
      </c>
      <c r="AC330" s="10" t="s">
        <v>130</v>
      </c>
      <c r="AD330" s="10" t="s">
        <v>130</v>
      </c>
      <c r="AH330" s="10" t="s">
        <v>130</v>
      </c>
    </row>
    <row r="331" spans="1:34" x14ac:dyDescent="0.25">
      <c r="A331" s="10" t="s">
        <v>130</v>
      </c>
      <c r="M331" s="10" t="s">
        <v>130</v>
      </c>
      <c r="N331" s="10" t="s">
        <v>130</v>
      </c>
      <c r="P331" s="10" t="s">
        <v>130</v>
      </c>
      <c r="Q331" s="10" t="s">
        <v>130</v>
      </c>
      <c r="R331" s="10" t="s">
        <v>130</v>
      </c>
      <c r="S331" s="10" t="s">
        <v>130</v>
      </c>
      <c r="T331" s="10" t="s">
        <v>130</v>
      </c>
      <c r="U331" s="10" t="s">
        <v>130</v>
      </c>
      <c r="V331" s="10" t="s">
        <v>130</v>
      </c>
      <c r="W331" s="10" t="s">
        <v>130</v>
      </c>
      <c r="X331" s="10" t="s">
        <v>130</v>
      </c>
      <c r="Y331" s="10" t="s">
        <v>130</v>
      </c>
      <c r="Z331" s="10" t="s">
        <v>130</v>
      </c>
      <c r="AA331" s="10" t="s">
        <v>130</v>
      </c>
      <c r="AC331" s="10" t="s">
        <v>130</v>
      </c>
      <c r="AD331" s="10" t="s">
        <v>130</v>
      </c>
      <c r="AH331" s="10" t="s">
        <v>130</v>
      </c>
    </row>
    <row r="332" spans="1:34" x14ac:dyDescent="0.25">
      <c r="A332" s="10" t="s">
        <v>130</v>
      </c>
      <c r="M332" s="10" t="s">
        <v>130</v>
      </c>
      <c r="N332" s="10" t="s">
        <v>130</v>
      </c>
      <c r="P332" s="10" t="s">
        <v>130</v>
      </c>
      <c r="Q332" s="10" t="s">
        <v>130</v>
      </c>
      <c r="R332" s="10" t="s">
        <v>130</v>
      </c>
      <c r="S332" s="10" t="s">
        <v>130</v>
      </c>
      <c r="T332" s="10" t="s">
        <v>130</v>
      </c>
      <c r="U332" s="10" t="s">
        <v>130</v>
      </c>
      <c r="V332" s="10" t="s">
        <v>130</v>
      </c>
      <c r="W332" s="10" t="s">
        <v>130</v>
      </c>
      <c r="X332" s="10" t="s">
        <v>130</v>
      </c>
      <c r="Y332" s="10" t="s">
        <v>130</v>
      </c>
      <c r="Z332" s="10" t="s">
        <v>130</v>
      </c>
      <c r="AA332" s="10" t="s">
        <v>130</v>
      </c>
      <c r="AC332" s="10" t="s">
        <v>130</v>
      </c>
      <c r="AD332" s="10" t="s">
        <v>130</v>
      </c>
      <c r="AH332" s="10" t="s">
        <v>130</v>
      </c>
    </row>
    <row r="333" spans="1:34" x14ac:dyDescent="0.25">
      <c r="A333" s="10" t="s">
        <v>130</v>
      </c>
      <c r="M333" s="10" t="s">
        <v>130</v>
      </c>
      <c r="N333" s="10" t="s">
        <v>130</v>
      </c>
      <c r="P333" s="10" t="s">
        <v>130</v>
      </c>
      <c r="Q333" s="10" t="s">
        <v>130</v>
      </c>
      <c r="R333" s="10" t="s">
        <v>130</v>
      </c>
      <c r="S333" s="10" t="s">
        <v>130</v>
      </c>
      <c r="T333" s="10" t="s">
        <v>130</v>
      </c>
      <c r="U333" s="10" t="s">
        <v>130</v>
      </c>
      <c r="V333" s="10" t="s">
        <v>130</v>
      </c>
      <c r="W333" s="10" t="s">
        <v>130</v>
      </c>
      <c r="X333" s="10" t="s">
        <v>130</v>
      </c>
      <c r="Y333" s="10" t="s">
        <v>130</v>
      </c>
      <c r="Z333" s="10" t="s">
        <v>130</v>
      </c>
      <c r="AA333" s="10" t="s">
        <v>130</v>
      </c>
      <c r="AC333" s="10" t="s">
        <v>130</v>
      </c>
      <c r="AD333" s="10" t="s">
        <v>130</v>
      </c>
      <c r="AH333" s="10" t="s">
        <v>130</v>
      </c>
    </row>
    <row r="334" spans="1:34" x14ac:dyDescent="0.25">
      <c r="A334" s="10" t="s">
        <v>130</v>
      </c>
      <c r="M334" s="10" t="s">
        <v>130</v>
      </c>
      <c r="N334" s="10" t="s">
        <v>130</v>
      </c>
      <c r="P334" s="10" t="s">
        <v>130</v>
      </c>
      <c r="Q334" s="10" t="s">
        <v>130</v>
      </c>
      <c r="R334" s="10" t="s">
        <v>130</v>
      </c>
      <c r="S334" s="10" t="s">
        <v>130</v>
      </c>
      <c r="T334" s="10" t="s">
        <v>130</v>
      </c>
      <c r="U334" s="10" t="s">
        <v>130</v>
      </c>
      <c r="V334" s="10" t="s">
        <v>130</v>
      </c>
      <c r="W334" s="10" t="s">
        <v>130</v>
      </c>
      <c r="X334" s="10" t="s">
        <v>130</v>
      </c>
      <c r="Y334" s="10" t="s">
        <v>130</v>
      </c>
      <c r="Z334" s="10" t="s">
        <v>130</v>
      </c>
      <c r="AA334" s="10" t="s">
        <v>130</v>
      </c>
      <c r="AC334" s="10" t="s">
        <v>130</v>
      </c>
      <c r="AD334" s="10" t="s">
        <v>130</v>
      </c>
      <c r="AH334" s="10" t="s">
        <v>130</v>
      </c>
    </row>
    <row r="335" spans="1:34" x14ac:dyDescent="0.25">
      <c r="A335" s="10" t="s">
        <v>130</v>
      </c>
      <c r="M335" s="10" t="s">
        <v>130</v>
      </c>
      <c r="N335" s="10" t="s">
        <v>130</v>
      </c>
      <c r="P335" s="10" t="s">
        <v>130</v>
      </c>
      <c r="Q335" s="10" t="s">
        <v>130</v>
      </c>
      <c r="R335" s="10" t="s">
        <v>130</v>
      </c>
      <c r="S335" s="10" t="s">
        <v>130</v>
      </c>
      <c r="T335" s="10" t="s">
        <v>130</v>
      </c>
      <c r="U335" s="10" t="s">
        <v>130</v>
      </c>
      <c r="V335" s="10" t="s">
        <v>130</v>
      </c>
      <c r="W335" s="10" t="s">
        <v>130</v>
      </c>
      <c r="X335" s="10" t="s">
        <v>130</v>
      </c>
      <c r="Y335" s="10" t="s">
        <v>130</v>
      </c>
      <c r="Z335" s="10" t="s">
        <v>130</v>
      </c>
      <c r="AA335" s="10" t="s">
        <v>130</v>
      </c>
      <c r="AC335" s="10" t="s">
        <v>130</v>
      </c>
      <c r="AD335" s="10" t="s">
        <v>130</v>
      </c>
      <c r="AH335" s="10" t="s">
        <v>130</v>
      </c>
    </row>
    <row r="336" spans="1:34" x14ac:dyDescent="0.25">
      <c r="A336" s="10" t="s">
        <v>130</v>
      </c>
      <c r="M336" s="10" t="s">
        <v>130</v>
      </c>
      <c r="N336" s="10" t="s">
        <v>130</v>
      </c>
      <c r="P336" s="10" t="s">
        <v>130</v>
      </c>
      <c r="Q336" s="10" t="s">
        <v>130</v>
      </c>
      <c r="R336" s="10" t="s">
        <v>130</v>
      </c>
      <c r="S336" s="10" t="s">
        <v>130</v>
      </c>
      <c r="T336" s="10" t="s">
        <v>130</v>
      </c>
      <c r="U336" s="10" t="s">
        <v>130</v>
      </c>
      <c r="V336" s="10" t="s">
        <v>130</v>
      </c>
      <c r="W336" s="10" t="s">
        <v>130</v>
      </c>
      <c r="X336" s="10" t="s">
        <v>130</v>
      </c>
      <c r="Y336" s="10" t="s">
        <v>130</v>
      </c>
      <c r="Z336" s="10" t="s">
        <v>130</v>
      </c>
      <c r="AA336" s="10" t="s">
        <v>130</v>
      </c>
      <c r="AC336" s="10" t="s">
        <v>130</v>
      </c>
      <c r="AD336" s="10" t="s">
        <v>130</v>
      </c>
      <c r="AH336" s="10" t="s">
        <v>130</v>
      </c>
    </row>
    <row r="337" spans="1:34" x14ac:dyDescent="0.25">
      <c r="A337" s="10" t="s">
        <v>130</v>
      </c>
      <c r="M337" s="10" t="s">
        <v>130</v>
      </c>
      <c r="N337" s="10" t="s">
        <v>130</v>
      </c>
      <c r="P337" s="10" t="s">
        <v>130</v>
      </c>
      <c r="Q337" s="10" t="s">
        <v>130</v>
      </c>
      <c r="R337" s="10" t="s">
        <v>130</v>
      </c>
      <c r="S337" s="10" t="s">
        <v>130</v>
      </c>
      <c r="T337" s="10" t="s">
        <v>130</v>
      </c>
      <c r="U337" s="10" t="s">
        <v>130</v>
      </c>
      <c r="V337" s="10" t="s">
        <v>130</v>
      </c>
      <c r="W337" s="10" t="s">
        <v>130</v>
      </c>
      <c r="X337" s="10" t="s">
        <v>130</v>
      </c>
      <c r="Y337" s="10" t="s">
        <v>130</v>
      </c>
      <c r="Z337" s="10" t="s">
        <v>130</v>
      </c>
      <c r="AA337" s="10" t="s">
        <v>130</v>
      </c>
      <c r="AC337" s="10" t="s">
        <v>130</v>
      </c>
      <c r="AD337" s="10" t="s">
        <v>130</v>
      </c>
      <c r="AH337" s="10" t="s">
        <v>130</v>
      </c>
    </row>
    <row r="338" spans="1:34" x14ac:dyDescent="0.25">
      <c r="A338" s="10" t="s">
        <v>130</v>
      </c>
      <c r="M338" s="10" t="s">
        <v>130</v>
      </c>
      <c r="N338" s="10" t="s">
        <v>130</v>
      </c>
      <c r="P338" s="10" t="s">
        <v>130</v>
      </c>
      <c r="Q338" s="10" t="s">
        <v>130</v>
      </c>
      <c r="R338" s="10" t="s">
        <v>130</v>
      </c>
      <c r="S338" s="10" t="s">
        <v>130</v>
      </c>
      <c r="T338" s="10" t="s">
        <v>130</v>
      </c>
      <c r="U338" s="10" t="s">
        <v>130</v>
      </c>
      <c r="V338" s="10" t="s">
        <v>130</v>
      </c>
      <c r="W338" s="10" t="s">
        <v>130</v>
      </c>
      <c r="X338" s="10" t="s">
        <v>130</v>
      </c>
      <c r="Y338" s="10" t="s">
        <v>130</v>
      </c>
      <c r="Z338" s="10" t="s">
        <v>130</v>
      </c>
      <c r="AA338" s="10" t="s">
        <v>130</v>
      </c>
      <c r="AC338" s="10" t="s">
        <v>130</v>
      </c>
      <c r="AD338" s="10" t="s">
        <v>130</v>
      </c>
      <c r="AH338" s="10" t="s">
        <v>130</v>
      </c>
    </row>
    <row r="339" spans="1:34" x14ac:dyDescent="0.25">
      <c r="A339" s="10" t="s">
        <v>130</v>
      </c>
      <c r="M339" s="10" t="s">
        <v>130</v>
      </c>
      <c r="N339" s="10" t="s">
        <v>130</v>
      </c>
      <c r="P339" s="10" t="s">
        <v>130</v>
      </c>
      <c r="Q339" s="10" t="s">
        <v>130</v>
      </c>
      <c r="R339" s="10" t="s">
        <v>130</v>
      </c>
      <c r="S339" s="10" t="s">
        <v>130</v>
      </c>
      <c r="T339" s="10" t="s">
        <v>130</v>
      </c>
      <c r="U339" s="10" t="s">
        <v>130</v>
      </c>
      <c r="V339" s="10" t="s">
        <v>130</v>
      </c>
      <c r="W339" s="10" t="s">
        <v>130</v>
      </c>
      <c r="X339" s="10" t="s">
        <v>130</v>
      </c>
      <c r="Y339" s="10" t="s">
        <v>130</v>
      </c>
      <c r="Z339" s="10" t="s">
        <v>130</v>
      </c>
      <c r="AA339" s="10" t="s">
        <v>130</v>
      </c>
      <c r="AC339" s="10" t="s">
        <v>130</v>
      </c>
      <c r="AD339" s="10" t="s">
        <v>130</v>
      </c>
      <c r="AH339" s="10" t="s">
        <v>130</v>
      </c>
    </row>
    <row r="340" spans="1:34" x14ac:dyDescent="0.25">
      <c r="A340" s="10" t="s">
        <v>130</v>
      </c>
      <c r="M340" s="10" t="s">
        <v>130</v>
      </c>
      <c r="N340" s="10" t="s">
        <v>130</v>
      </c>
      <c r="P340" s="10" t="s">
        <v>130</v>
      </c>
      <c r="Q340" s="10" t="s">
        <v>130</v>
      </c>
      <c r="R340" s="10" t="s">
        <v>130</v>
      </c>
      <c r="S340" s="10" t="s">
        <v>130</v>
      </c>
      <c r="T340" s="10" t="s">
        <v>130</v>
      </c>
      <c r="U340" s="10" t="s">
        <v>130</v>
      </c>
      <c r="V340" s="10" t="s">
        <v>130</v>
      </c>
      <c r="W340" s="10" t="s">
        <v>130</v>
      </c>
      <c r="X340" s="10" t="s">
        <v>130</v>
      </c>
      <c r="Y340" s="10" t="s">
        <v>130</v>
      </c>
      <c r="Z340" s="10" t="s">
        <v>130</v>
      </c>
      <c r="AA340" s="10" t="s">
        <v>130</v>
      </c>
      <c r="AC340" s="10" t="s">
        <v>130</v>
      </c>
      <c r="AD340" s="10" t="s">
        <v>130</v>
      </c>
      <c r="AH340" s="10" t="s">
        <v>130</v>
      </c>
    </row>
    <row r="341" spans="1:34" x14ac:dyDescent="0.25">
      <c r="A341" s="10" t="s">
        <v>130</v>
      </c>
      <c r="M341" s="10" t="s">
        <v>130</v>
      </c>
      <c r="N341" s="10" t="s">
        <v>130</v>
      </c>
      <c r="P341" s="10" t="s">
        <v>130</v>
      </c>
      <c r="Q341" s="10" t="s">
        <v>130</v>
      </c>
      <c r="R341" s="10" t="s">
        <v>130</v>
      </c>
      <c r="S341" s="10" t="s">
        <v>130</v>
      </c>
      <c r="T341" s="10" t="s">
        <v>130</v>
      </c>
      <c r="U341" s="10" t="s">
        <v>130</v>
      </c>
      <c r="V341" s="10" t="s">
        <v>130</v>
      </c>
      <c r="W341" s="10" t="s">
        <v>130</v>
      </c>
      <c r="X341" s="10" t="s">
        <v>130</v>
      </c>
      <c r="Y341" s="10" t="s">
        <v>130</v>
      </c>
      <c r="Z341" s="10" t="s">
        <v>130</v>
      </c>
      <c r="AA341" s="10" t="s">
        <v>130</v>
      </c>
      <c r="AC341" s="10" t="s">
        <v>130</v>
      </c>
      <c r="AD341" s="10" t="s">
        <v>130</v>
      </c>
      <c r="AH341" s="10" t="s">
        <v>130</v>
      </c>
    </row>
    <row r="342" spans="1:34" x14ac:dyDescent="0.25">
      <c r="A342" s="10" t="s">
        <v>130</v>
      </c>
      <c r="M342" s="10" t="s">
        <v>130</v>
      </c>
      <c r="N342" s="10" t="s">
        <v>130</v>
      </c>
      <c r="P342" s="10" t="s">
        <v>130</v>
      </c>
      <c r="Q342" s="10" t="s">
        <v>130</v>
      </c>
      <c r="R342" s="10" t="s">
        <v>130</v>
      </c>
      <c r="S342" s="10" t="s">
        <v>130</v>
      </c>
      <c r="T342" s="10" t="s">
        <v>130</v>
      </c>
      <c r="U342" s="10" t="s">
        <v>130</v>
      </c>
      <c r="V342" s="10" t="s">
        <v>130</v>
      </c>
      <c r="W342" s="10" t="s">
        <v>130</v>
      </c>
      <c r="X342" s="10" t="s">
        <v>130</v>
      </c>
      <c r="Y342" s="10" t="s">
        <v>130</v>
      </c>
      <c r="Z342" s="10" t="s">
        <v>130</v>
      </c>
      <c r="AA342" s="10" t="s">
        <v>130</v>
      </c>
      <c r="AC342" s="10" t="s">
        <v>130</v>
      </c>
      <c r="AD342" s="10" t="s">
        <v>130</v>
      </c>
      <c r="AH342" s="10" t="s">
        <v>130</v>
      </c>
    </row>
    <row r="343" spans="1:34" x14ac:dyDescent="0.25">
      <c r="A343" s="10" t="s">
        <v>130</v>
      </c>
      <c r="M343" s="10" t="s">
        <v>130</v>
      </c>
      <c r="N343" s="10" t="s">
        <v>130</v>
      </c>
      <c r="P343" s="10" t="s">
        <v>130</v>
      </c>
      <c r="Q343" s="10" t="s">
        <v>130</v>
      </c>
      <c r="R343" s="10" t="s">
        <v>130</v>
      </c>
      <c r="S343" s="10" t="s">
        <v>130</v>
      </c>
      <c r="T343" s="10" t="s">
        <v>130</v>
      </c>
      <c r="U343" s="10" t="s">
        <v>130</v>
      </c>
      <c r="V343" s="10" t="s">
        <v>130</v>
      </c>
      <c r="W343" s="10" t="s">
        <v>130</v>
      </c>
      <c r="X343" s="10" t="s">
        <v>130</v>
      </c>
      <c r="Y343" s="10" t="s">
        <v>130</v>
      </c>
      <c r="Z343" s="10" t="s">
        <v>130</v>
      </c>
      <c r="AA343" s="10" t="s">
        <v>130</v>
      </c>
      <c r="AC343" s="10" t="s">
        <v>130</v>
      </c>
      <c r="AD343" s="10" t="s">
        <v>130</v>
      </c>
      <c r="AH343" s="10" t="s">
        <v>130</v>
      </c>
    </row>
    <row r="344" spans="1:34" x14ac:dyDescent="0.25">
      <c r="A344" s="10" t="s">
        <v>130</v>
      </c>
      <c r="M344" s="10" t="s">
        <v>130</v>
      </c>
      <c r="N344" s="10" t="s">
        <v>130</v>
      </c>
      <c r="P344" s="10" t="s">
        <v>130</v>
      </c>
      <c r="Q344" s="10" t="s">
        <v>130</v>
      </c>
      <c r="R344" s="10" t="s">
        <v>130</v>
      </c>
      <c r="S344" s="10" t="s">
        <v>130</v>
      </c>
      <c r="T344" s="10" t="s">
        <v>130</v>
      </c>
      <c r="U344" s="10" t="s">
        <v>130</v>
      </c>
      <c r="V344" s="10" t="s">
        <v>130</v>
      </c>
      <c r="W344" s="10" t="s">
        <v>130</v>
      </c>
      <c r="X344" s="10" t="s">
        <v>130</v>
      </c>
      <c r="Y344" s="10" t="s">
        <v>130</v>
      </c>
      <c r="Z344" s="10" t="s">
        <v>130</v>
      </c>
      <c r="AA344" s="10" t="s">
        <v>130</v>
      </c>
      <c r="AC344" s="10" t="s">
        <v>130</v>
      </c>
      <c r="AD344" s="10" t="s">
        <v>130</v>
      </c>
      <c r="AH344" s="10" t="s">
        <v>130</v>
      </c>
    </row>
    <row r="345" spans="1:34" x14ac:dyDescent="0.25">
      <c r="A345" s="10" t="s">
        <v>130</v>
      </c>
      <c r="M345" s="10" t="s">
        <v>130</v>
      </c>
      <c r="N345" s="10" t="s">
        <v>130</v>
      </c>
      <c r="P345" s="10" t="s">
        <v>130</v>
      </c>
      <c r="Q345" s="10" t="s">
        <v>130</v>
      </c>
      <c r="R345" s="10" t="s">
        <v>130</v>
      </c>
      <c r="S345" s="10" t="s">
        <v>130</v>
      </c>
      <c r="T345" s="10" t="s">
        <v>130</v>
      </c>
      <c r="U345" s="10" t="s">
        <v>130</v>
      </c>
      <c r="V345" s="10" t="s">
        <v>130</v>
      </c>
      <c r="W345" s="10" t="s">
        <v>130</v>
      </c>
      <c r="X345" s="10" t="s">
        <v>130</v>
      </c>
      <c r="Y345" s="10" t="s">
        <v>130</v>
      </c>
      <c r="Z345" s="10" t="s">
        <v>130</v>
      </c>
      <c r="AA345" s="10" t="s">
        <v>130</v>
      </c>
      <c r="AC345" s="10" t="s">
        <v>130</v>
      </c>
      <c r="AD345" s="10" t="s">
        <v>130</v>
      </c>
      <c r="AH345" s="10" t="s">
        <v>130</v>
      </c>
    </row>
    <row r="346" spans="1:34" x14ac:dyDescent="0.25">
      <c r="A346" s="10" t="s">
        <v>130</v>
      </c>
      <c r="M346" s="10" t="s">
        <v>130</v>
      </c>
      <c r="N346" s="10" t="s">
        <v>130</v>
      </c>
      <c r="P346" s="10" t="s">
        <v>130</v>
      </c>
      <c r="Q346" s="10" t="s">
        <v>130</v>
      </c>
      <c r="R346" s="10" t="s">
        <v>130</v>
      </c>
      <c r="S346" s="10" t="s">
        <v>130</v>
      </c>
      <c r="T346" s="10" t="s">
        <v>130</v>
      </c>
      <c r="U346" s="10" t="s">
        <v>130</v>
      </c>
      <c r="V346" s="10" t="s">
        <v>130</v>
      </c>
      <c r="W346" s="10" t="s">
        <v>130</v>
      </c>
      <c r="X346" s="10" t="s">
        <v>130</v>
      </c>
      <c r="Y346" s="10" t="s">
        <v>130</v>
      </c>
      <c r="Z346" s="10" t="s">
        <v>130</v>
      </c>
      <c r="AA346" s="10" t="s">
        <v>130</v>
      </c>
      <c r="AC346" s="10" t="s">
        <v>130</v>
      </c>
      <c r="AD346" s="10" t="s">
        <v>130</v>
      </c>
      <c r="AH346" s="10" t="s">
        <v>130</v>
      </c>
    </row>
    <row r="347" spans="1:34" x14ac:dyDescent="0.25">
      <c r="A347" s="10" t="s">
        <v>130</v>
      </c>
      <c r="M347" s="10" t="s">
        <v>130</v>
      </c>
      <c r="N347" s="10" t="s">
        <v>130</v>
      </c>
      <c r="P347" s="10" t="s">
        <v>130</v>
      </c>
      <c r="Q347" s="10" t="s">
        <v>130</v>
      </c>
      <c r="R347" s="10" t="s">
        <v>130</v>
      </c>
      <c r="S347" s="10" t="s">
        <v>130</v>
      </c>
      <c r="T347" s="10" t="s">
        <v>130</v>
      </c>
      <c r="U347" s="10" t="s">
        <v>130</v>
      </c>
      <c r="V347" s="10" t="s">
        <v>130</v>
      </c>
      <c r="W347" s="10" t="s">
        <v>130</v>
      </c>
      <c r="X347" s="10" t="s">
        <v>130</v>
      </c>
      <c r="Y347" s="10" t="s">
        <v>130</v>
      </c>
      <c r="Z347" s="10" t="s">
        <v>130</v>
      </c>
      <c r="AA347" s="10" t="s">
        <v>130</v>
      </c>
      <c r="AC347" s="10" t="s">
        <v>130</v>
      </c>
      <c r="AD347" s="10" t="s">
        <v>130</v>
      </c>
      <c r="AH347" s="10" t="s">
        <v>130</v>
      </c>
    </row>
    <row r="348" spans="1:34" x14ac:dyDescent="0.25">
      <c r="A348" s="10" t="s">
        <v>130</v>
      </c>
      <c r="M348" s="10" t="s">
        <v>130</v>
      </c>
      <c r="N348" s="10" t="s">
        <v>130</v>
      </c>
      <c r="P348" s="10" t="s">
        <v>130</v>
      </c>
      <c r="Q348" s="10" t="s">
        <v>130</v>
      </c>
      <c r="R348" s="10" t="s">
        <v>130</v>
      </c>
      <c r="S348" s="10" t="s">
        <v>130</v>
      </c>
      <c r="T348" s="10" t="s">
        <v>130</v>
      </c>
      <c r="U348" s="10" t="s">
        <v>130</v>
      </c>
      <c r="V348" s="10" t="s">
        <v>130</v>
      </c>
      <c r="W348" s="10" t="s">
        <v>130</v>
      </c>
      <c r="X348" s="10" t="s">
        <v>130</v>
      </c>
      <c r="Y348" s="10" t="s">
        <v>130</v>
      </c>
      <c r="Z348" s="10" t="s">
        <v>130</v>
      </c>
      <c r="AA348" s="10" t="s">
        <v>130</v>
      </c>
      <c r="AC348" s="10" t="s">
        <v>130</v>
      </c>
      <c r="AD348" s="10" t="s">
        <v>130</v>
      </c>
      <c r="AH348" s="10" t="s">
        <v>130</v>
      </c>
    </row>
    <row r="349" spans="1:34" x14ac:dyDescent="0.25">
      <c r="A349" s="10" t="s">
        <v>130</v>
      </c>
      <c r="M349" s="10" t="s">
        <v>130</v>
      </c>
      <c r="N349" s="10" t="s">
        <v>130</v>
      </c>
      <c r="P349" s="10" t="s">
        <v>130</v>
      </c>
      <c r="Q349" s="10" t="s">
        <v>130</v>
      </c>
      <c r="R349" s="10" t="s">
        <v>130</v>
      </c>
      <c r="S349" s="10" t="s">
        <v>130</v>
      </c>
      <c r="T349" s="10" t="s">
        <v>130</v>
      </c>
      <c r="U349" s="10" t="s">
        <v>130</v>
      </c>
      <c r="V349" s="10" t="s">
        <v>130</v>
      </c>
      <c r="W349" s="10" t="s">
        <v>130</v>
      </c>
      <c r="X349" s="10" t="s">
        <v>130</v>
      </c>
      <c r="Y349" s="10" t="s">
        <v>130</v>
      </c>
      <c r="Z349" s="10" t="s">
        <v>130</v>
      </c>
      <c r="AA349" s="10" t="s">
        <v>130</v>
      </c>
      <c r="AC349" s="10" t="s">
        <v>130</v>
      </c>
      <c r="AD349" s="10" t="s">
        <v>130</v>
      </c>
      <c r="AH349" s="10" t="s">
        <v>130</v>
      </c>
    </row>
    <row r="350" spans="1:34" x14ac:dyDescent="0.25">
      <c r="A350" s="10" t="s">
        <v>130</v>
      </c>
      <c r="M350" s="10" t="s">
        <v>130</v>
      </c>
      <c r="N350" s="10" t="s">
        <v>130</v>
      </c>
      <c r="P350" s="10" t="s">
        <v>130</v>
      </c>
      <c r="Q350" s="10" t="s">
        <v>130</v>
      </c>
      <c r="R350" s="10" t="s">
        <v>130</v>
      </c>
      <c r="S350" s="10" t="s">
        <v>130</v>
      </c>
      <c r="T350" s="10" t="s">
        <v>130</v>
      </c>
      <c r="U350" s="10" t="s">
        <v>130</v>
      </c>
      <c r="V350" s="10" t="s">
        <v>130</v>
      </c>
      <c r="W350" s="10" t="s">
        <v>130</v>
      </c>
      <c r="X350" s="10" t="s">
        <v>130</v>
      </c>
      <c r="Y350" s="10" t="s">
        <v>130</v>
      </c>
      <c r="Z350" s="10" t="s">
        <v>130</v>
      </c>
      <c r="AA350" s="10" t="s">
        <v>130</v>
      </c>
      <c r="AC350" s="10" t="s">
        <v>130</v>
      </c>
      <c r="AD350" s="10" t="s">
        <v>130</v>
      </c>
      <c r="AH350" s="10" t="s">
        <v>130</v>
      </c>
    </row>
    <row r="351" spans="1:34" x14ac:dyDescent="0.25">
      <c r="A351" s="10" t="s">
        <v>130</v>
      </c>
      <c r="M351" s="10" t="s">
        <v>130</v>
      </c>
      <c r="N351" s="10" t="s">
        <v>130</v>
      </c>
      <c r="P351" s="10" t="s">
        <v>130</v>
      </c>
      <c r="Q351" s="10" t="s">
        <v>130</v>
      </c>
      <c r="R351" s="10" t="s">
        <v>130</v>
      </c>
      <c r="S351" s="10" t="s">
        <v>130</v>
      </c>
      <c r="T351" s="10" t="s">
        <v>130</v>
      </c>
      <c r="U351" s="10" t="s">
        <v>130</v>
      </c>
      <c r="V351" s="10" t="s">
        <v>130</v>
      </c>
      <c r="W351" s="10" t="s">
        <v>130</v>
      </c>
      <c r="X351" s="10" t="s">
        <v>130</v>
      </c>
      <c r="Y351" s="10" t="s">
        <v>130</v>
      </c>
      <c r="Z351" s="10" t="s">
        <v>130</v>
      </c>
      <c r="AA351" s="10" t="s">
        <v>130</v>
      </c>
      <c r="AC351" s="10" t="s">
        <v>130</v>
      </c>
      <c r="AD351" s="10" t="s">
        <v>130</v>
      </c>
      <c r="AH351" s="10" t="s">
        <v>130</v>
      </c>
    </row>
    <row r="352" spans="1:34" x14ac:dyDescent="0.25">
      <c r="A352" s="10" t="s">
        <v>130</v>
      </c>
      <c r="M352" s="10" t="s">
        <v>130</v>
      </c>
      <c r="N352" s="10" t="s">
        <v>130</v>
      </c>
      <c r="P352" s="10" t="s">
        <v>130</v>
      </c>
      <c r="Q352" s="10" t="s">
        <v>130</v>
      </c>
      <c r="R352" s="10" t="s">
        <v>130</v>
      </c>
      <c r="S352" s="10" t="s">
        <v>130</v>
      </c>
      <c r="T352" s="10" t="s">
        <v>130</v>
      </c>
      <c r="U352" s="10" t="s">
        <v>130</v>
      </c>
      <c r="V352" s="10" t="s">
        <v>130</v>
      </c>
      <c r="W352" s="10" t="s">
        <v>130</v>
      </c>
      <c r="X352" s="10" t="s">
        <v>130</v>
      </c>
      <c r="Y352" s="10" t="s">
        <v>130</v>
      </c>
      <c r="Z352" s="10" t="s">
        <v>130</v>
      </c>
      <c r="AA352" s="10" t="s">
        <v>130</v>
      </c>
      <c r="AC352" s="10" t="s">
        <v>130</v>
      </c>
      <c r="AD352" s="10" t="s">
        <v>130</v>
      </c>
      <c r="AH352" s="10" t="s">
        <v>130</v>
      </c>
    </row>
    <row r="353" spans="1:34" x14ac:dyDescent="0.25">
      <c r="A353" s="10" t="s">
        <v>130</v>
      </c>
      <c r="M353" s="10" t="s">
        <v>130</v>
      </c>
      <c r="N353" s="10" t="s">
        <v>130</v>
      </c>
      <c r="P353" s="10" t="s">
        <v>130</v>
      </c>
      <c r="Q353" s="10" t="s">
        <v>130</v>
      </c>
      <c r="R353" s="10" t="s">
        <v>130</v>
      </c>
      <c r="S353" s="10" t="s">
        <v>130</v>
      </c>
      <c r="T353" s="10" t="s">
        <v>130</v>
      </c>
      <c r="U353" s="10" t="s">
        <v>130</v>
      </c>
      <c r="V353" s="10" t="s">
        <v>130</v>
      </c>
      <c r="W353" s="10" t="s">
        <v>130</v>
      </c>
      <c r="X353" s="10" t="s">
        <v>130</v>
      </c>
      <c r="Y353" s="10" t="s">
        <v>130</v>
      </c>
      <c r="Z353" s="10" t="s">
        <v>130</v>
      </c>
      <c r="AA353" s="10" t="s">
        <v>130</v>
      </c>
      <c r="AC353" s="10" t="s">
        <v>130</v>
      </c>
      <c r="AD353" s="10" t="s">
        <v>130</v>
      </c>
      <c r="AH353" s="10" t="s">
        <v>130</v>
      </c>
    </row>
    <row r="354" spans="1:34" x14ac:dyDescent="0.25">
      <c r="A354" s="10" t="s">
        <v>130</v>
      </c>
      <c r="M354" s="10" t="s">
        <v>130</v>
      </c>
      <c r="N354" s="10" t="s">
        <v>130</v>
      </c>
      <c r="P354" s="10" t="s">
        <v>130</v>
      </c>
      <c r="Q354" s="10" t="s">
        <v>130</v>
      </c>
      <c r="R354" s="10" t="s">
        <v>130</v>
      </c>
      <c r="S354" s="10" t="s">
        <v>130</v>
      </c>
      <c r="T354" s="10" t="s">
        <v>130</v>
      </c>
      <c r="U354" s="10" t="s">
        <v>130</v>
      </c>
      <c r="V354" s="10" t="s">
        <v>130</v>
      </c>
      <c r="W354" s="10" t="s">
        <v>130</v>
      </c>
      <c r="X354" s="10" t="s">
        <v>130</v>
      </c>
      <c r="Y354" s="10" t="s">
        <v>130</v>
      </c>
      <c r="Z354" s="10" t="s">
        <v>130</v>
      </c>
      <c r="AA354" s="10" t="s">
        <v>130</v>
      </c>
      <c r="AC354" s="10" t="s">
        <v>130</v>
      </c>
      <c r="AD354" s="10" t="s">
        <v>130</v>
      </c>
      <c r="AH354" s="10" t="s">
        <v>130</v>
      </c>
    </row>
    <row r="355" spans="1:34" x14ac:dyDescent="0.25">
      <c r="A355" s="10" t="s">
        <v>130</v>
      </c>
      <c r="M355" s="10" t="s">
        <v>130</v>
      </c>
      <c r="N355" s="10" t="s">
        <v>130</v>
      </c>
      <c r="P355" s="10" t="s">
        <v>130</v>
      </c>
      <c r="Q355" s="10" t="s">
        <v>130</v>
      </c>
      <c r="R355" s="10" t="s">
        <v>130</v>
      </c>
      <c r="S355" s="10" t="s">
        <v>130</v>
      </c>
      <c r="T355" s="10" t="s">
        <v>130</v>
      </c>
      <c r="U355" s="10" t="s">
        <v>130</v>
      </c>
      <c r="V355" s="10" t="s">
        <v>130</v>
      </c>
      <c r="W355" s="10" t="s">
        <v>130</v>
      </c>
      <c r="X355" s="10" t="s">
        <v>130</v>
      </c>
      <c r="Y355" s="10" t="s">
        <v>130</v>
      </c>
      <c r="Z355" s="10" t="s">
        <v>130</v>
      </c>
      <c r="AA355" s="10" t="s">
        <v>130</v>
      </c>
      <c r="AC355" s="10" t="s">
        <v>130</v>
      </c>
      <c r="AD355" s="10" t="s">
        <v>130</v>
      </c>
      <c r="AH355" s="10" t="s">
        <v>130</v>
      </c>
    </row>
    <row r="356" spans="1:34" x14ac:dyDescent="0.25">
      <c r="A356" s="10" t="s">
        <v>130</v>
      </c>
      <c r="M356" s="10" t="s">
        <v>130</v>
      </c>
      <c r="N356" s="10" t="s">
        <v>130</v>
      </c>
      <c r="P356" s="10" t="s">
        <v>130</v>
      </c>
      <c r="Q356" s="10" t="s">
        <v>130</v>
      </c>
      <c r="R356" s="10" t="s">
        <v>130</v>
      </c>
      <c r="S356" s="10" t="s">
        <v>130</v>
      </c>
      <c r="T356" s="10" t="s">
        <v>130</v>
      </c>
      <c r="U356" s="10" t="s">
        <v>130</v>
      </c>
      <c r="V356" s="10" t="s">
        <v>130</v>
      </c>
      <c r="W356" s="10" t="s">
        <v>130</v>
      </c>
      <c r="X356" s="10" t="s">
        <v>130</v>
      </c>
      <c r="Y356" s="10" t="s">
        <v>130</v>
      </c>
      <c r="Z356" s="10" t="s">
        <v>130</v>
      </c>
      <c r="AA356" s="10" t="s">
        <v>130</v>
      </c>
      <c r="AC356" s="10" t="s">
        <v>130</v>
      </c>
      <c r="AD356" s="10" t="s">
        <v>130</v>
      </c>
      <c r="AH356" s="10" t="s">
        <v>130</v>
      </c>
    </row>
    <row r="357" spans="1:34" x14ac:dyDescent="0.25">
      <c r="A357" s="10" t="s">
        <v>130</v>
      </c>
      <c r="M357" s="10" t="s">
        <v>130</v>
      </c>
      <c r="N357" s="10" t="s">
        <v>130</v>
      </c>
      <c r="P357" s="10" t="s">
        <v>130</v>
      </c>
      <c r="Q357" s="10" t="s">
        <v>130</v>
      </c>
      <c r="R357" s="10" t="s">
        <v>130</v>
      </c>
      <c r="S357" s="10" t="s">
        <v>130</v>
      </c>
      <c r="T357" s="10" t="s">
        <v>130</v>
      </c>
      <c r="U357" s="10" t="s">
        <v>130</v>
      </c>
      <c r="V357" s="10" t="s">
        <v>130</v>
      </c>
      <c r="W357" s="10" t="s">
        <v>130</v>
      </c>
      <c r="X357" s="10" t="s">
        <v>130</v>
      </c>
      <c r="Y357" s="10" t="s">
        <v>130</v>
      </c>
      <c r="Z357" s="10" t="s">
        <v>130</v>
      </c>
      <c r="AA357" s="10" t="s">
        <v>130</v>
      </c>
      <c r="AC357" s="10" t="s">
        <v>130</v>
      </c>
      <c r="AD357" s="10" t="s">
        <v>130</v>
      </c>
      <c r="AH357" s="10" t="s">
        <v>130</v>
      </c>
    </row>
    <row r="358" spans="1:34" x14ac:dyDescent="0.25">
      <c r="A358" s="10" t="s">
        <v>130</v>
      </c>
      <c r="M358" s="10" t="s">
        <v>130</v>
      </c>
      <c r="N358" s="10" t="s">
        <v>130</v>
      </c>
      <c r="P358" s="10" t="s">
        <v>130</v>
      </c>
      <c r="Q358" s="10" t="s">
        <v>130</v>
      </c>
      <c r="R358" s="10" t="s">
        <v>130</v>
      </c>
      <c r="S358" s="10" t="s">
        <v>130</v>
      </c>
      <c r="T358" s="10" t="s">
        <v>130</v>
      </c>
      <c r="U358" s="10" t="s">
        <v>130</v>
      </c>
      <c r="V358" s="10" t="s">
        <v>130</v>
      </c>
      <c r="W358" s="10" t="s">
        <v>130</v>
      </c>
      <c r="X358" s="10" t="s">
        <v>130</v>
      </c>
      <c r="Y358" s="10" t="s">
        <v>130</v>
      </c>
      <c r="Z358" s="10" t="s">
        <v>130</v>
      </c>
      <c r="AA358" s="10" t="s">
        <v>130</v>
      </c>
      <c r="AC358" s="10" t="s">
        <v>130</v>
      </c>
      <c r="AD358" s="10" t="s">
        <v>130</v>
      </c>
      <c r="AH358" s="10" t="s">
        <v>130</v>
      </c>
    </row>
    <row r="359" spans="1:34" x14ac:dyDescent="0.25">
      <c r="A359" s="10" t="s">
        <v>130</v>
      </c>
      <c r="M359" s="10" t="s">
        <v>130</v>
      </c>
      <c r="N359" s="10" t="s">
        <v>130</v>
      </c>
      <c r="P359" s="10" t="s">
        <v>130</v>
      </c>
      <c r="Q359" s="10" t="s">
        <v>130</v>
      </c>
      <c r="R359" s="10" t="s">
        <v>130</v>
      </c>
      <c r="S359" s="10" t="s">
        <v>130</v>
      </c>
      <c r="T359" s="10" t="s">
        <v>130</v>
      </c>
      <c r="U359" s="10" t="s">
        <v>130</v>
      </c>
      <c r="V359" s="10" t="s">
        <v>130</v>
      </c>
      <c r="W359" s="10" t="s">
        <v>130</v>
      </c>
      <c r="X359" s="10" t="s">
        <v>130</v>
      </c>
      <c r="Y359" s="10" t="s">
        <v>130</v>
      </c>
      <c r="Z359" s="10" t="s">
        <v>130</v>
      </c>
      <c r="AA359" s="10" t="s">
        <v>130</v>
      </c>
      <c r="AC359" s="10" t="s">
        <v>130</v>
      </c>
      <c r="AD359" s="10" t="s">
        <v>130</v>
      </c>
      <c r="AH359" s="10" t="s">
        <v>130</v>
      </c>
    </row>
    <row r="360" spans="1:34" x14ac:dyDescent="0.25">
      <c r="A360" s="10" t="s">
        <v>130</v>
      </c>
      <c r="M360" s="10" t="s">
        <v>130</v>
      </c>
      <c r="N360" s="10" t="s">
        <v>130</v>
      </c>
      <c r="P360" s="10" t="s">
        <v>130</v>
      </c>
      <c r="Q360" s="10" t="s">
        <v>130</v>
      </c>
      <c r="R360" s="10" t="s">
        <v>130</v>
      </c>
      <c r="S360" s="10" t="s">
        <v>130</v>
      </c>
      <c r="T360" s="10" t="s">
        <v>130</v>
      </c>
      <c r="U360" s="10" t="s">
        <v>130</v>
      </c>
      <c r="V360" s="10" t="s">
        <v>130</v>
      </c>
      <c r="W360" s="10" t="s">
        <v>130</v>
      </c>
      <c r="X360" s="10" t="s">
        <v>130</v>
      </c>
      <c r="Y360" s="10" t="s">
        <v>130</v>
      </c>
      <c r="Z360" s="10" t="s">
        <v>130</v>
      </c>
      <c r="AA360" s="10" t="s">
        <v>130</v>
      </c>
      <c r="AC360" s="10" t="s">
        <v>130</v>
      </c>
      <c r="AD360" s="10" t="s">
        <v>130</v>
      </c>
      <c r="AH360" s="10" t="s">
        <v>130</v>
      </c>
    </row>
    <row r="361" spans="1:34" x14ac:dyDescent="0.25">
      <c r="A361" s="10" t="s">
        <v>130</v>
      </c>
      <c r="M361" s="10" t="s">
        <v>130</v>
      </c>
      <c r="N361" s="10" t="s">
        <v>130</v>
      </c>
      <c r="P361" s="10" t="s">
        <v>130</v>
      </c>
      <c r="Q361" s="10" t="s">
        <v>130</v>
      </c>
      <c r="R361" s="10" t="s">
        <v>130</v>
      </c>
      <c r="S361" s="10" t="s">
        <v>130</v>
      </c>
      <c r="T361" s="10" t="s">
        <v>130</v>
      </c>
      <c r="U361" s="10" t="s">
        <v>130</v>
      </c>
      <c r="V361" s="10" t="s">
        <v>130</v>
      </c>
      <c r="W361" s="10" t="s">
        <v>130</v>
      </c>
      <c r="X361" s="10" t="s">
        <v>130</v>
      </c>
      <c r="Y361" s="10" t="s">
        <v>130</v>
      </c>
      <c r="Z361" s="10" t="s">
        <v>130</v>
      </c>
      <c r="AA361" s="10" t="s">
        <v>130</v>
      </c>
      <c r="AC361" s="10" t="s">
        <v>130</v>
      </c>
      <c r="AD361" s="10" t="s">
        <v>130</v>
      </c>
      <c r="AH361" s="10" t="s">
        <v>130</v>
      </c>
    </row>
    <row r="362" spans="1:34" x14ac:dyDescent="0.25">
      <c r="A362" s="10" t="s">
        <v>130</v>
      </c>
      <c r="M362" s="10" t="s">
        <v>130</v>
      </c>
      <c r="N362" s="10" t="s">
        <v>130</v>
      </c>
      <c r="P362" s="10" t="s">
        <v>130</v>
      </c>
      <c r="Q362" s="10" t="s">
        <v>130</v>
      </c>
      <c r="R362" s="10" t="s">
        <v>130</v>
      </c>
      <c r="S362" s="10" t="s">
        <v>130</v>
      </c>
      <c r="T362" s="10" t="s">
        <v>130</v>
      </c>
      <c r="U362" s="10" t="s">
        <v>130</v>
      </c>
      <c r="V362" s="10" t="s">
        <v>130</v>
      </c>
      <c r="W362" s="10" t="s">
        <v>130</v>
      </c>
      <c r="X362" s="10" t="s">
        <v>130</v>
      </c>
      <c r="Y362" s="10" t="s">
        <v>130</v>
      </c>
      <c r="Z362" s="10" t="s">
        <v>130</v>
      </c>
      <c r="AA362" s="10" t="s">
        <v>130</v>
      </c>
      <c r="AC362" s="10" t="s">
        <v>130</v>
      </c>
      <c r="AD362" s="10" t="s">
        <v>130</v>
      </c>
      <c r="AH362" s="10" t="s">
        <v>130</v>
      </c>
    </row>
    <row r="363" spans="1:34" x14ac:dyDescent="0.25">
      <c r="A363" s="10" t="s">
        <v>130</v>
      </c>
      <c r="M363" s="10" t="s">
        <v>130</v>
      </c>
      <c r="N363" s="10" t="s">
        <v>130</v>
      </c>
      <c r="P363" s="10" t="s">
        <v>130</v>
      </c>
      <c r="Q363" s="10" t="s">
        <v>130</v>
      </c>
      <c r="R363" s="10" t="s">
        <v>130</v>
      </c>
      <c r="S363" s="10" t="s">
        <v>130</v>
      </c>
      <c r="T363" s="10" t="s">
        <v>130</v>
      </c>
      <c r="U363" s="10" t="s">
        <v>130</v>
      </c>
      <c r="V363" s="10" t="s">
        <v>130</v>
      </c>
      <c r="W363" s="10" t="s">
        <v>130</v>
      </c>
      <c r="X363" s="10" t="s">
        <v>130</v>
      </c>
      <c r="Y363" s="10" t="s">
        <v>130</v>
      </c>
      <c r="Z363" s="10" t="s">
        <v>130</v>
      </c>
      <c r="AA363" s="10" t="s">
        <v>130</v>
      </c>
      <c r="AC363" s="10" t="s">
        <v>130</v>
      </c>
      <c r="AD363" s="10" t="s">
        <v>130</v>
      </c>
      <c r="AH363" s="10" t="s">
        <v>130</v>
      </c>
    </row>
    <row r="364" spans="1:34" x14ac:dyDescent="0.25">
      <c r="A364" s="10" t="s">
        <v>130</v>
      </c>
      <c r="M364" s="10" t="s">
        <v>130</v>
      </c>
      <c r="N364" s="10" t="s">
        <v>130</v>
      </c>
      <c r="P364" s="10" t="s">
        <v>130</v>
      </c>
      <c r="Q364" s="10" t="s">
        <v>130</v>
      </c>
      <c r="R364" s="10" t="s">
        <v>130</v>
      </c>
      <c r="S364" s="10" t="s">
        <v>130</v>
      </c>
      <c r="T364" s="10" t="s">
        <v>130</v>
      </c>
      <c r="U364" s="10" t="s">
        <v>130</v>
      </c>
      <c r="V364" s="10" t="s">
        <v>130</v>
      </c>
      <c r="W364" s="10" t="s">
        <v>130</v>
      </c>
      <c r="X364" s="10" t="s">
        <v>130</v>
      </c>
      <c r="Y364" s="10" t="s">
        <v>130</v>
      </c>
      <c r="Z364" s="10" t="s">
        <v>130</v>
      </c>
      <c r="AA364" s="10" t="s">
        <v>130</v>
      </c>
      <c r="AC364" s="10" t="s">
        <v>130</v>
      </c>
      <c r="AD364" s="10" t="s">
        <v>130</v>
      </c>
      <c r="AH364" s="10" t="s">
        <v>130</v>
      </c>
    </row>
    <row r="365" spans="1:34" x14ac:dyDescent="0.25">
      <c r="A365" s="10" t="s">
        <v>130</v>
      </c>
      <c r="M365" s="10" t="s">
        <v>130</v>
      </c>
      <c r="N365" s="10" t="s">
        <v>130</v>
      </c>
      <c r="P365" s="10" t="s">
        <v>130</v>
      </c>
      <c r="Q365" s="10" t="s">
        <v>130</v>
      </c>
      <c r="R365" s="10" t="s">
        <v>130</v>
      </c>
      <c r="S365" s="10" t="s">
        <v>130</v>
      </c>
      <c r="T365" s="10" t="s">
        <v>130</v>
      </c>
      <c r="U365" s="10" t="s">
        <v>130</v>
      </c>
      <c r="V365" s="10" t="s">
        <v>130</v>
      </c>
      <c r="W365" s="10" t="s">
        <v>130</v>
      </c>
      <c r="X365" s="10" t="s">
        <v>130</v>
      </c>
      <c r="Y365" s="10" t="s">
        <v>130</v>
      </c>
      <c r="Z365" s="10" t="s">
        <v>130</v>
      </c>
      <c r="AA365" s="10" t="s">
        <v>130</v>
      </c>
      <c r="AC365" s="10" t="s">
        <v>130</v>
      </c>
      <c r="AD365" s="10" t="s">
        <v>130</v>
      </c>
      <c r="AH365" s="10" t="s">
        <v>130</v>
      </c>
    </row>
    <row r="366" spans="1:34" x14ac:dyDescent="0.25">
      <c r="A366" s="10" t="s">
        <v>130</v>
      </c>
      <c r="M366" s="10" t="s">
        <v>130</v>
      </c>
      <c r="N366" s="10" t="s">
        <v>130</v>
      </c>
      <c r="P366" s="10" t="s">
        <v>130</v>
      </c>
      <c r="Q366" s="10" t="s">
        <v>130</v>
      </c>
      <c r="R366" s="10" t="s">
        <v>130</v>
      </c>
      <c r="S366" s="10" t="s">
        <v>130</v>
      </c>
      <c r="T366" s="10" t="s">
        <v>130</v>
      </c>
      <c r="U366" s="10" t="s">
        <v>130</v>
      </c>
      <c r="V366" s="10" t="s">
        <v>130</v>
      </c>
      <c r="W366" s="10" t="s">
        <v>130</v>
      </c>
      <c r="X366" s="10" t="s">
        <v>130</v>
      </c>
      <c r="Y366" s="10" t="s">
        <v>130</v>
      </c>
      <c r="Z366" s="10" t="s">
        <v>130</v>
      </c>
      <c r="AA366" s="10" t="s">
        <v>130</v>
      </c>
      <c r="AC366" s="10" t="s">
        <v>130</v>
      </c>
      <c r="AD366" s="10" t="s">
        <v>130</v>
      </c>
      <c r="AH366" s="10" t="s">
        <v>130</v>
      </c>
    </row>
    <row r="367" spans="1:34" x14ac:dyDescent="0.25">
      <c r="A367" s="10" t="s">
        <v>130</v>
      </c>
      <c r="M367" s="10" t="s">
        <v>130</v>
      </c>
      <c r="N367" s="10" t="s">
        <v>130</v>
      </c>
      <c r="P367" s="10" t="s">
        <v>130</v>
      </c>
      <c r="Q367" s="10" t="s">
        <v>130</v>
      </c>
      <c r="R367" s="10" t="s">
        <v>130</v>
      </c>
      <c r="S367" s="10" t="s">
        <v>130</v>
      </c>
      <c r="T367" s="10" t="s">
        <v>130</v>
      </c>
      <c r="U367" s="10" t="s">
        <v>130</v>
      </c>
      <c r="V367" s="10" t="s">
        <v>130</v>
      </c>
      <c r="W367" s="10" t="s">
        <v>130</v>
      </c>
      <c r="X367" s="10" t="s">
        <v>130</v>
      </c>
      <c r="Y367" s="10" t="s">
        <v>130</v>
      </c>
      <c r="Z367" s="10" t="s">
        <v>130</v>
      </c>
      <c r="AA367" s="10" t="s">
        <v>130</v>
      </c>
      <c r="AC367" s="10" t="s">
        <v>130</v>
      </c>
      <c r="AD367" s="10" t="s">
        <v>130</v>
      </c>
      <c r="AH367" s="10" t="s">
        <v>130</v>
      </c>
    </row>
    <row r="368" spans="1:34" x14ac:dyDescent="0.25">
      <c r="A368" s="10" t="s">
        <v>130</v>
      </c>
      <c r="M368" s="10" t="s">
        <v>130</v>
      </c>
      <c r="N368" s="10" t="s">
        <v>130</v>
      </c>
      <c r="P368" s="10" t="s">
        <v>130</v>
      </c>
      <c r="Q368" s="10" t="s">
        <v>130</v>
      </c>
      <c r="R368" s="10" t="s">
        <v>130</v>
      </c>
      <c r="S368" s="10" t="s">
        <v>130</v>
      </c>
      <c r="T368" s="10" t="s">
        <v>130</v>
      </c>
      <c r="U368" s="10" t="s">
        <v>130</v>
      </c>
      <c r="V368" s="10" t="s">
        <v>130</v>
      </c>
      <c r="W368" s="10" t="s">
        <v>130</v>
      </c>
      <c r="X368" s="10" t="s">
        <v>130</v>
      </c>
      <c r="Y368" s="10" t="s">
        <v>130</v>
      </c>
      <c r="Z368" s="10" t="s">
        <v>130</v>
      </c>
      <c r="AA368" s="10" t="s">
        <v>130</v>
      </c>
      <c r="AC368" s="10" t="s">
        <v>130</v>
      </c>
      <c r="AD368" s="10" t="s">
        <v>130</v>
      </c>
      <c r="AH368" s="10" t="s">
        <v>130</v>
      </c>
    </row>
    <row r="369" spans="1:34" x14ac:dyDescent="0.25">
      <c r="A369" s="10" t="s">
        <v>130</v>
      </c>
      <c r="M369" s="10" t="s">
        <v>130</v>
      </c>
      <c r="N369" s="10" t="s">
        <v>130</v>
      </c>
      <c r="P369" s="10" t="s">
        <v>130</v>
      </c>
      <c r="Q369" s="10" t="s">
        <v>130</v>
      </c>
      <c r="R369" s="10" t="s">
        <v>130</v>
      </c>
      <c r="S369" s="10" t="s">
        <v>130</v>
      </c>
      <c r="T369" s="10" t="s">
        <v>130</v>
      </c>
      <c r="U369" s="10" t="s">
        <v>130</v>
      </c>
      <c r="V369" s="10" t="s">
        <v>130</v>
      </c>
      <c r="W369" s="10" t="s">
        <v>130</v>
      </c>
      <c r="X369" s="10" t="s">
        <v>130</v>
      </c>
      <c r="Y369" s="10" t="s">
        <v>130</v>
      </c>
      <c r="Z369" s="10" t="s">
        <v>130</v>
      </c>
      <c r="AA369" s="10" t="s">
        <v>130</v>
      </c>
      <c r="AC369" s="10" t="s">
        <v>130</v>
      </c>
      <c r="AD369" s="10" t="s">
        <v>130</v>
      </c>
      <c r="AH369" s="10" t="s">
        <v>130</v>
      </c>
    </row>
    <row r="370" spans="1:34" x14ac:dyDescent="0.25">
      <c r="A370" s="10" t="s">
        <v>130</v>
      </c>
      <c r="M370" s="10" t="s">
        <v>130</v>
      </c>
      <c r="N370" s="10" t="s">
        <v>130</v>
      </c>
      <c r="P370" s="10" t="s">
        <v>130</v>
      </c>
      <c r="Q370" s="10" t="s">
        <v>130</v>
      </c>
      <c r="R370" s="10" t="s">
        <v>130</v>
      </c>
      <c r="S370" s="10" t="s">
        <v>130</v>
      </c>
      <c r="T370" s="10" t="s">
        <v>130</v>
      </c>
      <c r="U370" s="10" t="s">
        <v>130</v>
      </c>
      <c r="V370" s="10" t="s">
        <v>130</v>
      </c>
      <c r="W370" s="10" t="s">
        <v>130</v>
      </c>
      <c r="X370" s="10" t="s">
        <v>130</v>
      </c>
      <c r="Y370" s="10" t="s">
        <v>130</v>
      </c>
      <c r="Z370" s="10" t="s">
        <v>130</v>
      </c>
      <c r="AA370" s="10" t="s">
        <v>130</v>
      </c>
      <c r="AC370" s="10" t="s">
        <v>130</v>
      </c>
      <c r="AD370" s="10" t="s">
        <v>130</v>
      </c>
      <c r="AH370" s="10" t="s">
        <v>130</v>
      </c>
    </row>
    <row r="371" spans="1:34" x14ac:dyDescent="0.25">
      <c r="A371" s="10" t="s">
        <v>130</v>
      </c>
      <c r="M371" s="10" t="s">
        <v>130</v>
      </c>
      <c r="N371" s="10" t="s">
        <v>130</v>
      </c>
      <c r="P371" s="10" t="s">
        <v>130</v>
      </c>
      <c r="Q371" s="10" t="s">
        <v>130</v>
      </c>
      <c r="R371" s="10" t="s">
        <v>130</v>
      </c>
      <c r="S371" s="10" t="s">
        <v>130</v>
      </c>
      <c r="T371" s="10" t="s">
        <v>130</v>
      </c>
      <c r="U371" s="10" t="s">
        <v>130</v>
      </c>
      <c r="V371" s="10" t="s">
        <v>130</v>
      </c>
      <c r="W371" s="10" t="s">
        <v>130</v>
      </c>
      <c r="X371" s="10" t="s">
        <v>130</v>
      </c>
      <c r="Y371" s="10" t="s">
        <v>130</v>
      </c>
      <c r="Z371" s="10" t="s">
        <v>130</v>
      </c>
      <c r="AA371" s="10" t="s">
        <v>130</v>
      </c>
      <c r="AC371" s="10" t="s">
        <v>130</v>
      </c>
      <c r="AD371" s="10" t="s">
        <v>130</v>
      </c>
      <c r="AH371" s="10" t="s">
        <v>130</v>
      </c>
    </row>
    <row r="372" spans="1:34" x14ac:dyDescent="0.25">
      <c r="A372" s="10" t="s">
        <v>130</v>
      </c>
      <c r="M372" s="10" t="s">
        <v>130</v>
      </c>
      <c r="N372" s="10" t="s">
        <v>130</v>
      </c>
      <c r="P372" s="10" t="s">
        <v>130</v>
      </c>
      <c r="Q372" s="10" t="s">
        <v>130</v>
      </c>
      <c r="R372" s="10" t="s">
        <v>130</v>
      </c>
      <c r="S372" s="10" t="s">
        <v>130</v>
      </c>
      <c r="T372" s="10" t="s">
        <v>130</v>
      </c>
      <c r="U372" s="10" t="s">
        <v>130</v>
      </c>
      <c r="V372" s="10" t="s">
        <v>130</v>
      </c>
      <c r="W372" s="10" t="s">
        <v>130</v>
      </c>
      <c r="X372" s="10" t="s">
        <v>130</v>
      </c>
      <c r="Y372" s="10" t="s">
        <v>130</v>
      </c>
      <c r="Z372" s="10" t="s">
        <v>130</v>
      </c>
      <c r="AA372" s="10" t="s">
        <v>130</v>
      </c>
      <c r="AC372" s="10" t="s">
        <v>130</v>
      </c>
      <c r="AD372" s="10" t="s">
        <v>130</v>
      </c>
      <c r="AH372" s="10" t="s">
        <v>130</v>
      </c>
    </row>
    <row r="373" spans="1:34" x14ac:dyDescent="0.25">
      <c r="A373" s="10" t="s">
        <v>130</v>
      </c>
      <c r="M373" s="10" t="s">
        <v>130</v>
      </c>
      <c r="N373" s="10" t="s">
        <v>130</v>
      </c>
      <c r="P373" s="10" t="s">
        <v>130</v>
      </c>
      <c r="Q373" s="10" t="s">
        <v>130</v>
      </c>
      <c r="R373" s="10" t="s">
        <v>130</v>
      </c>
      <c r="S373" s="10" t="s">
        <v>130</v>
      </c>
      <c r="T373" s="10" t="s">
        <v>130</v>
      </c>
      <c r="U373" s="10" t="s">
        <v>130</v>
      </c>
      <c r="V373" s="10" t="s">
        <v>130</v>
      </c>
      <c r="W373" s="10" t="s">
        <v>130</v>
      </c>
      <c r="X373" s="10" t="s">
        <v>130</v>
      </c>
      <c r="Y373" s="10" t="s">
        <v>130</v>
      </c>
      <c r="Z373" s="10" t="s">
        <v>130</v>
      </c>
      <c r="AA373" s="10" t="s">
        <v>130</v>
      </c>
      <c r="AC373" s="10" t="s">
        <v>130</v>
      </c>
      <c r="AD373" s="10" t="s">
        <v>130</v>
      </c>
      <c r="AH373" s="10" t="s">
        <v>130</v>
      </c>
    </row>
    <row r="374" spans="1:34" x14ac:dyDescent="0.25">
      <c r="A374" s="10" t="s">
        <v>130</v>
      </c>
      <c r="M374" s="10" t="s">
        <v>130</v>
      </c>
      <c r="N374" s="10" t="s">
        <v>130</v>
      </c>
      <c r="P374" s="10" t="s">
        <v>130</v>
      </c>
      <c r="Q374" s="10" t="s">
        <v>130</v>
      </c>
      <c r="R374" s="10" t="s">
        <v>130</v>
      </c>
      <c r="S374" s="10" t="s">
        <v>130</v>
      </c>
      <c r="T374" s="10" t="s">
        <v>130</v>
      </c>
      <c r="U374" s="10" t="s">
        <v>130</v>
      </c>
      <c r="V374" s="10" t="s">
        <v>130</v>
      </c>
      <c r="W374" s="10" t="s">
        <v>130</v>
      </c>
      <c r="X374" s="10" t="s">
        <v>130</v>
      </c>
      <c r="Y374" s="10" t="s">
        <v>130</v>
      </c>
      <c r="Z374" s="10" t="s">
        <v>130</v>
      </c>
      <c r="AA374" s="10" t="s">
        <v>130</v>
      </c>
      <c r="AC374" s="10" t="s">
        <v>130</v>
      </c>
      <c r="AD374" s="10" t="s">
        <v>130</v>
      </c>
      <c r="AH374" s="10" t="s">
        <v>130</v>
      </c>
    </row>
    <row r="375" spans="1:34" x14ac:dyDescent="0.25">
      <c r="A375" s="10" t="s">
        <v>130</v>
      </c>
      <c r="M375" s="10" t="s">
        <v>130</v>
      </c>
      <c r="N375" s="10" t="s">
        <v>130</v>
      </c>
      <c r="P375" s="10" t="s">
        <v>130</v>
      </c>
      <c r="Q375" s="10" t="s">
        <v>130</v>
      </c>
      <c r="R375" s="10" t="s">
        <v>130</v>
      </c>
      <c r="S375" s="10" t="s">
        <v>130</v>
      </c>
      <c r="T375" s="10" t="s">
        <v>130</v>
      </c>
      <c r="U375" s="10" t="s">
        <v>130</v>
      </c>
      <c r="V375" s="10" t="s">
        <v>130</v>
      </c>
      <c r="W375" s="10" t="s">
        <v>130</v>
      </c>
      <c r="X375" s="10" t="s">
        <v>130</v>
      </c>
      <c r="Y375" s="10" t="s">
        <v>130</v>
      </c>
      <c r="Z375" s="10" t="s">
        <v>130</v>
      </c>
      <c r="AA375" s="10" t="s">
        <v>130</v>
      </c>
      <c r="AC375" s="10" t="s">
        <v>130</v>
      </c>
      <c r="AD375" s="10" t="s">
        <v>130</v>
      </c>
      <c r="AH375" s="10" t="s">
        <v>130</v>
      </c>
    </row>
    <row r="376" spans="1:34" x14ac:dyDescent="0.25">
      <c r="A376" s="10" t="s">
        <v>130</v>
      </c>
      <c r="M376" s="10" t="s">
        <v>130</v>
      </c>
      <c r="N376" s="10" t="s">
        <v>130</v>
      </c>
      <c r="P376" s="10" t="s">
        <v>130</v>
      </c>
      <c r="Q376" s="10" t="s">
        <v>130</v>
      </c>
      <c r="R376" s="10" t="s">
        <v>130</v>
      </c>
      <c r="S376" s="10" t="s">
        <v>130</v>
      </c>
      <c r="T376" s="10" t="s">
        <v>130</v>
      </c>
      <c r="U376" s="10" t="s">
        <v>130</v>
      </c>
      <c r="V376" s="10" t="s">
        <v>130</v>
      </c>
      <c r="W376" s="10" t="s">
        <v>130</v>
      </c>
      <c r="X376" s="10" t="s">
        <v>130</v>
      </c>
      <c r="Y376" s="10" t="s">
        <v>130</v>
      </c>
      <c r="Z376" s="10" t="s">
        <v>130</v>
      </c>
      <c r="AA376" s="10" t="s">
        <v>130</v>
      </c>
      <c r="AC376" s="10" t="s">
        <v>130</v>
      </c>
      <c r="AD376" s="10" t="s">
        <v>130</v>
      </c>
      <c r="AH376" s="10" t="s">
        <v>130</v>
      </c>
    </row>
    <row r="377" spans="1:34" x14ac:dyDescent="0.25">
      <c r="A377" s="10" t="s">
        <v>130</v>
      </c>
      <c r="M377" s="10" t="s">
        <v>130</v>
      </c>
      <c r="N377" s="10" t="s">
        <v>130</v>
      </c>
      <c r="P377" s="10" t="s">
        <v>130</v>
      </c>
      <c r="Q377" s="10" t="s">
        <v>130</v>
      </c>
      <c r="R377" s="10" t="s">
        <v>130</v>
      </c>
      <c r="S377" s="10" t="s">
        <v>130</v>
      </c>
      <c r="T377" s="10" t="s">
        <v>130</v>
      </c>
      <c r="U377" s="10" t="s">
        <v>130</v>
      </c>
      <c r="V377" s="10" t="s">
        <v>130</v>
      </c>
      <c r="W377" s="10" t="s">
        <v>130</v>
      </c>
      <c r="X377" s="10" t="s">
        <v>130</v>
      </c>
      <c r="Y377" s="10" t="s">
        <v>130</v>
      </c>
      <c r="Z377" s="10" t="s">
        <v>130</v>
      </c>
      <c r="AA377" s="10" t="s">
        <v>130</v>
      </c>
      <c r="AC377" s="10" t="s">
        <v>130</v>
      </c>
      <c r="AD377" s="10" t="s">
        <v>130</v>
      </c>
      <c r="AH377" s="10" t="s">
        <v>130</v>
      </c>
    </row>
    <row r="378" spans="1:34" x14ac:dyDescent="0.25">
      <c r="A378" s="10" t="s">
        <v>130</v>
      </c>
      <c r="M378" s="10" t="s">
        <v>130</v>
      </c>
      <c r="N378" s="10" t="s">
        <v>130</v>
      </c>
      <c r="P378" s="10" t="s">
        <v>130</v>
      </c>
      <c r="Q378" s="10" t="s">
        <v>130</v>
      </c>
      <c r="R378" s="10" t="s">
        <v>130</v>
      </c>
      <c r="S378" s="10" t="s">
        <v>130</v>
      </c>
      <c r="T378" s="10" t="s">
        <v>130</v>
      </c>
      <c r="U378" s="10" t="s">
        <v>130</v>
      </c>
      <c r="V378" s="10" t="s">
        <v>130</v>
      </c>
      <c r="W378" s="10" t="s">
        <v>130</v>
      </c>
      <c r="X378" s="10" t="s">
        <v>130</v>
      </c>
      <c r="Y378" s="10" t="s">
        <v>130</v>
      </c>
      <c r="Z378" s="10" t="s">
        <v>130</v>
      </c>
      <c r="AA378" s="10" t="s">
        <v>130</v>
      </c>
      <c r="AC378" s="10" t="s">
        <v>130</v>
      </c>
      <c r="AD378" s="10" t="s">
        <v>130</v>
      </c>
      <c r="AH378" s="10" t="s">
        <v>130</v>
      </c>
    </row>
    <row r="379" spans="1:34" x14ac:dyDescent="0.25">
      <c r="A379" s="10" t="s">
        <v>130</v>
      </c>
      <c r="M379" s="10" t="s">
        <v>130</v>
      </c>
      <c r="N379" s="10" t="s">
        <v>130</v>
      </c>
      <c r="P379" s="10" t="s">
        <v>130</v>
      </c>
      <c r="Q379" s="10" t="s">
        <v>130</v>
      </c>
      <c r="R379" s="10" t="s">
        <v>130</v>
      </c>
      <c r="S379" s="10" t="s">
        <v>130</v>
      </c>
      <c r="T379" s="10" t="s">
        <v>130</v>
      </c>
      <c r="U379" s="10" t="s">
        <v>130</v>
      </c>
      <c r="V379" s="10" t="s">
        <v>130</v>
      </c>
      <c r="W379" s="10" t="s">
        <v>130</v>
      </c>
      <c r="X379" s="10" t="s">
        <v>130</v>
      </c>
      <c r="Y379" s="10" t="s">
        <v>130</v>
      </c>
      <c r="Z379" s="10" t="s">
        <v>130</v>
      </c>
      <c r="AA379" s="10" t="s">
        <v>130</v>
      </c>
      <c r="AC379" s="10" t="s">
        <v>130</v>
      </c>
      <c r="AD379" s="10" t="s">
        <v>130</v>
      </c>
      <c r="AH379" s="10" t="s">
        <v>130</v>
      </c>
    </row>
    <row r="380" spans="1:34" x14ac:dyDescent="0.25">
      <c r="A380" s="10" t="s">
        <v>130</v>
      </c>
      <c r="M380" s="10" t="s">
        <v>130</v>
      </c>
      <c r="N380" s="10" t="s">
        <v>130</v>
      </c>
      <c r="P380" s="10" t="s">
        <v>130</v>
      </c>
      <c r="Q380" s="10" t="s">
        <v>130</v>
      </c>
      <c r="R380" s="10" t="s">
        <v>130</v>
      </c>
      <c r="S380" s="10" t="s">
        <v>130</v>
      </c>
      <c r="T380" s="10" t="s">
        <v>130</v>
      </c>
      <c r="U380" s="10" t="s">
        <v>130</v>
      </c>
      <c r="V380" s="10" t="s">
        <v>130</v>
      </c>
      <c r="W380" s="10" t="s">
        <v>130</v>
      </c>
      <c r="X380" s="10" t="s">
        <v>130</v>
      </c>
      <c r="Y380" s="10" t="s">
        <v>130</v>
      </c>
      <c r="Z380" s="10" t="s">
        <v>130</v>
      </c>
      <c r="AA380" s="10" t="s">
        <v>130</v>
      </c>
      <c r="AC380" s="10" t="s">
        <v>130</v>
      </c>
      <c r="AD380" s="10" t="s">
        <v>130</v>
      </c>
      <c r="AH380" s="10" t="s">
        <v>130</v>
      </c>
    </row>
    <row r="381" spans="1:34" x14ac:dyDescent="0.25">
      <c r="A381" s="10" t="s">
        <v>130</v>
      </c>
      <c r="M381" s="10" t="s">
        <v>130</v>
      </c>
      <c r="N381" s="10" t="s">
        <v>130</v>
      </c>
      <c r="P381" s="10" t="s">
        <v>130</v>
      </c>
      <c r="Q381" s="10" t="s">
        <v>130</v>
      </c>
      <c r="R381" s="10" t="s">
        <v>130</v>
      </c>
      <c r="S381" s="10" t="s">
        <v>130</v>
      </c>
      <c r="T381" s="10" t="s">
        <v>130</v>
      </c>
      <c r="U381" s="10" t="s">
        <v>130</v>
      </c>
      <c r="V381" s="10" t="s">
        <v>130</v>
      </c>
      <c r="W381" s="10" t="s">
        <v>130</v>
      </c>
      <c r="X381" s="10" t="s">
        <v>130</v>
      </c>
      <c r="Y381" s="10" t="s">
        <v>130</v>
      </c>
      <c r="Z381" s="10" t="s">
        <v>130</v>
      </c>
      <c r="AA381" s="10" t="s">
        <v>130</v>
      </c>
      <c r="AC381" s="10" t="s">
        <v>130</v>
      </c>
      <c r="AD381" s="10" t="s">
        <v>130</v>
      </c>
      <c r="AH381" s="10" t="s">
        <v>130</v>
      </c>
    </row>
    <row r="382" spans="1:34" x14ac:dyDescent="0.25">
      <c r="A382" s="10" t="s">
        <v>130</v>
      </c>
      <c r="M382" s="10" t="s">
        <v>130</v>
      </c>
      <c r="N382" s="10" t="s">
        <v>130</v>
      </c>
      <c r="P382" s="10" t="s">
        <v>130</v>
      </c>
      <c r="Q382" s="10" t="s">
        <v>130</v>
      </c>
      <c r="R382" s="10" t="s">
        <v>130</v>
      </c>
      <c r="S382" s="10" t="s">
        <v>130</v>
      </c>
      <c r="T382" s="10" t="s">
        <v>130</v>
      </c>
      <c r="U382" s="10" t="s">
        <v>130</v>
      </c>
      <c r="V382" s="10" t="s">
        <v>130</v>
      </c>
      <c r="W382" s="10" t="s">
        <v>130</v>
      </c>
      <c r="X382" s="10" t="s">
        <v>130</v>
      </c>
      <c r="Y382" s="10" t="s">
        <v>130</v>
      </c>
      <c r="Z382" s="10" t="s">
        <v>130</v>
      </c>
      <c r="AA382" s="10" t="s">
        <v>130</v>
      </c>
      <c r="AC382" s="10" t="s">
        <v>130</v>
      </c>
      <c r="AD382" s="10" t="s">
        <v>130</v>
      </c>
      <c r="AH382" s="10" t="s">
        <v>130</v>
      </c>
    </row>
    <row r="383" spans="1:34" x14ac:dyDescent="0.25">
      <c r="A383" s="10" t="s">
        <v>130</v>
      </c>
      <c r="M383" s="10" t="s">
        <v>130</v>
      </c>
      <c r="N383" s="10" t="s">
        <v>130</v>
      </c>
      <c r="P383" s="10" t="s">
        <v>130</v>
      </c>
      <c r="Q383" s="10" t="s">
        <v>130</v>
      </c>
      <c r="R383" s="10" t="s">
        <v>130</v>
      </c>
      <c r="S383" s="10" t="s">
        <v>130</v>
      </c>
      <c r="T383" s="10" t="s">
        <v>130</v>
      </c>
      <c r="U383" s="10" t="s">
        <v>130</v>
      </c>
      <c r="V383" s="10" t="s">
        <v>130</v>
      </c>
      <c r="W383" s="10" t="s">
        <v>130</v>
      </c>
      <c r="X383" s="10" t="s">
        <v>130</v>
      </c>
      <c r="Y383" s="10" t="s">
        <v>130</v>
      </c>
      <c r="Z383" s="10" t="s">
        <v>130</v>
      </c>
      <c r="AA383" s="10" t="s">
        <v>130</v>
      </c>
      <c r="AC383" s="10" t="s">
        <v>130</v>
      </c>
      <c r="AD383" s="10" t="s">
        <v>130</v>
      </c>
      <c r="AH383" s="10" t="s">
        <v>130</v>
      </c>
    </row>
    <row r="384" spans="1:34" x14ac:dyDescent="0.25">
      <c r="A384" s="10" t="s">
        <v>130</v>
      </c>
      <c r="M384" s="10" t="s">
        <v>130</v>
      </c>
      <c r="N384" s="10" t="s">
        <v>130</v>
      </c>
      <c r="P384" s="10" t="s">
        <v>130</v>
      </c>
      <c r="Q384" s="10" t="s">
        <v>130</v>
      </c>
      <c r="R384" s="10" t="s">
        <v>130</v>
      </c>
      <c r="S384" s="10" t="s">
        <v>130</v>
      </c>
      <c r="T384" s="10" t="s">
        <v>130</v>
      </c>
      <c r="U384" s="10" t="s">
        <v>130</v>
      </c>
      <c r="V384" s="10" t="s">
        <v>130</v>
      </c>
      <c r="W384" s="10" t="s">
        <v>130</v>
      </c>
      <c r="X384" s="10" t="s">
        <v>130</v>
      </c>
      <c r="Y384" s="10" t="s">
        <v>130</v>
      </c>
      <c r="Z384" s="10" t="s">
        <v>130</v>
      </c>
      <c r="AA384" s="10" t="s">
        <v>130</v>
      </c>
      <c r="AC384" s="10" t="s">
        <v>130</v>
      </c>
      <c r="AD384" s="10" t="s">
        <v>130</v>
      </c>
      <c r="AH384" s="10" t="s">
        <v>130</v>
      </c>
    </row>
    <row r="385" spans="1:34" x14ac:dyDescent="0.25">
      <c r="A385" s="10" t="s">
        <v>130</v>
      </c>
      <c r="M385" s="10" t="s">
        <v>130</v>
      </c>
      <c r="N385" s="10" t="s">
        <v>130</v>
      </c>
      <c r="P385" s="10" t="s">
        <v>130</v>
      </c>
      <c r="Q385" s="10" t="s">
        <v>130</v>
      </c>
      <c r="R385" s="10" t="s">
        <v>130</v>
      </c>
      <c r="S385" s="10" t="s">
        <v>130</v>
      </c>
      <c r="T385" s="10" t="s">
        <v>130</v>
      </c>
      <c r="U385" s="10" t="s">
        <v>130</v>
      </c>
      <c r="V385" s="10" t="s">
        <v>130</v>
      </c>
      <c r="W385" s="10" t="s">
        <v>130</v>
      </c>
      <c r="X385" s="10" t="s">
        <v>130</v>
      </c>
      <c r="Y385" s="10" t="s">
        <v>130</v>
      </c>
      <c r="Z385" s="10" t="s">
        <v>130</v>
      </c>
      <c r="AA385" s="10" t="s">
        <v>130</v>
      </c>
      <c r="AC385" s="10" t="s">
        <v>130</v>
      </c>
      <c r="AD385" s="10" t="s">
        <v>130</v>
      </c>
      <c r="AH385" s="10" t="s">
        <v>130</v>
      </c>
    </row>
    <row r="386" spans="1:34" x14ac:dyDescent="0.25">
      <c r="A386" s="10" t="s">
        <v>130</v>
      </c>
      <c r="M386" s="10" t="s">
        <v>130</v>
      </c>
      <c r="N386" s="10" t="s">
        <v>130</v>
      </c>
      <c r="P386" s="10" t="s">
        <v>130</v>
      </c>
      <c r="Q386" s="10" t="s">
        <v>130</v>
      </c>
      <c r="R386" s="10" t="s">
        <v>130</v>
      </c>
      <c r="S386" s="10" t="s">
        <v>130</v>
      </c>
      <c r="T386" s="10" t="s">
        <v>130</v>
      </c>
      <c r="U386" s="10" t="s">
        <v>130</v>
      </c>
      <c r="V386" s="10" t="s">
        <v>130</v>
      </c>
      <c r="W386" s="10" t="s">
        <v>130</v>
      </c>
      <c r="X386" s="10" t="s">
        <v>130</v>
      </c>
      <c r="Y386" s="10" t="s">
        <v>130</v>
      </c>
      <c r="Z386" s="10" t="s">
        <v>130</v>
      </c>
      <c r="AA386" s="10" t="s">
        <v>130</v>
      </c>
      <c r="AC386" s="10" t="s">
        <v>130</v>
      </c>
      <c r="AD386" s="10" t="s">
        <v>130</v>
      </c>
      <c r="AH386" s="10" t="s">
        <v>130</v>
      </c>
    </row>
    <row r="387" spans="1:34" x14ac:dyDescent="0.25">
      <c r="A387" s="10" t="s">
        <v>130</v>
      </c>
      <c r="M387" s="10" t="s">
        <v>130</v>
      </c>
      <c r="N387" s="10" t="s">
        <v>130</v>
      </c>
      <c r="P387" s="10" t="s">
        <v>130</v>
      </c>
      <c r="Q387" s="10" t="s">
        <v>130</v>
      </c>
      <c r="R387" s="10" t="s">
        <v>130</v>
      </c>
      <c r="S387" s="10" t="s">
        <v>130</v>
      </c>
      <c r="T387" s="10" t="s">
        <v>130</v>
      </c>
      <c r="U387" s="10" t="s">
        <v>130</v>
      </c>
      <c r="V387" s="10" t="s">
        <v>130</v>
      </c>
      <c r="W387" s="10" t="s">
        <v>130</v>
      </c>
      <c r="X387" s="10" t="s">
        <v>130</v>
      </c>
      <c r="Y387" s="10" t="s">
        <v>130</v>
      </c>
      <c r="Z387" s="10" t="s">
        <v>130</v>
      </c>
      <c r="AA387" s="10" t="s">
        <v>130</v>
      </c>
      <c r="AC387" s="10" t="s">
        <v>130</v>
      </c>
      <c r="AD387" s="10" t="s">
        <v>130</v>
      </c>
      <c r="AH387" s="10" t="s">
        <v>130</v>
      </c>
    </row>
    <row r="388" spans="1:34" x14ac:dyDescent="0.25">
      <c r="A388" s="10" t="s">
        <v>130</v>
      </c>
      <c r="M388" s="10" t="s">
        <v>130</v>
      </c>
      <c r="N388" s="10" t="s">
        <v>130</v>
      </c>
      <c r="P388" s="10" t="s">
        <v>130</v>
      </c>
      <c r="Q388" s="10" t="s">
        <v>130</v>
      </c>
      <c r="R388" s="10" t="s">
        <v>130</v>
      </c>
      <c r="S388" s="10" t="s">
        <v>130</v>
      </c>
      <c r="T388" s="10" t="s">
        <v>130</v>
      </c>
      <c r="U388" s="10" t="s">
        <v>130</v>
      </c>
      <c r="V388" s="10" t="s">
        <v>130</v>
      </c>
      <c r="W388" s="10" t="s">
        <v>130</v>
      </c>
      <c r="X388" s="10" t="s">
        <v>130</v>
      </c>
      <c r="Y388" s="10" t="s">
        <v>130</v>
      </c>
      <c r="Z388" s="10" t="s">
        <v>130</v>
      </c>
      <c r="AA388" s="10" t="s">
        <v>130</v>
      </c>
      <c r="AC388" s="10" t="s">
        <v>130</v>
      </c>
      <c r="AD388" s="10" t="s">
        <v>130</v>
      </c>
      <c r="AH388" s="10" t="s">
        <v>130</v>
      </c>
    </row>
    <row r="389" spans="1:34" x14ac:dyDescent="0.25">
      <c r="A389" s="10" t="s">
        <v>130</v>
      </c>
      <c r="M389" s="10" t="s">
        <v>130</v>
      </c>
      <c r="N389" s="10" t="s">
        <v>130</v>
      </c>
      <c r="P389" s="10" t="s">
        <v>130</v>
      </c>
      <c r="Q389" s="10" t="s">
        <v>130</v>
      </c>
      <c r="R389" s="10" t="s">
        <v>130</v>
      </c>
      <c r="S389" s="10" t="s">
        <v>130</v>
      </c>
      <c r="T389" s="10" t="s">
        <v>130</v>
      </c>
      <c r="U389" s="10" t="s">
        <v>130</v>
      </c>
      <c r="V389" s="10" t="s">
        <v>130</v>
      </c>
      <c r="W389" s="10" t="s">
        <v>130</v>
      </c>
      <c r="X389" s="10" t="s">
        <v>130</v>
      </c>
      <c r="Y389" s="10" t="s">
        <v>130</v>
      </c>
      <c r="Z389" s="10" t="s">
        <v>130</v>
      </c>
      <c r="AA389" s="10" t="s">
        <v>130</v>
      </c>
      <c r="AC389" s="10" t="s">
        <v>130</v>
      </c>
      <c r="AD389" s="10" t="s">
        <v>130</v>
      </c>
      <c r="AH389" s="10" t="s">
        <v>130</v>
      </c>
    </row>
    <row r="390" spans="1:34" x14ac:dyDescent="0.25">
      <c r="A390" s="10" t="s">
        <v>130</v>
      </c>
      <c r="M390" s="10" t="s">
        <v>130</v>
      </c>
      <c r="N390" s="10" t="s">
        <v>130</v>
      </c>
      <c r="P390" s="10" t="s">
        <v>130</v>
      </c>
      <c r="Q390" s="10" t="s">
        <v>130</v>
      </c>
      <c r="R390" s="10" t="s">
        <v>130</v>
      </c>
      <c r="S390" s="10" t="s">
        <v>130</v>
      </c>
      <c r="T390" s="10" t="s">
        <v>130</v>
      </c>
      <c r="U390" s="10" t="s">
        <v>130</v>
      </c>
      <c r="V390" s="10" t="s">
        <v>130</v>
      </c>
      <c r="W390" s="10" t="s">
        <v>130</v>
      </c>
      <c r="X390" s="10" t="s">
        <v>130</v>
      </c>
      <c r="Y390" s="10" t="s">
        <v>130</v>
      </c>
      <c r="Z390" s="10" t="s">
        <v>130</v>
      </c>
      <c r="AA390" s="10" t="s">
        <v>130</v>
      </c>
      <c r="AC390" s="10" t="s">
        <v>130</v>
      </c>
      <c r="AD390" s="10" t="s">
        <v>130</v>
      </c>
      <c r="AH390" s="10" t="s">
        <v>130</v>
      </c>
    </row>
    <row r="391" spans="1:34" x14ac:dyDescent="0.25">
      <c r="A391" s="10" t="s">
        <v>130</v>
      </c>
      <c r="M391" s="10" t="s">
        <v>130</v>
      </c>
      <c r="N391" s="10" t="s">
        <v>130</v>
      </c>
      <c r="P391" s="10" t="s">
        <v>130</v>
      </c>
      <c r="Q391" s="10" t="s">
        <v>130</v>
      </c>
      <c r="R391" s="10" t="s">
        <v>130</v>
      </c>
      <c r="S391" s="10" t="s">
        <v>130</v>
      </c>
      <c r="T391" s="10" t="s">
        <v>130</v>
      </c>
      <c r="U391" s="10" t="s">
        <v>130</v>
      </c>
      <c r="V391" s="10" t="s">
        <v>130</v>
      </c>
      <c r="W391" s="10" t="s">
        <v>130</v>
      </c>
      <c r="X391" s="10" t="s">
        <v>130</v>
      </c>
      <c r="Y391" s="10" t="s">
        <v>130</v>
      </c>
      <c r="Z391" s="10" t="s">
        <v>130</v>
      </c>
      <c r="AA391" s="10" t="s">
        <v>130</v>
      </c>
      <c r="AC391" s="10" t="s">
        <v>130</v>
      </c>
      <c r="AD391" s="10" t="s">
        <v>130</v>
      </c>
      <c r="AH391" s="10" t="s">
        <v>130</v>
      </c>
    </row>
    <row r="392" spans="1:34" x14ac:dyDescent="0.25">
      <c r="A392" s="10" t="s">
        <v>130</v>
      </c>
      <c r="M392" s="10" t="s">
        <v>130</v>
      </c>
      <c r="N392" s="10" t="s">
        <v>130</v>
      </c>
      <c r="P392" s="10" t="s">
        <v>130</v>
      </c>
      <c r="Q392" s="10" t="s">
        <v>130</v>
      </c>
      <c r="R392" s="10" t="s">
        <v>130</v>
      </c>
      <c r="S392" s="10" t="s">
        <v>130</v>
      </c>
      <c r="T392" s="10" t="s">
        <v>130</v>
      </c>
      <c r="U392" s="10" t="s">
        <v>130</v>
      </c>
      <c r="V392" s="10" t="s">
        <v>130</v>
      </c>
      <c r="W392" s="10" t="s">
        <v>130</v>
      </c>
      <c r="X392" s="10" t="s">
        <v>130</v>
      </c>
      <c r="Y392" s="10" t="s">
        <v>130</v>
      </c>
      <c r="Z392" s="10" t="s">
        <v>130</v>
      </c>
      <c r="AA392" s="10" t="s">
        <v>130</v>
      </c>
      <c r="AC392" s="10" t="s">
        <v>130</v>
      </c>
      <c r="AD392" s="10" t="s">
        <v>130</v>
      </c>
      <c r="AH392" s="10" t="s">
        <v>130</v>
      </c>
    </row>
    <row r="393" spans="1:34" x14ac:dyDescent="0.25">
      <c r="A393" s="10" t="s">
        <v>130</v>
      </c>
      <c r="M393" s="10" t="s">
        <v>130</v>
      </c>
      <c r="N393" s="10" t="s">
        <v>130</v>
      </c>
      <c r="P393" s="10" t="s">
        <v>130</v>
      </c>
      <c r="Q393" s="10" t="s">
        <v>130</v>
      </c>
      <c r="R393" s="10" t="s">
        <v>130</v>
      </c>
      <c r="S393" s="10" t="s">
        <v>130</v>
      </c>
      <c r="T393" s="10" t="s">
        <v>130</v>
      </c>
      <c r="U393" s="10" t="s">
        <v>130</v>
      </c>
      <c r="V393" s="10" t="s">
        <v>130</v>
      </c>
      <c r="W393" s="10" t="s">
        <v>130</v>
      </c>
      <c r="X393" s="10" t="s">
        <v>130</v>
      </c>
      <c r="Y393" s="10" t="s">
        <v>130</v>
      </c>
      <c r="Z393" s="10" t="s">
        <v>130</v>
      </c>
      <c r="AA393" s="10" t="s">
        <v>130</v>
      </c>
      <c r="AC393" s="10" t="s">
        <v>130</v>
      </c>
      <c r="AD393" s="10" t="s">
        <v>130</v>
      </c>
      <c r="AH393" s="10" t="s">
        <v>130</v>
      </c>
    </row>
    <row r="394" spans="1:34" x14ac:dyDescent="0.25">
      <c r="A394" s="10" t="s">
        <v>130</v>
      </c>
      <c r="M394" s="10" t="s">
        <v>130</v>
      </c>
      <c r="N394" s="10" t="s">
        <v>130</v>
      </c>
      <c r="P394" s="10" t="s">
        <v>130</v>
      </c>
      <c r="Q394" s="10" t="s">
        <v>130</v>
      </c>
      <c r="R394" s="10" t="s">
        <v>130</v>
      </c>
      <c r="S394" s="10" t="s">
        <v>130</v>
      </c>
      <c r="T394" s="10" t="s">
        <v>130</v>
      </c>
      <c r="U394" s="10" t="s">
        <v>130</v>
      </c>
      <c r="V394" s="10" t="s">
        <v>130</v>
      </c>
      <c r="W394" s="10" t="s">
        <v>130</v>
      </c>
      <c r="X394" s="10" t="s">
        <v>130</v>
      </c>
      <c r="Y394" s="10" t="s">
        <v>130</v>
      </c>
      <c r="Z394" s="10" t="s">
        <v>130</v>
      </c>
      <c r="AA394" s="10" t="s">
        <v>130</v>
      </c>
      <c r="AC394" s="10" t="s">
        <v>130</v>
      </c>
      <c r="AD394" s="10" t="s">
        <v>130</v>
      </c>
      <c r="AH394" s="10" t="s">
        <v>130</v>
      </c>
    </row>
    <row r="395" spans="1:34" x14ac:dyDescent="0.25">
      <c r="A395" s="10" t="s">
        <v>130</v>
      </c>
      <c r="M395" s="10" t="s">
        <v>130</v>
      </c>
      <c r="N395" s="10" t="s">
        <v>130</v>
      </c>
      <c r="P395" s="10" t="s">
        <v>130</v>
      </c>
      <c r="Q395" s="10" t="s">
        <v>130</v>
      </c>
      <c r="R395" s="10" t="s">
        <v>130</v>
      </c>
      <c r="S395" s="10" t="s">
        <v>130</v>
      </c>
      <c r="T395" s="10" t="s">
        <v>130</v>
      </c>
      <c r="U395" s="10" t="s">
        <v>130</v>
      </c>
      <c r="V395" s="10" t="s">
        <v>130</v>
      </c>
      <c r="W395" s="10" t="s">
        <v>130</v>
      </c>
      <c r="X395" s="10" t="s">
        <v>130</v>
      </c>
      <c r="Y395" s="10" t="s">
        <v>130</v>
      </c>
      <c r="Z395" s="10" t="s">
        <v>130</v>
      </c>
      <c r="AA395" s="10" t="s">
        <v>130</v>
      </c>
      <c r="AC395" s="10" t="s">
        <v>130</v>
      </c>
      <c r="AD395" s="10" t="s">
        <v>130</v>
      </c>
      <c r="AH395" s="10" t="s">
        <v>130</v>
      </c>
    </row>
    <row r="396" spans="1:34" x14ac:dyDescent="0.25">
      <c r="A396" s="10" t="s">
        <v>130</v>
      </c>
      <c r="M396" s="10" t="s">
        <v>130</v>
      </c>
      <c r="N396" s="10" t="s">
        <v>130</v>
      </c>
      <c r="P396" s="10" t="s">
        <v>130</v>
      </c>
      <c r="Q396" s="10" t="s">
        <v>130</v>
      </c>
      <c r="R396" s="10" t="s">
        <v>130</v>
      </c>
      <c r="S396" s="10" t="s">
        <v>130</v>
      </c>
      <c r="T396" s="10" t="s">
        <v>130</v>
      </c>
      <c r="U396" s="10" t="s">
        <v>130</v>
      </c>
      <c r="V396" s="10" t="s">
        <v>130</v>
      </c>
      <c r="W396" s="10" t="s">
        <v>130</v>
      </c>
      <c r="X396" s="10" t="s">
        <v>130</v>
      </c>
      <c r="Y396" s="10" t="s">
        <v>130</v>
      </c>
      <c r="Z396" s="10" t="s">
        <v>130</v>
      </c>
      <c r="AA396" s="10" t="s">
        <v>130</v>
      </c>
      <c r="AC396" s="10" t="s">
        <v>130</v>
      </c>
      <c r="AD396" s="10" t="s">
        <v>130</v>
      </c>
      <c r="AH396" s="10" t="s">
        <v>130</v>
      </c>
    </row>
    <row r="397" spans="1:34" x14ac:dyDescent="0.25">
      <c r="A397" s="10" t="s">
        <v>130</v>
      </c>
      <c r="M397" s="10" t="s">
        <v>130</v>
      </c>
      <c r="N397" s="10" t="s">
        <v>130</v>
      </c>
      <c r="P397" s="10" t="s">
        <v>130</v>
      </c>
      <c r="Q397" s="10" t="s">
        <v>130</v>
      </c>
      <c r="R397" s="10" t="s">
        <v>130</v>
      </c>
      <c r="S397" s="10" t="s">
        <v>130</v>
      </c>
      <c r="T397" s="10" t="s">
        <v>130</v>
      </c>
      <c r="U397" s="10" t="s">
        <v>130</v>
      </c>
      <c r="V397" s="10" t="s">
        <v>130</v>
      </c>
      <c r="W397" s="10" t="s">
        <v>130</v>
      </c>
      <c r="X397" s="10" t="s">
        <v>130</v>
      </c>
      <c r="Y397" s="10" t="s">
        <v>130</v>
      </c>
      <c r="Z397" s="10" t="s">
        <v>130</v>
      </c>
      <c r="AA397" s="10" t="s">
        <v>130</v>
      </c>
      <c r="AC397" s="10" t="s">
        <v>130</v>
      </c>
      <c r="AD397" s="10" t="s">
        <v>130</v>
      </c>
      <c r="AH397" s="10" t="s">
        <v>130</v>
      </c>
    </row>
    <row r="398" spans="1:34" x14ac:dyDescent="0.25">
      <c r="A398" s="10" t="s">
        <v>130</v>
      </c>
      <c r="M398" s="10" t="s">
        <v>130</v>
      </c>
      <c r="N398" s="10" t="s">
        <v>130</v>
      </c>
      <c r="P398" s="10" t="s">
        <v>130</v>
      </c>
      <c r="Q398" s="10" t="s">
        <v>130</v>
      </c>
      <c r="R398" s="10" t="s">
        <v>130</v>
      </c>
      <c r="S398" s="10" t="s">
        <v>130</v>
      </c>
      <c r="T398" s="10" t="s">
        <v>130</v>
      </c>
      <c r="U398" s="10" t="s">
        <v>130</v>
      </c>
      <c r="V398" s="10" t="s">
        <v>130</v>
      </c>
      <c r="W398" s="10" t="s">
        <v>130</v>
      </c>
      <c r="X398" s="10" t="s">
        <v>130</v>
      </c>
      <c r="Y398" s="10" t="s">
        <v>130</v>
      </c>
      <c r="Z398" s="10" t="s">
        <v>130</v>
      </c>
      <c r="AA398" s="10" t="s">
        <v>130</v>
      </c>
      <c r="AC398" s="10" t="s">
        <v>130</v>
      </c>
      <c r="AD398" s="10" t="s">
        <v>130</v>
      </c>
      <c r="AH398" s="10" t="s">
        <v>130</v>
      </c>
    </row>
    <row r="399" spans="1:34" x14ac:dyDescent="0.25">
      <c r="A399" s="10" t="s">
        <v>130</v>
      </c>
      <c r="M399" s="10" t="s">
        <v>130</v>
      </c>
      <c r="N399" s="10" t="s">
        <v>130</v>
      </c>
      <c r="P399" s="10" t="s">
        <v>130</v>
      </c>
      <c r="Q399" s="10" t="s">
        <v>130</v>
      </c>
      <c r="R399" s="10" t="s">
        <v>130</v>
      </c>
      <c r="S399" s="10" t="s">
        <v>130</v>
      </c>
      <c r="T399" s="10" t="s">
        <v>130</v>
      </c>
      <c r="U399" s="10" t="s">
        <v>130</v>
      </c>
      <c r="V399" s="10" t="s">
        <v>130</v>
      </c>
      <c r="W399" s="10" t="s">
        <v>130</v>
      </c>
      <c r="X399" s="10" t="s">
        <v>130</v>
      </c>
      <c r="Y399" s="10" t="s">
        <v>130</v>
      </c>
      <c r="Z399" s="10" t="s">
        <v>130</v>
      </c>
      <c r="AA399" s="10" t="s">
        <v>130</v>
      </c>
      <c r="AC399" s="10" t="s">
        <v>130</v>
      </c>
      <c r="AD399" s="10" t="s">
        <v>130</v>
      </c>
      <c r="AH399" s="10" t="s">
        <v>130</v>
      </c>
    </row>
    <row r="400" spans="1:34" x14ac:dyDescent="0.25">
      <c r="A400" s="10" t="s">
        <v>130</v>
      </c>
      <c r="M400" s="10" t="s">
        <v>130</v>
      </c>
      <c r="N400" s="10" t="s">
        <v>130</v>
      </c>
      <c r="P400" s="10" t="s">
        <v>130</v>
      </c>
      <c r="Q400" s="10" t="s">
        <v>130</v>
      </c>
      <c r="R400" s="10" t="s">
        <v>130</v>
      </c>
      <c r="S400" s="10" t="s">
        <v>130</v>
      </c>
      <c r="T400" s="10" t="s">
        <v>130</v>
      </c>
      <c r="U400" s="10" t="s">
        <v>130</v>
      </c>
      <c r="V400" s="10" t="s">
        <v>130</v>
      </c>
      <c r="W400" s="10" t="s">
        <v>130</v>
      </c>
      <c r="X400" s="10" t="s">
        <v>130</v>
      </c>
      <c r="Y400" s="10" t="s">
        <v>130</v>
      </c>
      <c r="Z400" s="10" t="s">
        <v>130</v>
      </c>
      <c r="AA400" s="10" t="s">
        <v>130</v>
      </c>
      <c r="AC400" s="10" t="s">
        <v>130</v>
      </c>
      <c r="AD400" s="10" t="s">
        <v>130</v>
      </c>
      <c r="AH400" s="10" t="s">
        <v>130</v>
      </c>
    </row>
    <row r="401" spans="1:34" x14ac:dyDescent="0.25">
      <c r="A401" s="10" t="s">
        <v>130</v>
      </c>
      <c r="M401" s="10" t="s">
        <v>130</v>
      </c>
      <c r="N401" s="10" t="s">
        <v>130</v>
      </c>
      <c r="P401" s="10" t="s">
        <v>130</v>
      </c>
      <c r="Q401" s="10" t="s">
        <v>130</v>
      </c>
      <c r="R401" s="10" t="s">
        <v>130</v>
      </c>
      <c r="S401" s="10" t="s">
        <v>130</v>
      </c>
      <c r="T401" s="10" t="s">
        <v>130</v>
      </c>
      <c r="U401" s="10" t="s">
        <v>130</v>
      </c>
      <c r="V401" s="10" t="s">
        <v>130</v>
      </c>
      <c r="W401" s="10" t="s">
        <v>130</v>
      </c>
      <c r="X401" s="10" t="s">
        <v>130</v>
      </c>
      <c r="Y401" s="10" t="s">
        <v>130</v>
      </c>
      <c r="Z401" s="10" t="s">
        <v>130</v>
      </c>
      <c r="AA401" s="10" t="s">
        <v>130</v>
      </c>
      <c r="AC401" s="10" t="s">
        <v>130</v>
      </c>
      <c r="AD401" s="10" t="s">
        <v>130</v>
      </c>
      <c r="AH401" s="10" t="s">
        <v>130</v>
      </c>
    </row>
    <row r="402" spans="1:34" x14ac:dyDescent="0.25">
      <c r="A402" s="10" t="s">
        <v>130</v>
      </c>
      <c r="M402" s="10" t="s">
        <v>130</v>
      </c>
      <c r="N402" s="10" t="s">
        <v>130</v>
      </c>
      <c r="P402" s="10" t="s">
        <v>130</v>
      </c>
      <c r="Q402" s="10" t="s">
        <v>130</v>
      </c>
      <c r="R402" s="10" t="s">
        <v>130</v>
      </c>
      <c r="S402" s="10" t="s">
        <v>130</v>
      </c>
      <c r="T402" s="10" t="s">
        <v>130</v>
      </c>
      <c r="U402" s="10" t="s">
        <v>130</v>
      </c>
      <c r="V402" s="10" t="s">
        <v>130</v>
      </c>
      <c r="W402" s="10" t="s">
        <v>130</v>
      </c>
      <c r="X402" s="10" t="s">
        <v>130</v>
      </c>
      <c r="Y402" s="10" t="s">
        <v>130</v>
      </c>
      <c r="Z402" s="10" t="s">
        <v>130</v>
      </c>
      <c r="AA402" s="10" t="s">
        <v>130</v>
      </c>
      <c r="AC402" s="10" t="s">
        <v>130</v>
      </c>
      <c r="AD402" s="10" t="s">
        <v>130</v>
      </c>
      <c r="AH402" s="10" t="s">
        <v>130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9000-0224-4A78-A069-7146DD8913B6}">
  <dimension ref="A1:G11"/>
  <sheetViews>
    <sheetView workbookViewId="0">
      <selection activeCell="G15" activeCellId="10" sqref="C13 D17 F16 K14 E20 E17 D18 C15 J15 J19 G15"/>
    </sheetView>
  </sheetViews>
  <sheetFormatPr defaultRowHeight="15" x14ac:dyDescent="0.25"/>
  <cols>
    <col min="1" max="1" width="40.28515625" bestFit="1" customWidth="1"/>
    <col min="2" max="2" width="17.42578125" bestFit="1" customWidth="1"/>
    <col min="3" max="3" width="13.5703125" bestFit="1" customWidth="1"/>
    <col min="4" max="6" width="12.5703125" bestFit="1" customWidth="1"/>
    <col min="7" max="7" width="8" bestFit="1" customWidth="1"/>
  </cols>
  <sheetData>
    <row r="1" spans="1:7" x14ac:dyDescent="0.25">
      <c r="A1" t="s">
        <v>1107</v>
      </c>
      <c r="B1" t="s">
        <v>1108</v>
      </c>
      <c r="C1" t="s">
        <v>1109</v>
      </c>
      <c r="D1" t="s">
        <v>1110</v>
      </c>
      <c r="E1" t="s">
        <v>1111</v>
      </c>
      <c r="F1" t="s">
        <v>1112</v>
      </c>
      <c r="G1" t="s">
        <v>1113</v>
      </c>
    </row>
    <row r="2" spans="1:7" x14ac:dyDescent="0.25">
      <c r="A2" s="10" t="s">
        <v>1114</v>
      </c>
      <c r="B2" s="10" t="s">
        <v>1115</v>
      </c>
      <c r="C2" s="10" t="s">
        <v>1116</v>
      </c>
      <c r="D2" s="10" t="s">
        <v>1117</v>
      </c>
      <c r="E2" s="10" t="s">
        <v>1118</v>
      </c>
      <c r="F2" s="10" t="s">
        <v>1119</v>
      </c>
      <c r="G2">
        <v>1579142</v>
      </c>
    </row>
    <row r="3" spans="1:7" x14ac:dyDescent="0.25">
      <c r="A3" s="10" t="s">
        <v>1114</v>
      </c>
      <c r="B3" s="10" t="s">
        <v>1120</v>
      </c>
      <c r="C3" s="10" t="s">
        <v>1121</v>
      </c>
      <c r="D3" s="10" t="s">
        <v>1122</v>
      </c>
      <c r="E3" s="10" t="s">
        <v>1123</v>
      </c>
      <c r="F3" s="10" t="s">
        <v>1124</v>
      </c>
      <c r="G3">
        <v>762047</v>
      </c>
    </row>
    <row r="4" spans="1:7" x14ac:dyDescent="0.25">
      <c r="A4" s="10" t="s">
        <v>1114</v>
      </c>
      <c r="B4" s="10" t="s">
        <v>1125</v>
      </c>
      <c r="C4" s="10" t="s">
        <v>1126</v>
      </c>
      <c r="D4" s="10" t="s">
        <v>1126</v>
      </c>
      <c r="E4" s="10" t="s">
        <v>1127</v>
      </c>
      <c r="F4" s="10" t="s">
        <v>1128</v>
      </c>
      <c r="G4">
        <v>8640</v>
      </c>
    </row>
    <row r="5" spans="1:7" x14ac:dyDescent="0.25">
      <c r="A5" s="10" t="s">
        <v>1114</v>
      </c>
      <c r="B5" s="10" t="s">
        <v>1129</v>
      </c>
      <c r="C5" s="10" t="s">
        <v>1126</v>
      </c>
      <c r="D5" s="10" t="s">
        <v>1130</v>
      </c>
      <c r="E5" s="10" t="s">
        <v>1126</v>
      </c>
      <c r="F5" s="10" t="s">
        <v>1126</v>
      </c>
      <c r="G5">
        <v>2014</v>
      </c>
    </row>
    <row r="6" spans="1:7" x14ac:dyDescent="0.25">
      <c r="A6" s="10" t="s">
        <v>1114</v>
      </c>
      <c r="B6" s="10" t="s">
        <v>1131</v>
      </c>
      <c r="C6" s="10" t="s">
        <v>1132</v>
      </c>
      <c r="D6" s="10" t="s">
        <v>1133</v>
      </c>
      <c r="E6" s="10" t="s">
        <v>1126</v>
      </c>
      <c r="F6" s="10" t="s">
        <v>1126</v>
      </c>
      <c r="G6">
        <v>647323</v>
      </c>
    </row>
    <row r="7" spans="1:7" x14ac:dyDescent="0.25">
      <c r="A7" s="10" t="s">
        <v>1114</v>
      </c>
      <c r="B7" s="10" t="s">
        <v>1113</v>
      </c>
      <c r="C7" s="10" t="s">
        <v>1134</v>
      </c>
      <c r="D7" s="10" t="s">
        <v>1135</v>
      </c>
      <c r="E7" s="10" t="s">
        <v>1136</v>
      </c>
      <c r="F7" s="10" t="s">
        <v>1137</v>
      </c>
      <c r="G7">
        <v>2999166</v>
      </c>
    </row>
    <row r="8" spans="1:7" x14ac:dyDescent="0.25">
      <c r="A8" s="10" t="s">
        <v>1138</v>
      </c>
      <c r="B8" s="10" t="s">
        <v>1139</v>
      </c>
      <c r="C8" s="10" t="s">
        <v>1140</v>
      </c>
      <c r="D8" s="10" t="s">
        <v>1141</v>
      </c>
      <c r="E8" s="10" t="s">
        <v>1142</v>
      </c>
      <c r="F8" s="10" t="s">
        <v>1143</v>
      </c>
      <c r="G8">
        <v>435891</v>
      </c>
    </row>
    <row r="9" spans="1:7" x14ac:dyDescent="0.25">
      <c r="A9" s="10" t="s">
        <v>1138</v>
      </c>
      <c r="B9" s="10" t="s">
        <v>1144</v>
      </c>
      <c r="C9" s="10" t="s">
        <v>1145</v>
      </c>
      <c r="D9" s="10" t="s">
        <v>1146</v>
      </c>
      <c r="E9" s="10" t="s">
        <v>1147</v>
      </c>
      <c r="F9" s="10" t="s">
        <v>1148</v>
      </c>
      <c r="G9">
        <v>290221</v>
      </c>
    </row>
    <row r="10" spans="1:7" x14ac:dyDescent="0.25">
      <c r="A10" s="10" t="s">
        <v>1138</v>
      </c>
      <c r="B10" s="10" t="s">
        <v>1113</v>
      </c>
      <c r="C10" s="10" t="s">
        <v>1149</v>
      </c>
      <c r="D10" s="10" t="s">
        <v>1150</v>
      </c>
      <c r="E10" s="10" t="s">
        <v>1151</v>
      </c>
      <c r="F10" s="10" t="s">
        <v>1152</v>
      </c>
      <c r="G10">
        <v>726112</v>
      </c>
    </row>
    <row r="11" spans="1:7" x14ac:dyDescent="0.25">
      <c r="A11" s="10" t="s">
        <v>1138</v>
      </c>
      <c r="B11" s="10" t="s">
        <v>1153</v>
      </c>
      <c r="C11" s="10" t="s">
        <v>1154</v>
      </c>
      <c r="D11" s="10" t="s">
        <v>1155</v>
      </c>
      <c r="E11" s="10" t="s">
        <v>1156</v>
      </c>
      <c r="F11" s="10" t="s">
        <v>1157</v>
      </c>
      <c r="G11">
        <v>3725278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DBCF-468F-429B-8749-DE91EBFE2043}">
  <dimension ref="A1:D6"/>
  <sheetViews>
    <sheetView workbookViewId="0">
      <selection activeCell="J19" activeCellId="9" sqref="C13 D17 F16 K14 E20 E17 D18 C15 J15 J19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12.7109375" bestFit="1" customWidth="1"/>
    <col min="4" max="4" width="11.85546875" bestFit="1" customWidth="1"/>
  </cols>
  <sheetData>
    <row r="1" spans="1:4" x14ac:dyDescent="0.25">
      <c r="A1" t="s">
        <v>1098</v>
      </c>
      <c r="B1" t="s">
        <v>1099</v>
      </c>
      <c r="C1" t="s">
        <v>1100</v>
      </c>
      <c r="D1" t="s">
        <v>1101</v>
      </c>
    </row>
    <row r="2" spans="1:4" x14ac:dyDescent="0.25">
      <c r="A2" s="10" t="s">
        <v>1102</v>
      </c>
      <c r="B2">
        <v>39113.47</v>
      </c>
      <c r="C2">
        <v>39.549999999999997</v>
      </c>
      <c r="D2">
        <v>0.1</v>
      </c>
    </row>
    <row r="3" spans="1:4" x14ac:dyDescent="0.25">
      <c r="A3" s="10" t="s">
        <v>1103</v>
      </c>
      <c r="B3">
        <v>12102.25</v>
      </c>
      <c r="C3">
        <v>14.7</v>
      </c>
      <c r="D3">
        <v>0.12</v>
      </c>
    </row>
    <row r="4" spans="1:4" x14ac:dyDescent="0.25">
      <c r="A4" s="10" t="s">
        <v>1104</v>
      </c>
      <c r="B4">
        <v>31156.9</v>
      </c>
      <c r="C4">
        <v>127.27</v>
      </c>
      <c r="D4">
        <v>0.41</v>
      </c>
    </row>
    <row r="5" spans="1:4" x14ac:dyDescent="0.25">
      <c r="A5" s="10" t="s">
        <v>1105</v>
      </c>
      <c r="B5">
        <v>11690.14</v>
      </c>
      <c r="C5">
        <v>18.88</v>
      </c>
      <c r="D5">
        <v>0.16</v>
      </c>
    </row>
    <row r="6" spans="1:4" x14ac:dyDescent="0.25">
      <c r="A6" s="10" t="s">
        <v>1106</v>
      </c>
      <c r="B6">
        <v>2519.94</v>
      </c>
      <c r="C6">
        <v>4.53</v>
      </c>
      <c r="D6">
        <v>0.18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2E9B-10AD-488E-81A7-DCC25283BC27}">
  <dimension ref="A1:C6"/>
  <sheetViews>
    <sheetView workbookViewId="0">
      <selection activeCell="G15" activeCellId="10" sqref="C13 D17 F16 K14 E20 E17 D18 C15 J15 J19 G15"/>
    </sheetView>
  </sheetViews>
  <sheetFormatPr defaultRowHeight="15" x14ac:dyDescent="0.25"/>
  <cols>
    <col min="2" max="2" width="29.28515625" customWidth="1"/>
  </cols>
  <sheetData>
    <row r="1" spans="1:3" x14ac:dyDescent="0.25">
      <c r="A1" t="s">
        <v>1158</v>
      </c>
      <c r="B1" t="s">
        <v>1159</v>
      </c>
    </row>
    <row r="2" spans="1:3" x14ac:dyDescent="0.25">
      <c r="A2">
        <v>1</v>
      </c>
      <c r="B2" t="s">
        <v>1160</v>
      </c>
      <c r="C2" t="s">
        <v>1161</v>
      </c>
    </row>
    <row r="3" spans="1:3" x14ac:dyDescent="0.25">
      <c r="A3">
        <v>2</v>
      </c>
      <c r="B3" t="s">
        <v>1162</v>
      </c>
      <c r="C3" t="s">
        <v>1163</v>
      </c>
    </row>
    <row r="4" spans="1:3" x14ac:dyDescent="0.25">
      <c r="A4">
        <v>3</v>
      </c>
      <c r="B4" t="s">
        <v>1164</v>
      </c>
      <c r="C4" t="s">
        <v>1165</v>
      </c>
    </row>
    <row r="5" spans="1:3" x14ac:dyDescent="0.25">
      <c r="A5">
        <v>4</v>
      </c>
      <c r="B5" t="s">
        <v>1166</v>
      </c>
      <c r="C5" t="s">
        <v>1167</v>
      </c>
    </row>
    <row r="6" spans="1:3" x14ac:dyDescent="0.25">
      <c r="A6">
        <v>5</v>
      </c>
      <c r="B6" t="s">
        <v>1168</v>
      </c>
      <c r="C6" t="s">
        <v>1169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417F-4ED6-43EA-9031-0E8C4838800F}">
  <dimension ref="D3:M12"/>
  <sheetViews>
    <sheetView topLeftCell="B1" workbookViewId="0">
      <selection activeCell="L10" sqref="L10"/>
    </sheetView>
  </sheetViews>
  <sheetFormatPr defaultRowHeight="15" x14ac:dyDescent="0.25"/>
  <cols>
    <col min="7" max="7" width="10" bestFit="1" customWidth="1"/>
  </cols>
  <sheetData>
    <row r="3" spans="4:13" x14ac:dyDescent="0.25">
      <c r="D3" t="s">
        <v>1174</v>
      </c>
      <c r="F3" t="s">
        <v>1171</v>
      </c>
      <c r="G3" t="s">
        <v>1172</v>
      </c>
      <c r="H3" t="s">
        <v>1175</v>
      </c>
      <c r="I3" t="s">
        <v>1173</v>
      </c>
    </row>
    <row r="4" spans="4:13" x14ac:dyDescent="0.25">
      <c r="F4">
        <v>2017</v>
      </c>
      <c r="G4">
        <v>6750000</v>
      </c>
      <c r="H4" s="11">
        <v>0.12</v>
      </c>
      <c r="I4">
        <f>G4*H4</f>
        <v>810000</v>
      </c>
    </row>
    <row r="5" spans="4:13" x14ac:dyDescent="0.25">
      <c r="F5">
        <v>2018</v>
      </c>
      <c r="G5">
        <v>7800000</v>
      </c>
      <c r="H5" s="11">
        <v>0.12</v>
      </c>
      <c r="I5">
        <f t="shared" ref="I5:I7" si="0">G5*H5</f>
        <v>936000</v>
      </c>
    </row>
    <row r="6" spans="4:13" x14ac:dyDescent="0.25">
      <c r="F6">
        <v>2019</v>
      </c>
      <c r="G6">
        <v>6900000</v>
      </c>
      <c r="H6" s="11">
        <v>0.12</v>
      </c>
      <c r="I6">
        <f t="shared" si="0"/>
        <v>828000</v>
      </c>
    </row>
    <row r="7" spans="4:13" x14ac:dyDescent="0.25">
      <c r="F7">
        <v>2020</v>
      </c>
      <c r="G7">
        <v>28333333.333333332</v>
      </c>
      <c r="H7" s="11">
        <v>0.12</v>
      </c>
      <c r="I7">
        <f t="shared" si="0"/>
        <v>3399999.9999999995</v>
      </c>
    </row>
    <row r="9" spans="4:13" x14ac:dyDescent="0.25"/>
    <row r="10" spans="4:13" x14ac:dyDescent="0.25">
      <c r="G10" t="s">
        <v>1176</v>
      </c>
    </row>
    <row r="12" spans="4:13" x14ac:dyDescent="0.25">
      <c r="H12" t="s">
        <v>1177</v>
      </c>
    </row>
  </sheetData>
  <sheetProtection formatCells="0" formatColumns="0" formatRows="0" sort="0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364A-0DDB-48F0-A1FB-2C65692FE109}">
  <dimension ref="A1:B23"/>
  <sheetViews>
    <sheetView showGridLines="0" tabSelected="1" zoomScaleNormal="100" workbookViewId="0">
      <selection activeCell="L15" sqref="L15"/>
    </sheetView>
  </sheetViews>
  <sheetFormatPr defaultRowHeight="15" x14ac:dyDescent="0.25"/>
  <sheetData>
    <row r="1" spans="1:2" x14ac:dyDescent="0.25">
      <c r="A1" t="s">
        <v>1178</v>
      </c>
    </row>
    <row r="2" spans="1:2" x14ac:dyDescent="0.25">
      <c r="B2" t="s">
        <v>1179</v>
      </c>
    </row>
    <row r="3" spans="1:2" x14ac:dyDescent="0.25">
      <c r="B3" t="s">
        <v>1180</v>
      </c>
    </row>
    <row r="4" spans="1:2" x14ac:dyDescent="0.25">
      <c r="B4" t="s">
        <v>1181</v>
      </c>
    </row>
    <row r="5" spans="1:2" x14ac:dyDescent="0.25">
      <c r="B5" t="s">
        <v>1182</v>
      </c>
    </row>
    <row r="6" spans="1:2" x14ac:dyDescent="0.25">
      <c r="B6" t="s">
        <v>1170</v>
      </c>
    </row>
    <row r="7" spans="1:2" x14ac:dyDescent="0.25">
      <c r="B7" s="12" t="s">
        <v>1190</v>
      </c>
    </row>
    <row r="8" spans="1:2" x14ac:dyDescent="0.25">
      <c r="B8" s="12" t="s">
        <v>1191</v>
      </c>
    </row>
    <row r="9" spans="1:2" x14ac:dyDescent="0.25">
      <c r="B9" s="12" t="s">
        <v>1192</v>
      </c>
    </row>
    <row r="10" spans="1:2" x14ac:dyDescent="0.25">
      <c r="A10" t="s">
        <v>1188</v>
      </c>
    </row>
    <row r="11" spans="1:2" x14ac:dyDescent="0.25">
      <c r="B11" t="s">
        <v>1183</v>
      </c>
    </row>
    <row r="12" spans="1:2" x14ac:dyDescent="0.25">
      <c r="B12" t="s">
        <v>1184</v>
      </c>
    </row>
    <row r="13" spans="1:2" x14ac:dyDescent="0.25">
      <c r="B13" t="s">
        <v>1185</v>
      </c>
    </row>
    <row r="14" spans="1:2" x14ac:dyDescent="0.25">
      <c r="B14" t="s">
        <v>1186</v>
      </c>
    </row>
    <row r="15" spans="1:2" x14ac:dyDescent="0.25">
      <c r="B15" t="s">
        <v>1187</v>
      </c>
    </row>
    <row r="18" spans="1:2" x14ac:dyDescent="0.25">
      <c r="A18" t="s">
        <v>1189</v>
      </c>
    </row>
    <row r="19" spans="1:2" x14ac:dyDescent="0.25">
      <c r="B19" t="s">
        <v>1193</v>
      </c>
    </row>
    <row r="20" spans="1:2" x14ac:dyDescent="0.25">
      <c r="B20" t="s">
        <v>1194</v>
      </c>
    </row>
    <row r="21" spans="1:2" x14ac:dyDescent="0.25">
      <c r="B21" t="s">
        <v>1195</v>
      </c>
    </row>
    <row r="22" spans="1:2" x14ac:dyDescent="0.25">
      <c r="B22" t="s">
        <v>1196</v>
      </c>
    </row>
    <row r="23" spans="1:2" x14ac:dyDescent="0.25">
      <c r="B23" t="s">
        <v>1197</v>
      </c>
    </row>
  </sheetData>
  <dataValidations count="1">
    <dataValidation type="custom" allowBlank="1" showInputMessage="1" showErrorMessage="1" sqref="H3:H9" xr:uid="{7538E94F-BE8C-46B3-9578-DE0980C4A889}">
      <formula1>"if(val&gt;1999,val&lt;444)"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G A A B Q S w M E F A A C A A g A X J c b U R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X J c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X G 1 F U Y z z 6 C w M A A J U K A A A T A B w A R m 9 y b X V s Y X M v U 2 V j d G l v b j E u b S C i G A A o o B Q A A A A A A A A A A A A A A A A A A A A A A A A A A A D d V V 1 v 2 j A U f U f i P 0 S p J s E U U g L 0 c + J h S 8 b o 1 n U M 2 K a t V J F x L t R T Y k e 2 A 2 W I / z 6 b M M E a o 7 b S t o f l J e E e + 9 z v g w A s C a P W I H 9 7 L 8 q l c k n c I g 6 R l Q k s w g S l I a G Y R E A x h C i O r b Y V g y y X L P U M W M Y x K I s v Z m 7 A c J Y A l Z U O i c H 1 G Z X q h 6 j Y / v n o k w A u R p 9 J E o O 4 d d 9 l C e K j g M 1 p z F A k R m Y / L h Y z u + p c B x C T h E j g b d u x H c t n c Z Z Q 0 W 4 6 1 m u K W U T o t O 0 1 j h q O 9 T F j E g Z y E U N 7 + + l e M Q o 3 V S e P 9 8 D u c Z Y o L L K 6 g C I V l K 2 C H 6 K x O r h B N v Z K n p p j X W / s L + N 4 g F G M u G h L n u 1 S + r e I T h X j c J H C l m 7 I E R U T x p M 8 Y A 2 K i s G / s 1 z a A 4 k k q N y k O m R J u J M r x 1 r a f U 1 r s G 6 P 0 i w Z A 1 + t q u U S o c Z w d t s Z I Y k E S B F 6 x 8 1 G e H L S a r b q Y b c f 5 O Z w 5 j X / f G s f 9 v l Q m 4 / + o z 6 / T t K Y L Q D C K 5 Q U O 6 v Q i 0 B Z L 6 g 8 b r m a a G 1 + j z g n E O 2 B i E S x H p 9 M m A 6 8 A a q c m x D l b P + 1 A F J p s v e A T w a Y c T C B H Z V x Q G Y q V y I X b 9 m 4 g 4 j R c w 8 t D D O s k S H w J D J c Y I p R a Z O R b I M V i m l e q W 8 k N W T 7 4 V X x O t w V b J t q B y B w A f N V F D + A G r E u E S m i B F 8 i S S g z L D Q G 4 z 2 1 J M A m X c K L e e S Q r h e h y J i / x v q A h A H K p 1 C v c z 4 B R X Z I E Z f 6 g K E G F E 2 B G + d 3 g 5 n a 1 A f M M 7 K m z P e t c F m P l l o i p M R / P W H F q O l U s a 8 Z M j 6 D h W F + 9 E y r a o g J w p u a 3 A t j k A I m K F a 7 + V 3 9 3 Q m f Z e s U 7 5 2 6 R E L u h N O H G Y F 5 G J j m K U A L o d o K + k q z / j v V I 1 X 5 w F 7 r i F W 3 j e r 7 B c Z u T y V e 0 R 9 b 4 b 2 V M h X n h 4 f z + d w d C y A 0 I s j F L D m 0 q 7 8 E S 2 t s X T H k V M v 6 6 l p b b p 6 u k G u i f y O Q F 0 q u i o v n Z 5 z v D O N O x 3 v S t X K v B v C Z G X p i X 1 p / o y + t b V 9 a 9 / v y h C q u q X T d 8 h o W l 0 q t M c G Z 7 l U B 6 3 y 1 G v V G v d b w n p s x 7 6 z W q O + B T m v e 2 R 7 o p O a d F t W I K e F 8 / H r 8 B F B L A Q I t A B Q A A g A I A F y X G 1 E X n 3 q F p w A A A P g A A A A S A A A A A A A A A A A A A A A A A A A A A A B D b 2 5 m a W c v U G F j a 2 F n Z S 5 4 b W x Q S w E C L Q A U A A I A C A B c l x t R D 8 r p q 6 Q A A A D p A A A A E w A A A A A A A A A A A A A A A A D z A A A A W 0 N v b n R l b n R f V H l w Z X N d L n h t b F B L A Q I t A B Q A A g A I A F y X G 1 F U Y z z 6 C w M A A J U K A A A T A A A A A A A A A A A A A A A A A O Q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+ A A A A A A A A x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z Y 3 N f b W F w X 2 l u Y 2 l k Z W 5 j Z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2 N z X 2 1 h c F 9 p b m N p Z G V u Y 2 V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E z O j I 0 O j M w L j U z M T U z N z R a I i A v P j x F b n R y e S B U e X B l P S J G a W x s Q 2 9 s d W 1 u V H l w Z X M i I F Z h b H V l P S J z Q m d Z R i I g L z 4 8 R W 5 0 c n k g V H l w Z T 0 i R m l s b E N v b H V t b k 5 h b W V z I i B W Y W x 1 Z T 0 i c 1 s m c X V v d D t T d G F 0 Z S Z x d W 9 0 O y w m c X V v d D t S Y W 5 n Z S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j c 1 9 t Y X B f a W 5 j a W R l b m N l X 2 F s b C 9 D a G F u Z 2 V k I F R 5 c G U u e 1 N 0 Y X R l L D B 9 J n F 1 b 3 Q 7 L C Z x d W 9 0 O 1 N l Y 3 R p b 2 4 x L 3 V z Y 3 N f b W F w X 2 l u Y 2 l k Z W 5 j Z V 9 h b G w v Q 2 h h b m d l Z C B U e X B l L n t S Y W 5 n Z S w x f S Z x d W 9 0 O y w m c X V v d D t T Z W N 0 a W 9 u M S 9 1 c 2 N z X 2 1 h c F 9 p b m N p Z G V u Y 2 V f Y W x s L 0 N o Y W 5 n Z W Q g V H l w Z S 5 7 U m F 0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c 2 N z X 2 1 h c F 9 p b m N p Z G V u Y 2 V f Y W x s L 0 N o Y W 5 n Z W Q g V H l w Z S 5 7 U 3 R h d G U s M H 0 m c X V v d D s s J n F 1 b 3 Q 7 U 2 V j d G l v b j E v d X N j c 1 9 t Y X B f a W 5 j a W R l b m N l X 2 F s b C 9 D a G F u Z 2 V k I F R 5 c G U u e 1 J h b m d l L D F 9 J n F 1 b 3 Q 7 L C Z x d W 9 0 O 1 N l Y 3 R p b 2 4 x L 3 V z Y 3 N f b W F w X 2 l u Y 2 l k Z W 5 j Z V 9 h b G w v Q 2 h h b m d l Z C B U e X B l L n t S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N z X 2 1 h c F 9 p b m N p Z G V u Y 2 V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Y 3 N f b W F w X 2 l u Y 2 l k Z W 5 j Z V 9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j c 1 9 t Y X B f a W 5 j a W R l b m N l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z X z E 2 M z J f N z c 0 M z Q w X 0 h S R G F 0 Y X N l d F 9 2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c 1 8 x N j M y X z c 3 N D M 0 M F 9 I U k R h d G F z Z X R f d j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1 Q x M z o y N T o w N i 4 z N T A x N D A 1 W i I g L z 4 8 R W 5 0 c n k g V H l w Z T 0 i R m l s b E N v b H V t b l R 5 c G V z I i B W Y W x 1 Z T 0 i c 0 J n T U R B d 0 1 E Q X d N R E J R T U R C Z 1 l E Q m d Z R 0 J n W U d C Z 1 l H Q m d Z R 0 F 3 W U d C U U 1 E Q m d N P S I g L z 4 8 R W 5 0 c n k g V H l w Z T 0 i R m l s b E N v b H V t b k 5 h b W V z I i B W Y W x 1 Z T 0 i c 1 s m c X V v d D t F b X B s b 3 l l Z V 9 O Y W 1 l J n F 1 b 3 Q 7 L C Z x d W 9 0 O 0 V t c E l E J n F 1 b 3 Q 7 L C Z x d W 9 0 O 0 1 h c n J p Z W R J R C Z x d W 9 0 O y w m c X V v d D t N Y X J p d G F s U 3 R h d H V z S U Q m c X V v d D s s J n F 1 b 3 Q 7 R 2 V u Z G V y S U Q m c X V v d D s s J n F 1 b 3 Q 7 R W 1 w U 3 R h d H V z S U Q m c X V v d D s s J n F 1 b 3 Q 7 R G V w d E l E J n F 1 b 3 Q 7 L C Z x d W 9 0 O 1 B l c m Z T Y 2 9 y Z U l E J n F 1 b 3 Q 7 L C Z x d W 9 0 O 0 Z y b 2 1 E a X Z l c n N p d H l K b 2 J G Y W l y S U Q m c X V v d D s s J n F 1 b 3 Q 7 U G F 5 U m F 0 Z S Z x d W 9 0 O y w m c X V v d D t U Z X J t Z C Z x d W 9 0 O y w m c X V v d D t Q b 3 N p d G l v b k l E J n F 1 b 3 Q 7 L C Z x d W 9 0 O 1 B v c 2 l 0 a W 9 u J n F 1 b 3 Q 7 L C Z x d W 9 0 O 1 N 0 Y X R l J n F 1 b 3 Q 7 L C Z x d W 9 0 O 1 p p c C Z x d W 9 0 O y w m c X V v d D t E T 0 I m c X V v d D s s J n F 1 b 3 Q 7 U 2 V 4 J n F 1 b 3 Q 7 L C Z x d W 9 0 O 0 1 h c m l 0 Y W x E Z X N j J n F 1 b 3 Q 7 L C Z x d W 9 0 O 0 N p d G l 6 Z W 5 E Z X N j J n F 1 b 3 Q 7 L C Z x d W 9 0 O 0 h p c 3 B h b m l j T G F 0 a W 5 v J n F 1 b 3 Q 7 L C Z x d W 9 0 O 1 J h Y 2 V E Z X N j J n F 1 b 3 Q 7 L C Z x d W 9 0 O 0 R h d G V v Z k h p c m U m c X V v d D s s J n F 1 b 3 Q 7 R G F 0 Z W 9 m V G V y b W l u Y X R p b 2 4 m c X V v d D s s J n F 1 b 3 Q 7 V G V y b V J l Y X N v b i Z x d W 9 0 O y w m c X V v d D t F b X B s b 3 l t Z W 5 0 U 3 R h d H V z J n F 1 b 3 Q 7 L C Z x d W 9 0 O 0 R l c G F y d G 1 l b n Q m c X V v d D s s J n F 1 b 3 Q 7 T W F u Y W d l c k 5 h b W U m c X V v d D s s J n F 1 b 3 Q 7 T W F u Y W d l c k l E J n F 1 b 3 Q 7 L C Z x d W 9 0 O 1 J l Y 3 J 1 a X R t Z W 5 0 U 2 9 1 c m N l J n F 1 b 3 Q 7 L C Z x d W 9 0 O 1 B l c m Z v c m 1 h b m N l U 2 N v c m U m c X V v d D s s J n F 1 b 3 Q 7 R W 5 n Y W d l b W V u d F N 1 c n Z l e S Z x d W 9 0 O y w m c X V v d D t F b X B T Y X R p c 2 Z h Y 3 R p b 2 4 m c X V v d D s s J n F 1 b 3 Q 7 U 3 B l Y 2 l h b F B y b 2 p l Y 3 R z Q 2 9 1 b n Q m c X V v d D s s J n F 1 b 3 Q 7 T G F z d F B l c m Z v c m 1 h b m N l U m V 2 a W V 3 X 0 R h d G U m c X V v d D s s J n F 1 b 3 Q 7 R G F 5 c 0 x h d G V M Y X N 0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H N f M T Y z M l 8 3 N z Q z N D B f S F J E Y X R h c 2 V 0 X 3 Y x M y 9 D a G F u Z 2 V k I F R 5 c G U u e 0 V t c G x v e W V l X 0 5 h b W U s M H 0 m c X V v d D s s J n F 1 b 3 Q 7 U 2 V j d G l v b j E v Z G F 0 Y X N l d H N f M T Y z M l 8 3 N z Q z N D B f S F J E Y X R h c 2 V 0 X 3 Y x M y 9 D a G F u Z 2 V k I F R 5 c G U u e 0 V t c E l E L D F 9 J n F 1 b 3 Q 7 L C Z x d W 9 0 O 1 N l Y 3 R p b 2 4 x L 2 R h d G F z Z X R z X z E 2 M z J f N z c 0 M z Q w X 0 h S R G F 0 Y X N l d F 9 2 M T M v Q 2 h h b m d l Z C B U e X B l L n t N Y X J y a W V k S U Q s M n 0 m c X V v d D s s J n F 1 b 3 Q 7 U 2 V j d G l v b j E v Z G F 0 Y X N l d H N f M T Y z M l 8 3 N z Q z N D B f S F J E Y X R h c 2 V 0 X 3 Y x M y 9 D a G F u Z 2 V k I F R 5 c G U u e 0 1 h c m l 0 Y W x T d G F 0 d X N J R C w z f S Z x d W 9 0 O y w m c X V v d D t T Z W N 0 a W 9 u M S 9 k Y X R h c 2 V 0 c 1 8 x N j M y X z c 3 N D M 0 M F 9 I U k R h d G F z Z X R f d j E z L 0 N o Y W 5 n Z W Q g V H l w Z S 5 7 R 2 V u Z G V y S U Q s N H 0 m c X V v d D s s J n F 1 b 3 Q 7 U 2 V j d G l v b j E v Z G F 0 Y X N l d H N f M T Y z M l 8 3 N z Q z N D B f S F J E Y X R h c 2 V 0 X 3 Y x M y 9 D a G F u Z 2 V k I F R 5 c G U u e 0 V t c F N 0 Y X R 1 c 0 l E L D V 9 J n F 1 b 3 Q 7 L C Z x d W 9 0 O 1 N l Y 3 R p b 2 4 x L 2 R h d G F z Z X R z X z E 2 M z J f N z c 0 M z Q w X 0 h S R G F 0 Y X N l d F 9 2 M T M v Q 2 h h b m d l Z C B U e X B l L n t E Z X B 0 S U Q s N n 0 m c X V v d D s s J n F 1 b 3 Q 7 U 2 V j d G l v b j E v Z G F 0 Y X N l d H N f M T Y z M l 8 3 N z Q z N D B f S F J E Y X R h c 2 V 0 X 3 Y x M y 9 D a G F u Z 2 V k I F R 5 c G U u e 1 B l c m Z T Y 2 9 y Z U l E L D d 9 J n F 1 b 3 Q 7 L C Z x d W 9 0 O 1 N l Y 3 R p b 2 4 x L 2 R h d G F z Z X R z X z E 2 M z J f N z c 0 M z Q w X 0 h S R G F 0 Y X N l d F 9 2 M T M v Q 2 h h b m d l Z C B U e X B l L n t G c m 9 t R G l 2 Z X J z a X R 5 S m 9 i R m F p c k l E L D h 9 J n F 1 b 3 Q 7 L C Z x d W 9 0 O 1 N l Y 3 R p b 2 4 x L 2 R h d G F z Z X R z X z E 2 M z J f N z c 0 M z Q w X 0 h S R G F 0 Y X N l d F 9 2 M T M v Q 2 h h b m d l Z C B U e X B l L n t Q Y X l S Y X R l L D l 9 J n F 1 b 3 Q 7 L C Z x d W 9 0 O 1 N l Y 3 R p b 2 4 x L 2 R h d G F z Z X R z X z E 2 M z J f N z c 0 M z Q w X 0 h S R G F 0 Y X N l d F 9 2 M T M v Q 2 h h b m d l Z C B U e X B l L n t U Z X J t Z C w x M H 0 m c X V v d D s s J n F 1 b 3 Q 7 U 2 V j d G l v b j E v Z G F 0 Y X N l d H N f M T Y z M l 8 3 N z Q z N D B f S F J E Y X R h c 2 V 0 X 3 Y x M y 9 D a G F u Z 2 V k I F R 5 c G U u e 1 B v c 2 l 0 a W 9 u S U Q s M T F 9 J n F 1 b 3 Q 7 L C Z x d W 9 0 O 1 N l Y 3 R p b 2 4 x L 2 R h d G F z Z X R z X z E 2 M z J f N z c 0 M z Q w X 0 h S R G F 0 Y X N l d F 9 2 M T M v Q 2 h h b m d l Z C B U e X B l L n t Q b 3 N p d G l v b i w x M n 0 m c X V v d D s s J n F 1 b 3 Q 7 U 2 V j d G l v b j E v Z G F 0 Y X N l d H N f M T Y z M l 8 3 N z Q z N D B f S F J E Y X R h c 2 V 0 X 3 Y x M y 9 D a G F u Z 2 V k I F R 5 c G U u e 1 N 0 Y X R l L D E z f S Z x d W 9 0 O y w m c X V v d D t T Z W N 0 a W 9 u M S 9 k Y X R h c 2 V 0 c 1 8 x N j M y X z c 3 N D M 0 M F 9 I U k R h d G F z Z X R f d j E z L 0 N o Y W 5 n Z W Q g V H l w Z S 5 7 W m l w L D E 0 f S Z x d W 9 0 O y w m c X V v d D t T Z W N 0 a W 9 u M S 9 k Y X R h c 2 V 0 c 1 8 x N j M y X z c 3 N D M 0 M F 9 I U k R h d G F z Z X R f d j E z L 0 N o Y W 5 n Z W Q g V H l w Z S 5 7 R E 9 C L D E 1 f S Z x d W 9 0 O y w m c X V v d D t T Z W N 0 a W 9 u M S 9 k Y X R h c 2 V 0 c 1 8 x N j M y X z c 3 N D M 0 M F 9 I U k R h d G F z Z X R f d j E z L 0 N o Y W 5 n Z W Q g V H l w Z S 5 7 U 2 V 4 L D E 2 f S Z x d W 9 0 O y w m c X V v d D t T Z W N 0 a W 9 u M S 9 k Y X R h c 2 V 0 c 1 8 x N j M y X z c 3 N D M 0 M F 9 I U k R h d G F z Z X R f d j E z L 0 N o Y W 5 n Z W Q g V H l w Z S 5 7 T W F y a X R h b E R l c 2 M s M T d 9 J n F 1 b 3 Q 7 L C Z x d W 9 0 O 1 N l Y 3 R p b 2 4 x L 2 R h d G F z Z X R z X z E 2 M z J f N z c 0 M z Q w X 0 h S R G F 0 Y X N l d F 9 2 M T M v Q 2 h h b m d l Z C B U e X B l L n t D a X R p e m V u R G V z Y y w x O H 0 m c X V v d D s s J n F 1 b 3 Q 7 U 2 V j d G l v b j E v Z G F 0 Y X N l d H N f M T Y z M l 8 3 N z Q z N D B f S F J E Y X R h c 2 V 0 X 3 Y x M y 9 D a G F u Z 2 V k I F R 5 c G U u e 0 h p c 3 B h b m l j T G F 0 a W 5 v L D E 5 f S Z x d W 9 0 O y w m c X V v d D t T Z W N 0 a W 9 u M S 9 k Y X R h c 2 V 0 c 1 8 x N j M y X z c 3 N D M 0 M F 9 I U k R h d G F z Z X R f d j E z L 0 N o Y W 5 n Z W Q g V H l w Z S 5 7 U m F j Z U R l c 2 M s M j B 9 J n F 1 b 3 Q 7 L C Z x d W 9 0 O 1 N l Y 3 R p b 2 4 x L 2 R h d G F z Z X R z X z E 2 M z J f N z c 0 M z Q w X 0 h S R G F 0 Y X N l d F 9 2 M T M v Q 2 h h b m d l Z C B U e X B l L n t E Y X R l b 2 Z I a X J l L D I x f S Z x d W 9 0 O y w m c X V v d D t T Z W N 0 a W 9 u M S 9 k Y X R h c 2 V 0 c 1 8 x N j M y X z c 3 N D M 0 M F 9 I U k R h d G F z Z X R f d j E z L 0 N o Y W 5 n Z W Q g V H l w Z S 5 7 R G F 0 Z W 9 m V G V y b W l u Y X R p b 2 4 s M j J 9 J n F 1 b 3 Q 7 L C Z x d W 9 0 O 1 N l Y 3 R p b 2 4 x L 2 R h d G F z Z X R z X z E 2 M z J f N z c 0 M z Q w X 0 h S R G F 0 Y X N l d F 9 2 M T M v Q 2 h h b m d l Z C B U e X B l L n t U Z X J t U m V h c 2 9 u L D I z f S Z x d W 9 0 O y w m c X V v d D t T Z W N 0 a W 9 u M S 9 k Y X R h c 2 V 0 c 1 8 x N j M y X z c 3 N D M 0 M F 9 I U k R h d G F z Z X R f d j E z L 0 N o Y W 5 n Z W Q g V H l w Z S 5 7 R W 1 w b G 9 5 b W V u d F N 0 Y X R 1 c y w y N H 0 m c X V v d D s s J n F 1 b 3 Q 7 U 2 V j d G l v b j E v Z G F 0 Y X N l d H N f M T Y z M l 8 3 N z Q z N D B f S F J E Y X R h c 2 V 0 X 3 Y x M y 9 D a G F u Z 2 V k I F R 5 c G U u e 0 R l c G F y d G 1 l b n Q s M j V 9 J n F 1 b 3 Q 7 L C Z x d W 9 0 O 1 N l Y 3 R p b 2 4 x L 2 R h d G F z Z X R z X z E 2 M z J f N z c 0 M z Q w X 0 h S R G F 0 Y X N l d F 9 2 M T M v Q 2 h h b m d l Z C B U e X B l L n t N Y W 5 h Z 2 V y T m F t Z S w y N n 0 m c X V v d D s s J n F 1 b 3 Q 7 U 2 V j d G l v b j E v Z G F 0 Y X N l d H N f M T Y z M l 8 3 N z Q z N D B f S F J E Y X R h c 2 V 0 X 3 Y x M y 9 D a G F u Z 2 V k I F R 5 c G U u e 0 1 h b m F n Z X J J R C w y N 3 0 m c X V v d D s s J n F 1 b 3 Q 7 U 2 V j d G l v b j E v Z G F 0 Y X N l d H N f M T Y z M l 8 3 N z Q z N D B f S F J E Y X R h c 2 V 0 X 3 Y x M y 9 D a G F u Z 2 V k I F R 5 c G U u e 1 J l Y 3 J 1 a X R t Z W 5 0 U 2 9 1 c m N l L D I 4 f S Z x d W 9 0 O y w m c X V v d D t T Z W N 0 a W 9 u M S 9 k Y X R h c 2 V 0 c 1 8 x N j M y X z c 3 N D M 0 M F 9 I U k R h d G F z Z X R f d j E z L 0 N o Y W 5 n Z W Q g V H l w Z S 5 7 U G V y Z m 9 y b W F u Y 2 V T Y 2 9 y Z S w y O X 0 m c X V v d D s s J n F 1 b 3 Q 7 U 2 V j d G l v b j E v Z G F 0 Y X N l d H N f M T Y z M l 8 3 N z Q z N D B f S F J E Y X R h c 2 V 0 X 3 Y x M y 9 D a G F u Z 2 V k I F R 5 c G U u e 0 V u Z 2 F n Z W 1 l b n R T d X J 2 Z X k s M z B 9 J n F 1 b 3 Q 7 L C Z x d W 9 0 O 1 N l Y 3 R p b 2 4 x L 2 R h d G F z Z X R z X z E 2 M z J f N z c 0 M z Q w X 0 h S R G F 0 Y X N l d F 9 2 M T M v Q 2 h h b m d l Z C B U e X B l L n t F b X B T Y X R p c 2 Z h Y 3 R p b 2 4 s M z F 9 J n F 1 b 3 Q 7 L C Z x d W 9 0 O 1 N l Y 3 R p b 2 4 x L 2 R h d G F z Z X R z X z E 2 M z J f N z c 0 M z Q w X 0 h S R G F 0 Y X N l d F 9 2 M T M v Q 2 h h b m d l Z C B U e X B l L n t T c G V j a W F s U H J v a m V j d H N D b 3 V u d C w z M n 0 m c X V v d D s s J n F 1 b 3 Q 7 U 2 V j d G l v b j E v Z G F 0 Y X N l d H N f M T Y z M l 8 3 N z Q z N D B f S F J E Y X R h c 2 V 0 X 3 Y x M y 9 D a G F u Z 2 V k I F R 5 c G U u e 0 x h c 3 R Q Z X J m b 3 J t Y W 5 j Z V J l d m l l d 1 9 E Y X R l L D M z f S Z x d W 9 0 O y w m c X V v d D t T Z W N 0 a W 9 u M S 9 k Y X R h c 2 V 0 c 1 8 x N j M y X z c 3 N D M 0 M F 9 I U k R h d G F z Z X R f d j E z L 0 N o Y W 5 n Z W Q g V H l w Z S 5 7 R G F 5 c 0 x h d G V M Y X N 0 M z A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k Y X R h c 2 V 0 c 1 8 x N j M y X z c 3 N D M 0 M F 9 I U k R h d G F z Z X R f d j E z L 0 N o Y W 5 n Z W Q g V H l w Z S 5 7 R W 1 w b G 9 5 Z W V f T m F t Z S w w f S Z x d W 9 0 O y w m c X V v d D t T Z W N 0 a W 9 u M S 9 k Y X R h c 2 V 0 c 1 8 x N j M y X z c 3 N D M 0 M F 9 I U k R h d G F z Z X R f d j E z L 0 N o Y W 5 n Z W Q g V H l w Z S 5 7 R W 1 w S U Q s M X 0 m c X V v d D s s J n F 1 b 3 Q 7 U 2 V j d G l v b j E v Z G F 0 Y X N l d H N f M T Y z M l 8 3 N z Q z N D B f S F J E Y X R h c 2 V 0 X 3 Y x M y 9 D a G F u Z 2 V k I F R 5 c G U u e 0 1 h c n J p Z W R J R C w y f S Z x d W 9 0 O y w m c X V v d D t T Z W N 0 a W 9 u M S 9 k Y X R h c 2 V 0 c 1 8 x N j M y X z c 3 N D M 0 M F 9 I U k R h d G F z Z X R f d j E z L 0 N o Y W 5 n Z W Q g V H l w Z S 5 7 T W F y a X R h b F N 0 Y X R 1 c 0 l E L D N 9 J n F 1 b 3 Q 7 L C Z x d W 9 0 O 1 N l Y 3 R p b 2 4 x L 2 R h d G F z Z X R z X z E 2 M z J f N z c 0 M z Q w X 0 h S R G F 0 Y X N l d F 9 2 M T M v Q 2 h h b m d l Z C B U e X B l L n t H Z W 5 k Z X J J R C w 0 f S Z x d W 9 0 O y w m c X V v d D t T Z W N 0 a W 9 u M S 9 k Y X R h c 2 V 0 c 1 8 x N j M y X z c 3 N D M 0 M F 9 I U k R h d G F z Z X R f d j E z L 0 N o Y W 5 n Z W Q g V H l w Z S 5 7 R W 1 w U 3 R h d H V z S U Q s N X 0 m c X V v d D s s J n F 1 b 3 Q 7 U 2 V j d G l v b j E v Z G F 0 Y X N l d H N f M T Y z M l 8 3 N z Q z N D B f S F J E Y X R h c 2 V 0 X 3 Y x M y 9 D a G F u Z 2 V k I F R 5 c G U u e 0 R l c H R J R C w 2 f S Z x d W 9 0 O y w m c X V v d D t T Z W N 0 a W 9 u M S 9 k Y X R h c 2 V 0 c 1 8 x N j M y X z c 3 N D M 0 M F 9 I U k R h d G F z Z X R f d j E z L 0 N o Y W 5 n Z W Q g V H l w Z S 5 7 U G V y Z l N j b 3 J l S U Q s N 3 0 m c X V v d D s s J n F 1 b 3 Q 7 U 2 V j d G l v b j E v Z G F 0 Y X N l d H N f M T Y z M l 8 3 N z Q z N D B f S F J E Y X R h c 2 V 0 X 3 Y x M y 9 D a G F u Z 2 V k I F R 5 c G U u e 0 Z y b 2 1 E a X Z l c n N p d H l K b 2 J G Y W l y S U Q s O H 0 m c X V v d D s s J n F 1 b 3 Q 7 U 2 V j d G l v b j E v Z G F 0 Y X N l d H N f M T Y z M l 8 3 N z Q z N D B f S F J E Y X R h c 2 V 0 X 3 Y x M y 9 D a G F u Z 2 V k I F R 5 c G U u e 1 B h e V J h d G U s O X 0 m c X V v d D s s J n F 1 b 3 Q 7 U 2 V j d G l v b j E v Z G F 0 Y X N l d H N f M T Y z M l 8 3 N z Q z N D B f S F J E Y X R h c 2 V 0 X 3 Y x M y 9 D a G F u Z 2 V k I F R 5 c G U u e 1 R l c m 1 k L D E w f S Z x d W 9 0 O y w m c X V v d D t T Z W N 0 a W 9 u M S 9 k Y X R h c 2 V 0 c 1 8 x N j M y X z c 3 N D M 0 M F 9 I U k R h d G F z Z X R f d j E z L 0 N o Y W 5 n Z W Q g V H l w Z S 5 7 U G 9 z a X R p b 2 5 J R C w x M X 0 m c X V v d D s s J n F 1 b 3 Q 7 U 2 V j d G l v b j E v Z G F 0 Y X N l d H N f M T Y z M l 8 3 N z Q z N D B f S F J E Y X R h c 2 V 0 X 3 Y x M y 9 D a G F u Z 2 V k I F R 5 c G U u e 1 B v c 2 l 0 a W 9 u L D E y f S Z x d W 9 0 O y w m c X V v d D t T Z W N 0 a W 9 u M S 9 k Y X R h c 2 V 0 c 1 8 x N j M y X z c 3 N D M 0 M F 9 I U k R h d G F z Z X R f d j E z L 0 N o Y W 5 n Z W Q g V H l w Z S 5 7 U 3 R h d G U s M T N 9 J n F 1 b 3 Q 7 L C Z x d W 9 0 O 1 N l Y 3 R p b 2 4 x L 2 R h d G F z Z X R z X z E 2 M z J f N z c 0 M z Q w X 0 h S R G F 0 Y X N l d F 9 2 M T M v Q 2 h h b m d l Z C B U e X B l L n t a a X A s M T R 9 J n F 1 b 3 Q 7 L C Z x d W 9 0 O 1 N l Y 3 R p b 2 4 x L 2 R h d G F z Z X R z X z E 2 M z J f N z c 0 M z Q w X 0 h S R G F 0 Y X N l d F 9 2 M T M v Q 2 h h b m d l Z C B U e X B l L n t E T 0 I s M T V 9 J n F 1 b 3 Q 7 L C Z x d W 9 0 O 1 N l Y 3 R p b 2 4 x L 2 R h d G F z Z X R z X z E 2 M z J f N z c 0 M z Q w X 0 h S R G F 0 Y X N l d F 9 2 M T M v Q 2 h h b m d l Z C B U e X B l L n t T Z X g s M T Z 9 J n F 1 b 3 Q 7 L C Z x d W 9 0 O 1 N l Y 3 R p b 2 4 x L 2 R h d G F z Z X R z X z E 2 M z J f N z c 0 M z Q w X 0 h S R G F 0 Y X N l d F 9 2 M T M v Q 2 h h b m d l Z C B U e X B l L n t N Y X J p d G F s R G V z Y y w x N 3 0 m c X V v d D s s J n F 1 b 3 Q 7 U 2 V j d G l v b j E v Z G F 0 Y X N l d H N f M T Y z M l 8 3 N z Q z N D B f S F J E Y X R h c 2 V 0 X 3 Y x M y 9 D a G F u Z 2 V k I F R 5 c G U u e 0 N p d G l 6 Z W 5 E Z X N j L D E 4 f S Z x d W 9 0 O y w m c X V v d D t T Z W N 0 a W 9 u M S 9 k Y X R h c 2 V 0 c 1 8 x N j M y X z c 3 N D M 0 M F 9 I U k R h d G F z Z X R f d j E z L 0 N o Y W 5 n Z W Q g V H l w Z S 5 7 S G l z c G F u a W N M Y X R p b m 8 s M T l 9 J n F 1 b 3 Q 7 L C Z x d W 9 0 O 1 N l Y 3 R p b 2 4 x L 2 R h d G F z Z X R z X z E 2 M z J f N z c 0 M z Q w X 0 h S R G F 0 Y X N l d F 9 2 M T M v Q 2 h h b m d l Z C B U e X B l L n t S Y W N l R G V z Y y w y M H 0 m c X V v d D s s J n F 1 b 3 Q 7 U 2 V j d G l v b j E v Z G F 0 Y X N l d H N f M T Y z M l 8 3 N z Q z N D B f S F J E Y X R h c 2 V 0 X 3 Y x M y 9 D a G F u Z 2 V k I F R 5 c G U u e 0 R h d G V v Z k h p c m U s M j F 9 J n F 1 b 3 Q 7 L C Z x d W 9 0 O 1 N l Y 3 R p b 2 4 x L 2 R h d G F z Z X R z X z E 2 M z J f N z c 0 M z Q w X 0 h S R G F 0 Y X N l d F 9 2 M T M v Q 2 h h b m d l Z C B U e X B l L n t E Y X R l b 2 Z U Z X J t a W 5 h d G l v b i w y M n 0 m c X V v d D s s J n F 1 b 3 Q 7 U 2 V j d G l v b j E v Z G F 0 Y X N l d H N f M T Y z M l 8 3 N z Q z N D B f S F J E Y X R h c 2 V 0 X 3 Y x M y 9 D a G F u Z 2 V k I F R 5 c G U u e 1 R l c m 1 S Z W F z b 2 4 s M j N 9 J n F 1 b 3 Q 7 L C Z x d W 9 0 O 1 N l Y 3 R p b 2 4 x L 2 R h d G F z Z X R z X z E 2 M z J f N z c 0 M z Q w X 0 h S R G F 0 Y X N l d F 9 2 M T M v Q 2 h h b m d l Z C B U e X B l L n t F b X B s b 3 l t Z W 5 0 U 3 R h d H V z L D I 0 f S Z x d W 9 0 O y w m c X V v d D t T Z W N 0 a W 9 u M S 9 k Y X R h c 2 V 0 c 1 8 x N j M y X z c 3 N D M 0 M F 9 I U k R h d G F z Z X R f d j E z L 0 N o Y W 5 n Z W Q g V H l w Z S 5 7 R G V w Y X J 0 b W V u d C w y N X 0 m c X V v d D s s J n F 1 b 3 Q 7 U 2 V j d G l v b j E v Z G F 0 Y X N l d H N f M T Y z M l 8 3 N z Q z N D B f S F J E Y X R h c 2 V 0 X 3 Y x M y 9 D a G F u Z 2 V k I F R 5 c G U u e 0 1 h b m F n Z X J O Y W 1 l L D I 2 f S Z x d W 9 0 O y w m c X V v d D t T Z W N 0 a W 9 u M S 9 k Y X R h c 2 V 0 c 1 8 x N j M y X z c 3 N D M 0 M F 9 I U k R h d G F z Z X R f d j E z L 0 N o Y W 5 n Z W Q g V H l w Z S 5 7 T W F u Y W d l c k l E L D I 3 f S Z x d W 9 0 O y w m c X V v d D t T Z W N 0 a W 9 u M S 9 k Y X R h c 2 V 0 c 1 8 x N j M y X z c 3 N D M 0 M F 9 I U k R h d G F z Z X R f d j E z L 0 N o Y W 5 n Z W Q g V H l w Z S 5 7 U m V j c n V p d G 1 l b n R T b 3 V y Y 2 U s M j h 9 J n F 1 b 3 Q 7 L C Z x d W 9 0 O 1 N l Y 3 R p b 2 4 x L 2 R h d G F z Z X R z X z E 2 M z J f N z c 0 M z Q w X 0 h S R G F 0 Y X N l d F 9 2 M T M v Q 2 h h b m d l Z C B U e X B l L n t Q Z X J m b 3 J t Y W 5 j Z V N j b 3 J l L D I 5 f S Z x d W 9 0 O y w m c X V v d D t T Z W N 0 a W 9 u M S 9 k Y X R h c 2 V 0 c 1 8 x N j M y X z c 3 N D M 0 M F 9 I U k R h d G F z Z X R f d j E z L 0 N o Y W 5 n Z W Q g V H l w Z S 5 7 R W 5 n Y W d l b W V u d F N 1 c n Z l e S w z M H 0 m c X V v d D s s J n F 1 b 3 Q 7 U 2 V j d G l v b j E v Z G F 0 Y X N l d H N f M T Y z M l 8 3 N z Q z N D B f S F J E Y X R h c 2 V 0 X 3 Y x M y 9 D a G F u Z 2 V k I F R 5 c G U u e 0 V t c F N h d G l z Z m F j d G l v b i w z M X 0 m c X V v d D s s J n F 1 b 3 Q 7 U 2 V j d G l v b j E v Z G F 0 Y X N l d H N f M T Y z M l 8 3 N z Q z N D B f S F J E Y X R h c 2 V 0 X 3 Y x M y 9 D a G F u Z 2 V k I F R 5 c G U u e 1 N w Z W N p Y W x Q c m 9 q Z W N 0 c 0 N v d W 5 0 L D M y f S Z x d W 9 0 O y w m c X V v d D t T Z W N 0 a W 9 u M S 9 k Y X R h c 2 V 0 c 1 8 x N j M y X z c 3 N D M 0 M F 9 I U k R h d G F z Z X R f d j E z L 0 N o Y W 5 n Z W Q g V H l w Z S 5 7 T G F z d F B l c m Z v c m 1 h b m N l U m V 2 a W V 3 X 0 R h d G U s M z N 9 J n F 1 b 3 Q 7 L C Z x d W 9 0 O 1 N l Y 3 R p b 2 4 x L 2 R h d G F z Z X R z X z E 2 M z J f N z c 0 M z Q w X 0 h S R G F 0 Y X N l d F 9 2 M T M v Q 2 h h b m d l Z C B U e X B l L n t E Y X l z T G F 0 Z U x h c 3 Q z M C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z X z E 2 M z J f N z c 0 M z Q w X 0 h S R G F 0 Y X N l d F 9 2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H N f M T Y z M l 8 3 N z Q z N D B f S F J E Y X R h c 2 V 0 X 3 Y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c 1 8 x N j M y X z c 3 N D M 0 M F 9 I U k R h d G F z Z X R f d j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3 V D E z O j I 4 O j A z L j U z N z c w M T V a I i A v P j x F b n R y e S B U e X B l P S J G a W x s Q 2 9 s d W 1 u V H l w Z X M i I F Z h b H V l P S J z Q m d V R k J R P T 0 i I C 8 + P E V u d H J 5 I F R 5 c G U 9 I k Z p b G x D b 2 x 1 b W 5 O Y W 1 l c y I g V m F s d W U 9 I n N b J n F 1 b 3 Q 7 S W 5 k Z X g m c X V v d D s s J n F 1 b 3 Q 7 Q 3 V y c m V u d C Z x d W 9 0 O y w m c X V v d D t Q d C 4 g Q 2 h h b m d l J n F 1 b 3 Q 7 L C Z x d W 9 0 O y U g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l u Z G V 4 L D B 9 J n F 1 b 3 Q 7 L C Z x d W 9 0 O 1 N l Y 3 R p b 2 4 x L 1 R h Y m x l I D A v Q 2 h h b m d l Z C B U e X B l L n t D d X J y Z W 5 0 L D F 9 J n F 1 b 3 Q 7 L C Z x d W 9 0 O 1 N l Y 3 R p b 2 4 x L 1 R h Y m x l I D A v Q 2 h h b m d l Z C B U e X B l L n t Q d C 4 g Q 2 h h b m d l L D J 9 J n F 1 b 3 Q 7 L C Z x d W 9 0 O 1 N l Y 3 R p b 2 4 x L 1 R h Y m x l I D A v Q 2 h h b m d l Z C B U e X B l L n s l I E N o Y W 5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N o Y W 5 n Z W Q g V H l w Z S 5 7 S W 5 k Z X g s M H 0 m c X V v d D s s J n F 1 b 3 Q 7 U 2 V j d G l v b j E v V G F i b G U g M C 9 D a G F u Z 2 V k I F R 5 c G U u e 0 N 1 c n J l b n Q s M X 0 m c X V v d D s s J n F 1 b 3 Q 7 U 2 V j d G l v b j E v V G F i b G U g M C 9 D a G F u Z 2 V k I F R 5 c G U u e 1 B 0 L i B D a G F u Z 2 U s M n 0 m c X V v d D s s J n F 1 b 3 Q 7 U 2 V j d G l v b j E v V G F i b G U g M C 9 D a G F u Z 2 V k I F R 5 c G U u e y U g Q 2 h h b m d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d U M T M 6 M j g 6 N T Y u N z E y M D E y N V o i I C 8 + P E V u d H J 5 I F R 5 c G U 9 I k Z p b G x D b 2 x 1 b W 5 U e X B l c y I g V m F s d W U 9 I n N C Z 1 l H Q m d Z R 0 F 3 P T 0 i I C 8 + P E V u d H J 5 I F R 5 c G U 9 I k Z p b G x D b 2 x 1 b W 5 O Y W 1 l c y I g V m F s d W U 9 I n N b J n F 1 b 3 Q 7 S G V h Z G V y J n F 1 b 3 Q 7 L C Z x d W 9 0 O 1 B h c n R p Y 3 V s Y X J z J n F 1 b 3 Q 7 L C Z x d W 9 0 O 0 Z Z I D I w M j A t M j E q J n F 1 b 3 Q 7 L C Z x d W 9 0 O 0 Z Z I D I w M T k t M j A m c X V v d D s s J n F 1 b 3 Q 7 R l k g M j A x O C 0 x O S Z x d W 9 0 O y w m c X V v d D t G W S A y M D E 3 L T E 4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D a G F u Z 2 V k I F R 5 c G U u e 0 h l Y W R l c i w w f S Z x d W 9 0 O y w m c X V v d D t T Z W N 0 a W 9 u M S 9 U Y W J s Z S A 0 L 0 N o Y W 5 n Z W Q g V H l w Z S 5 7 U G F y d G l j d W x h c n M s M X 0 m c X V v d D s s J n F 1 b 3 Q 7 U 2 V j d G l v b j E v V G F i b G U g N C 9 D a G F u Z 2 V k I F R 5 c G U u e 0 Z Z I D I w M j A t M j E q L D J 9 J n F 1 b 3 Q 7 L C Z x d W 9 0 O 1 N l Y 3 R p b 2 4 x L 1 R h Y m x l I D Q v Q 2 h h b m d l Z C B U e X B l L n t G W S A y M D E 5 L T I w L D N 9 J n F 1 b 3 Q 7 L C Z x d W 9 0 O 1 N l Y 3 R p b 2 4 x L 1 R h Y m x l I D Q v Q 2 h h b m d l Z C B U e X B l L n t G W S A y M D E 4 L T E 5 L D R 9 J n F 1 b 3 Q 7 L C Z x d W 9 0 O 1 N l Y 3 R p b 2 4 x L 1 R h Y m x l I D Q v Q 2 h h b m d l Z C B U e X B l L n t G W S A y M D E 3 L T E 4 L D V 9 J n F 1 b 3 Q 7 L C Z x d W 9 0 O 1 N l Y 3 R p b 2 4 x L 1 R h Y m x l I D Q v Q 2 h h b m d l Z C B U e X B l L n t U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0 L 0 N o Y W 5 n Z W Q g V H l w Z S 5 7 S G V h Z G V y L D B 9 J n F 1 b 3 Q 7 L C Z x d W 9 0 O 1 N l Y 3 R p b 2 4 x L 1 R h Y m x l I D Q v Q 2 h h b m d l Z C B U e X B l L n t Q Y X J 0 a W N 1 b G F y c y w x f S Z x d W 9 0 O y w m c X V v d D t T Z W N 0 a W 9 u M S 9 U Y W J s Z S A 0 L 0 N o Y W 5 n Z W Q g V H l w Z S 5 7 R l k g M j A y M C 0 y M S o s M n 0 m c X V v d D s s J n F 1 b 3 Q 7 U 2 V j d G l v b j E v V G F i b G U g N C 9 D a G F u Z 2 V k I F R 5 c G U u e 0 Z Z I D I w M T k t M j A s M 3 0 m c X V v d D s s J n F 1 b 3 Q 7 U 2 V j d G l v b j E v V G F i b G U g N C 9 D a G F u Z 2 V k I F R 5 c G U u e 0 Z Z I D I w M T g t M T k s N H 0 m c X V v d D s s J n F 1 b 3 Q 7 U 2 V j d G l v b j E v V G F i b G U g N C 9 D a G F u Z 2 V k I F R 5 c G U u e 0 Z Z I D I w M T c t M T g s N X 0 m c X V v d D s s J n F 1 b 3 Q 7 U 2 V j d G l v b j E v V G F i b G U g N C 9 D a G F u Z 2 V k I F R 5 c G U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r F W g G n t l x O n O r M E Y U I c l w A A A A A A g A A A A A A A 2 Y A A M A A A A A Q A A A A Z 4 Y 3 j 1 K E J p v f N q f f Q r L M M A A A A A A E g A A A o A A A A B A A A A B G j e w n D l m W Q y m p s N 6 2 7 q 6 C U A A A A F x L A J J Q m l F R f 1 O 6 d H O 3 e 0 / x S t h 6 m 7 N A i + S h u W l C L M M s Y C 0 A X m t q f m 9 t m F u r T / i M 6 N K b e x i 8 z r y H j P c H n I j R m I Z N 5 0 S S Q E d f 8 W D r c V S k U R / f F A A A A G 4 c o W e g M B 5 6 U Y i m K 7 z 4 K 7 d h Q 2 7 Z < / D a t a M a s h u p > 
</file>

<file path=customXml/itemProps1.xml><?xml version="1.0" encoding="utf-8"?>
<ds:datastoreItem xmlns:ds="http://schemas.openxmlformats.org/officeDocument/2006/customXml" ds:itemID="{08B3603A-B6B8-415D-83C2-446E2F0BF1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Remove Duplicate</vt:lpstr>
      <vt:lpstr>Sheet7</vt:lpstr>
      <vt:lpstr>Sheet2</vt:lpstr>
      <vt:lpstr>Import data from csv</vt:lpstr>
      <vt:lpstr>Sheet5</vt:lpstr>
      <vt:lpstr>Get data from web</vt:lpstr>
      <vt:lpstr>Text to COlumn</vt:lpstr>
      <vt:lpstr>Goal Seek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Vimlesh Kumar</dc:creator>
  <cp:lastModifiedBy>Vimlesh Kumar</cp:lastModifiedBy>
  <dcterms:created xsi:type="dcterms:W3CDTF">2015-06-05T18:17:20Z</dcterms:created>
  <dcterms:modified xsi:type="dcterms:W3CDTF">2020-08-28T07:23:38Z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5f251fb2-06b3-43d5-9372-5d5975f9be05</vt:lpwstr>
  </property>
</Properties>
</file>