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5"/>
  </bookViews>
  <sheets>
    <sheet name="Master" sheetId="4" r:id="rId1"/>
    <sheet name="Orders Details 1" sheetId="1" r:id="rId2"/>
    <sheet name="Order Details 2" sheetId="2" r:id="rId3"/>
    <sheet name="Order Details 3" sheetId="3" r:id="rId4"/>
    <sheet name="Sheet1" sheetId="5" r:id="rId5"/>
    <sheet name="Sheet2" sheetId="6" r:id="rId6"/>
  </sheets>
  <definedNames>
    <definedName name="Sales_Amount">'Order Details 3'!$L$1:$L$26</definedName>
  </definedNames>
  <calcPr calcId="145621"/>
</workbook>
</file>

<file path=xl/calcChain.xml><?xml version="1.0" encoding="utf-8"?>
<calcChain xmlns="http://schemas.openxmlformats.org/spreadsheetml/2006/main">
  <c r="H2" i="6" l="1"/>
  <c r="F3" i="6"/>
  <c r="F4" i="6"/>
  <c r="F2" i="6"/>
  <c r="E3" i="6"/>
  <c r="E4" i="6"/>
  <c r="E2" i="6"/>
  <c r="R13" i="2" l="1"/>
  <c r="R12" i="2"/>
  <c r="R10" i="2"/>
  <c r="R9" i="2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Sum of Sales from worksheet 2, this calculation done on 3rd Sep 18
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, test 2</t>
        </r>
      </text>
    </comment>
  </commentList>
</comments>
</file>

<file path=xl/sharedStrings.xml><?xml version="1.0" encoding="utf-8"?>
<sst xmlns="http://schemas.openxmlformats.org/spreadsheetml/2006/main" count="1220" uniqueCount="195">
  <si>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</si>
  <si>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</si>
  <si>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</si>
  <si>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</si>
  <si>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</si>
  <si>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</si>
  <si>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</si>
  <si>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</si>
  <si>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</si>
  <si>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</si>
  <si>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</si>
  <si>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</si>
  <si>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</si>
  <si>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</si>
  <si>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</si>
  <si>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</si>
  <si>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</si>
  <si>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</si>
  <si>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</si>
  <si>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</si>
  <si>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</si>
  <si>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</si>
  <si>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</si>
  <si>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</si>
  <si>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</si>
  <si>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FUR-CH-10000454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</si>
  <si>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</si>
  <si>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</si>
  <si>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</si>
  <si>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</si>
  <si>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</si>
  <si>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</si>
  <si>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</si>
  <si>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</si>
  <si>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</si>
  <si>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</si>
  <si>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</si>
  <si>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</si>
  <si>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</si>
  <si>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</si>
  <si>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</si>
  <si>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</si>
  <si>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OFF-ST-10000760</t>
  </si>
  <si>
    <t>CA-2014-115812</t>
  </si>
  <si>
    <t>BH-11710</t>
  </si>
  <si>
    <t>Brosina Hoffman</t>
  </si>
  <si>
    <t>FUR-FU-10001487</t>
  </si>
  <si>
    <t>OFF-AR-10002833</t>
  </si>
  <si>
    <t>TEC-PH-10002275</t>
  </si>
  <si>
    <t>Technology</t>
  </si>
  <si>
    <t>OFF-BI-10003910</t>
  </si>
  <si>
    <t>OFF-AP-10002892</t>
  </si>
  <si>
    <t>FUR-TA-10001539</t>
  </si>
  <si>
    <t>TEC-PH-10002033</t>
  </si>
  <si>
    <t>CA-2017-114412</t>
  </si>
  <si>
    <t>AA-10480</t>
  </si>
  <si>
    <t>Andrew Allen</t>
  </si>
  <si>
    <t>Concord</t>
  </si>
  <si>
    <t>North Carolina</t>
  </si>
  <si>
    <t>OFF-PA-10002365</t>
  </si>
  <si>
    <t>CA-2016-161389</t>
  </si>
  <si>
    <t>IM-15070</t>
  </si>
  <si>
    <t>Irene Maddox</t>
  </si>
  <si>
    <t>Seattle</t>
  </si>
  <si>
    <t>Washington</t>
  </si>
  <si>
    <t>OFF-BI-10003656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</si>
  <si>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</si>
  <si>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</si>
  <si>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</si>
  <si>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</si>
  <si>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</si>
  <si>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</si>
  <si>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</si>
  <si>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</si>
  <si>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OFF-BI-10000756</t>
  </si>
  <si>
    <t>CA-2014-105893</t>
  </si>
  <si>
    <t>PK-19075</t>
  </si>
  <si>
    <t>Pete Kriz</t>
  </si>
  <si>
    <t>Madison</t>
  </si>
  <si>
    <t>Wisconsin</t>
  </si>
  <si>
    <t>OFF-ST-10004186</t>
  </si>
  <si>
    <t>CA-2014-167164</t>
  </si>
  <si>
    <t>AG-10270</t>
  </si>
  <si>
    <t>Alejandro Grove</t>
  </si>
  <si>
    <t>West Jordan</t>
  </si>
  <si>
    <t>Utah</t>
  </si>
  <si>
    <t>OFF-ST-10000107</t>
  </si>
  <si>
    <t>CA-2014-143336</t>
  </si>
  <si>
    <t>ZD-21925</t>
  </si>
  <si>
    <t>Zuschuss Donatelli</t>
  </si>
  <si>
    <t>San Francisco</t>
  </si>
  <si>
    <t>OFF-AR-10003056</t>
  </si>
  <si>
    <t>TEC-PH-10001949</t>
  </si>
  <si>
    <t>OFF-BI-10002215</t>
  </si>
  <si>
    <t>CA-2016-137330</t>
  </si>
  <si>
    <t>KB-16585</t>
  </si>
  <si>
    <t>Ken Black</t>
  </si>
  <si>
    <t>Fremont</t>
  </si>
  <si>
    <t>Nebraska</t>
  </si>
  <si>
    <t>OFF-AR-10000246</t>
  </si>
  <si>
    <t>OFF-AP-10001492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</si>
  <si>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</si>
  <si>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</si>
  <si>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</si>
  <si>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</si>
  <si>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</si>
  <si>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</si>
  <si>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</si>
  <si>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CA-2015-106320</t>
  </si>
  <si>
    <t>EB-13870</t>
  </si>
  <si>
    <t>Emily Burns</t>
  </si>
  <si>
    <t>Orem</t>
  </si>
  <si>
    <t>ctrl+shift+arrow right + arrow  down</t>
  </si>
  <si>
    <t>view menu -&gt; uncheck/check gridlines</t>
  </si>
  <si>
    <t>Select all data</t>
  </si>
  <si>
    <t>Hide/Unhide extra border in worksheet</t>
  </si>
  <si>
    <t>Font Faimly</t>
  </si>
  <si>
    <t>Font Size</t>
  </si>
  <si>
    <t>Increse and Derese the font size</t>
  </si>
  <si>
    <t>Bold</t>
  </si>
  <si>
    <t>Italic</t>
  </si>
  <si>
    <t>Underline</t>
  </si>
  <si>
    <t>Borders</t>
  </si>
  <si>
    <t>Background color</t>
  </si>
  <si>
    <t>Fore/Font color</t>
  </si>
  <si>
    <t>Home Tab/Menu</t>
  </si>
  <si>
    <t>Allignment</t>
  </si>
  <si>
    <t>Vertical</t>
  </si>
  <si>
    <t>Horizental</t>
  </si>
  <si>
    <t>Default Allignment</t>
  </si>
  <si>
    <t>All text value will left alligned by default</t>
  </si>
  <si>
    <t>All numeric value will right alligned by default</t>
  </si>
  <si>
    <t>: left, center, right</t>
  </si>
  <si>
    <t>: top , middle, bottum</t>
  </si>
  <si>
    <t>Text Orientation</t>
  </si>
  <si>
    <t>Identation</t>
  </si>
  <si>
    <t>United States sjhgsfsgdfsrgdsrdsersdersersersers</t>
  </si>
  <si>
    <t xml:space="preserve">Wrap text </t>
  </si>
  <si>
    <t>ctrl+ +</t>
  </si>
  <si>
    <t>Sales Data</t>
  </si>
  <si>
    <t>Merge &amp; Center</t>
  </si>
  <si>
    <t>: Merge multiple cell(rows, column) to single cell</t>
  </si>
  <si>
    <t>Amount</t>
  </si>
  <si>
    <t>Hyperlink</t>
  </si>
  <si>
    <t>Comments</t>
  </si>
  <si>
    <t>sum</t>
  </si>
  <si>
    <t>max</t>
  </si>
  <si>
    <t>To assign name of selected cell address</t>
  </si>
  <si>
    <t>toal sale</t>
  </si>
  <si>
    <t>Define Name : formula menu -&gt; Name Manager</t>
  </si>
  <si>
    <t>Sales_Amount</t>
  </si>
  <si>
    <t>Sheet3: L1 - L30</t>
  </si>
  <si>
    <t>Worksheet Menu</t>
  </si>
  <si>
    <t>Order Details 1</t>
  </si>
  <si>
    <t>Order Details 2</t>
  </si>
  <si>
    <t>Order Dtails 3</t>
  </si>
  <si>
    <t>&lt; Back</t>
  </si>
  <si>
    <t>ctrl+shift ++</t>
  </si>
  <si>
    <t>add new colum or rows</t>
  </si>
  <si>
    <t>ctrl+shift + -</t>
  </si>
  <si>
    <t>remove selected row or column</t>
  </si>
  <si>
    <t>Test</t>
  </si>
  <si>
    <t>suhsj</t>
  </si>
  <si>
    <t>sgfss</t>
  </si>
  <si>
    <t>fsds</t>
  </si>
  <si>
    <t>jjg</t>
  </si>
  <si>
    <t>ds</t>
  </si>
  <si>
    <t>dsad</t>
  </si>
  <si>
    <t>a</t>
  </si>
  <si>
    <t>sa</t>
  </si>
  <si>
    <t>as</t>
  </si>
  <si>
    <t>AS</t>
  </si>
  <si>
    <t>As</t>
  </si>
  <si>
    <t>sd</t>
  </si>
  <si>
    <t>Hide / Hide row or column</t>
  </si>
  <si>
    <t>IT</t>
  </si>
  <si>
    <t>Find</t>
  </si>
  <si>
    <t>ctrl + F</t>
  </si>
  <si>
    <t>Replace</t>
  </si>
  <si>
    <t>ctrl+ H</t>
  </si>
  <si>
    <t>: convert data/value to multiple rows</t>
  </si>
  <si>
    <t xml:space="preserve">Spell Check </t>
  </si>
  <si>
    <t>: in review menu</t>
  </si>
  <si>
    <t>from english to hindi</t>
  </si>
  <si>
    <t>यह है excel</t>
  </si>
  <si>
    <t>eid</t>
  </si>
  <si>
    <t>name</t>
  </si>
  <si>
    <t>hra</t>
  </si>
  <si>
    <t>basic</t>
  </si>
  <si>
    <t>raman</t>
  </si>
  <si>
    <t>jatin</t>
  </si>
  <si>
    <t>divya</t>
  </si>
  <si>
    <t>cell ref.</t>
  </si>
  <si>
    <t>range</t>
  </si>
  <si>
    <t>F4 : to fix the cell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</si>
</sst>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0"/>
      <name val="Times New Roman"/>
      <family val="1"/>
    </font>
    <font>
      <b/>
      <sz val="3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4"/>
      <color theme="0"/>
      <name val="Calibri"/>
      <family val="2"/>
      <scheme val="minor"/>
    </font>
    <font>
      <sz val="24"/>
      <color theme="0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2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4" fontId="0" fillId="0" borderId="1" xfId="1" applyFont="1" applyBorder="1" applyAlignment="1">
      <alignment vertical="center"/>
    </xf>
    <xf numFmtId="44" fontId="0" fillId="0" borderId="1" xfId="1" applyFont="1" applyBorder="1"/>
    <xf numFmtId="44" fontId="0" fillId="0" borderId="0" xfId="1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/>
    <xf numFmtId="0" fontId="3" fillId="4" borderId="6" xfId="0" applyFont="1" applyFill="1" applyBorder="1" applyAlignment="1">
      <alignment wrapText="1"/>
    </xf>
    <xf numFmtId="44" fontId="3" fillId="4" borderId="6" xfId="1" applyFont="1" applyFill="1" applyBorder="1" applyAlignment="1"/>
    <xf numFmtId="0" fontId="3" fillId="4" borderId="7" xfId="0" applyFont="1" applyFill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14" fontId="0" fillId="0" borderId="9" xfId="0" applyNumberFormat="1" applyBorder="1"/>
    <xf numFmtId="0" fontId="0" fillId="0" borderId="9" xfId="0" applyBorder="1" applyAlignment="1">
      <alignment horizontal="left" indent="2"/>
    </xf>
    <xf numFmtId="0" fontId="0" fillId="0" borderId="9" xfId="0" applyBorder="1"/>
    <xf numFmtId="0" fontId="0" fillId="0" borderId="9" xfId="0" applyBorder="1" applyAlignment="1">
      <alignment wrapText="1"/>
    </xf>
    <xf numFmtId="44" fontId="0" fillId="0" borderId="9" xfId="1" applyFont="1" applyBorder="1"/>
    <xf numFmtId="0" fontId="0" fillId="0" borderId="10" xfId="0" applyBorder="1"/>
    <xf numFmtId="0" fontId="6" fillId="5" borderId="1" xfId="3" applyFont="1" applyFill="1" applyBorder="1"/>
    <xf numFmtId="0" fontId="7" fillId="5" borderId="1" xfId="2" applyFont="1" applyFill="1" applyBorder="1"/>
    <xf numFmtId="0" fontId="5" fillId="2" borderId="0" xfId="3" applyFill="1"/>
    <xf numFmtId="0" fontId="0" fillId="0" borderId="6" xfId="0" applyBorder="1"/>
    <xf numFmtId="0" fontId="3" fillId="4" borderId="6" xfId="3" applyFont="1" applyFill="1" applyBorder="1" applyAlignment="1"/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wrapText="1"/>
    </xf>
    <xf numFmtId="44" fontId="3" fillId="4" borderId="1" xfId="1" applyFont="1" applyFill="1" applyBorder="1" applyAlignment="1"/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2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2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2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27" totalsRowShown="0" headerRowDxfId="19" headerRowBorderDxfId="18" tableBorderDxfId="17" totalsRowBorderDxfId="16">
  <autoFilter ref="A1:P27"/>
  <tableColumns count="16">
    <tableColumn id="1" name="Row ID" dataDxfId="15"/>
    <tableColumn id="2" name="Order ID" dataDxfId="14"/>
    <tableColumn id="3" name="Order Date" dataDxfId="13"/>
    <tableColumn id="4" name="Ship Date" dataDxfId="12"/>
    <tableColumn id="5" name="Ship Mode" dataDxfId="11"/>
    <tableColumn id="19" name="Test" dataDxfId="10"/>
    <tableColumn id="7" name="Customer Name" dataDxfId="9"/>
    <tableColumn id="8" name="Segment" dataDxfId="8"/>
    <tableColumn id="9" name="Country" dataDxfId="7"/>
    <tableColumn id="10" name="City" dataDxfId="6"/>
    <tableColumn id="11" name="State" dataDxfId="5"/>
    <tableColumn id="12" name="Amount" dataDxfId="4" dataCellStyle="Currency"/>
    <tableColumn id="13" name="Region" dataDxfId="3"/>
    <tableColumn id="14" name="Product ID" dataDxfId="2"/>
    <tableColumn id="15" name="Category" dataDxfId="1"/>
    <tableColumn id="16" name="&lt; Back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6"/>
  <sheetViews>
    <sheetView showGridLines="0" workbookViewId="0">
      <selection activeCell="E18" sqref="E18"/>
    </sheetView>
  </sheetViews>
  <sheetFormatPr defaultRowHeight="14.4" x14ac:dyDescent="0.3"/>
  <cols>
    <col min="5" max="5" width="48.44140625" customWidth="1"/>
  </cols>
  <sheetData>
    <row r="2" spans="5:5" x14ac:dyDescent="0.3">
      <c r="E2" t="s">
        <v>152</v>
      </c>
    </row>
    <row r="3" spans="5:5" ht="31.2" x14ac:dyDescent="0.6">
      <c r="E3" s="40" t="s">
        <v>153</v>
      </c>
    </row>
    <row r="4" spans="5:5" ht="31.2" x14ac:dyDescent="0.6">
      <c r="E4" s="40" t="s">
        <v>154</v>
      </c>
    </row>
    <row r="5" spans="5:5" ht="31.2" x14ac:dyDescent="0.6">
      <c r="E5" s="40" t="s">
        <v>155</v>
      </c>
    </row>
    <row r="6" spans="5:5" ht="30" x14ac:dyDescent="0.5">
      <c r="E6" s="41"/>
    </row>
  </sheetData>
  <hyperlinks>
    <hyperlink ref="E3" location="'Orders Details 1'!A1" display="Order Details 1"/>
    <hyperlink ref="E4" location="'Order Details 2'!A1" display="Order Details 2"/>
    <hyperlink ref="E5" location="'Order Details 3'!A1" display="Order Dtails 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showGridLines="0" topLeftCell="F2" workbookViewId="0">
      <selection activeCell="A2" sqref="A2:Q27"/>
    </sheetView>
  </sheetViews>
  <sheetFormatPr defaultColWidth="10.77734375" defaultRowHeight="13.95" customHeight="1" x14ac:dyDescent="0.3"/>
  <cols>
    <col min="1" max="2" width="10.77734375" style="7"/>
    <col min="3" max="3" width="10.77734375" style="5"/>
    <col min="6" max="6" width="10.77734375" style="16"/>
    <col min="13" max="13" width="10.77734375" style="21"/>
    <col min="16" max="16" width="16.5546875" customWidth="1"/>
  </cols>
  <sheetData>
    <row r="1" spans="1:20" ht="13.95" customHeight="1" x14ac:dyDescent="0.85">
      <c r="A1" s="45" t="s">
        <v>139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2" t="s">
        <v>156</v>
      </c>
    </row>
    <row r="2" spans="1:20" s="13" customFormat="1" ht="13.95" customHeight="1" x14ac:dyDescent="0.3">
      <c r="A2" s="46" t="s">
        <v>0</v>
      </c>
      <c r="B2" s="46"/>
      <c r="C2" s="47" t="s">
        <v>1</v>
      </c>
      <c r="D2" s="48" t="s">
        <v>2</v>
      </c>
      <c r="E2" s="48" t="s">
        <v>3</v>
      </c>
      <c r="F2" s="47" t="s">
        <v>4</v>
      </c>
      <c r="G2" s="48" t="s">
        <v>5</v>
      </c>
      <c r="H2" s="48" t="s">
        <v>6</v>
      </c>
      <c r="I2" s="48" t="s">
        <v>7</v>
      </c>
      <c r="J2" s="49" t="s">
        <v>8</v>
      </c>
      <c r="K2" s="48" t="s">
        <v>9</v>
      </c>
      <c r="L2" s="48" t="s">
        <v>10</v>
      </c>
      <c r="M2" s="50" t="s">
        <v>142</v>
      </c>
      <c r="N2" s="48" t="s">
        <v>11</v>
      </c>
      <c r="O2" s="48" t="s">
        <v>12</v>
      </c>
      <c r="P2" s="48" t="s">
        <v>13</v>
      </c>
      <c r="Q2" s="13" t="s">
        <v>138</v>
      </c>
    </row>
    <row r="3" spans="1:20" s="12" customFormat="1" ht="13.95" customHeight="1" x14ac:dyDescent="0.3">
      <c r="A3" s="8">
        <v>1</v>
      </c>
      <c r="B3" s="8"/>
      <c r="C3" s="9" t="s">
        <v>14</v>
      </c>
      <c r="D3" s="10">
        <v>42682</v>
      </c>
      <c r="E3" s="10">
        <v>42685</v>
      </c>
      <c r="F3" s="14" t="s">
        <v>15</v>
      </c>
      <c r="G3" s="11" t="s">
        <v>16</v>
      </c>
      <c r="H3" s="11" t="s">
        <v>17</v>
      </c>
      <c r="I3" s="11" t="s">
        <v>18</v>
      </c>
      <c r="J3" s="17" t="s">
        <v>19</v>
      </c>
      <c r="K3" s="11" t="s">
        <v>20</v>
      </c>
      <c r="L3" s="11" t="s">
        <v>21</v>
      </c>
      <c r="M3" s="19">
        <v>42420</v>
      </c>
      <c r="N3" s="11" t="s">
        <v>22</v>
      </c>
      <c r="O3" s="11" t="s">
        <v>23</v>
      </c>
      <c r="P3" s="11" t="s">
        <v>24</v>
      </c>
    </row>
    <row r="4" spans="1:20" s="12" customFormat="1" ht="13.95" customHeight="1" x14ac:dyDescent="0.3">
      <c r="A4" s="8">
        <v>2</v>
      </c>
      <c r="B4" s="8"/>
      <c r="C4" s="9" t="s">
        <v>14</v>
      </c>
      <c r="D4" s="10">
        <v>42682</v>
      </c>
      <c r="E4" s="10">
        <v>42685</v>
      </c>
      <c r="F4" s="14" t="s">
        <v>15</v>
      </c>
      <c r="G4" s="11" t="s">
        <v>16</v>
      </c>
      <c r="H4" s="11" t="s">
        <v>17</v>
      </c>
      <c r="I4" s="11" t="s">
        <v>18</v>
      </c>
      <c r="J4" s="17" t="s">
        <v>19</v>
      </c>
      <c r="K4" s="11" t="s">
        <v>20</v>
      </c>
      <c r="L4" s="11" t="s">
        <v>21</v>
      </c>
      <c r="M4" s="19">
        <v>42420</v>
      </c>
      <c r="N4" s="11" t="s">
        <v>22</v>
      </c>
      <c r="O4" s="11" t="s">
        <v>25</v>
      </c>
      <c r="P4" s="11" t="s">
        <v>24</v>
      </c>
      <c r="R4" s="12" t="s">
        <v>114</v>
      </c>
      <c r="T4" s="12" t="s">
        <v>112</v>
      </c>
    </row>
    <row r="5" spans="1:20" ht="13.95" customHeight="1" x14ac:dyDescent="0.3">
      <c r="A5" s="6">
        <v>3</v>
      </c>
      <c r="B5" s="6"/>
      <c r="C5" s="4" t="s">
        <v>26</v>
      </c>
      <c r="D5" s="2">
        <v>42533</v>
      </c>
      <c r="E5" s="2">
        <v>42537</v>
      </c>
      <c r="F5" s="15" t="s">
        <v>15</v>
      </c>
      <c r="G5" s="1" t="s">
        <v>27</v>
      </c>
      <c r="H5" s="1" t="s">
        <v>28</v>
      </c>
      <c r="I5" s="1" t="s">
        <v>29</v>
      </c>
      <c r="J5" s="18" t="s">
        <v>19</v>
      </c>
      <c r="K5" s="1" t="s">
        <v>30</v>
      </c>
      <c r="L5" s="1" t="s">
        <v>31</v>
      </c>
      <c r="M5" s="20">
        <v>90036</v>
      </c>
      <c r="N5" s="1" t="s">
        <v>32</v>
      </c>
      <c r="O5" s="1" t="s">
        <v>33</v>
      </c>
      <c r="P5" s="1" t="s">
        <v>34</v>
      </c>
      <c r="R5" t="s">
        <v>115</v>
      </c>
      <c r="T5" t="s">
        <v>113</v>
      </c>
    </row>
    <row r="6" spans="1:20" ht="13.95" customHeight="1" x14ac:dyDescent="0.3">
      <c r="A6" s="6">
        <v>4</v>
      </c>
      <c r="B6" s="6"/>
      <c r="C6" s="4" t="s">
        <v>35</v>
      </c>
      <c r="D6" s="2">
        <v>42288</v>
      </c>
      <c r="E6" s="2">
        <v>42295</v>
      </c>
      <c r="F6" s="15" t="s">
        <v>36</v>
      </c>
      <c r="G6" s="1" t="s">
        <v>37</v>
      </c>
      <c r="H6" s="1" t="s">
        <v>38</v>
      </c>
      <c r="I6" s="1" t="s">
        <v>18</v>
      </c>
      <c r="J6" s="18" t="s">
        <v>19</v>
      </c>
      <c r="K6" s="1" t="s">
        <v>39</v>
      </c>
      <c r="L6" s="1" t="s">
        <v>40</v>
      </c>
      <c r="M6" s="20">
        <v>33311</v>
      </c>
      <c r="N6" s="1" t="s">
        <v>22</v>
      </c>
      <c r="O6" s="1" t="s">
        <v>41</v>
      </c>
      <c r="P6" s="1" t="s">
        <v>24</v>
      </c>
      <c r="Q6" s="3" t="s">
        <v>125</v>
      </c>
    </row>
    <row r="7" spans="1:20" ht="13.95" customHeight="1" x14ac:dyDescent="0.3">
      <c r="A7" s="6">
        <v>5</v>
      </c>
      <c r="B7" s="6"/>
      <c r="C7" s="4" t="s">
        <v>35</v>
      </c>
      <c r="D7" s="2">
        <v>42288</v>
      </c>
      <c r="E7" s="2">
        <v>42295</v>
      </c>
      <c r="F7" s="15" t="s">
        <v>36</v>
      </c>
      <c r="G7" s="1" t="s">
        <v>37</v>
      </c>
      <c r="H7" s="1" t="s">
        <v>38</v>
      </c>
      <c r="I7" s="1" t="s">
        <v>18</v>
      </c>
      <c r="J7" s="18" t="s">
        <v>19</v>
      </c>
      <c r="K7" s="1" t="s">
        <v>39</v>
      </c>
      <c r="L7" s="1" t="s">
        <v>40</v>
      </c>
      <c r="M7" s="20">
        <v>33311</v>
      </c>
      <c r="N7" s="1" t="s">
        <v>22</v>
      </c>
      <c r="O7" s="1" t="s">
        <v>42</v>
      </c>
      <c r="P7" s="1" t="s">
        <v>34</v>
      </c>
      <c r="R7" t="s">
        <v>116</v>
      </c>
    </row>
    <row r="8" spans="1:20" ht="13.95" customHeight="1" x14ac:dyDescent="0.3">
      <c r="A8" s="6">
        <v>6</v>
      </c>
      <c r="B8" s="6"/>
      <c r="C8" s="4" t="s">
        <v>43</v>
      </c>
      <c r="D8" s="2">
        <v>41799</v>
      </c>
      <c r="E8" s="2">
        <v>41804</v>
      </c>
      <c r="F8" s="15" t="s">
        <v>36</v>
      </c>
      <c r="G8" s="1" t="s">
        <v>44</v>
      </c>
      <c r="H8" s="1" t="s">
        <v>45</v>
      </c>
      <c r="I8" s="1" t="s">
        <v>18</v>
      </c>
      <c r="J8" s="18" t="s">
        <v>136</v>
      </c>
      <c r="K8" s="1" t="s">
        <v>30</v>
      </c>
      <c r="L8" s="1" t="s">
        <v>31</v>
      </c>
      <c r="M8" s="20">
        <v>90032</v>
      </c>
      <c r="N8" s="1" t="s">
        <v>32</v>
      </c>
      <c r="O8" s="1" t="s">
        <v>46</v>
      </c>
      <c r="P8" s="1" t="s">
        <v>24</v>
      </c>
      <c r="R8" t="s">
        <v>117</v>
      </c>
    </row>
    <row r="9" spans="1:20" ht="13.95" customHeight="1" x14ac:dyDescent="0.3">
      <c r="A9" s="6">
        <v>7</v>
      </c>
      <c r="B9" s="6"/>
      <c r="C9" s="4" t="s">
        <v>43</v>
      </c>
      <c r="D9" s="2">
        <v>41799</v>
      </c>
      <c r="E9" s="2">
        <v>41804</v>
      </c>
      <c r="F9" s="15" t="s">
        <v>36</v>
      </c>
      <c r="G9" s="1" t="s">
        <v>44</v>
      </c>
      <c r="H9" s="1" t="s">
        <v>45</v>
      </c>
      <c r="I9" s="1" t="s">
        <v>18</v>
      </c>
      <c r="J9" s="18" t="s">
        <v>19</v>
      </c>
      <c r="K9" s="1" t="s">
        <v>30</v>
      </c>
      <c r="L9" s="1" t="s">
        <v>31</v>
      </c>
      <c r="M9" s="20">
        <v>90032</v>
      </c>
      <c r="N9" s="1" t="s">
        <v>32</v>
      </c>
      <c r="O9" s="1" t="s">
        <v>47</v>
      </c>
      <c r="P9" s="1" t="s">
        <v>34</v>
      </c>
      <c r="R9" t="s">
        <v>118</v>
      </c>
    </row>
    <row r="10" spans="1:20" ht="13.95" customHeight="1" x14ac:dyDescent="0.3">
      <c r="A10" s="6">
        <v>8</v>
      </c>
      <c r="B10" s="6"/>
      <c r="C10" s="4" t="s">
        <v>43</v>
      </c>
      <c r="D10" s="2">
        <v>41799</v>
      </c>
      <c r="E10" s="2">
        <v>41804</v>
      </c>
      <c r="F10" s="15" t="s">
        <v>36</v>
      </c>
      <c r="G10" s="1" t="s">
        <v>44</v>
      </c>
      <c r="H10" s="1" t="s">
        <v>45</v>
      </c>
      <c r="I10" s="1" t="s">
        <v>18</v>
      </c>
      <c r="J10" s="18" t="s">
        <v>19</v>
      </c>
      <c r="K10" s="1" t="s">
        <v>30</v>
      </c>
      <c r="L10" s="1" t="s">
        <v>31</v>
      </c>
      <c r="M10" s="20">
        <v>90032</v>
      </c>
      <c r="N10" s="1" t="s">
        <v>32</v>
      </c>
      <c r="O10" s="1" t="s">
        <v>48</v>
      </c>
      <c r="P10" s="1" t="s">
        <v>175</v>
      </c>
      <c r="R10" t="s">
        <v>119</v>
      </c>
    </row>
    <row r="11" spans="1:20" ht="13.95" customHeight="1" x14ac:dyDescent="0.3">
      <c r="A11" s="6">
        <v>9</v>
      </c>
      <c r="B11" s="6"/>
      <c r="C11" s="4" t="s">
        <v>43</v>
      </c>
      <c r="D11" s="2">
        <v>41799</v>
      </c>
      <c r="E11" s="2">
        <v>41804</v>
      </c>
      <c r="F11" s="15" t="s">
        <v>36</v>
      </c>
      <c r="G11" s="1" t="s">
        <v>44</v>
      </c>
      <c r="H11" s="1" t="s">
        <v>45</v>
      </c>
      <c r="I11" s="1" t="s">
        <v>18</v>
      </c>
      <c r="J11" s="18" t="s">
        <v>19</v>
      </c>
      <c r="K11" s="1" t="s">
        <v>30</v>
      </c>
      <c r="L11" s="1" t="s">
        <v>31</v>
      </c>
      <c r="M11" s="20">
        <v>90032</v>
      </c>
      <c r="N11" s="1" t="s">
        <v>32</v>
      </c>
      <c r="O11" s="1" t="s">
        <v>50</v>
      </c>
      <c r="P11" s="1" t="s">
        <v>34</v>
      </c>
      <c r="R11" t="s">
        <v>120</v>
      </c>
    </row>
    <row r="12" spans="1:20" ht="13.95" customHeight="1" x14ac:dyDescent="0.3">
      <c r="A12" s="6">
        <v>10</v>
      </c>
      <c r="B12" s="6"/>
      <c r="C12" s="4" t="s">
        <v>43</v>
      </c>
      <c r="D12" s="2">
        <v>41799</v>
      </c>
      <c r="E12" s="2">
        <v>41804</v>
      </c>
      <c r="F12" s="15" t="s">
        <v>36</v>
      </c>
      <c r="G12" s="1" t="s">
        <v>44</v>
      </c>
      <c r="H12" s="1" t="s">
        <v>45</v>
      </c>
      <c r="I12" s="1" t="s">
        <v>18</v>
      </c>
      <c r="J12" s="18" t="s">
        <v>19</v>
      </c>
      <c r="K12" s="1" t="s">
        <v>30</v>
      </c>
      <c r="L12" s="1" t="s">
        <v>31</v>
      </c>
      <c r="M12" s="20">
        <v>90032</v>
      </c>
      <c r="N12" s="1" t="s">
        <v>32</v>
      </c>
      <c r="O12" s="1" t="s">
        <v>51</v>
      </c>
      <c r="P12" s="1" t="s">
        <v>34</v>
      </c>
      <c r="R12" t="s">
        <v>121</v>
      </c>
    </row>
    <row r="13" spans="1:20" ht="13.95" customHeight="1" x14ac:dyDescent="0.3">
      <c r="A13" s="6">
        <v>11</v>
      </c>
      <c r="B13" s="6"/>
      <c r="C13" s="4" t="s">
        <v>43</v>
      </c>
      <c r="D13" s="2">
        <v>41799</v>
      </c>
      <c r="E13" s="2">
        <v>41804</v>
      </c>
      <c r="F13" s="15" t="s">
        <v>36</v>
      </c>
      <c r="G13" s="1" t="s">
        <v>44</v>
      </c>
      <c r="H13" s="1" t="s">
        <v>45</v>
      </c>
      <c r="I13" s="1" t="s">
        <v>18</v>
      </c>
      <c r="J13" s="18" t="s">
        <v>19</v>
      </c>
      <c r="K13" s="1" t="s">
        <v>30</v>
      </c>
      <c r="L13" s="1" t="s">
        <v>31</v>
      </c>
      <c r="M13" s="20">
        <v>90032</v>
      </c>
      <c r="N13" s="1" t="s">
        <v>32</v>
      </c>
      <c r="O13" s="1" t="s">
        <v>52</v>
      </c>
      <c r="P13" s="1" t="s">
        <v>24</v>
      </c>
      <c r="R13" t="s">
        <v>122</v>
      </c>
    </row>
    <row r="14" spans="1:20" ht="13.95" customHeight="1" x14ac:dyDescent="0.3">
      <c r="A14" s="6">
        <v>12</v>
      </c>
      <c r="B14" s="6"/>
      <c r="C14" s="4" t="s">
        <v>43</v>
      </c>
      <c r="D14" s="2">
        <v>41799</v>
      </c>
      <c r="E14" s="2">
        <v>41804</v>
      </c>
      <c r="F14" s="15" t="s">
        <v>36</v>
      </c>
      <c r="G14" s="1" t="s">
        <v>44</v>
      </c>
      <c r="H14" s="1" t="s">
        <v>45</v>
      </c>
      <c r="I14" s="1" t="s">
        <v>18</v>
      </c>
      <c r="J14" s="18" t="s">
        <v>19</v>
      </c>
      <c r="K14" s="1" t="s">
        <v>30</v>
      </c>
      <c r="L14" s="1" t="s">
        <v>31</v>
      </c>
      <c r="M14" s="20">
        <v>90032</v>
      </c>
      <c r="N14" s="1" t="s">
        <v>32</v>
      </c>
      <c r="O14" s="1" t="s">
        <v>53</v>
      </c>
      <c r="P14" s="1" t="s">
        <v>175</v>
      </c>
      <c r="R14" t="s">
        <v>123</v>
      </c>
    </row>
    <row r="15" spans="1:20" ht="13.95" customHeight="1" x14ac:dyDescent="0.3">
      <c r="A15" s="6">
        <v>13</v>
      </c>
      <c r="B15" s="6"/>
      <c r="C15" s="4" t="s">
        <v>54</v>
      </c>
      <c r="D15" s="2">
        <v>42840</v>
      </c>
      <c r="E15" s="2">
        <v>42845</v>
      </c>
      <c r="F15" s="15" t="s">
        <v>36</v>
      </c>
      <c r="G15" s="1" t="s">
        <v>55</v>
      </c>
      <c r="H15" s="1" t="s">
        <v>56</v>
      </c>
      <c r="I15" s="1" t="s">
        <v>18</v>
      </c>
      <c r="J15" s="18" t="s">
        <v>19</v>
      </c>
      <c r="K15" s="1" t="s">
        <v>57</v>
      </c>
      <c r="L15" s="1" t="s">
        <v>58</v>
      </c>
      <c r="M15" s="20">
        <v>28027</v>
      </c>
      <c r="N15" s="1" t="s">
        <v>22</v>
      </c>
      <c r="O15" s="1" t="s">
        <v>59</v>
      </c>
      <c r="P15" s="1" t="s">
        <v>34</v>
      </c>
      <c r="R15" t="s">
        <v>124</v>
      </c>
    </row>
    <row r="16" spans="1:20" ht="13.95" customHeight="1" x14ac:dyDescent="0.3">
      <c r="A16" s="6">
        <v>14</v>
      </c>
      <c r="B16" s="6"/>
      <c r="C16" s="4" t="s">
        <v>60</v>
      </c>
      <c r="D16" s="2">
        <v>42709</v>
      </c>
      <c r="E16" s="2">
        <v>42714</v>
      </c>
      <c r="F16" s="15" t="s">
        <v>36</v>
      </c>
      <c r="G16" s="1" t="s">
        <v>61</v>
      </c>
      <c r="H16" s="1" t="s">
        <v>62</v>
      </c>
      <c r="I16" s="1" t="s">
        <v>18</v>
      </c>
      <c r="J16" s="18" t="s">
        <v>19</v>
      </c>
      <c r="K16" s="1" t="s">
        <v>63</v>
      </c>
      <c r="L16" s="1" t="s">
        <v>64</v>
      </c>
      <c r="M16" s="20">
        <v>98103</v>
      </c>
      <c r="N16" s="1" t="s">
        <v>32</v>
      </c>
      <c r="O16" s="1" t="s">
        <v>65</v>
      </c>
      <c r="P16" s="1" t="s">
        <v>34</v>
      </c>
    </row>
    <row r="17" spans="1:20" ht="13.95" customHeight="1" x14ac:dyDescent="0.3">
      <c r="A17" s="6">
        <v>15</v>
      </c>
      <c r="B17" s="6"/>
      <c r="C17" s="4" t="s">
        <v>66</v>
      </c>
      <c r="D17" s="2">
        <v>42330</v>
      </c>
      <c r="E17" s="2">
        <v>42334</v>
      </c>
      <c r="F17" s="15" t="s">
        <v>36</v>
      </c>
      <c r="G17" s="1" t="s">
        <v>67</v>
      </c>
      <c r="H17" s="1" t="s">
        <v>68</v>
      </c>
      <c r="I17" s="1" t="s">
        <v>69</v>
      </c>
      <c r="J17" s="18" t="s">
        <v>19</v>
      </c>
      <c r="K17" s="1" t="s">
        <v>70</v>
      </c>
      <c r="L17" s="1" t="s">
        <v>71</v>
      </c>
      <c r="M17" s="20">
        <v>76106</v>
      </c>
      <c r="N17" s="1" t="s">
        <v>72</v>
      </c>
      <c r="O17" s="1" t="s">
        <v>73</v>
      </c>
      <c r="P17" s="1" t="s">
        <v>34</v>
      </c>
      <c r="R17" t="s">
        <v>126</v>
      </c>
    </row>
    <row r="18" spans="1:20" ht="13.95" customHeight="1" x14ac:dyDescent="0.3">
      <c r="A18" s="6">
        <v>16</v>
      </c>
      <c r="B18" s="6"/>
      <c r="C18" s="4" t="s">
        <v>66</v>
      </c>
      <c r="D18" s="2">
        <v>42330</v>
      </c>
      <c r="E18" s="2">
        <v>42334</v>
      </c>
      <c r="F18" s="15" t="s">
        <v>36</v>
      </c>
      <c r="G18" s="1" t="s">
        <v>67</v>
      </c>
      <c r="H18" s="1" t="s">
        <v>68</v>
      </c>
      <c r="I18" s="1" t="s">
        <v>69</v>
      </c>
      <c r="J18" s="18" t="s">
        <v>19</v>
      </c>
      <c r="K18" s="1" t="s">
        <v>70</v>
      </c>
      <c r="L18" s="1" t="s">
        <v>71</v>
      </c>
      <c r="M18" s="20">
        <v>76106</v>
      </c>
      <c r="N18" s="1" t="s">
        <v>72</v>
      </c>
      <c r="O18" s="1" t="s">
        <v>74</v>
      </c>
      <c r="P18" s="1" t="s">
        <v>34</v>
      </c>
      <c r="S18" t="s">
        <v>127</v>
      </c>
      <c r="T18" t="s">
        <v>133</v>
      </c>
    </row>
    <row r="19" spans="1:20" ht="13.95" customHeight="1" x14ac:dyDescent="0.3">
      <c r="A19" s="6">
        <v>17</v>
      </c>
      <c r="B19" s="6"/>
      <c r="C19" s="4" t="s">
        <v>75</v>
      </c>
      <c r="D19" s="2">
        <v>41954</v>
      </c>
      <c r="E19" s="2">
        <v>41961</v>
      </c>
      <c r="F19" s="15" t="s">
        <v>36</v>
      </c>
      <c r="G19" s="1" t="s">
        <v>76</v>
      </c>
      <c r="H19" s="1" t="s">
        <v>77</v>
      </c>
      <c r="I19" s="1" t="s">
        <v>18</v>
      </c>
      <c r="J19" s="18" t="s">
        <v>19</v>
      </c>
      <c r="K19" s="1" t="s">
        <v>78</v>
      </c>
      <c r="L19" s="1" t="s">
        <v>79</v>
      </c>
      <c r="M19" s="20">
        <v>53711</v>
      </c>
      <c r="N19" s="1" t="s">
        <v>72</v>
      </c>
      <c r="O19" s="1" t="s">
        <v>80</v>
      </c>
      <c r="P19" s="1" t="s">
        <v>34</v>
      </c>
      <c r="S19" t="s">
        <v>128</v>
      </c>
      <c r="T19" t="s">
        <v>132</v>
      </c>
    </row>
    <row r="20" spans="1:20" ht="13.95" customHeight="1" x14ac:dyDescent="0.3">
      <c r="A20" s="6">
        <v>18</v>
      </c>
      <c r="B20" s="6"/>
      <c r="C20" s="4" t="s">
        <v>81</v>
      </c>
      <c r="D20" s="2">
        <v>41772</v>
      </c>
      <c r="E20" s="2">
        <v>41774</v>
      </c>
      <c r="F20" s="15" t="s">
        <v>15</v>
      </c>
      <c r="G20" s="1" t="s">
        <v>82</v>
      </c>
      <c r="H20" s="1" t="s">
        <v>83</v>
      </c>
      <c r="I20" s="1" t="s">
        <v>18</v>
      </c>
      <c r="J20" s="18" t="s">
        <v>19</v>
      </c>
      <c r="K20" s="1" t="s">
        <v>84</v>
      </c>
      <c r="L20" s="1" t="s">
        <v>85</v>
      </c>
      <c r="M20" s="20">
        <v>84084</v>
      </c>
      <c r="N20" s="1" t="s">
        <v>32</v>
      </c>
      <c r="O20" s="1" t="s">
        <v>86</v>
      </c>
      <c r="P20" s="1" t="s">
        <v>34</v>
      </c>
    </row>
    <row r="21" spans="1:20" ht="13.95" customHeight="1" x14ac:dyDescent="0.3">
      <c r="A21" s="6">
        <v>19</v>
      </c>
      <c r="B21" s="6"/>
      <c r="C21" s="4" t="s">
        <v>87</v>
      </c>
      <c r="D21" s="2">
        <v>41878</v>
      </c>
      <c r="E21" s="2">
        <v>41883</v>
      </c>
      <c r="F21" s="15" t="s">
        <v>15</v>
      </c>
      <c r="G21" s="1" t="s">
        <v>88</v>
      </c>
      <c r="H21" s="1" t="s">
        <v>89</v>
      </c>
      <c r="I21" s="1" t="s">
        <v>18</v>
      </c>
      <c r="J21" s="18" t="s">
        <v>19</v>
      </c>
      <c r="K21" s="1" t="s">
        <v>90</v>
      </c>
      <c r="L21" s="1" t="s">
        <v>31</v>
      </c>
      <c r="M21" s="20">
        <v>94109</v>
      </c>
      <c r="N21" s="1" t="s">
        <v>32</v>
      </c>
      <c r="O21" s="1" t="s">
        <v>91</v>
      </c>
      <c r="P21" s="1" t="s">
        <v>34</v>
      </c>
    </row>
    <row r="22" spans="1:20" ht="13.95" customHeight="1" x14ac:dyDescent="0.3">
      <c r="A22" s="6">
        <v>20</v>
      </c>
      <c r="B22" s="6"/>
      <c r="C22" s="4" t="s">
        <v>87</v>
      </c>
      <c r="D22" s="2">
        <v>41878</v>
      </c>
      <c r="E22" s="2">
        <v>41883</v>
      </c>
      <c r="F22" s="15" t="s">
        <v>15</v>
      </c>
      <c r="G22" s="1" t="s">
        <v>88</v>
      </c>
      <c r="H22" s="1" t="s">
        <v>89</v>
      </c>
      <c r="I22" s="1" t="s">
        <v>18</v>
      </c>
      <c r="J22" s="18" t="s">
        <v>19</v>
      </c>
      <c r="K22" s="1" t="s">
        <v>90</v>
      </c>
      <c r="L22" s="1" t="s">
        <v>31</v>
      </c>
      <c r="M22" s="20">
        <v>94109</v>
      </c>
      <c r="N22" s="1" t="s">
        <v>32</v>
      </c>
      <c r="O22" s="1" t="s">
        <v>92</v>
      </c>
      <c r="P22" s="1" t="s">
        <v>175</v>
      </c>
    </row>
    <row r="23" spans="1:20" ht="13.95" customHeight="1" x14ac:dyDescent="0.3">
      <c r="A23" s="6">
        <v>21</v>
      </c>
      <c r="B23" s="6"/>
      <c r="C23" s="4" t="s">
        <v>87</v>
      </c>
      <c r="D23" s="2">
        <v>41878</v>
      </c>
      <c r="E23" s="2">
        <v>41883</v>
      </c>
      <c r="F23" s="15" t="s">
        <v>15</v>
      </c>
      <c r="G23" s="1" t="s">
        <v>88</v>
      </c>
      <c r="H23" s="1" t="s">
        <v>89</v>
      </c>
      <c r="I23" s="1" t="s">
        <v>18</v>
      </c>
      <c r="J23" s="18" t="s">
        <v>19</v>
      </c>
      <c r="K23" s="1" t="s">
        <v>90</v>
      </c>
      <c r="L23" s="1" t="s">
        <v>31</v>
      </c>
      <c r="M23" s="20">
        <v>94109</v>
      </c>
      <c r="N23" s="1" t="s">
        <v>32</v>
      </c>
      <c r="O23" s="1" t="s">
        <v>93</v>
      </c>
      <c r="P23" s="1" t="s">
        <v>34</v>
      </c>
      <c r="R23" t="s">
        <v>129</v>
      </c>
    </row>
    <row r="24" spans="1:20" ht="13.95" customHeight="1" x14ac:dyDescent="0.3">
      <c r="A24" s="6">
        <v>22</v>
      </c>
      <c r="B24" s="6"/>
      <c r="C24" s="4" t="s">
        <v>94</v>
      </c>
      <c r="D24" s="2">
        <v>42713</v>
      </c>
      <c r="E24" s="2">
        <v>42717</v>
      </c>
      <c r="F24" s="15" t="s">
        <v>36</v>
      </c>
      <c r="G24" s="1" t="s">
        <v>95</v>
      </c>
      <c r="H24" s="1" t="s">
        <v>96</v>
      </c>
      <c r="I24" s="1" t="s">
        <v>29</v>
      </c>
      <c r="J24" s="18" t="s">
        <v>19</v>
      </c>
      <c r="K24" s="1" t="s">
        <v>97</v>
      </c>
      <c r="L24" s="1" t="s">
        <v>98</v>
      </c>
      <c r="M24" s="20">
        <v>68025</v>
      </c>
      <c r="N24" s="1" t="s">
        <v>72</v>
      </c>
      <c r="O24" s="1" t="s">
        <v>99</v>
      </c>
      <c r="P24" s="1" t="s">
        <v>34</v>
      </c>
      <c r="S24" t="s">
        <v>130</v>
      </c>
    </row>
    <row r="25" spans="1:20" ht="13.95" customHeight="1" x14ac:dyDescent="0.3">
      <c r="A25" s="6">
        <v>23</v>
      </c>
      <c r="B25" s="6"/>
      <c r="C25" s="4" t="s">
        <v>94</v>
      </c>
      <c r="D25" s="2">
        <v>42713</v>
      </c>
      <c r="E25" s="2">
        <v>42717</v>
      </c>
      <c r="F25" s="15" t="s">
        <v>36</v>
      </c>
      <c r="G25" s="1" t="s">
        <v>95</v>
      </c>
      <c r="H25" s="1" t="s">
        <v>96</v>
      </c>
      <c r="I25" s="1" t="s">
        <v>29</v>
      </c>
      <c r="J25" s="18" t="s">
        <v>19</v>
      </c>
      <c r="K25" s="1" t="s">
        <v>97</v>
      </c>
      <c r="L25" s="1" t="s">
        <v>98</v>
      </c>
      <c r="M25" s="20">
        <v>68025</v>
      </c>
      <c r="N25" s="1" t="s">
        <v>72</v>
      </c>
      <c r="O25" s="1" t="s">
        <v>100</v>
      </c>
      <c r="P25" s="1" t="s">
        <v>34</v>
      </c>
      <c r="S25" t="s">
        <v>131</v>
      </c>
    </row>
    <row r="26" spans="1:20" ht="13.95" customHeight="1" x14ac:dyDescent="0.3">
      <c r="A26" s="6">
        <v>24</v>
      </c>
      <c r="B26" s="6"/>
      <c r="C26" s="4" t="s">
        <v>101</v>
      </c>
      <c r="D26" s="2">
        <v>42932</v>
      </c>
      <c r="E26" s="2">
        <v>42934</v>
      </c>
      <c r="F26" s="15" t="s">
        <v>15</v>
      </c>
      <c r="G26" s="1" t="s">
        <v>102</v>
      </c>
      <c r="H26" s="1" t="s">
        <v>103</v>
      </c>
      <c r="I26" s="1" t="s">
        <v>18</v>
      </c>
      <c r="J26" s="18" t="s">
        <v>19</v>
      </c>
      <c r="K26" s="1" t="s">
        <v>104</v>
      </c>
      <c r="L26" s="1" t="s">
        <v>105</v>
      </c>
      <c r="M26" s="20">
        <v>19140</v>
      </c>
      <c r="N26" s="1" t="s">
        <v>106</v>
      </c>
      <c r="O26" s="1" t="s">
        <v>107</v>
      </c>
      <c r="P26" s="1" t="s">
        <v>24</v>
      </c>
    </row>
    <row r="27" spans="1:20" ht="13.95" customHeight="1" x14ac:dyDescent="0.3">
      <c r="A27" s="6">
        <v>25</v>
      </c>
      <c r="B27" s="6"/>
      <c r="C27" s="4" t="s">
        <v>108</v>
      </c>
      <c r="D27" s="2">
        <v>42272</v>
      </c>
      <c r="E27" s="2">
        <v>42277</v>
      </c>
      <c r="F27" s="15" t="s">
        <v>36</v>
      </c>
      <c r="G27" s="1" t="s">
        <v>109</v>
      </c>
      <c r="H27" s="1" t="s">
        <v>110</v>
      </c>
      <c r="I27" s="1" t="s">
        <v>18</v>
      </c>
      <c r="J27" s="18" t="s">
        <v>19</v>
      </c>
      <c r="K27" s="1" t="s">
        <v>111</v>
      </c>
      <c r="L27" s="1" t="s">
        <v>85</v>
      </c>
      <c r="M27" s="20">
        <v>84057</v>
      </c>
      <c r="N27" s="1" t="s">
        <v>32</v>
      </c>
      <c r="O27" s="1" t="s">
        <v>41</v>
      </c>
      <c r="P27" s="1" t="s">
        <v>24</v>
      </c>
    </row>
    <row r="28" spans="1:20" ht="13.95" customHeight="1" x14ac:dyDescent="0.3">
      <c r="R28" t="s">
        <v>134</v>
      </c>
    </row>
    <row r="30" spans="1:20" ht="13.95" customHeight="1" x14ac:dyDescent="0.3">
      <c r="C30" s="5" t="s">
        <v>183</v>
      </c>
      <c r="R30" t="s">
        <v>135</v>
      </c>
    </row>
    <row r="31" spans="1:20" ht="13.95" customHeight="1" x14ac:dyDescent="0.3">
      <c r="B31" s="7" t="s">
        <v>184</v>
      </c>
    </row>
    <row r="32" spans="1:20" ht="13.95" customHeight="1" x14ac:dyDescent="0.3">
      <c r="R32" t="s">
        <v>137</v>
      </c>
      <c r="S32" t="s">
        <v>180</v>
      </c>
    </row>
    <row r="34" spans="18:19" ht="13.95" customHeight="1" x14ac:dyDescent="0.3">
      <c r="R34" t="s">
        <v>140</v>
      </c>
      <c r="S34" t="s">
        <v>141</v>
      </c>
    </row>
    <row r="39" spans="18:19" ht="13.95" customHeight="1" x14ac:dyDescent="0.3">
      <c r="R39" t="s">
        <v>176</v>
      </c>
      <c r="S39" t="s">
        <v>177</v>
      </c>
    </row>
    <row r="40" spans="18:19" ht="13.95" customHeight="1" x14ac:dyDescent="0.3">
      <c r="R40" t="s">
        <v>178</v>
      </c>
      <c r="S40" t="s">
        <v>179</v>
      </c>
    </row>
    <row r="42" spans="18:19" ht="13.95" customHeight="1" x14ac:dyDescent="0.3">
      <c r="R42" t="s">
        <v>181</v>
      </c>
      <c r="S42" t="s">
        <v>182</v>
      </c>
    </row>
  </sheetData>
  <sheetProtection formatRows="0" insertColumns="0"/>
  <mergeCells count="1">
    <mergeCell ref="A1:P1"/>
  </mergeCells>
  <hyperlinks>
    <hyperlink ref="Q1" location="Master!A1" display="&lt; Back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27"/>
  <sheetViews>
    <sheetView workbookViewId="0">
      <selection activeCell="H12" sqref="H12"/>
    </sheetView>
  </sheetViews>
  <sheetFormatPr defaultRowHeight="14.4" x14ac:dyDescent="0.3"/>
  <cols>
    <col min="1" max="1" width="10" customWidth="1"/>
    <col min="2" max="2" width="14.33203125" customWidth="1"/>
    <col min="3" max="3" width="13.77734375" customWidth="1"/>
    <col min="4" max="4" width="17.77734375" customWidth="1"/>
    <col min="5" max="6" width="12.77734375" customWidth="1"/>
    <col min="7" max="7" width="18" customWidth="1"/>
    <col min="8" max="8" width="11" customWidth="1"/>
    <col min="9" max="9" width="10.5546875" customWidth="1"/>
    <col min="10" max="10" width="8.88671875" customWidth="1"/>
    <col min="12" max="12" width="11.33203125" customWidth="1"/>
    <col min="13" max="13" width="9.44140625" customWidth="1"/>
    <col min="14" max="14" width="13.109375" customWidth="1"/>
    <col min="15" max="15" width="11.6640625" customWidth="1"/>
    <col min="17" max="17" width="31.5546875" customWidth="1"/>
    <col min="22" max="22" width="21.88671875" customWidth="1"/>
  </cols>
  <sheetData>
    <row r="1" spans="1:23" s="13" customFormat="1" ht="15.6" x14ac:dyDescent="0.3">
      <c r="A1" s="26" t="s">
        <v>0</v>
      </c>
      <c r="B1" s="27" t="s">
        <v>1</v>
      </c>
      <c r="C1" s="28" t="s">
        <v>2</v>
      </c>
      <c r="D1" s="28" t="s">
        <v>3</v>
      </c>
      <c r="E1" s="27" t="s">
        <v>4</v>
      </c>
      <c r="F1" s="27" t="s">
        <v>161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  <c r="L1" s="30" t="s">
        <v>142</v>
      </c>
      <c r="M1" s="28" t="s">
        <v>11</v>
      </c>
      <c r="N1" s="28" t="s">
        <v>12</v>
      </c>
      <c r="O1" s="31" t="s">
        <v>13</v>
      </c>
      <c r="P1" s="44" t="s">
        <v>156</v>
      </c>
      <c r="Q1" t="s">
        <v>159</v>
      </c>
      <c r="R1" s="13" t="s">
        <v>160</v>
      </c>
    </row>
    <row r="2" spans="1:23" ht="28.8" x14ac:dyDescent="0.3">
      <c r="A2" s="22">
        <v>1</v>
      </c>
      <c r="B2" s="9" t="s">
        <v>14</v>
      </c>
      <c r="C2" s="10">
        <v>42682</v>
      </c>
      <c r="D2" s="10">
        <v>42685</v>
      </c>
      <c r="E2" s="14" t="s">
        <v>15</v>
      </c>
      <c r="F2" s="14" t="s">
        <v>162</v>
      </c>
      <c r="G2" s="11" t="s">
        <v>17</v>
      </c>
      <c r="H2" s="11" t="s">
        <v>18</v>
      </c>
      <c r="I2" s="17" t="s">
        <v>19</v>
      </c>
      <c r="J2" s="11" t="s">
        <v>20</v>
      </c>
      <c r="K2" s="11" t="s">
        <v>21</v>
      </c>
      <c r="L2" s="19">
        <v>42420</v>
      </c>
      <c r="M2" s="11" t="s">
        <v>22</v>
      </c>
      <c r="N2" s="11" t="s">
        <v>23</v>
      </c>
      <c r="O2" s="24" t="s">
        <v>24</v>
      </c>
      <c r="P2" s="43"/>
      <c r="Q2" t="s">
        <v>157</v>
      </c>
      <c r="R2" t="s">
        <v>158</v>
      </c>
    </row>
    <row r="3" spans="1:23" ht="28.8" x14ac:dyDescent="0.3">
      <c r="A3" s="22">
        <v>2</v>
      </c>
      <c r="B3" s="9" t="s">
        <v>14</v>
      </c>
      <c r="C3" s="10">
        <v>42682</v>
      </c>
      <c r="D3" s="10">
        <v>42685</v>
      </c>
      <c r="E3" s="14" t="s">
        <v>15</v>
      </c>
      <c r="F3" s="14" t="s">
        <v>163</v>
      </c>
      <c r="G3" s="11" t="s">
        <v>17</v>
      </c>
      <c r="H3" s="11" t="s">
        <v>18</v>
      </c>
      <c r="I3" s="17" t="s">
        <v>19</v>
      </c>
      <c r="J3" s="11" t="s">
        <v>20</v>
      </c>
      <c r="K3" s="11" t="s">
        <v>21</v>
      </c>
      <c r="L3" s="19">
        <v>42420</v>
      </c>
      <c r="M3" s="11" t="s">
        <v>22</v>
      </c>
      <c r="N3" s="11" t="s">
        <v>25</v>
      </c>
      <c r="O3" s="24" t="s">
        <v>24</v>
      </c>
      <c r="P3" s="1"/>
      <c r="Q3" t="s">
        <v>149</v>
      </c>
      <c r="R3" t="s">
        <v>147</v>
      </c>
      <c r="V3" t="s">
        <v>150</v>
      </c>
      <c r="W3" t="s">
        <v>151</v>
      </c>
    </row>
    <row r="4" spans="1:23" ht="28.8" x14ac:dyDescent="0.3">
      <c r="A4" s="23">
        <v>3</v>
      </c>
      <c r="B4" s="4" t="s">
        <v>26</v>
      </c>
      <c r="C4" s="2">
        <v>42533</v>
      </c>
      <c r="D4" s="2">
        <v>42537</v>
      </c>
      <c r="E4" s="15" t="s">
        <v>15</v>
      </c>
      <c r="F4" s="15" t="s">
        <v>164</v>
      </c>
      <c r="G4" s="1" t="s">
        <v>28</v>
      </c>
      <c r="H4" s="1" t="s">
        <v>29</v>
      </c>
      <c r="I4" s="18" t="s">
        <v>19</v>
      </c>
      <c r="J4" s="1" t="s">
        <v>30</v>
      </c>
      <c r="K4" s="1" t="s">
        <v>31</v>
      </c>
      <c r="L4" s="20">
        <v>90036</v>
      </c>
      <c r="M4" s="1" t="s">
        <v>32</v>
      </c>
      <c r="N4" s="1" t="s">
        <v>33</v>
      </c>
      <c r="O4" s="25" t="s">
        <v>34</v>
      </c>
      <c r="P4" s="1"/>
      <c r="Q4" t="s">
        <v>143</v>
      </c>
    </row>
    <row r="5" spans="1:23" x14ac:dyDescent="0.3">
      <c r="A5" s="23">
        <v>11</v>
      </c>
      <c r="B5" s="4" t="s">
        <v>165</v>
      </c>
      <c r="C5" s="2" t="s">
        <v>166</v>
      </c>
      <c r="D5" s="2" t="s">
        <v>167</v>
      </c>
      <c r="E5" s="15" t="s">
        <v>168</v>
      </c>
      <c r="F5" s="15" t="s">
        <v>169</v>
      </c>
      <c r="G5" s="1" t="s">
        <v>170</v>
      </c>
      <c r="H5" s="1" t="s">
        <v>171</v>
      </c>
      <c r="I5" s="18" t="s">
        <v>172</v>
      </c>
      <c r="J5" s="1"/>
      <c r="K5" s="1"/>
      <c r="L5" s="20" t="s">
        <v>173</v>
      </c>
      <c r="M5" s="1" t="s">
        <v>173</v>
      </c>
      <c r="N5" s="1"/>
      <c r="O5" s="25"/>
      <c r="P5" s="1"/>
      <c r="Q5" t="s">
        <v>144</v>
      </c>
    </row>
    <row r="6" spans="1:23" ht="28.8" x14ac:dyDescent="0.3">
      <c r="A6" s="23">
        <v>4</v>
      </c>
      <c r="B6" s="4" t="s">
        <v>35</v>
      </c>
      <c r="C6" s="2">
        <v>42288</v>
      </c>
      <c r="D6" s="2">
        <v>42295</v>
      </c>
      <c r="E6" s="15" t="s">
        <v>36</v>
      </c>
      <c r="F6" s="15"/>
      <c r="G6" s="1" t="s">
        <v>38</v>
      </c>
      <c r="H6" s="1" t="s">
        <v>18</v>
      </c>
      <c r="I6" s="18" t="s">
        <v>19</v>
      </c>
      <c r="J6" s="1" t="s">
        <v>39</v>
      </c>
      <c r="K6" s="1" t="s">
        <v>40</v>
      </c>
      <c r="L6" s="20">
        <v>33311</v>
      </c>
      <c r="M6" s="1" t="s">
        <v>22</v>
      </c>
      <c r="N6" s="1" t="s">
        <v>41</v>
      </c>
      <c r="O6" s="25" t="s">
        <v>24</v>
      </c>
      <c r="P6" s="1"/>
      <c r="Q6" t="s">
        <v>174</v>
      </c>
    </row>
    <row r="7" spans="1:23" ht="28.8" x14ac:dyDescent="0.3">
      <c r="A7" s="23">
        <v>5</v>
      </c>
      <c r="B7" s="4" t="s">
        <v>35</v>
      </c>
      <c r="C7" s="2">
        <v>42288</v>
      </c>
      <c r="D7" s="2">
        <v>42295</v>
      </c>
      <c r="E7" s="15" t="s">
        <v>36</v>
      </c>
      <c r="F7" s="15"/>
      <c r="G7" s="1" t="s">
        <v>38</v>
      </c>
      <c r="H7" s="1" t="s">
        <v>18</v>
      </c>
      <c r="I7" s="18" t="s">
        <v>19</v>
      </c>
      <c r="J7" s="1" t="s">
        <v>39</v>
      </c>
      <c r="K7" s="1" t="s">
        <v>40</v>
      </c>
      <c r="L7" s="20">
        <v>33311</v>
      </c>
      <c r="M7" s="1" t="s">
        <v>22</v>
      </c>
      <c r="N7" s="1" t="s">
        <v>42</v>
      </c>
      <c r="O7" s="25" t="s">
        <v>34</v>
      </c>
      <c r="P7" s="1"/>
    </row>
    <row r="8" spans="1:23" ht="27.6" customHeight="1" x14ac:dyDescent="0.3">
      <c r="A8" s="23">
        <v>6</v>
      </c>
      <c r="B8" s="4" t="s">
        <v>43</v>
      </c>
      <c r="C8" s="2">
        <v>41799</v>
      </c>
      <c r="D8" s="2">
        <v>41804</v>
      </c>
      <c r="E8" s="15" t="s">
        <v>36</v>
      </c>
      <c r="F8" s="15"/>
      <c r="G8" s="1" t="s">
        <v>45</v>
      </c>
      <c r="H8" s="1" t="s">
        <v>18</v>
      </c>
      <c r="I8" s="18" t="s">
        <v>136</v>
      </c>
      <c r="J8" s="1" t="s">
        <v>30</v>
      </c>
      <c r="K8" s="1" t="s">
        <v>31</v>
      </c>
      <c r="L8" s="20">
        <v>90032</v>
      </c>
      <c r="M8" s="1" t="s">
        <v>32</v>
      </c>
      <c r="N8" s="1" t="s">
        <v>46</v>
      </c>
      <c r="O8" s="25" t="s">
        <v>24</v>
      </c>
      <c r="P8" s="1"/>
    </row>
    <row r="9" spans="1:23" ht="28.8" x14ac:dyDescent="0.3">
      <c r="A9" s="23">
        <v>7</v>
      </c>
      <c r="B9" s="4" t="s">
        <v>43</v>
      </c>
      <c r="C9" s="2">
        <v>41799</v>
      </c>
      <c r="D9" s="2">
        <v>41804</v>
      </c>
      <c r="E9" s="15" t="s">
        <v>36</v>
      </c>
      <c r="F9" s="15"/>
      <c r="G9" s="1" t="s">
        <v>45</v>
      </c>
      <c r="H9" s="1" t="s">
        <v>18</v>
      </c>
      <c r="I9" s="18" t="s">
        <v>19</v>
      </c>
      <c r="J9" s="1" t="s">
        <v>30</v>
      </c>
      <c r="K9" s="1" t="s">
        <v>31</v>
      </c>
      <c r="L9" s="20">
        <v>90032</v>
      </c>
      <c r="M9" s="1" t="s">
        <v>32</v>
      </c>
      <c r="N9" s="1" t="s">
        <v>47</v>
      </c>
      <c r="O9" s="25" t="s">
        <v>34</v>
      </c>
      <c r="P9" s="1"/>
      <c r="Q9" t="s">
        <v>145</v>
      </c>
      <c r="R9">
        <f>SUM(Table1[Amount])</f>
        <v>1809433</v>
      </c>
    </row>
    <row r="10" spans="1:23" ht="28.8" x14ac:dyDescent="0.3">
      <c r="A10" s="23">
        <v>8</v>
      </c>
      <c r="B10" s="4" t="s">
        <v>43</v>
      </c>
      <c r="C10" s="2">
        <v>41799</v>
      </c>
      <c r="D10" s="2">
        <v>41804</v>
      </c>
      <c r="E10" s="15" t="s">
        <v>36</v>
      </c>
      <c r="F10" s="15"/>
      <c r="G10" s="1" t="s">
        <v>45</v>
      </c>
      <c r="H10" s="1" t="s">
        <v>18</v>
      </c>
      <c r="I10" s="18" t="s">
        <v>19</v>
      </c>
      <c r="J10" s="1" t="s">
        <v>30</v>
      </c>
      <c r="K10" s="1" t="s">
        <v>31</v>
      </c>
      <c r="L10" s="20">
        <v>90032</v>
      </c>
      <c r="M10" s="1" t="s">
        <v>32</v>
      </c>
      <c r="N10" s="1" t="s">
        <v>48</v>
      </c>
      <c r="O10" s="25" t="s">
        <v>49</v>
      </c>
      <c r="P10" s="1"/>
      <c r="Q10" t="s">
        <v>146</v>
      </c>
      <c r="R10">
        <f>MAX(Table1[Amount])</f>
        <v>98103</v>
      </c>
    </row>
    <row r="11" spans="1:23" ht="28.8" x14ac:dyDescent="0.3">
      <c r="A11" s="23">
        <v>9</v>
      </c>
      <c r="B11" s="4" t="s">
        <v>43</v>
      </c>
      <c r="C11" s="2">
        <v>41799</v>
      </c>
      <c r="D11" s="2">
        <v>41804</v>
      </c>
      <c r="E11" s="15" t="s">
        <v>36</v>
      </c>
      <c r="F11" s="15"/>
      <c r="G11" s="1" t="s">
        <v>45</v>
      </c>
      <c r="H11" s="1" t="s">
        <v>18</v>
      </c>
      <c r="I11" s="18" t="s">
        <v>19</v>
      </c>
      <c r="J11" s="1" t="s">
        <v>30</v>
      </c>
      <c r="K11" s="1" t="s">
        <v>31</v>
      </c>
      <c r="L11" s="20">
        <v>90032</v>
      </c>
      <c r="M11" s="1" t="s">
        <v>32</v>
      </c>
      <c r="N11" s="1" t="s">
        <v>50</v>
      </c>
      <c r="O11" s="25" t="s">
        <v>34</v>
      </c>
      <c r="P11" s="1"/>
    </row>
    <row r="12" spans="1:23" ht="28.8" x14ac:dyDescent="0.3">
      <c r="A12" s="23">
        <v>10</v>
      </c>
      <c r="B12" s="4" t="s">
        <v>43</v>
      </c>
      <c r="C12" s="2">
        <v>41799</v>
      </c>
      <c r="D12" s="2">
        <v>41804</v>
      </c>
      <c r="E12" s="15" t="s">
        <v>36</v>
      </c>
      <c r="F12" s="15"/>
      <c r="G12" s="1" t="s">
        <v>45</v>
      </c>
      <c r="H12" s="1" t="s">
        <v>18</v>
      </c>
      <c r="I12" s="18" t="s">
        <v>19</v>
      </c>
      <c r="J12" s="1" t="s">
        <v>30</v>
      </c>
      <c r="K12" s="1" t="s">
        <v>31</v>
      </c>
      <c r="L12" s="20">
        <v>90032</v>
      </c>
      <c r="M12" s="1" t="s">
        <v>32</v>
      </c>
      <c r="N12" s="1" t="s">
        <v>51</v>
      </c>
      <c r="O12" s="25" t="s">
        <v>34</v>
      </c>
      <c r="P12" s="1"/>
      <c r="Q12" t="s">
        <v>148</v>
      </c>
      <c r="R12">
        <f>SUM(Sales_Amount)</f>
        <v>1809433</v>
      </c>
    </row>
    <row r="13" spans="1:23" ht="28.8" x14ac:dyDescent="0.3">
      <c r="A13" s="23">
        <v>11</v>
      </c>
      <c r="B13" s="4" t="s">
        <v>43</v>
      </c>
      <c r="C13" s="2">
        <v>41799</v>
      </c>
      <c r="D13" s="2">
        <v>41804</v>
      </c>
      <c r="E13" s="15" t="s">
        <v>36</v>
      </c>
      <c r="F13" s="15"/>
      <c r="G13" s="1" t="s">
        <v>45</v>
      </c>
      <c r="H13" s="1" t="s">
        <v>18</v>
      </c>
      <c r="I13" s="18" t="s">
        <v>19</v>
      </c>
      <c r="J13" s="1" t="s">
        <v>30</v>
      </c>
      <c r="K13" s="1" t="s">
        <v>31</v>
      </c>
      <c r="L13" s="20">
        <v>90032</v>
      </c>
      <c r="M13" s="1" t="s">
        <v>32</v>
      </c>
      <c r="N13" s="1" t="s">
        <v>52</v>
      </c>
      <c r="O13" s="25" t="s">
        <v>24</v>
      </c>
      <c r="P13" s="1"/>
      <c r="Q13" t="s">
        <v>146</v>
      </c>
      <c r="R13">
        <f>MAX(Sales_Amount)</f>
        <v>98103</v>
      </c>
    </row>
    <row r="14" spans="1:23" ht="28.8" x14ac:dyDescent="0.3">
      <c r="A14" s="23">
        <v>12</v>
      </c>
      <c r="B14" s="4" t="s">
        <v>43</v>
      </c>
      <c r="C14" s="2">
        <v>41799</v>
      </c>
      <c r="D14" s="2">
        <v>41804</v>
      </c>
      <c r="E14" s="15" t="s">
        <v>36</v>
      </c>
      <c r="F14" s="15"/>
      <c r="G14" s="1" t="s">
        <v>45</v>
      </c>
      <c r="H14" s="1" t="s">
        <v>18</v>
      </c>
      <c r="I14" s="18" t="s">
        <v>19</v>
      </c>
      <c r="J14" s="1" t="s">
        <v>30</v>
      </c>
      <c r="K14" s="1" t="s">
        <v>31</v>
      </c>
      <c r="L14" s="20">
        <v>90032</v>
      </c>
      <c r="M14" s="1" t="s">
        <v>32</v>
      </c>
      <c r="N14" s="1" t="s">
        <v>53</v>
      </c>
      <c r="O14" s="25" t="s">
        <v>49</v>
      </c>
      <c r="P14" s="1"/>
    </row>
    <row r="15" spans="1:23" ht="28.8" x14ac:dyDescent="0.3">
      <c r="A15" s="23">
        <v>13</v>
      </c>
      <c r="B15" s="4" t="s">
        <v>54</v>
      </c>
      <c r="C15" s="2">
        <v>42840</v>
      </c>
      <c r="D15" s="2">
        <v>42845</v>
      </c>
      <c r="E15" s="15" t="s">
        <v>36</v>
      </c>
      <c r="F15" s="15"/>
      <c r="G15" s="1" t="s">
        <v>56</v>
      </c>
      <c r="H15" s="1" t="s">
        <v>18</v>
      </c>
      <c r="I15" s="18" t="s">
        <v>19</v>
      </c>
      <c r="J15" s="1" t="s">
        <v>57</v>
      </c>
      <c r="K15" s="1" t="s">
        <v>58</v>
      </c>
      <c r="L15" s="20">
        <v>28027</v>
      </c>
      <c r="M15" s="1" t="s">
        <v>22</v>
      </c>
      <c r="N15" s="1" t="s">
        <v>59</v>
      </c>
      <c r="O15" s="25" t="s">
        <v>34</v>
      </c>
      <c r="P15" s="1"/>
    </row>
    <row r="16" spans="1:23" ht="28.8" x14ac:dyDescent="0.3">
      <c r="A16" s="23">
        <v>14</v>
      </c>
      <c r="B16" s="4" t="s">
        <v>60</v>
      </c>
      <c r="C16" s="2">
        <v>42709</v>
      </c>
      <c r="D16" s="2">
        <v>42714</v>
      </c>
      <c r="E16" s="15" t="s">
        <v>36</v>
      </c>
      <c r="F16" s="15"/>
      <c r="G16" s="1" t="s">
        <v>62</v>
      </c>
      <c r="H16" s="1" t="s">
        <v>18</v>
      </c>
      <c r="I16" s="18" t="s">
        <v>19</v>
      </c>
      <c r="J16" s="1" t="s">
        <v>63</v>
      </c>
      <c r="K16" s="1" t="s">
        <v>64</v>
      </c>
      <c r="L16" s="20">
        <v>98103</v>
      </c>
      <c r="M16" s="1" t="s">
        <v>32</v>
      </c>
      <c r="N16" s="1" t="s">
        <v>65</v>
      </c>
      <c r="O16" s="25" t="s">
        <v>34</v>
      </c>
      <c r="P16" s="1"/>
    </row>
    <row r="17" spans="1:16" ht="28.8" x14ac:dyDescent="0.3">
      <c r="A17" s="23">
        <v>15</v>
      </c>
      <c r="B17" s="4" t="s">
        <v>66</v>
      </c>
      <c r="C17" s="2">
        <v>42330</v>
      </c>
      <c r="D17" s="2">
        <v>42334</v>
      </c>
      <c r="E17" s="15" t="s">
        <v>36</v>
      </c>
      <c r="F17" s="15"/>
      <c r="G17" s="1" t="s">
        <v>68</v>
      </c>
      <c r="H17" s="1" t="s">
        <v>69</v>
      </c>
      <c r="I17" s="18" t="s">
        <v>19</v>
      </c>
      <c r="J17" s="1" t="s">
        <v>70</v>
      </c>
      <c r="K17" s="1" t="s">
        <v>71</v>
      </c>
      <c r="L17" s="20">
        <v>76106</v>
      </c>
      <c r="M17" s="1" t="s">
        <v>72</v>
      </c>
      <c r="N17" s="1" t="s">
        <v>73</v>
      </c>
      <c r="O17" s="25" t="s">
        <v>34</v>
      </c>
      <c r="P17" s="1"/>
    </row>
    <row r="18" spans="1:16" ht="28.8" x14ac:dyDescent="0.3">
      <c r="A18" s="23">
        <v>16</v>
      </c>
      <c r="B18" s="4" t="s">
        <v>66</v>
      </c>
      <c r="C18" s="2">
        <v>42330</v>
      </c>
      <c r="D18" s="2">
        <v>42334</v>
      </c>
      <c r="E18" s="15" t="s">
        <v>36</v>
      </c>
      <c r="F18" s="15"/>
      <c r="G18" s="1" t="s">
        <v>68</v>
      </c>
      <c r="H18" s="1" t="s">
        <v>69</v>
      </c>
      <c r="I18" s="18" t="s">
        <v>19</v>
      </c>
      <c r="J18" s="1" t="s">
        <v>70</v>
      </c>
      <c r="K18" s="1" t="s">
        <v>71</v>
      </c>
      <c r="L18" s="20">
        <v>76106</v>
      </c>
      <c r="M18" s="1" t="s">
        <v>72</v>
      </c>
      <c r="N18" s="1" t="s">
        <v>74</v>
      </c>
      <c r="O18" s="25" t="s">
        <v>34</v>
      </c>
      <c r="P18" s="1"/>
    </row>
    <row r="19" spans="1:16" ht="28.8" x14ac:dyDescent="0.3">
      <c r="A19" s="23">
        <v>17</v>
      </c>
      <c r="B19" s="4" t="s">
        <v>75</v>
      </c>
      <c r="C19" s="2">
        <v>41954</v>
      </c>
      <c r="D19" s="2">
        <v>41961</v>
      </c>
      <c r="E19" s="15" t="s">
        <v>36</v>
      </c>
      <c r="F19" s="15"/>
      <c r="G19" s="1" t="s">
        <v>77</v>
      </c>
      <c r="H19" s="1" t="s">
        <v>18</v>
      </c>
      <c r="I19" s="18" t="s">
        <v>19</v>
      </c>
      <c r="J19" s="1" t="s">
        <v>78</v>
      </c>
      <c r="K19" s="1" t="s">
        <v>79</v>
      </c>
      <c r="L19" s="20">
        <v>53711</v>
      </c>
      <c r="M19" s="1" t="s">
        <v>72</v>
      </c>
      <c r="N19" s="1" t="s">
        <v>80</v>
      </c>
      <c r="O19" s="25" t="s">
        <v>34</v>
      </c>
      <c r="P19" s="1"/>
    </row>
    <row r="20" spans="1:16" ht="28.8" x14ac:dyDescent="0.3">
      <c r="A20" s="23">
        <v>18</v>
      </c>
      <c r="B20" s="4" t="s">
        <v>81</v>
      </c>
      <c r="C20" s="2">
        <v>41772</v>
      </c>
      <c r="D20" s="2">
        <v>41774</v>
      </c>
      <c r="E20" s="15" t="s">
        <v>15</v>
      </c>
      <c r="F20" s="15"/>
      <c r="G20" s="1" t="s">
        <v>83</v>
      </c>
      <c r="H20" s="1" t="s">
        <v>18</v>
      </c>
      <c r="I20" s="18" t="s">
        <v>19</v>
      </c>
      <c r="J20" s="1" t="s">
        <v>84</v>
      </c>
      <c r="K20" s="1" t="s">
        <v>85</v>
      </c>
      <c r="L20" s="20">
        <v>84084</v>
      </c>
      <c r="M20" s="1" t="s">
        <v>32</v>
      </c>
      <c r="N20" s="1" t="s">
        <v>86</v>
      </c>
      <c r="O20" s="25" t="s">
        <v>34</v>
      </c>
      <c r="P20" s="1"/>
    </row>
    <row r="21" spans="1:16" ht="28.8" x14ac:dyDescent="0.3">
      <c r="A21" s="23">
        <v>19</v>
      </c>
      <c r="B21" s="4" t="s">
        <v>87</v>
      </c>
      <c r="C21" s="2">
        <v>41878</v>
      </c>
      <c r="D21" s="2">
        <v>41883</v>
      </c>
      <c r="E21" s="15" t="s">
        <v>15</v>
      </c>
      <c r="F21" s="15"/>
      <c r="G21" s="1" t="s">
        <v>89</v>
      </c>
      <c r="H21" s="1" t="s">
        <v>18</v>
      </c>
      <c r="I21" s="18" t="s">
        <v>19</v>
      </c>
      <c r="J21" s="1" t="s">
        <v>90</v>
      </c>
      <c r="K21" s="1" t="s">
        <v>31</v>
      </c>
      <c r="L21" s="20">
        <v>94109</v>
      </c>
      <c r="M21" s="1" t="s">
        <v>32</v>
      </c>
      <c r="N21" s="1" t="s">
        <v>91</v>
      </c>
      <c r="O21" s="25" t="s">
        <v>34</v>
      </c>
      <c r="P21" s="1"/>
    </row>
    <row r="22" spans="1:16" ht="28.8" x14ac:dyDescent="0.3">
      <c r="A22" s="23">
        <v>20</v>
      </c>
      <c r="B22" s="4" t="s">
        <v>87</v>
      </c>
      <c r="C22" s="2">
        <v>41878</v>
      </c>
      <c r="D22" s="2">
        <v>41883</v>
      </c>
      <c r="E22" s="15" t="s">
        <v>15</v>
      </c>
      <c r="F22" s="15"/>
      <c r="G22" s="1" t="s">
        <v>89</v>
      </c>
      <c r="H22" s="1" t="s">
        <v>18</v>
      </c>
      <c r="I22" s="18" t="s">
        <v>19</v>
      </c>
      <c r="J22" s="1" t="s">
        <v>90</v>
      </c>
      <c r="K22" s="1" t="s">
        <v>31</v>
      </c>
      <c r="L22" s="20">
        <v>94109</v>
      </c>
      <c r="M22" s="1" t="s">
        <v>32</v>
      </c>
      <c r="N22" s="1" t="s">
        <v>92</v>
      </c>
      <c r="O22" s="25" t="s">
        <v>49</v>
      </c>
      <c r="P22" s="1"/>
    </row>
    <row r="23" spans="1:16" ht="28.8" x14ac:dyDescent="0.3">
      <c r="A23" s="23">
        <v>21</v>
      </c>
      <c r="B23" s="4" t="s">
        <v>87</v>
      </c>
      <c r="C23" s="2">
        <v>41878</v>
      </c>
      <c r="D23" s="2">
        <v>41883</v>
      </c>
      <c r="E23" s="15" t="s">
        <v>15</v>
      </c>
      <c r="F23" s="15"/>
      <c r="G23" s="1" t="s">
        <v>89</v>
      </c>
      <c r="H23" s="1" t="s">
        <v>18</v>
      </c>
      <c r="I23" s="18" t="s">
        <v>19</v>
      </c>
      <c r="J23" s="1" t="s">
        <v>90</v>
      </c>
      <c r="K23" s="1" t="s">
        <v>31</v>
      </c>
      <c r="L23" s="20">
        <v>94109</v>
      </c>
      <c r="M23" s="1" t="s">
        <v>32</v>
      </c>
      <c r="N23" s="1" t="s">
        <v>93</v>
      </c>
      <c r="O23" s="25" t="s">
        <v>34</v>
      </c>
      <c r="P23" s="1"/>
    </row>
    <row r="24" spans="1:16" ht="28.8" x14ac:dyDescent="0.3">
      <c r="A24" s="23">
        <v>22</v>
      </c>
      <c r="B24" s="4" t="s">
        <v>94</v>
      </c>
      <c r="C24" s="2">
        <v>42713</v>
      </c>
      <c r="D24" s="2">
        <v>42717</v>
      </c>
      <c r="E24" s="15" t="s">
        <v>36</v>
      </c>
      <c r="F24" s="15"/>
      <c r="G24" s="1" t="s">
        <v>96</v>
      </c>
      <c r="H24" s="1" t="s">
        <v>29</v>
      </c>
      <c r="I24" s="18" t="s">
        <v>19</v>
      </c>
      <c r="J24" s="1" t="s">
        <v>97</v>
      </c>
      <c r="K24" s="1" t="s">
        <v>98</v>
      </c>
      <c r="L24" s="20">
        <v>68025</v>
      </c>
      <c r="M24" s="1" t="s">
        <v>72</v>
      </c>
      <c r="N24" s="1" t="s">
        <v>99</v>
      </c>
      <c r="O24" s="25" t="s">
        <v>34</v>
      </c>
      <c r="P24" s="1"/>
    </row>
    <row r="25" spans="1:16" ht="28.8" x14ac:dyDescent="0.3">
      <c r="A25" s="23">
        <v>23</v>
      </c>
      <c r="B25" s="4" t="s">
        <v>94</v>
      </c>
      <c r="C25" s="2">
        <v>42713</v>
      </c>
      <c r="D25" s="2">
        <v>42717</v>
      </c>
      <c r="E25" s="15" t="s">
        <v>36</v>
      </c>
      <c r="F25" s="15"/>
      <c r="G25" s="1" t="s">
        <v>96</v>
      </c>
      <c r="H25" s="1" t="s">
        <v>29</v>
      </c>
      <c r="I25" s="18" t="s">
        <v>19</v>
      </c>
      <c r="J25" s="1" t="s">
        <v>97</v>
      </c>
      <c r="K25" s="1" t="s">
        <v>98</v>
      </c>
      <c r="L25" s="20">
        <v>68025</v>
      </c>
      <c r="M25" s="1" t="s">
        <v>72</v>
      </c>
      <c r="N25" s="1" t="s">
        <v>100</v>
      </c>
      <c r="O25" s="25" t="s">
        <v>34</v>
      </c>
      <c r="P25" s="1"/>
    </row>
    <row r="26" spans="1:16" ht="28.8" x14ac:dyDescent="0.3">
      <c r="A26" s="23">
        <v>24</v>
      </c>
      <c r="B26" s="4" t="s">
        <v>101</v>
      </c>
      <c r="C26" s="2">
        <v>42932</v>
      </c>
      <c r="D26" s="2">
        <v>42934</v>
      </c>
      <c r="E26" s="15" t="s">
        <v>15</v>
      </c>
      <c r="F26" s="15"/>
      <c r="G26" s="1" t="s">
        <v>103</v>
      </c>
      <c r="H26" s="1" t="s">
        <v>18</v>
      </c>
      <c r="I26" s="18" t="s">
        <v>19</v>
      </c>
      <c r="J26" s="1" t="s">
        <v>104</v>
      </c>
      <c r="K26" s="1" t="s">
        <v>105</v>
      </c>
      <c r="L26" s="20">
        <v>19140</v>
      </c>
      <c r="M26" s="1" t="s">
        <v>106</v>
      </c>
      <c r="N26" s="1" t="s">
        <v>107</v>
      </c>
      <c r="O26" s="25" t="s">
        <v>24</v>
      </c>
      <c r="P26" s="1"/>
    </row>
    <row r="27" spans="1:16" ht="28.8" x14ac:dyDescent="0.3">
      <c r="A27" s="32">
        <v>25</v>
      </c>
      <c r="B27" s="33" t="s">
        <v>108</v>
      </c>
      <c r="C27" s="34">
        <v>42272</v>
      </c>
      <c r="D27" s="34">
        <v>42277</v>
      </c>
      <c r="E27" s="35" t="s">
        <v>36</v>
      </c>
      <c r="F27" s="35"/>
      <c r="G27" s="36" t="s">
        <v>110</v>
      </c>
      <c r="H27" s="36" t="s">
        <v>18</v>
      </c>
      <c r="I27" s="37" t="s">
        <v>19</v>
      </c>
      <c r="J27" s="36" t="s">
        <v>111</v>
      </c>
      <c r="K27" s="36" t="s">
        <v>85</v>
      </c>
      <c r="L27" s="38">
        <v>84057</v>
      </c>
      <c r="M27" s="36" t="s">
        <v>32</v>
      </c>
      <c r="N27" s="36" t="s">
        <v>41</v>
      </c>
      <c r="O27" s="39" t="s">
        <v>24</v>
      </c>
      <c r="P27" s="36"/>
    </row>
  </sheetData>
  <hyperlinks>
    <hyperlink ref="P1" location="Master!A1" display="&lt; Back"/>
  </hyperlink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6"/>
  <sheetViews>
    <sheetView workbookViewId="0">
      <selection activeCell="Q13" sqref="Q1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142</v>
      </c>
      <c r="M1" t="s">
        <v>11</v>
      </c>
      <c r="N1" t="s">
        <v>12</v>
      </c>
      <c r="O1" t="s">
        <v>13</v>
      </c>
      <c r="P1" s="42" t="s">
        <v>156</v>
      </c>
    </row>
    <row r="2" spans="1:16" x14ac:dyDescent="0.3">
      <c r="A2">
        <v>1</v>
      </c>
      <c r="B2" t="s">
        <v>14</v>
      </c>
      <c r="C2">
        <v>42682</v>
      </c>
      <c r="D2">
        <v>42685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42420</v>
      </c>
      <c r="M2" t="s">
        <v>22</v>
      </c>
      <c r="N2" t="s">
        <v>23</v>
      </c>
      <c r="O2" t="s">
        <v>24</v>
      </c>
    </row>
    <row r="3" spans="1:16" x14ac:dyDescent="0.3">
      <c r="A3">
        <v>2</v>
      </c>
      <c r="B3" t="s">
        <v>14</v>
      </c>
      <c r="C3">
        <v>42682</v>
      </c>
      <c r="D3">
        <v>42685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>
        <v>42420</v>
      </c>
      <c r="M3" t="s">
        <v>22</v>
      </c>
      <c r="N3" t="s">
        <v>25</v>
      </c>
      <c r="O3" t="s">
        <v>24</v>
      </c>
    </row>
    <row r="4" spans="1:16" x14ac:dyDescent="0.3">
      <c r="A4">
        <v>3</v>
      </c>
      <c r="B4" t="s">
        <v>26</v>
      </c>
      <c r="C4">
        <v>42533</v>
      </c>
      <c r="D4">
        <v>42537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t="s">
        <v>30</v>
      </c>
      <c r="K4" t="s">
        <v>31</v>
      </c>
      <c r="L4">
        <v>90036</v>
      </c>
      <c r="M4" t="s">
        <v>32</v>
      </c>
      <c r="N4" t="s">
        <v>33</v>
      </c>
      <c r="O4" t="s">
        <v>34</v>
      </c>
    </row>
    <row r="5" spans="1:16" x14ac:dyDescent="0.3">
      <c r="A5">
        <v>4</v>
      </c>
      <c r="B5" t="s">
        <v>35</v>
      </c>
      <c r="C5">
        <v>42288</v>
      </c>
      <c r="D5">
        <v>42295</v>
      </c>
      <c r="E5" t="s">
        <v>36</v>
      </c>
      <c r="F5" t="s">
        <v>37</v>
      </c>
      <c r="G5" t="s">
        <v>38</v>
      </c>
      <c r="H5" t="s">
        <v>18</v>
      </c>
      <c r="I5" t="s">
        <v>19</v>
      </c>
      <c r="J5" t="s">
        <v>39</v>
      </c>
      <c r="K5" t="s">
        <v>40</v>
      </c>
      <c r="L5">
        <v>33311</v>
      </c>
      <c r="M5" t="s">
        <v>22</v>
      </c>
      <c r="N5" t="s">
        <v>41</v>
      </c>
      <c r="O5" t="s">
        <v>24</v>
      </c>
    </row>
    <row r="6" spans="1:16" x14ac:dyDescent="0.3">
      <c r="A6">
        <v>5</v>
      </c>
      <c r="B6" t="s">
        <v>35</v>
      </c>
      <c r="C6">
        <v>42288</v>
      </c>
      <c r="D6">
        <v>42295</v>
      </c>
      <c r="E6" t="s">
        <v>36</v>
      </c>
      <c r="F6" t="s">
        <v>37</v>
      </c>
      <c r="G6" t="s">
        <v>38</v>
      </c>
      <c r="H6" t="s">
        <v>18</v>
      </c>
      <c r="I6" t="s">
        <v>19</v>
      </c>
      <c r="J6" t="s">
        <v>39</v>
      </c>
      <c r="K6" t="s">
        <v>40</v>
      </c>
      <c r="L6">
        <v>33311</v>
      </c>
      <c r="M6" t="s">
        <v>22</v>
      </c>
      <c r="N6" t="s">
        <v>42</v>
      </c>
      <c r="O6" t="s">
        <v>34</v>
      </c>
    </row>
    <row r="7" spans="1:16" x14ac:dyDescent="0.3">
      <c r="A7">
        <v>6</v>
      </c>
      <c r="B7" t="s">
        <v>43</v>
      </c>
      <c r="C7">
        <v>41799</v>
      </c>
      <c r="D7">
        <v>41804</v>
      </c>
      <c r="E7" t="s">
        <v>36</v>
      </c>
      <c r="F7" t="s">
        <v>44</v>
      </c>
      <c r="G7" t="s">
        <v>45</v>
      </c>
      <c r="H7" t="s">
        <v>18</v>
      </c>
      <c r="I7" t="s">
        <v>136</v>
      </c>
      <c r="J7" t="s">
        <v>30</v>
      </c>
      <c r="K7" t="s">
        <v>31</v>
      </c>
      <c r="L7">
        <v>90032</v>
      </c>
      <c r="M7" t="s">
        <v>32</v>
      </c>
      <c r="N7" t="s">
        <v>46</v>
      </c>
      <c r="O7" t="s">
        <v>24</v>
      </c>
    </row>
    <row r="8" spans="1:16" x14ac:dyDescent="0.3">
      <c r="A8">
        <v>7</v>
      </c>
      <c r="B8" t="s">
        <v>43</v>
      </c>
      <c r="C8">
        <v>41799</v>
      </c>
      <c r="D8">
        <v>41804</v>
      </c>
      <c r="E8" t="s">
        <v>36</v>
      </c>
      <c r="F8" t="s">
        <v>44</v>
      </c>
      <c r="G8" t="s">
        <v>45</v>
      </c>
      <c r="H8" t="s">
        <v>18</v>
      </c>
      <c r="I8" t="s">
        <v>19</v>
      </c>
      <c r="J8" t="s">
        <v>30</v>
      </c>
      <c r="K8" t="s">
        <v>31</v>
      </c>
      <c r="L8">
        <v>90032</v>
      </c>
      <c r="M8" t="s">
        <v>32</v>
      </c>
      <c r="N8" t="s">
        <v>47</v>
      </c>
      <c r="O8" t="s">
        <v>34</v>
      </c>
    </row>
    <row r="9" spans="1:16" x14ac:dyDescent="0.3">
      <c r="A9">
        <v>8</v>
      </c>
      <c r="B9" t="s">
        <v>43</v>
      </c>
      <c r="C9">
        <v>41799</v>
      </c>
      <c r="D9">
        <v>41804</v>
      </c>
      <c r="E9" t="s">
        <v>36</v>
      </c>
      <c r="F9" t="s">
        <v>44</v>
      </c>
      <c r="G9" t="s">
        <v>45</v>
      </c>
      <c r="H9" t="s">
        <v>18</v>
      </c>
      <c r="I9" t="s">
        <v>19</v>
      </c>
      <c r="J9" t="s">
        <v>30</v>
      </c>
      <c r="K9" t="s">
        <v>31</v>
      </c>
      <c r="L9">
        <v>90032</v>
      </c>
      <c r="M9" t="s">
        <v>32</v>
      </c>
      <c r="N9" t="s">
        <v>48</v>
      </c>
      <c r="O9" t="s">
        <v>49</v>
      </c>
    </row>
    <row r="10" spans="1:16" x14ac:dyDescent="0.3">
      <c r="A10">
        <v>9</v>
      </c>
      <c r="B10" t="s">
        <v>43</v>
      </c>
      <c r="C10">
        <v>41799</v>
      </c>
      <c r="D10">
        <v>41804</v>
      </c>
      <c r="E10" t="s">
        <v>36</v>
      </c>
      <c r="F10" t="s">
        <v>44</v>
      </c>
      <c r="G10" t="s">
        <v>45</v>
      </c>
      <c r="H10" t="s">
        <v>18</v>
      </c>
      <c r="I10" t="s">
        <v>19</v>
      </c>
      <c r="J10" t="s">
        <v>30</v>
      </c>
      <c r="K10" t="s">
        <v>31</v>
      </c>
      <c r="L10">
        <v>90032</v>
      </c>
      <c r="M10" t="s">
        <v>32</v>
      </c>
      <c r="N10" t="s">
        <v>50</v>
      </c>
      <c r="O10" t="s">
        <v>34</v>
      </c>
    </row>
    <row r="11" spans="1:16" x14ac:dyDescent="0.3">
      <c r="A11">
        <v>10</v>
      </c>
      <c r="B11" t="s">
        <v>43</v>
      </c>
      <c r="C11">
        <v>41799</v>
      </c>
      <c r="D11">
        <v>41804</v>
      </c>
      <c r="E11" t="s">
        <v>36</v>
      </c>
      <c r="F11" t="s">
        <v>44</v>
      </c>
      <c r="G11" t="s">
        <v>45</v>
      </c>
      <c r="H11" t="s">
        <v>18</v>
      </c>
      <c r="I11" t="s">
        <v>19</v>
      </c>
      <c r="J11" t="s">
        <v>30</v>
      </c>
      <c r="K11" t="s">
        <v>31</v>
      </c>
      <c r="L11">
        <v>90032</v>
      </c>
      <c r="M11" t="s">
        <v>32</v>
      </c>
      <c r="N11" t="s">
        <v>51</v>
      </c>
      <c r="O11" t="s">
        <v>34</v>
      </c>
    </row>
    <row r="12" spans="1:16" x14ac:dyDescent="0.3">
      <c r="A12">
        <v>11</v>
      </c>
      <c r="B12" t="s">
        <v>43</v>
      </c>
      <c r="C12">
        <v>41799</v>
      </c>
      <c r="D12">
        <v>41804</v>
      </c>
      <c r="E12" t="s">
        <v>36</v>
      </c>
      <c r="F12" t="s">
        <v>44</v>
      </c>
      <c r="G12" t="s">
        <v>45</v>
      </c>
      <c r="H12" t="s">
        <v>18</v>
      </c>
      <c r="I12" t="s">
        <v>19</v>
      </c>
      <c r="J12" t="s">
        <v>30</v>
      </c>
      <c r="K12" t="s">
        <v>31</v>
      </c>
      <c r="L12">
        <v>90032</v>
      </c>
      <c r="M12" t="s">
        <v>32</v>
      </c>
      <c r="N12" t="s">
        <v>52</v>
      </c>
      <c r="O12" t="s">
        <v>24</v>
      </c>
    </row>
    <row r="13" spans="1:16" x14ac:dyDescent="0.3">
      <c r="A13">
        <v>12</v>
      </c>
      <c r="B13" t="s">
        <v>43</v>
      </c>
      <c r="C13">
        <v>41799</v>
      </c>
      <c r="D13">
        <v>41804</v>
      </c>
      <c r="E13" t="s">
        <v>36</v>
      </c>
      <c r="F13" t="s">
        <v>44</v>
      </c>
      <c r="G13" t="s">
        <v>45</v>
      </c>
      <c r="H13" t="s">
        <v>18</v>
      </c>
      <c r="I13" t="s">
        <v>19</v>
      </c>
      <c r="J13" t="s">
        <v>30</v>
      </c>
      <c r="K13" t="s">
        <v>31</v>
      </c>
      <c r="L13">
        <v>90032</v>
      </c>
      <c r="M13" t="s">
        <v>32</v>
      </c>
      <c r="N13" t="s">
        <v>53</v>
      </c>
      <c r="O13" t="s">
        <v>49</v>
      </c>
    </row>
    <row r="14" spans="1:16" x14ac:dyDescent="0.3">
      <c r="A14">
        <v>13</v>
      </c>
      <c r="B14" t="s">
        <v>54</v>
      </c>
      <c r="C14">
        <v>42840</v>
      </c>
      <c r="D14">
        <v>42845</v>
      </c>
      <c r="E14" t="s">
        <v>36</v>
      </c>
      <c r="F14" t="s">
        <v>55</v>
      </c>
      <c r="G14" t="s">
        <v>56</v>
      </c>
      <c r="H14" t="s">
        <v>18</v>
      </c>
      <c r="I14" t="s">
        <v>19</v>
      </c>
      <c r="J14" t="s">
        <v>57</v>
      </c>
      <c r="K14" t="s">
        <v>58</v>
      </c>
      <c r="L14">
        <v>28027</v>
      </c>
      <c r="M14" t="s">
        <v>22</v>
      </c>
      <c r="N14" t="s">
        <v>59</v>
      </c>
      <c r="O14" t="s">
        <v>34</v>
      </c>
    </row>
    <row r="15" spans="1:16" x14ac:dyDescent="0.3">
      <c r="A15">
        <v>14</v>
      </c>
      <c r="B15" t="s">
        <v>60</v>
      </c>
      <c r="C15">
        <v>42709</v>
      </c>
      <c r="D15">
        <v>42714</v>
      </c>
      <c r="E15" t="s">
        <v>36</v>
      </c>
      <c r="F15" t="s">
        <v>61</v>
      </c>
      <c r="G15" t="s">
        <v>62</v>
      </c>
      <c r="H15" t="s">
        <v>18</v>
      </c>
      <c r="I15" t="s">
        <v>19</v>
      </c>
      <c r="J15" t="s">
        <v>63</v>
      </c>
      <c r="K15" t="s">
        <v>64</v>
      </c>
      <c r="L15">
        <v>98103</v>
      </c>
      <c r="M15" t="s">
        <v>32</v>
      </c>
      <c r="N15" t="s">
        <v>65</v>
      </c>
      <c r="O15" t="s">
        <v>34</v>
      </c>
    </row>
    <row r="16" spans="1:16" x14ac:dyDescent="0.3">
      <c r="A16">
        <v>15</v>
      </c>
      <c r="B16" t="s">
        <v>66</v>
      </c>
      <c r="C16">
        <v>42330</v>
      </c>
      <c r="D16">
        <v>42334</v>
      </c>
      <c r="E16" t="s">
        <v>36</v>
      </c>
      <c r="F16" t="s">
        <v>67</v>
      </c>
      <c r="G16" t="s">
        <v>68</v>
      </c>
      <c r="H16" t="s">
        <v>69</v>
      </c>
      <c r="I16" t="s">
        <v>19</v>
      </c>
      <c r="J16" t="s">
        <v>70</v>
      </c>
      <c r="K16" t="s">
        <v>71</v>
      </c>
      <c r="L16">
        <v>76106</v>
      </c>
      <c r="M16" t="s">
        <v>72</v>
      </c>
      <c r="N16" t="s">
        <v>73</v>
      </c>
      <c r="O16" t="s">
        <v>34</v>
      </c>
    </row>
    <row r="17" spans="1:15" x14ac:dyDescent="0.3">
      <c r="A17">
        <v>16</v>
      </c>
      <c r="B17" t="s">
        <v>66</v>
      </c>
      <c r="C17">
        <v>42330</v>
      </c>
      <c r="D17">
        <v>42334</v>
      </c>
      <c r="E17" t="s">
        <v>36</v>
      </c>
      <c r="F17" t="s">
        <v>67</v>
      </c>
      <c r="G17" t="s">
        <v>68</v>
      </c>
      <c r="H17" t="s">
        <v>69</v>
      </c>
      <c r="I17" t="s">
        <v>19</v>
      </c>
      <c r="J17" t="s">
        <v>70</v>
      </c>
      <c r="K17" t="s">
        <v>71</v>
      </c>
      <c r="L17">
        <v>76106</v>
      </c>
      <c r="M17" t="s">
        <v>72</v>
      </c>
      <c r="N17" t="s">
        <v>74</v>
      </c>
      <c r="O17" t="s">
        <v>34</v>
      </c>
    </row>
    <row r="18" spans="1:15" x14ac:dyDescent="0.3">
      <c r="A18">
        <v>17</v>
      </c>
      <c r="B18" t="s">
        <v>75</v>
      </c>
      <c r="C18">
        <v>41954</v>
      </c>
      <c r="D18">
        <v>41961</v>
      </c>
      <c r="E18" t="s">
        <v>36</v>
      </c>
      <c r="F18" t="s">
        <v>76</v>
      </c>
      <c r="G18" t="s">
        <v>77</v>
      </c>
      <c r="H18" t="s">
        <v>18</v>
      </c>
      <c r="I18" t="s">
        <v>19</v>
      </c>
      <c r="J18" t="s">
        <v>78</v>
      </c>
      <c r="K18" t="s">
        <v>79</v>
      </c>
      <c r="L18">
        <v>53711</v>
      </c>
      <c r="M18" t="s">
        <v>72</v>
      </c>
      <c r="N18" t="s">
        <v>80</v>
      </c>
      <c r="O18" t="s">
        <v>34</v>
      </c>
    </row>
    <row r="19" spans="1:15" x14ac:dyDescent="0.3">
      <c r="A19">
        <v>18</v>
      </c>
      <c r="B19" t="s">
        <v>81</v>
      </c>
      <c r="C19">
        <v>41772</v>
      </c>
      <c r="D19">
        <v>41774</v>
      </c>
      <c r="E19" t="s">
        <v>15</v>
      </c>
      <c r="F19" t="s">
        <v>82</v>
      </c>
      <c r="G19" t="s">
        <v>83</v>
      </c>
      <c r="H19" t="s">
        <v>18</v>
      </c>
      <c r="I19" t="s">
        <v>19</v>
      </c>
      <c r="J19" t="s">
        <v>84</v>
      </c>
      <c r="K19" t="s">
        <v>85</v>
      </c>
      <c r="L19">
        <v>84084</v>
      </c>
      <c r="M19" t="s">
        <v>32</v>
      </c>
      <c r="N19" t="s">
        <v>86</v>
      </c>
      <c r="O19" t="s">
        <v>34</v>
      </c>
    </row>
    <row r="20" spans="1:15" x14ac:dyDescent="0.3">
      <c r="A20">
        <v>19</v>
      </c>
      <c r="B20" t="s">
        <v>87</v>
      </c>
      <c r="C20">
        <v>41878</v>
      </c>
      <c r="D20">
        <v>41883</v>
      </c>
      <c r="E20" t="s">
        <v>15</v>
      </c>
      <c r="F20" t="s">
        <v>88</v>
      </c>
      <c r="G20" t="s">
        <v>89</v>
      </c>
      <c r="H20" t="s">
        <v>18</v>
      </c>
      <c r="I20" t="s">
        <v>19</v>
      </c>
      <c r="J20" t="s">
        <v>90</v>
      </c>
      <c r="K20" t="s">
        <v>31</v>
      </c>
      <c r="L20">
        <v>94109</v>
      </c>
      <c r="M20" t="s">
        <v>32</v>
      </c>
      <c r="N20" t="s">
        <v>91</v>
      </c>
      <c r="O20" t="s">
        <v>34</v>
      </c>
    </row>
    <row r="21" spans="1:15" x14ac:dyDescent="0.3">
      <c r="A21">
        <v>20</v>
      </c>
      <c r="B21" t="s">
        <v>87</v>
      </c>
      <c r="C21">
        <v>41878</v>
      </c>
      <c r="D21">
        <v>41883</v>
      </c>
      <c r="E21" t="s">
        <v>15</v>
      </c>
      <c r="F21" t="s">
        <v>88</v>
      </c>
      <c r="G21" t="s">
        <v>89</v>
      </c>
      <c r="H21" t="s">
        <v>18</v>
      </c>
      <c r="I21" t="s">
        <v>19</v>
      </c>
      <c r="J21" t="s">
        <v>90</v>
      </c>
      <c r="K21" t="s">
        <v>31</v>
      </c>
      <c r="L21">
        <v>94109</v>
      </c>
      <c r="M21" t="s">
        <v>32</v>
      </c>
      <c r="N21" t="s">
        <v>92</v>
      </c>
      <c r="O21" t="s">
        <v>49</v>
      </c>
    </row>
    <row r="22" spans="1:15" x14ac:dyDescent="0.3">
      <c r="A22">
        <v>21</v>
      </c>
      <c r="B22" t="s">
        <v>87</v>
      </c>
      <c r="C22">
        <v>41878</v>
      </c>
      <c r="D22">
        <v>41883</v>
      </c>
      <c r="E22" t="s">
        <v>15</v>
      </c>
      <c r="F22" t="s">
        <v>88</v>
      </c>
      <c r="G22" t="s">
        <v>89</v>
      </c>
      <c r="H22" t="s">
        <v>18</v>
      </c>
      <c r="I22" t="s">
        <v>19</v>
      </c>
      <c r="J22" t="s">
        <v>90</v>
      </c>
      <c r="K22" t="s">
        <v>31</v>
      </c>
      <c r="L22">
        <v>94109</v>
      </c>
      <c r="M22" t="s">
        <v>32</v>
      </c>
      <c r="N22" t="s">
        <v>93</v>
      </c>
      <c r="O22" t="s">
        <v>34</v>
      </c>
    </row>
    <row r="23" spans="1:15" x14ac:dyDescent="0.3">
      <c r="A23">
        <v>22</v>
      </c>
      <c r="B23" t="s">
        <v>94</v>
      </c>
      <c r="C23">
        <v>42713</v>
      </c>
      <c r="D23">
        <v>42717</v>
      </c>
      <c r="E23" t="s">
        <v>36</v>
      </c>
      <c r="F23" t="s">
        <v>95</v>
      </c>
      <c r="G23" t="s">
        <v>96</v>
      </c>
      <c r="H23" t="s">
        <v>29</v>
      </c>
      <c r="I23" t="s">
        <v>19</v>
      </c>
      <c r="J23" t="s">
        <v>97</v>
      </c>
      <c r="K23" t="s">
        <v>98</v>
      </c>
      <c r="L23">
        <v>68025</v>
      </c>
      <c r="M23" t="s">
        <v>72</v>
      </c>
      <c r="N23" t="s">
        <v>99</v>
      </c>
      <c r="O23" t="s">
        <v>34</v>
      </c>
    </row>
    <row r="24" spans="1:15" x14ac:dyDescent="0.3">
      <c r="A24">
        <v>23</v>
      </c>
      <c r="B24" t="s">
        <v>94</v>
      </c>
      <c r="C24">
        <v>42713</v>
      </c>
      <c r="D24">
        <v>42717</v>
      </c>
      <c r="E24" t="s">
        <v>36</v>
      </c>
      <c r="F24" t="s">
        <v>95</v>
      </c>
      <c r="G24" t="s">
        <v>96</v>
      </c>
      <c r="H24" t="s">
        <v>29</v>
      </c>
      <c r="I24" t="s">
        <v>19</v>
      </c>
      <c r="J24" t="s">
        <v>97</v>
      </c>
      <c r="K24" t="s">
        <v>98</v>
      </c>
      <c r="L24">
        <v>68025</v>
      </c>
      <c r="M24" t="s">
        <v>72</v>
      </c>
      <c r="N24" t="s">
        <v>100</v>
      </c>
      <c r="O24" t="s">
        <v>34</v>
      </c>
    </row>
    <row r="25" spans="1:15" x14ac:dyDescent="0.3">
      <c r="A25">
        <v>24</v>
      </c>
      <c r="B25" t="s">
        <v>101</v>
      </c>
      <c r="C25">
        <v>42932</v>
      </c>
      <c r="D25">
        <v>42934</v>
      </c>
      <c r="E25" t="s">
        <v>15</v>
      </c>
      <c r="F25" t="s">
        <v>102</v>
      </c>
      <c r="G25" t="s">
        <v>103</v>
      </c>
      <c r="H25" t="s">
        <v>18</v>
      </c>
      <c r="I25" t="s">
        <v>19</v>
      </c>
      <c r="J25" t="s">
        <v>104</v>
      </c>
      <c r="K25" t="s">
        <v>105</v>
      </c>
      <c r="L25">
        <v>19140</v>
      </c>
      <c r="M25" t="s">
        <v>106</v>
      </c>
      <c r="N25" t="s">
        <v>107</v>
      </c>
      <c r="O25" t="s">
        <v>24</v>
      </c>
    </row>
    <row r="26" spans="1:15" x14ac:dyDescent="0.3">
      <c r="A26">
        <v>25</v>
      </c>
      <c r="B26" t="s">
        <v>108</v>
      </c>
      <c r="C26">
        <v>42272</v>
      </c>
      <c r="D26">
        <v>42277</v>
      </c>
      <c r="E26" t="s">
        <v>36</v>
      </c>
      <c r="F26" t="s">
        <v>109</v>
      </c>
      <c r="G26" t="s">
        <v>110</v>
      </c>
      <c r="H26" t="s">
        <v>18</v>
      </c>
      <c r="I26" t="s">
        <v>19</v>
      </c>
      <c r="J26" t="s">
        <v>111</v>
      </c>
      <c r="K26" t="s">
        <v>85</v>
      </c>
      <c r="L26">
        <v>84057</v>
      </c>
      <c r="M26" t="s">
        <v>32</v>
      </c>
      <c r="N26" t="s">
        <v>41</v>
      </c>
      <c r="O26" t="s">
        <v>24</v>
      </c>
    </row>
  </sheetData>
  <hyperlinks>
    <hyperlink ref="P1" location="Master!A1" display="&lt; 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E19" sqref="E19"/>
    </sheetView>
  </sheetViews>
  <sheetFormatPr defaultRowHeight="14.4" x14ac:dyDescent="0.3"/>
  <sheetData>
    <row r="1" spans="1:26" ht="15.6" x14ac:dyDescent="0.3">
      <c r="A1" s="46" t="s">
        <v>0</v>
      </c>
      <c r="B1" s="8">
        <v>1</v>
      </c>
      <c r="C1" s="8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 ht="15.6" x14ac:dyDescent="0.3">
      <c r="A2" s="46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6" x14ac:dyDescent="0.3">
      <c r="A3" s="47" t="s">
        <v>1</v>
      </c>
      <c r="B3" s="9" t="s">
        <v>14</v>
      </c>
      <c r="C3" s="9" t="s">
        <v>14</v>
      </c>
      <c r="D3" s="4" t="s">
        <v>26</v>
      </c>
      <c r="E3" s="4" t="s">
        <v>35</v>
      </c>
      <c r="F3" s="4" t="s">
        <v>35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54</v>
      </c>
      <c r="O3" s="4" t="s">
        <v>60</v>
      </c>
      <c r="P3" s="4" t="s">
        <v>66</v>
      </c>
      <c r="Q3" s="4" t="s">
        <v>66</v>
      </c>
      <c r="R3" s="4" t="s">
        <v>75</v>
      </c>
      <c r="S3" s="4" t="s">
        <v>81</v>
      </c>
      <c r="T3" s="4" t="s">
        <v>87</v>
      </c>
      <c r="U3" s="4" t="s">
        <v>87</v>
      </c>
      <c r="V3" s="4" t="s">
        <v>87</v>
      </c>
      <c r="W3" s="4" t="s">
        <v>94</v>
      </c>
      <c r="X3" s="4" t="s">
        <v>94</v>
      </c>
      <c r="Y3" s="4" t="s">
        <v>101</v>
      </c>
      <c r="Z3" s="4" t="s">
        <v>108</v>
      </c>
    </row>
    <row r="4" spans="1:26" ht="15.6" x14ac:dyDescent="0.3">
      <c r="A4" s="48" t="s">
        <v>2</v>
      </c>
      <c r="B4" s="10">
        <v>42682</v>
      </c>
      <c r="C4" s="10">
        <v>42682</v>
      </c>
      <c r="D4" s="2">
        <v>42533</v>
      </c>
      <c r="E4" s="2">
        <v>42288</v>
      </c>
      <c r="F4" s="2">
        <v>42288</v>
      </c>
      <c r="G4" s="2">
        <v>41799</v>
      </c>
      <c r="H4" s="2">
        <v>41799</v>
      </c>
      <c r="I4" s="2">
        <v>41799</v>
      </c>
      <c r="J4" s="2">
        <v>41799</v>
      </c>
      <c r="K4" s="2">
        <v>41799</v>
      </c>
      <c r="L4" s="2">
        <v>41799</v>
      </c>
      <c r="M4" s="2">
        <v>41799</v>
      </c>
      <c r="N4" s="2">
        <v>42840</v>
      </c>
      <c r="O4" s="2">
        <v>42709</v>
      </c>
      <c r="P4" s="2">
        <v>42330</v>
      </c>
      <c r="Q4" s="2">
        <v>42330</v>
      </c>
      <c r="R4" s="2">
        <v>41954</v>
      </c>
      <c r="S4" s="2">
        <v>41772</v>
      </c>
      <c r="T4" s="2">
        <v>41878</v>
      </c>
      <c r="U4" s="2">
        <v>41878</v>
      </c>
      <c r="V4" s="2">
        <v>41878</v>
      </c>
      <c r="W4" s="2">
        <v>42713</v>
      </c>
      <c r="X4" s="2">
        <v>42713</v>
      </c>
      <c r="Y4" s="2">
        <v>42932</v>
      </c>
      <c r="Z4" s="2">
        <v>42272</v>
      </c>
    </row>
    <row r="5" spans="1:26" ht="15.6" x14ac:dyDescent="0.3">
      <c r="A5" s="48" t="s">
        <v>3</v>
      </c>
      <c r="B5" s="10">
        <v>42685</v>
      </c>
      <c r="C5" s="10">
        <v>42685</v>
      </c>
      <c r="D5" s="2">
        <v>42537</v>
      </c>
      <c r="E5" s="2">
        <v>42295</v>
      </c>
      <c r="F5" s="2">
        <v>42295</v>
      </c>
      <c r="G5" s="2">
        <v>41804</v>
      </c>
      <c r="H5" s="2">
        <v>41804</v>
      </c>
      <c r="I5" s="2">
        <v>41804</v>
      </c>
      <c r="J5" s="2">
        <v>41804</v>
      </c>
      <c r="K5" s="2">
        <v>41804</v>
      </c>
      <c r="L5" s="2">
        <v>41804</v>
      </c>
      <c r="M5" s="2">
        <v>41804</v>
      </c>
      <c r="N5" s="2">
        <v>42845</v>
      </c>
      <c r="O5" s="2">
        <v>42714</v>
      </c>
      <c r="P5" s="2">
        <v>42334</v>
      </c>
      <c r="Q5" s="2">
        <v>42334</v>
      </c>
      <c r="R5" s="2">
        <v>41961</v>
      </c>
      <c r="S5" s="2">
        <v>41774</v>
      </c>
      <c r="T5" s="2">
        <v>41883</v>
      </c>
      <c r="U5" s="2">
        <v>41883</v>
      </c>
      <c r="V5" s="2">
        <v>41883</v>
      </c>
      <c r="W5" s="2">
        <v>42717</v>
      </c>
      <c r="X5" s="2">
        <v>42717</v>
      </c>
      <c r="Y5" s="2">
        <v>42934</v>
      </c>
      <c r="Z5" s="2">
        <v>42277</v>
      </c>
    </row>
    <row r="6" spans="1:26" ht="15.6" x14ac:dyDescent="0.3">
      <c r="A6" s="47" t="s">
        <v>4</v>
      </c>
      <c r="B6" s="14" t="s">
        <v>15</v>
      </c>
      <c r="C6" s="14" t="s">
        <v>15</v>
      </c>
      <c r="D6" s="15" t="s">
        <v>15</v>
      </c>
      <c r="E6" s="15" t="s">
        <v>36</v>
      </c>
      <c r="F6" s="15" t="s">
        <v>36</v>
      </c>
      <c r="G6" s="15" t="s">
        <v>36</v>
      </c>
      <c r="H6" s="15" t="s">
        <v>36</v>
      </c>
      <c r="I6" s="15" t="s">
        <v>36</v>
      </c>
      <c r="J6" s="15" t="s">
        <v>36</v>
      </c>
      <c r="K6" s="15" t="s">
        <v>36</v>
      </c>
      <c r="L6" s="15" t="s">
        <v>36</v>
      </c>
      <c r="M6" s="15" t="s">
        <v>36</v>
      </c>
      <c r="N6" s="15" t="s">
        <v>36</v>
      </c>
      <c r="O6" s="15" t="s">
        <v>36</v>
      </c>
      <c r="P6" s="15" t="s">
        <v>36</v>
      </c>
      <c r="Q6" s="15" t="s">
        <v>36</v>
      </c>
      <c r="R6" s="15" t="s">
        <v>36</v>
      </c>
      <c r="S6" s="15" t="s">
        <v>15</v>
      </c>
      <c r="T6" s="15" t="s">
        <v>15</v>
      </c>
      <c r="U6" s="15" t="s">
        <v>15</v>
      </c>
      <c r="V6" s="15" t="s">
        <v>15</v>
      </c>
      <c r="W6" s="15" t="s">
        <v>36</v>
      </c>
      <c r="X6" s="15" t="s">
        <v>36</v>
      </c>
      <c r="Y6" s="15" t="s">
        <v>15</v>
      </c>
      <c r="Z6" s="15" t="s">
        <v>36</v>
      </c>
    </row>
    <row r="7" spans="1:26" ht="15.6" x14ac:dyDescent="0.3">
      <c r="A7" s="48" t="s">
        <v>5</v>
      </c>
      <c r="B7" s="11" t="s">
        <v>16</v>
      </c>
      <c r="C7" s="11" t="s">
        <v>16</v>
      </c>
      <c r="D7" s="1" t="s">
        <v>27</v>
      </c>
      <c r="E7" s="1" t="s">
        <v>37</v>
      </c>
      <c r="F7" s="1" t="s">
        <v>37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55</v>
      </c>
      <c r="O7" s="1" t="s">
        <v>61</v>
      </c>
      <c r="P7" s="1" t="s">
        <v>67</v>
      </c>
      <c r="Q7" s="1" t="s">
        <v>67</v>
      </c>
      <c r="R7" s="1" t="s">
        <v>76</v>
      </c>
      <c r="S7" s="1" t="s">
        <v>82</v>
      </c>
      <c r="T7" s="1" t="s">
        <v>88</v>
      </c>
      <c r="U7" s="1" t="s">
        <v>88</v>
      </c>
      <c r="V7" s="1" t="s">
        <v>88</v>
      </c>
      <c r="W7" s="1" t="s">
        <v>95</v>
      </c>
      <c r="X7" s="1" t="s">
        <v>95</v>
      </c>
      <c r="Y7" s="1" t="s">
        <v>102</v>
      </c>
      <c r="Z7" s="1" t="s">
        <v>109</v>
      </c>
    </row>
    <row r="8" spans="1:26" ht="15.6" x14ac:dyDescent="0.3">
      <c r="A8" s="48" t="s">
        <v>6</v>
      </c>
      <c r="B8" s="11" t="s">
        <v>17</v>
      </c>
      <c r="C8" s="11" t="s">
        <v>17</v>
      </c>
      <c r="D8" s="1" t="s">
        <v>28</v>
      </c>
      <c r="E8" s="1" t="s">
        <v>38</v>
      </c>
      <c r="F8" s="1" t="s">
        <v>38</v>
      </c>
      <c r="G8" s="1" t="s">
        <v>45</v>
      </c>
      <c r="H8" s="1" t="s">
        <v>45</v>
      </c>
      <c r="I8" s="1" t="s">
        <v>45</v>
      </c>
      <c r="J8" s="1" t="s">
        <v>45</v>
      </c>
      <c r="K8" s="1" t="s">
        <v>45</v>
      </c>
      <c r="L8" s="1" t="s">
        <v>45</v>
      </c>
      <c r="M8" s="1" t="s">
        <v>45</v>
      </c>
      <c r="N8" s="1" t="s">
        <v>56</v>
      </c>
      <c r="O8" s="1" t="s">
        <v>62</v>
      </c>
      <c r="P8" s="1" t="s">
        <v>68</v>
      </c>
      <c r="Q8" s="1" t="s">
        <v>68</v>
      </c>
      <c r="R8" s="1" t="s">
        <v>77</v>
      </c>
      <c r="S8" s="1" t="s">
        <v>83</v>
      </c>
      <c r="T8" s="1" t="s">
        <v>89</v>
      </c>
      <c r="U8" s="1" t="s">
        <v>89</v>
      </c>
      <c r="V8" s="1" t="s">
        <v>89</v>
      </c>
      <c r="W8" s="1" t="s">
        <v>96</v>
      </c>
      <c r="X8" s="1" t="s">
        <v>96</v>
      </c>
      <c r="Y8" s="1" t="s">
        <v>103</v>
      </c>
      <c r="Z8" s="1" t="s">
        <v>110</v>
      </c>
    </row>
    <row r="9" spans="1:26" ht="15.6" x14ac:dyDescent="0.3">
      <c r="A9" s="48" t="s">
        <v>7</v>
      </c>
      <c r="B9" s="11" t="s">
        <v>18</v>
      </c>
      <c r="C9" s="11" t="s">
        <v>18</v>
      </c>
      <c r="D9" s="1" t="s">
        <v>29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69</v>
      </c>
      <c r="Q9" s="1" t="s">
        <v>69</v>
      </c>
      <c r="R9" s="1" t="s">
        <v>18</v>
      </c>
      <c r="S9" s="1" t="s">
        <v>18</v>
      </c>
      <c r="T9" s="1" t="s">
        <v>18</v>
      </c>
      <c r="U9" s="1" t="s">
        <v>18</v>
      </c>
      <c r="V9" s="1" t="s">
        <v>18</v>
      </c>
      <c r="W9" s="1" t="s">
        <v>29</v>
      </c>
      <c r="X9" s="1" t="s">
        <v>29</v>
      </c>
      <c r="Y9" s="1" t="s">
        <v>18</v>
      </c>
      <c r="Z9" s="1" t="s">
        <v>18</v>
      </c>
    </row>
    <row r="10" spans="1:26" ht="86.4" x14ac:dyDescent="0.3">
      <c r="A10" s="49" t="s">
        <v>8</v>
      </c>
      <c r="B10" s="17" t="s">
        <v>19</v>
      </c>
      <c r="C10" s="17" t="s">
        <v>19</v>
      </c>
      <c r="D10" s="18" t="s">
        <v>19</v>
      </c>
      <c r="E10" s="18" t="s">
        <v>19</v>
      </c>
      <c r="F10" s="18" t="s">
        <v>19</v>
      </c>
      <c r="G10" s="18" t="s">
        <v>136</v>
      </c>
      <c r="H10" s="18" t="s">
        <v>19</v>
      </c>
      <c r="I10" s="18" t="s">
        <v>19</v>
      </c>
      <c r="J10" s="18" t="s">
        <v>19</v>
      </c>
      <c r="K10" s="18" t="s">
        <v>19</v>
      </c>
      <c r="L10" s="18" t="s">
        <v>19</v>
      </c>
      <c r="M10" s="18" t="s">
        <v>19</v>
      </c>
      <c r="N10" s="18" t="s">
        <v>19</v>
      </c>
      <c r="O10" s="18" t="s">
        <v>19</v>
      </c>
      <c r="P10" s="18" t="s">
        <v>19</v>
      </c>
      <c r="Q10" s="18" t="s">
        <v>19</v>
      </c>
      <c r="R10" s="18" t="s">
        <v>19</v>
      </c>
      <c r="S10" s="18" t="s">
        <v>19</v>
      </c>
      <c r="T10" s="18" t="s">
        <v>19</v>
      </c>
      <c r="U10" s="18" t="s">
        <v>19</v>
      </c>
      <c r="V10" s="18" t="s">
        <v>19</v>
      </c>
      <c r="W10" s="18" t="s">
        <v>19</v>
      </c>
      <c r="X10" s="18" t="s">
        <v>19</v>
      </c>
      <c r="Y10" s="18" t="s">
        <v>19</v>
      </c>
      <c r="Z10" s="18" t="s">
        <v>19</v>
      </c>
    </row>
    <row r="11" spans="1:26" ht="15.6" x14ac:dyDescent="0.3">
      <c r="A11" s="48" t="s">
        <v>9</v>
      </c>
      <c r="B11" s="11" t="s">
        <v>20</v>
      </c>
      <c r="C11" s="11" t="s">
        <v>20</v>
      </c>
      <c r="D11" s="1" t="s">
        <v>30</v>
      </c>
      <c r="E11" s="1" t="s">
        <v>39</v>
      </c>
      <c r="F11" s="1" t="s">
        <v>39</v>
      </c>
      <c r="G11" s="1" t="s">
        <v>30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57</v>
      </c>
      <c r="O11" s="1" t="s">
        <v>63</v>
      </c>
      <c r="P11" s="1" t="s">
        <v>70</v>
      </c>
      <c r="Q11" s="1" t="s">
        <v>70</v>
      </c>
      <c r="R11" s="1" t="s">
        <v>78</v>
      </c>
      <c r="S11" s="1" t="s">
        <v>84</v>
      </c>
      <c r="T11" s="1" t="s">
        <v>90</v>
      </c>
      <c r="U11" s="1" t="s">
        <v>90</v>
      </c>
      <c r="V11" s="1" t="s">
        <v>90</v>
      </c>
      <c r="W11" s="1" t="s">
        <v>97</v>
      </c>
      <c r="X11" s="1" t="s">
        <v>97</v>
      </c>
      <c r="Y11" s="1" t="s">
        <v>104</v>
      </c>
      <c r="Z11" s="1" t="s">
        <v>111</v>
      </c>
    </row>
    <row r="12" spans="1:26" ht="15.6" x14ac:dyDescent="0.3">
      <c r="A12" s="48" t="s">
        <v>10</v>
      </c>
      <c r="B12" s="11" t="s">
        <v>21</v>
      </c>
      <c r="C12" s="11" t="s">
        <v>21</v>
      </c>
      <c r="D12" s="1" t="s">
        <v>31</v>
      </c>
      <c r="E12" s="1" t="s">
        <v>40</v>
      </c>
      <c r="F12" s="1" t="s">
        <v>40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  <c r="N12" s="1" t="s">
        <v>58</v>
      </c>
      <c r="O12" s="1" t="s">
        <v>64</v>
      </c>
      <c r="P12" s="1" t="s">
        <v>71</v>
      </c>
      <c r="Q12" s="1" t="s">
        <v>71</v>
      </c>
      <c r="R12" s="1" t="s">
        <v>79</v>
      </c>
      <c r="S12" s="1" t="s">
        <v>85</v>
      </c>
      <c r="T12" s="1" t="s">
        <v>31</v>
      </c>
      <c r="U12" s="1" t="s">
        <v>31</v>
      </c>
      <c r="V12" s="1" t="s">
        <v>31</v>
      </c>
      <c r="W12" s="1" t="s">
        <v>98</v>
      </c>
      <c r="X12" s="1" t="s">
        <v>98</v>
      </c>
      <c r="Y12" s="1" t="s">
        <v>105</v>
      </c>
      <c r="Z12" s="1" t="s">
        <v>85</v>
      </c>
    </row>
    <row r="13" spans="1:26" ht="15.6" x14ac:dyDescent="0.3">
      <c r="A13" s="50" t="s">
        <v>142</v>
      </c>
      <c r="B13" s="19">
        <v>42420</v>
      </c>
      <c r="C13" s="19">
        <v>42420</v>
      </c>
      <c r="D13" s="20">
        <v>90036</v>
      </c>
      <c r="E13" s="20">
        <v>33311</v>
      </c>
      <c r="F13" s="20">
        <v>33311</v>
      </c>
      <c r="G13" s="20">
        <v>90032</v>
      </c>
      <c r="H13" s="20">
        <v>90032</v>
      </c>
      <c r="I13" s="20">
        <v>90032</v>
      </c>
      <c r="J13" s="20">
        <v>90032</v>
      </c>
      <c r="K13" s="20">
        <v>90032</v>
      </c>
      <c r="L13" s="20">
        <v>90032</v>
      </c>
      <c r="M13" s="20">
        <v>90032</v>
      </c>
      <c r="N13" s="20">
        <v>28027</v>
      </c>
      <c r="O13" s="20">
        <v>98103</v>
      </c>
      <c r="P13" s="20">
        <v>76106</v>
      </c>
      <c r="Q13" s="20">
        <v>76106</v>
      </c>
      <c r="R13" s="20">
        <v>53711</v>
      </c>
      <c r="S13" s="20">
        <v>84084</v>
      </c>
      <c r="T13" s="20">
        <v>94109</v>
      </c>
      <c r="U13" s="20">
        <v>94109</v>
      </c>
      <c r="V13" s="20">
        <v>94109</v>
      </c>
      <c r="W13" s="20">
        <v>68025</v>
      </c>
      <c r="X13" s="20">
        <v>68025</v>
      </c>
      <c r="Y13" s="20">
        <v>19140</v>
      </c>
      <c r="Z13" s="20">
        <v>84057</v>
      </c>
    </row>
    <row r="14" spans="1:26" ht="15.6" x14ac:dyDescent="0.3">
      <c r="A14" s="48" t="s">
        <v>11</v>
      </c>
      <c r="B14" s="11" t="s">
        <v>22</v>
      </c>
      <c r="C14" s="11" t="s">
        <v>22</v>
      </c>
      <c r="D14" s="1" t="s">
        <v>32</v>
      </c>
      <c r="E14" s="1" t="s">
        <v>22</v>
      </c>
      <c r="F14" s="1" t="s">
        <v>22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  <c r="L14" s="1" t="s">
        <v>32</v>
      </c>
      <c r="M14" s="1" t="s">
        <v>32</v>
      </c>
      <c r="N14" s="1" t="s">
        <v>22</v>
      </c>
      <c r="O14" s="1" t="s">
        <v>32</v>
      </c>
      <c r="P14" s="1" t="s">
        <v>72</v>
      </c>
      <c r="Q14" s="1" t="s">
        <v>72</v>
      </c>
      <c r="R14" s="1" t="s">
        <v>72</v>
      </c>
      <c r="S14" s="1" t="s">
        <v>32</v>
      </c>
      <c r="T14" s="1" t="s">
        <v>32</v>
      </c>
      <c r="U14" s="1" t="s">
        <v>32</v>
      </c>
      <c r="V14" s="1" t="s">
        <v>32</v>
      </c>
      <c r="W14" s="1" t="s">
        <v>72</v>
      </c>
      <c r="X14" s="1" t="s">
        <v>72</v>
      </c>
      <c r="Y14" s="1" t="s">
        <v>106</v>
      </c>
      <c r="Z14" s="1" t="s">
        <v>32</v>
      </c>
    </row>
    <row r="15" spans="1:26" ht="15.6" x14ac:dyDescent="0.3">
      <c r="A15" s="48" t="s">
        <v>12</v>
      </c>
      <c r="B15" s="11" t="s">
        <v>23</v>
      </c>
      <c r="C15" s="11" t="s">
        <v>25</v>
      </c>
      <c r="D15" s="1" t="s">
        <v>33</v>
      </c>
      <c r="E15" s="1" t="s">
        <v>41</v>
      </c>
      <c r="F15" s="1" t="s">
        <v>42</v>
      </c>
      <c r="G15" s="1" t="s">
        <v>46</v>
      </c>
      <c r="H15" s="1" t="s">
        <v>47</v>
      </c>
      <c r="I15" s="1" t="s">
        <v>48</v>
      </c>
      <c r="J15" s="1" t="s">
        <v>50</v>
      </c>
      <c r="K15" s="1" t="s">
        <v>51</v>
      </c>
      <c r="L15" s="1" t="s">
        <v>52</v>
      </c>
      <c r="M15" s="1" t="s">
        <v>53</v>
      </c>
      <c r="N15" s="1" t="s">
        <v>59</v>
      </c>
      <c r="O15" s="1" t="s">
        <v>65</v>
      </c>
      <c r="P15" s="1" t="s">
        <v>73</v>
      </c>
      <c r="Q15" s="1" t="s">
        <v>74</v>
      </c>
      <c r="R15" s="1" t="s">
        <v>80</v>
      </c>
      <c r="S15" s="1" t="s">
        <v>86</v>
      </c>
      <c r="T15" s="1" t="s">
        <v>91</v>
      </c>
      <c r="U15" s="1" t="s">
        <v>92</v>
      </c>
      <c r="V15" s="1" t="s">
        <v>93</v>
      </c>
      <c r="W15" s="1" t="s">
        <v>99</v>
      </c>
      <c r="X15" s="1" t="s">
        <v>100</v>
      </c>
      <c r="Y15" s="1" t="s">
        <v>107</v>
      </c>
      <c r="Z15" s="1" t="s">
        <v>41</v>
      </c>
    </row>
    <row r="16" spans="1:26" ht="15.6" x14ac:dyDescent="0.3">
      <c r="A16" s="48" t="s">
        <v>13</v>
      </c>
      <c r="B16" s="11" t="s">
        <v>24</v>
      </c>
      <c r="C16" s="11" t="s">
        <v>24</v>
      </c>
      <c r="D16" s="1" t="s">
        <v>34</v>
      </c>
      <c r="E16" s="1" t="s">
        <v>24</v>
      </c>
      <c r="F16" s="1" t="s">
        <v>34</v>
      </c>
      <c r="G16" s="1" t="s">
        <v>24</v>
      </c>
      <c r="H16" s="1" t="s">
        <v>34</v>
      </c>
      <c r="I16" s="1" t="s">
        <v>175</v>
      </c>
      <c r="J16" s="1" t="s">
        <v>34</v>
      </c>
      <c r="K16" s="1" t="s">
        <v>34</v>
      </c>
      <c r="L16" s="1" t="s">
        <v>24</v>
      </c>
      <c r="M16" s="1" t="s">
        <v>175</v>
      </c>
      <c r="N16" s="1" t="s">
        <v>34</v>
      </c>
      <c r="O16" s="1" t="s">
        <v>34</v>
      </c>
      <c r="P16" s="1" t="s">
        <v>34</v>
      </c>
      <c r="Q16" s="1" t="s">
        <v>34</v>
      </c>
      <c r="R16" s="1" t="s">
        <v>34</v>
      </c>
      <c r="S16" s="1" t="s">
        <v>34</v>
      </c>
      <c r="T16" s="1" t="s">
        <v>34</v>
      </c>
      <c r="U16" s="1" t="s">
        <v>175</v>
      </c>
      <c r="V16" s="1" t="s">
        <v>34</v>
      </c>
      <c r="W16" s="1" t="s">
        <v>34</v>
      </c>
      <c r="X16" s="1" t="s">
        <v>34</v>
      </c>
      <c r="Y16" s="1" t="s">
        <v>24</v>
      </c>
      <c r="Z16" s="1" t="s">
        <v>24</v>
      </c>
    </row>
    <row r="17" spans="1:5" x14ac:dyDescent="0.3">
      <c r="A17" s="13" t="s">
        <v>138</v>
      </c>
      <c r="B17" s="12"/>
      <c r="C17" s="12"/>
      <c r="E17" s="3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H2" sqref="H2"/>
    </sheetView>
  </sheetViews>
  <sheetFormatPr defaultRowHeight="14.4" x14ac:dyDescent="0.3"/>
  <cols>
    <col min="4" max="4" width="10.5546875" bestFit="1" customWidth="1"/>
    <col min="5" max="5" width="19.77734375" customWidth="1"/>
    <col min="7" max="7" width="23.88671875" customWidth="1"/>
  </cols>
  <sheetData>
    <row r="1" spans="1:17" ht="15.6" x14ac:dyDescent="0.3">
      <c r="A1" s="46" t="s">
        <v>185</v>
      </c>
      <c r="B1" s="46" t="s">
        <v>186</v>
      </c>
      <c r="C1" s="47" t="s">
        <v>187</v>
      </c>
      <c r="D1" s="48" t="s">
        <v>188</v>
      </c>
      <c r="E1" s="48" t="s">
        <v>192</v>
      </c>
      <c r="F1" s="47" t="s">
        <v>193</v>
      </c>
      <c r="G1" s="48"/>
      <c r="H1" s="48"/>
      <c r="I1" s="48"/>
      <c r="J1" s="49"/>
      <c r="K1" s="48"/>
      <c r="L1" s="48"/>
      <c r="M1" s="50"/>
      <c r="N1" s="48"/>
      <c r="O1" s="48"/>
      <c r="P1" s="48"/>
      <c r="Q1" s="13"/>
    </row>
    <row r="2" spans="1:17" x14ac:dyDescent="0.3">
      <c r="A2" s="8">
        <v>1</v>
      </c>
      <c r="B2" s="8" t="s">
        <v>189</v>
      </c>
      <c r="C2" s="9">
        <v>20000</v>
      </c>
      <c r="D2" s="9">
        <v>40000</v>
      </c>
      <c r="E2" s="9">
        <f>SUM(C2:D2)</f>
        <v>60000</v>
      </c>
      <c r="F2" s="14">
        <f>SUM($C$2:$D$2)</f>
        <v>60000</v>
      </c>
      <c r="G2" s="11" t="s">
        <v>194</v>
      </c>
      <c r="H2" s="11">
        <f>SUM($C$2:$D$2)</f>
        <v>60000</v>
      </c>
      <c r="I2" s="11"/>
      <c r="J2" s="17"/>
      <c r="K2" s="11"/>
      <c r="L2" s="11"/>
      <c r="M2" s="19"/>
      <c r="N2" s="11"/>
      <c r="O2" s="11"/>
      <c r="P2" s="11"/>
      <c r="Q2" s="12"/>
    </row>
    <row r="3" spans="1:17" x14ac:dyDescent="0.3">
      <c r="A3" s="8">
        <v>2</v>
      </c>
      <c r="B3" s="8" t="s">
        <v>190</v>
      </c>
      <c r="C3" s="9">
        <v>50000</v>
      </c>
      <c r="D3" s="9">
        <v>1000000</v>
      </c>
      <c r="E3" s="9">
        <f t="shared" ref="E3:E4" si="0">SUM(C3:D3)</f>
        <v>1050000</v>
      </c>
      <c r="F3" s="14">
        <f t="shared" ref="F3:F4" si="1">SUM($C$2:$D$2)</f>
        <v>60000</v>
      </c>
      <c r="G3" s="11"/>
      <c r="H3" s="11"/>
      <c r="I3" s="11"/>
      <c r="J3" s="17"/>
      <c r="K3" s="11"/>
      <c r="L3" s="11"/>
      <c r="M3" s="19"/>
      <c r="N3" s="11"/>
      <c r="O3" s="11"/>
      <c r="P3" s="11"/>
      <c r="Q3" s="12"/>
    </row>
    <row r="4" spans="1:17" x14ac:dyDescent="0.3">
      <c r="A4" s="6">
        <v>3</v>
      </c>
      <c r="B4" s="6" t="s">
        <v>191</v>
      </c>
      <c r="C4" s="4">
        <v>1200000</v>
      </c>
      <c r="D4" s="9">
        <v>2300000</v>
      </c>
      <c r="E4" s="9">
        <f t="shared" si="0"/>
        <v>3500000</v>
      </c>
      <c r="F4" s="14">
        <f t="shared" si="1"/>
        <v>60000</v>
      </c>
      <c r="G4" s="1"/>
      <c r="H4" s="1"/>
      <c r="I4" s="1"/>
      <c r="J4" s="18"/>
      <c r="K4" s="1"/>
      <c r="L4" s="1"/>
      <c r="M4" s="20"/>
      <c r="N4" s="1"/>
      <c r="O4" s="1"/>
      <c r="P4" s="1"/>
    </row>
    <row r="5" spans="1:17" x14ac:dyDescent="0.3">
      <c r="A5" s="6"/>
      <c r="B5" s="6"/>
      <c r="C5" s="4"/>
      <c r="D5" s="2"/>
      <c r="E5" s="2"/>
      <c r="F5" s="15"/>
      <c r="G5" s="1"/>
      <c r="H5" s="1"/>
      <c r="I5" s="1"/>
      <c r="J5" s="18"/>
      <c r="K5" s="1"/>
      <c r="L5" s="1"/>
      <c r="M5" s="20"/>
      <c r="N5" s="1"/>
      <c r="O5" s="1"/>
      <c r="P5" s="1"/>
      <c r="Q5" s="3"/>
    </row>
    <row r="6" spans="1:17" x14ac:dyDescent="0.3">
      <c r="A6" s="6"/>
      <c r="B6" s="6"/>
      <c r="C6" s="4"/>
      <c r="D6" s="2"/>
      <c r="E6" s="2"/>
      <c r="F6" s="15"/>
      <c r="G6" s="1"/>
      <c r="H6" s="1"/>
      <c r="I6" s="1"/>
      <c r="J6" s="18"/>
      <c r="K6" s="1"/>
      <c r="L6" s="1"/>
      <c r="M6" s="20"/>
      <c r="N6" s="1"/>
      <c r="O6" s="1"/>
      <c r="P6" s="1"/>
    </row>
    <row r="7" spans="1:17" x14ac:dyDescent="0.3">
      <c r="A7" s="6"/>
      <c r="B7" s="6"/>
      <c r="C7" s="4"/>
      <c r="D7" s="2"/>
      <c r="E7" s="2"/>
      <c r="F7" s="15"/>
      <c r="G7" s="1"/>
      <c r="H7" s="1"/>
      <c r="I7" s="1"/>
      <c r="J7" s="18"/>
      <c r="K7" s="1"/>
      <c r="L7" s="1"/>
      <c r="M7" s="20"/>
      <c r="N7" s="1"/>
      <c r="O7" s="1"/>
      <c r="P7" s="1"/>
    </row>
    <row r="8" spans="1:17" x14ac:dyDescent="0.3">
      <c r="A8" s="6"/>
      <c r="B8" s="6"/>
      <c r="C8" s="4"/>
      <c r="D8" s="2"/>
      <c r="E8" s="2"/>
      <c r="F8" s="15"/>
      <c r="G8" s="1"/>
      <c r="H8" s="1"/>
      <c r="I8" s="1"/>
      <c r="J8" s="18"/>
      <c r="K8" s="1"/>
      <c r="L8" s="1"/>
      <c r="M8" s="20"/>
      <c r="N8" s="1"/>
      <c r="O8" s="1"/>
      <c r="P8" s="1"/>
    </row>
    <row r="9" spans="1:17" x14ac:dyDescent="0.3">
      <c r="A9" s="6"/>
      <c r="B9" s="6"/>
      <c r="C9" s="4"/>
      <c r="D9" s="2"/>
      <c r="E9" s="2"/>
      <c r="F9" s="15"/>
      <c r="G9" s="1"/>
      <c r="H9" s="1"/>
      <c r="I9" s="1"/>
      <c r="J9" s="18"/>
      <c r="K9" s="1"/>
      <c r="L9" s="1"/>
      <c r="M9" s="20"/>
      <c r="N9" s="1"/>
      <c r="O9" s="1"/>
      <c r="P9" s="1"/>
    </row>
    <row r="10" spans="1:17" x14ac:dyDescent="0.3">
      <c r="A10" s="6"/>
      <c r="B10" s="6"/>
      <c r="C10" s="4"/>
      <c r="D10" s="2"/>
      <c r="E10" s="2"/>
      <c r="F10" s="15"/>
      <c r="G10" s="1"/>
      <c r="H10" s="1"/>
      <c r="I10" s="1"/>
      <c r="J10" s="18"/>
      <c r="K10" s="1"/>
      <c r="L10" s="1"/>
      <c r="M10" s="20"/>
      <c r="N10" s="1"/>
      <c r="O10" s="1"/>
      <c r="P10" s="1"/>
    </row>
    <row r="11" spans="1:17" x14ac:dyDescent="0.3">
      <c r="A11" s="6"/>
      <c r="B11" s="6"/>
      <c r="C11" s="4"/>
      <c r="D11" s="2"/>
      <c r="E11" s="2"/>
      <c r="F11" s="15"/>
      <c r="G11" s="1"/>
      <c r="H11" s="1"/>
      <c r="I11" s="1"/>
      <c r="J11" s="18"/>
      <c r="K11" s="1"/>
      <c r="L11" s="1"/>
      <c r="M11" s="20"/>
      <c r="N11" s="1"/>
      <c r="O11" s="1"/>
      <c r="P11" s="1"/>
    </row>
    <row r="12" spans="1:17" x14ac:dyDescent="0.3">
      <c r="A12" s="6"/>
      <c r="B12" s="6"/>
      <c r="C12" s="4"/>
      <c r="D12" s="2"/>
      <c r="E12" s="2"/>
      <c r="F12" s="15"/>
      <c r="G12" s="1"/>
      <c r="H12" s="1"/>
      <c r="I12" s="1"/>
      <c r="J12" s="18"/>
      <c r="K12" s="1"/>
      <c r="L12" s="1"/>
      <c r="M12" s="20"/>
      <c r="N12" s="1"/>
      <c r="O12" s="1"/>
      <c r="P12" s="1"/>
    </row>
    <row r="13" spans="1:17" x14ac:dyDescent="0.3">
      <c r="A13" s="6"/>
      <c r="B13" s="6"/>
      <c r="C13" s="4"/>
      <c r="D13" s="2"/>
      <c r="E13" s="2"/>
      <c r="F13" s="15"/>
      <c r="G13" s="1"/>
      <c r="H13" s="1"/>
      <c r="I13" s="1"/>
      <c r="J13" s="18"/>
      <c r="K13" s="1"/>
      <c r="L13" s="1"/>
      <c r="M13" s="20"/>
      <c r="N13" s="1"/>
      <c r="O13" s="1"/>
      <c r="P13" s="1"/>
    </row>
    <row r="14" spans="1:17" x14ac:dyDescent="0.3">
      <c r="A14" s="6"/>
      <c r="B14" s="6"/>
      <c r="C14" s="4"/>
      <c r="D14" s="2"/>
      <c r="E14" s="2"/>
      <c r="F14" s="15"/>
      <c r="G14" s="1"/>
      <c r="H14" s="1"/>
      <c r="I14" s="1"/>
      <c r="J14" s="18"/>
      <c r="K14" s="1"/>
      <c r="L14" s="1"/>
      <c r="M14" s="20"/>
      <c r="N14" s="1"/>
      <c r="O14" s="1"/>
      <c r="P14" s="1"/>
    </row>
    <row r="15" spans="1:17" x14ac:dyDescent="0.3">
      <c r="A15" s="6"/>
      <c r="B15" s="6"/>
      <c r="C15" s="4"/>
      <c r="D15" s="2"/>
      <c r="E15" s="2"/>
      <c r="F15" s="15"/>
      <c r="G15" s="1"/>
      <c r="H15" s="1"/>
      <c r="I15" s="1"/>
      <c r="J15" s="18"/>
      <c r="K15" s="1"/>
      <c r="L15" s="1"/>
      <c r="M15" s="20"/>
      <c r="N15" s="1"/>
      <c r="O15" s="1"/>
      <c r="P15" s="1"/>
    </row>
    <row r="16" spans="1:17" x14ac:dyDescent="0.3">
      <c r="A16" s="6"/>
      <c r="B16" s="6"/>
      <c r="C16" s="4"/>
      <c r="D16" s="2"/>
      <c r="E16" s="2"/>
      <c r="F16" s="15"/>
      <c r="G16" s="1"/>
      <c r="H16" s="1"/>
      <c r="I16" s="1"/>
      <c r="J16" s="18"/>
      <c r="K16" s="1"/>
      <c r="L16" s="1"/>
      <c r="M16" s="20"/>
      <c r="N16" s="1"/>
      <c r="O16" s="1"/>
      <c r="P16" s="1"/>
    </row>
    <row r="17" spans="1:16" x14ac:dyDescent="0.3">
      <c r="A17" s="6"/>
      <c r="B17" s="6"/>
      <c r="C17" s="4"/>
      <c r="D17" s="2"/>
      <c r="E17" s="2"/>
      <c r="F17" s="15"/>
      <c r="G17" s="1"/>
      <c r="H17" s="1"/>
      <c r="I17" s="1"/>
      <c r="J17" s="18"/>
      <c r="K17" s="1"/>
      <c r="L17" s="1"/>
      <c r="M17" s="20"/>
      <c r="N17" s="1"/>
      <c r="O17" s="1"/>
      <c r="P17" s="1"/>
    </row>
    <row r="18" spans="1:16" x14ac:dyDescent="0.3">
      <c r="A18" s="6"/>
      <c r="B18" s="6"/>
      <c r="C18" s="4"/>
      <c r="D18" s="2"/>
      <c r="E18" s="2"/>
      <c r="F18" s="15"/>
      <c r="G18" s="1"/>
      <c r="H18" s="1"/>
      <c r="I18" s="1"/>
      <c r="J18" s="18"/>
      <c r="K18" s="1"/>
      <c r="L18" s="1"/>
      <c r="M18" s="20"/>
      <c r="N18" s="1"/>
      <c r="O18" s="1"/>
      <c r="P18" s="1"/>
    </row>
    <row r="19" spans="1:16" x14ac:dyDescent="0.3">
      <c r="A19" s="6"/>
      <c r="B19" s="6"/>
      <c r="C19" s="4"/>
      <c r="D19" s="2"/>
      <c r="E19" s="2"/>
      <c r="F19" s="15"/>
      <c r="G19" s="1"/>
      <c r="H19" s="1"/>
      <c r="I19" s="1"/>
      <c r="J19" s="18"/>
      <c r="K19" s="1"/>
      <c r="L19" s="1"/>
      <c r="M19" s="20"/>
      <c r="N19" s="1"/>
      <c r="O19" s="1"/>
      <c r="P19" s="1"/>
    </row>
    <row r="20" spans="1:16" x14ac:dyDescent="0.3">
      <c r="A20" s="6"/>
      <c r="B20" s="6"/>
      <c r="C20" s="4"/>
      <c r="D20" s="2"/>
      <c r="E20" s="2"/>
      <c r="F20" s="15"/>
      <c r="G20" s="1"/>
      <c r="H20" s="1"/>
      <c r="I20" s="1"/>
      <c r="J20" s="18"/>
      <c r="K20" s="1"/>
      <c r="L20" s="1"/>
      <c r="M20" s="20"/>
      <c r="N20" s="1"/>
      <c r="O20" s="1"/>
      <c r="P20" s="1"/>
    </row>
    <row r="21" spans="1:16" x14ac:dyDescent="0.3">
      <c r="A21" s="6"/>
      <c r="B21" s="6"/>
      <c r="C21" s="4"/>
      <c r="D21" s="2"/>
      <c r="E21" s="2"/>
      <c r="F21" s="15"/>
      <c r="G21" s="1"/>
      <c r="H21" s="1"/>
      <c r="I21" s="1"/>
      <c r="J21" s="18"/>
      <c r="K21" s="1"/>
      <c r="L21" s="1"/>
      <c r="M21" s="20"/>
      <c r="N21" s="1"/>
      <c r="O21" s="1"/>
      <c r="P21" s="1"/>
    </row>
    <row r="22" spans="1:16" x14ac:dyDescent="0.3">
      <c r="A22" s="6"/>
      <c r="B22" s="6"/>
      <c r="C22" s="4"/>
      <c r="D22" s="2"/>
      <c r="E22" s="2"/>
      <c r="F22" s="15"/>
      <c r="G22" s="1"/>
      <c r="H22" s="1"/>
      <c r="I22" s="1"/>
      <c r="J22" s="18"/>
      <c r="K22" s="1"/>
      <c r="L22" s="1"/>
      <c r="M22" s="20"/>
      <c r="N22" s="1"/>
      <c r="O22" s="1"/>
      <c r="P22" s="1"/>
    </row>
    <row r="23" spans="1:16" x14ac:dyDescent="0.3">
      <c r="A23" s="6"/>
      <c r="B23" s="6"/>
      <c r="C23" s="4"/>
      <c r="D23" s="2"/>
      <c r="E23" s="2"/>
      <c r="F23" s="15"/>
      <c r="G23" s="1"/>
      <c r="H23" s="1"/>
      <c r="I23" s="1"/>
      <c r="J23" s="18"/>
      <c r="K23" s="1"/>
      <c r="L23" s="1"/>
      <c r="M23" s="20"/>
      <c r="N23" s="1"/>
      <c r="O23" s="1"/>
      <c r="P23" s="1"/>
    </row>
    <row r="24" spans="1:16" x14ac:dyDescent="0.3">
      <c r="A24" s="6"/>
      <c r="B24" s="6"/>
      <c r="C24" s="4"/>
      <c r="D24" s="2"/>
      <c r="E24" s="2"/>
      <c r="F24" s="15"/>
      <c r="G24" s="1"/>
      <c r="H24" s="1"/>
      <c r="I24" s="1"/>
      <c r="J24" s="18"/>
      <c r="K24" s="1"/>
      <c r="L24" s="1"/>
      <c r="M24" s="20"/>
      <c r="N24" s="1"/>
      <c r="O24" s="1"/>
      <c r="P24" s="1"/>
    </row>
    <row r="25" spans="1:16" x14ac:dyDescent="0.3">
      <c r="A25" s="6"/>
      <c r="B25" s="6"/>
      <c r="C25" s="4"/>
      <c r="D25" s="2"/>
      <c r="E25" s="2"/>
      <c r="F25" s="15"/>
      <c r="G25" s="1"/>
      <c r="H25" s="1"/>
      <c r="I25" s="1"/>
      <c r="J25" s="18"/>
      <c r="K25" s="1"/>
      <c r="L25" s="1"/>
      <c r="M25" s="20"/>
      <c r="N25" s="1"/>
      <c r="O25" s="1"/>
      <c r="P25" s="1"/>
    </row>
    <row r="26" spans="1:16" x14ac:dyDescent="0.3">
      <c r="A26" s="6"/>
      <c r="B26" s="6"/>
      <c r="C26" s="4"/>
      <c r="D26" s="2"/>
      <c r="E26" s="2"/>
      <c r="F26" s="15"/>
      <c r="G26" s="1"/>
      <c r="H26" s="1"/>
      <c r="I26" s="1"/>
      <c r="J26" s="18"/>
      <c r="K26" s="1"/>
      <c r="L26" s="1"/>
      <c r="M26" s="20"/>
      <c r="N26" s="1"/>
      <c r="O26" s="1"/>
      <c r="P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</vt:lpstr>
      <vt:lpstr>Orders Details 1</vt:lpstr>
      <vt:lpstr>Order Details 2</vt:lpstr>
      <vt:lpstr>Order Details 3</vt:lpstr>
      <vt:lpstr>Sheet1</vt:lpstr>
      <vt:lpstr>Sheet2</vt:lpstr>
      <vt:lpstr>Sales_Amount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2018-09-03T15:30:43Z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57472eb9-ce25-4e5f-a3d3-f3020996f7b7</vt:lpwstr>
  </property>
</Properties>
</file>