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"/>
    </mc:Choice>
  </mc:AlternateContent>
  <xr:revisionPtr revIDLastSave="0" documentId="13_ncr:1_{073349F4-205F-401C-8F9C-34B3218D7B21}" xr6:coauthVersionLast="47" xr6:coauthVersionMax="47" xr10:uidLastSave="{00000000-0000-0000-0000-000000000000}"/>
  <bookViews>
    <workbookView xWindow="30612" yWindow="-108" windowWidth="30936" windowHeight="16896" xr2:uid="{CF8553FA-67F1-4BE5-8AB3-62B100B25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2" i="1"/>
  <c r="L33" i="1"/>
  <c r="M33" i="1"/>
  <c r="N33" i="1"/>
  <c r="K33" i="1"/>
  <c r="N31" i="1"/>
  <c r="N32" i="1"/>
  <c r="N30" i="1"/>
  <c r="K30" i="1"/>
  <c r="L30" i="1"/>
  <c r="M30" i="1"/>
  <c r="K31" i="1"/>
  <c r="L31" i="1"/>
  <c r="M31" i="1"/>
  <c r="K32" i="1"/>
  <c r="L32" i="1"/>
  <c r="M32" i="1"/>
  <c r="C38" i="1"/>
  <c r="D38" i="1"/>
  <c r="E38" i="1"/>
  <c r="F38" i="1"/>
  <c r="G38" i="1"/>
  <c r="B38" i="1"/>
  <c r="H37" i="1"/>
  <c r="H30" i="1"/>
  <c r="H31" i="1"/>
  <c r="H32" i="1"/>
  <c r="H33" i="1"/>
  <c r="H34" i="1"/>
  <c r="H35" i="1"/>
  <c r="H36" i="1"/>
  <c r="H29" i="1"/>
  <c r="L20" i="1"/>
  <c r="M20" i="1"/>
  <c r="N20" i="1"/>
  <c r="K20" i="1"/>
  <c r="N18" i="1"/>
  <c r="N19" i="1"/>
  <c r="N17" i="1"/>
  <c r="K17" i="1"/>
  <c r="M17" i="1"/>
  <c r="L17" i="1"/>
  <c r="K19" i="1"/>
  <c r="M19" i="1"/>
  <c r="L19" i="1"/>
  <c r="K18" i="1"/>
  <c r="M18" i="1"/>
  <c r="L18" i="1"/>
  <c r="C25" i="1"/>
  <c r="D25" i="1"/>
  <c r="E25" i="1"/>
  <c r="F25" i="1"/>
  <c r="G25" i="1"/>
  <c r="B25" i="1"/>
  <c r="H17" i="1"/>
  <c r="H18" i="1"/>
  <c r="H19" i="1"/>
  <c r="H20" i="1"/>
  <c r="H21" i="1"/>
  <c r="H22" i="1"/>
  <c r="H23" i="1"/>
  <c r="H24" i="1"/>
  <c r="H16" i="1"/>
  <c r="N6" i="1"/>
  <c r="N4" i="1"/>
  <c r="N5" i="1"/>
  <c r="N3" i="1"/>
  <c r="L6" i="1"/>
  <c r="M6" i="1"/>
  <c r="K6" i="1"/>
  <c r="K3" i="1"/>
  <c r="M3" i="1"/>
  <c r="L3" i="1"/>
  <c r="K5" i="1"/>
  <c r="M5" i="1"/>
  <c r="L5" i="1"/>
  <c r="K4" i="1"/>
  <c r="M4" i="1"/>
  <c r="L4" i="1"/>
  <c r="C12" i="1"/>
  <c r="D12" i="1"/>
  <c r="E12" i="1"/>
  <c r="F12" i="1"/>
  <c r="G12" i="1"/>
  <c r="B1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<sst xmlns="http://schemas.openxmlformats.org/spreadsheetml/2006/main" count="35" uniqueCount="20">
  <si>
    <t>Average Success per experiment and latency</t>
  </si>
  <si>
    <t>all</t>
  </si>
  <si>
    <t>Experiment nr-&gt;size and distance</t>
  </si>
  <si>
    <t>size\dist</t>
  </si>
  <si>
    <t>Average time per experiment and latency including errors</t>
  </si>
  <si>
    <t>Average time per experiment and latency excluding errors</t>
  </si>
  <si>
    <t>Success rate per latency graph:</t>
  </si>
  <si>
    <t>Time per latency graph, including and excluding misses</t>
  </si>
  <si>
    <t>upper</t>
  </si>
  <si>
    <t>hit</t>
  </si>
  <si>
    <t>miss</t>
  </si>
  <si>
    <t>percent</t>
  </si>
  <si>
    <t>Hit percentage per time bucket</t>
  </si>
  <si>
    <t>0-1</t>
  </si>
  <si>
    <t>1-2</t>
  </si>
  <si>
    <t>2-3</t>
  </si>
  <si>
    <t>3-4</t>
  </si>
  <si>
    <t>4-5</t>
  </si>
  <si>
    <t>5-6</t>
  </si>
  <si>
    <t>7-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</si>
</sst>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0" fillId="0" borderId="0" xfId="1" applyFont="1"/>
    <xf numFmtId="9" fontId="0" fillId="0" borderId="0" xfId="0" applyNumberFormat="1"/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</c:numCache>
            </c:numRef>
          </c:cat>
          <c:val>
            <c:numRef>
              <c:f>Sheet1!$B$12:$G$12</c:f>
              <c:numCache>
                <c:formatCode>0%</c:formatCode>
                <c:ptCount val="6"/>
                <c:pt idx="0">
                  <c:v>0.58024677777777778</c:v>
                </c:pt>
                <c:pt idx="1">
                  <c:v>0.46913577777777782</c:v>
                </c:pt>
                <c:pt idx="2">
                  <c:v>0.46913588888888896</c:v>
                </c:pt>
                <c:pt idx="3">
                  <c:v>0.48456800000000005</c:v>
                </c:pt>
                <c:pt idx="4">
                  <c:v>0.43055555555555558</c:v>
                </c:pt>
                <c:pt idx="5">
                  <c:v>0.59126977777777767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D-46BB-AE0F-65149D4E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01951"/>
        <c:axId val="1450084895"/>
      </c:lineChart>
      <c:catAx>
        <c:axId val="14501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0084895"/>
        <c:crosses val="autoZero"/>
        <c:auto val="1"/>
        <c:lblAlgn val="ctr"/>
        <c:lblOffset val="100"/>
        <c:noMultiLvlLbl val="0"/>
      </c:catAx>
      <c:valAx>
        <c:axId val="145008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01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Including misses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Sheet1!$B$28:$G$28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</c:numCache>
            </c:num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1.0259851111111111</c:v>
                </c:pt>
                <c:pt idx="1">
                  <c:v>1.2745543333333336</c:v>
                </c:pt>
                <c:pt idx="2">
                  <c:v>1.5962112222222222</c:v>
                </c:pt>
                <c:pt idx="3">
                  <c:v>2.2381027777777778</c:v>
                </c:pt>
                <c:pt idx="4">
                  <c:v>2.647132</c:v>
                </c:pt>
                <c:pt idx="5">
                  <c:v>3.5070805555555555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172-B0CF-9F55752FE8BE}"/>
            </c:ext>
          </c:extLst>
        </c:ser>
        <c:ser>
          <c:idx val="1"/>
          <c:order val="1"/>
          <c:tx>
            <c:v>Excluding misses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Sheet1!$B$28:$G$28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1.0380997777777778</c:v>
                </c:pt>
                <c:pt idx="1">
                  <c:v>1.3000144444444444</c:v>
                </c:pt>
                <c:pt idx="2">
                  <c:v>1.7366982222222225</c:v>
                </c:pt>
                <c:pt idx="3">
                  <c:v>2.298885888888889</c:v>
                </c:pt>
                <c:pt idx="4">
                  <c:v>2.4219876249999999</c:v>
                </c:pt>
                <c:pt idx="5">
                  <c:v>3.7217099999999999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172-B0CF-9F55752F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310271"/>
        <c:axId val="1174306943"/>
      </c:lineChart>
      <c:catAx>
        <c:axId val="117431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74306943"/>
        <c:crosses val="autoZero"/>
        <c:auto val="1"/>
        <c:lblAlgn val="ctr"/>
        <c:lblOffset val="100"/>
        <c:noMultiLvlLbl val="0"/>
      </c:catAx>
      <c:valAx>
        <c:axId val="11743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completion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743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Sheet1!$A$42:$A$48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7-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28</c:v>
                </c:pt>
                <c:pt idx="1">
                  <c:v>111</c:v>
                </c:pt>
                <c:pt idx="2">
                  <c:v>52</c:v>
                </c:pt>
                <c:pt idx="3">
                  <c:v>17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CDD-B98B-6827AE715F50}"/>
            </c:ext>
          </c:extLst>
        </c:ser>
        <c:ser>
          <c:idx val="1"/>
          <c:order val="1"/>
          <c:tx>
            <c:v>Hits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08557159521726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3F0-4CDD-B98B-6827AE715F50}"/>
                </c:ext>
              </c:extLst>
            </c:dLbl>
            <c:dLbl>
              <c:idx val="1"/>
              <c:layout>
                <c:manualLayout>
                  <c:x val="0"/>
                  <c:y val="-0.212524788568095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3F0-4CDD-B98B-6827AE715F50}"/>
                </c:ext>
              </c:extLst>
            </c:dLbl>
            <c:dLbl>
              <c:idx val="2"/>
              <c:layout>
                <c:manualLayout>
                  <c:x val="-5.0925337632079971E-17"/>
                  <c:y val="-0.127499270924467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3F0-4CDD-B98B-6827AE715F50}"/>
                </c:ext>
              </c:extLst>
            </c:dLbl>
            <c:dLbl>
              <c:idx val="3"/>
              <c:layout>
                <c:manualLayout>
                  <c:x val="0"/>
                  <c:y val="-5.55223826188392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3F0-4CDD-B98B-6827AE715F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3F0-4CDD-B98B-6827AE715F50}"/>
                </c:ext>
              </c:extLst>
            </c:dLbl>
            <c:dLbl>
              <c:idx val="5"/>
              <c:layout>
                <c:manualLayout>
                  <c:x val="2.7777777777777779E-3"/>
                  <c:y val="-4.45782298046077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3F0-4CDD-B98B-6827AE715F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3F0-4CDD-B98B-6827AE715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Sheet1!$A$42:$A$48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7-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40</c:v>
                </c:pt>
                <c:pt idx="1">
                  <c:v>113</c:v>
                </c:pt>
                <c:pt idx="2">
                  <c:v>59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0-4CDD-B98B-6827AE715F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942063"/>
        <c:axId val="2003938319"/>
      </c:barChart>
      <c:catAx>
        <c:axId val="2003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Completion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3938319"/>
        <c:crosses val="autoZero"/>
        <c:auto val="1"/>
        <c:lblAlgn val="ctr"/>
        <c:lblOffset val="100"/>
        <c:noMultiLvlLbl val="0"/>
      </c:catAx>
      <c:valAx>
        <c:axId val="20039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3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2</xdr:row>
      <xdr:rowOff>7144</xdr:rowOff>
    </xdr:from>
    <xdr:to>
      <xdr:col>22</xdr:col>
      <xdr:colOff>123824</xdr:colOff>
      <xdr:row>17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9E931-16F9-42EA-BA61-870191F9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21</xdr:row>
      <xdr:rowOff>140493</xdr:rowOff>
    </xdr:from>
    <xdr:to>
      <xdr:col>23</xdr:col>
      <xdr:colOff>300038</xdr:colOff>
      <xdr:row>36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2502F-4057-43DA-9BE5-88FF748C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471487</xdr:colOff>
      <xdr:row>40</xdr:row>
      <xdr:rowOff>50006</xdr:rowOff>
    </xdr:from>
    <xdr:to>
      <xdr:col>12</xdr:col>
      <xdr:colOff>166687</xdr:colOff>
      <xdr:row>55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6DED55-0918-46BD-8334-016665BF2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F233-FB1B-46F2-AC0C-CAA225E99E1F}">
  <dimension ref="A1:P50"/>
  <sheetViews>
    <sheetView tabSelected="1" topLeftCell="A37" zoomScale="160" zoomScaleNormal="160" workbookViewId="0">
      <selection activeCell="O46" sqref="O46"/>
    </sheetView>
  </sheetViews>
  <sheetFormatPr defaultRowHeight="14.4" x14ac:dyDescent="0.3"/>
  <sheetData>
    <row r="1" spans="1:16" x14ac:dyDescent="0.3">
      <c r="A1" t="s">
        <v>0</v>
      </c>
      <c r="J1" t="s">
        <v>2</v>
      </c>
    </row>
    <row r="2" spans="1:16" x14ac:dyDescent="0.3">
      <c r="B2">
        <v>0</v>
      </c>
      <c r="C2">
        <v>150</v>
      </c>
      <c r="D2">
        <v>300</v>
      </c>
      <c r="E2">
        <v>450</v>
      </c>
      <c r="F2">
        <v>600</v>
      </c>
      <c r="G2">
        <v>750</v>
      </c>
      <c r="H2" t="s">
        <v>1</v>
      </c>
      <c r="J2" t="s">
        <v>3</v>
      </c>
      <c r="K2">
        <v>1</v>
      </c>
      <c r="L2">
        <v>1.5</v>
      </c>
      <c r="M2">
        <v>2.25</v>
      </c>
      <c r="N2" t="s">
        <v>1</v>
      </c>
      <c r="P2" t="s">
        <v>6</v>
      </c>
    </row>
    <row r="3" spans="1:16" x14ac:dyDescent="0.3">
      <c r="A3">
        <v>0</v>
      </c>
      <c r="B3" s="1">
        <v>0.44444400000000001</v>
      </c>
      <c r="C3" s="1">
        <v>0.33333299999999999</v>
      </c>
      <c r="D3" s="1">
        <v>0.33333299999999999</v>
      </c>
      <c r="E3" s="1">
        <v>0.55555600000000005</v>
      </c>
      <c r="F3" s="1">
        <v>0.75</v>
      </c>
      <c r="G3" s="1">
        <v>0.75</v>
      </c>
      <c r="H3" s="1">
        <f>AVERAGE(B3:G3)</f>
        <v>0.5277776666666667</v>
      </c>
      <c r="J3" s="2">
        <v>0.05</v>
      </c>
      <c r="K3" s="3">
        <f>H11</f>
        <v>0.21296283333333332</v>
      </c>
      <c r="L3" s="3">
        <f>H9</f>
        <v>0.19808183333333332</v>
      </c>
      <c r="M3" s="3">
        <f>H10</f>
        <v>0.23809499999999997</v>
      </c>
      <c r="N3" s="3">
        <f>AVERAGE(K3:M3)</f>
        <v>0.21637988888888884</v>
      </c>
    </row>
    <row r="4" spans="1:16" x14ac:dyDescent="0.3">
      <c r="A4">
        <v>1</v>
      </c>
      <c r="B4" s="1">
        <v>0.44444400000000001</v>
      </c>
      <c r="C4" s="1">
        <v>0.66666700000000001</v>
      </c>
      <c r="D4" s="1">
        <v>0.55555600000000005</v>
      </c>
      <c r="E4" s="1">
        <v>0.66666700000000001</v>
      </c>
      <c r="F4" s="1">
        <v>0.5</v>
      </c>
      <c r="G4" s="1">
        <v>0.5</v>
      </c>
      <c r="H4" s="1">
        <f t="shared" ref="H4:H11" si="0">AVERAGE(B4:G4)</f>
        <v>0.55555566666666667</v>
      </c>
      <c r="J4" s="2">
        <v>0.15</v>
      </c>
      <c r="K4" s="3">
        <f>H5</f>
        <v>0.57870366666666673</v>
      </c>
      <c r="L4" s="3">
        <f>H3</f>
        <v>0.5277776666666667</v>
      </c>
      <c r="M4" s="3">
        <f>H4</f>
        <v>0.55555566666666667</v>
      </c>
      <c r="N4" s="3">
        <f t="shared" ref="N4:N5" si="1">AVERAGE(K4:M4)</f>
        <v>0.55401233333333344</v>
      </c>
    </row>
    <row r="5" spans="1:16" x14ac:dyDescent="0.3">
      <c r="A5">
        <v>2</v>
      </c>
      <c r="B5" s="1">
        <v>0.88888900000000004</v>
      </c>
      <c r="C5" s="1">
        <v>0.44444400000000001</v>
      </c>
      <c r="D5" s="1">
        <v>0.55555600000000005</v>
      </c>
      <c r="E5" s="1">
        <v>0.33333299999999999</v>
      </c>
      <c r="F5" s="1">
        <v>0.375</v>
      </c>
      <c r="G5" s="1">
        <v>0.875</v>
      </c>
      <c r="H5" s="1">
        <f t="shared" si="0"/>
        <v>0.57870366666666673</v>
      </c>
      <c r="J5" s="2">
        <v>0.25</v>
      </c>
      <c r="K5" s="3">
        <f>H8</f>
        <v>0.73082033333333341</v>
      </c>
      <c r="L5" s="3">
        <f>H6</f>
        <v>0.70833350000000006</v>
      </c>
      <c r="M5" s="3">
        <f>H7</f>
        <v>0.78703716666666679</v>
      </c>
      <c r="N5" s="3">
        <f t="shared" si="1"/>
        <v>0.74206366666666679</v>
      </c>
    </row>
    <row r="6" spans="1:16" x14ac:dyDescent="0.3">
      <c r="A6">
        <v>3</v>
      </c>
      <c r="B6" s="1">
        <v>0.88888900000000004</v>
      </c>
      <c r="C6" s="1">
        <v>0.66666700000000001</v>
      </c>
      <c r="D6" s="1">
        <v>0.66666700000000001</v>
      </c>
      <c r="E6" s="1">
        <v>0.77777799999999997</v>
      </c>
      <c r="F6" s="1">
        <v>0.375</v>
      </c>
      <c r="G6" s="1">
        <v>0.875</v>
      </c>
      <c r="H6" s="1">
        <f t="shared" si="0"/>
        <v>0.70833350000000006</v>
      </c>
      <c r="J6" t="s">
        <v>1</v>
      </c>
      <c r="K6" s="3">
        <f>AVERAGE(K3:K5)</f>
        <v>0.50749561111111119</v>
      </c>
      <c r="L6" s="3">
        <f t="shared" ref="L6:M6" si="2">AVERAGE(L3:L5)</f>
        <v>0.47806433333333337</v>
      </c>
      <c r="M6" s="3">
        <f t="shared" si="2"/>
        <v>0.52689594444444443</v>
      </c>
      <c r="N6" s="3">
        <f>AVERAGE(K6:M6)</f>
        <v>0.50415196296296294</v>
      </c>
    </row>
    <row r="7" spans="1:16" x14ac:dyDescent="0.3">
      <c r="A7">
        <v>4</v>
      </c>
      <c r="B7" s="1">
        <v>1</v>
      </c>
      <c r="C7" s="1">
        <v>0.77777799999999997</v>
      </c>
      <c r="D7" s="1">
        <v>0.88888900000000004</v>
      </c>
      <c r="E7" s="1">
        <v>0.55555600000000005</v>
      </c>
      <c r="F7" s="1">
        <v>0.75</v>
      </c>
      <c r="G7" s="1">
        <v>0.75</v>
      </c>
      <c r="H7" s="1">
        <f t="shared" si="0"/>
        <v>0.78703716666666679</v>
      </c>
    </row>
    <row r="8" spans="1:16" x14ac:dyDescent="0.3">
      <c r="A8">
        <v>5</v>
      </c>
      <c r="B8" s="1">
        <v>0.66666700000000001</v>
      </c>
      <c r="C8" s="1">
        <v>0.66666700000000001</v>
      </c>
      <c r="D8" s="1">
        <v>0.66666700000000001</v>
      </c>
      <c r="E8" s="1">
        <v>0.77777799999999997</v>
      </c>
      <c r="F8" s="1">
        <v>0.75</v>
      </c>
      <c r="G8" s="1">
        <v>0.85714299999999999</v>
      </c>
      <c r="H8" s="1">
        <f t="shared" si="0"/>
        <v>0.73082033333333341</v>
      </c>
    </row>
    <row r="9" spans="1:16" x14ac:dyDescent="0.3">
      <c r="A9">
        <v>6</v>
      </c>
      <c r="B9" s="1">
        <v>0.222222</v>
      </c>
      <c r="C9" s="1">
        <v>0.111111</v>
      </c>
      <c r="D9" s="1">
        <v>0.222222</v>
      </c>
      <c r="E9" s="1">
        <v>0.222222</v>
      </c>
      <c r="F9" s="1">
        <v>0.125</v>
      </c>
      <c r="G9" s="1">
        <v>0.28571400000000002</v>
      </c>
      <c r="H9" s="1">
        <f t="shared" si="0"/>
        <v>0.19808183333333332</v>
      </c>
    </row>
    <row r="10" spans="1:16" x14ac:dyDescent="0.3">
      <c r="A10">
        <v>7</v>
      </c>
      <c r="B10" s="1">
        <v>0.33333299999999999</v>
      </c>
      <c r="C10" s="1">
        <v>0.33333299999999999</v>
      </c>
      <c r="D10" s="1">
        <v>0.111111</v>
      </c>
      <c r="E10" s="1">
        <v>0.222222</v>
      </c>
      <c r="F10" s="1">
        <v>0</v>
      </c>
      <c r="G10" s="1">
        <v>0.42857099999999998</v>
      </c>
      <c r="H10" s="1">
        <f t="shared" si="0"/>
        <v>0.23809499999999997</v>
      </c>
    </row>
    <row r="11" spans="1:16" x14ac:dyDescent="0.3">
      <c r="A11">
        <v>8</v>
      </c>
      <c r="B11" s="1">
        <v>0.33333299999999999</v>
      </c>
      <c r="C11" s="1">
        <v>0.222222</v>
      </c>
      <c r="D11" s="1">
        <v>0.222222</v>
      </c>
      <c r="E11" s="1">
        <v>0.25</v>
      </c>
      <c r="F11" s="1">
        <v>0.25</v>
      </c>
      <c r="G11" s="1">
        <v>0</v>
      </c>
      <c r="H11" s="1">
        <f t="shared" si="0"/>
        <v>0.21296283333333332</v>
      </c>
    </row>
    <row r="12" spans="1:16" x14ac:dyDescent="0.3">
      <c r="A12" t="s">
        <v>1</v>
      </c>
      <c r="B12" s="1">
        <f>AVERAGE(B3:B11)</f>
        <v>0.58024677777777778</v>
      </c>
      <c r="C12" s="1">
        <f t="shared" ref="C12:G12" si="3">AVERAGE(C3:C11)</f>
        <v>0.46913577777777782</v>
      </c>
      <c r="D12" s="1">
        <f t="shared" si="3"/>
        <v>0.46913588888888896</v>
      </c>
      <c r="E12" s="1">
        <f t="shared" si="3"/>
        <v>0.48456800000000005</v>
      </c>
      <c r="F12" s="1">
        <f t="shared" si="3"/>
        <v>0.43055555555555558</v>
      </c>
      <c r="G12" s="1">
        <f t="shared" si="3"/>
        <v>0.59126977777777767</v>
      </c>
      <c r="H12" s="1"/>
    </row>
    <row r="14" spans="1:16" x14ac:dyDescent="0.3">
      <c r="A14" t="s">
        <v>4</v>
      </c>
    </row>
    <row r="15" spans="1:16" x14ac:dyDescent="0.3">
      <c r="B15">
        <v>0</v>
      </c>
      <c r="C15">
        <v>150</v>
      </c>
      <c r="D15">
        <v>300</v>
      </c>
      <c r="E15">
        <v>450</v>
      </c>
      <c r="F15">
        <v>600</v>
      </c>
      <c r="G15">
        <v>750</v>
      </c>
      <c r="H15" t="s">
        <v>1</v>
      </c>
      <c r="J15" t="s">
        <v>2</v>
      </c>
    </row>
    <row r="16" spans="1:16" x14ac:dyDescent="0.3">
      <c r="A16">
        <v>0</v>
      </c>
      <c r="B16">
        <v>0.88949999999999996</v>
      </c>
      <c r="C16">
        <v>1.1919219999999999</v>
      </c>
      <c r="D16">
        <v>1.484167</v>
      </c>
      <c r="E16">
        <v>2.2866780000000002</v>
      </c>
      <c r="F16">
        <v>2.2174</v>
      </c>
      <c r="G16">
        <v>3.0654129999999999</v>
      </c>
      <c r="H16">
        <f>AVERAGE(B16:G16)</f>
        <v>1.8558466666666666</v>
      </c>
      <c r="J16" t="s">
        <v>3</v>
      </c>
      <c r="K16">
        <v>1</v>
      </c>
      <c r="L16">
        <v>1.5</v>
      </c>
      <c r="M16">
        <v>2.25</v>
      </c>
      <c r="N16" t="s">
        <v>1</v>
      </c>
    </row>
    <row r="17" spans="1:16" x14ac:dyDescent="0.3">
      <c r="A17">
        <v>1</v>
      </c>
      <c r="B17">
        <v>1.2015</v>
      </c>
      <c r="C17">
        <v>1.517722</v>
      </c>
      <c r="D17">
        <v>1.7661439999999999</v>
      </c>
      <c r="E17">
        <v>2.6359669999999999</v>
      </c>
      <c r="F17">
        <v>2.9536750000000001</v>
      </c>
      <c r="G17">
        <v>3.6606999999999998</v>
      </c>
      <c r="H17">
        <f t="shared" ref="H17:H24" si="4">AVERAGE(B17:G17)</f>
        <v>2.2892846666666666</v>
      </c>
      <c r="J17" s="2">
        <v>0.05</v>
      </c>
      <c r="K17" s="2">
        <f>H24</f>
        <v>2.2339901666666666</v>
      </c>
      <c r="L17" s="2">
        <f>H22</f>
        <v>2.6300163333333333</v>
      </c>
      <c r="M17" s="2">
        <f>H23</f>
        <v>2.991578333333333</v>
      </c>
      <c r="N17" s="2">
        <f>AVERAGE(K17:M17)</f>
        <v>2.6185282777777776</v>
      </c>
    </row>
    <row r="18" spans="1:16" x14ac:dyDescent="0.3">
      <c r="A18">
        <v>2</v>
      </c>
      <c r="B18">
        <v>0.78982200000000002</v>
      </c>
      <c r="C18">
        <v>1.031844</v>
      </c>
      <c r="D18">
        <v>1.221222</v>
      </c>
      <c r="E18">
        <v>1.761811</v>
      </c>
      <c r="F18">
        <v>2.115437</v>
      </c>
      <c r="G18">
        <v>2.6130870000000002</v>
      </c>
      <c r="H18">
        <f t="shared" si="4"/>
        <v>1.5888704999999999</v>
      </c>
      <c r="J18" s="2">
        <v>0.15</v>
      </c>
      <c r="K18" s="2">
        <f>H18</f>
        <v>1.5888704999999999</v>
      </c>
      <c r="L18" s="2">
        <f>H16</f>
        <v>1.8558466666666666</v>
      </c>
      <c r="M18" s="2">
        <f>H17</f>
        <v>2.2892846666666666</v>
      </c>
      <c r="N18" s="2">
        <f t="shared" ref="N18:N19" si="5">AVERAGE(K18:M18)</f>
        <v>1.9113339444444444</v>
      </c>
    </row>
    <row r="19" spans="1:16" x14ac:dyDescent="0.3">
      <c r="A19">
        <v>3</v>
      </c>
      <c r="B19">
        <v>0.81093300000000001</v>
      </c>
      <c r="C19">
        <v>1.0362560000000001</v>
      </c>
      <c r="D19">
        <v>1.3643559999999999</v>
      </c>
      <c r="E19">
        <v>1.7132890000000001</v>
      </c>
      <c r="F19">
        <v>2.0631870000000001</v>
      </c>
      <c r="G19">
        <v>2.4562750000000002</v>
      </c>
      <c r="H19">
        <f t="shared" si="4"/>
        <v>1.5740493333333336</v>
      </c>
      <c r="J19" s="2">
        <v>0.25</v>
      </c>
      <c r="K19" s="2">
        <f>H21</f>
        <v>1.3201833333333335</v>
      </c>
      <c r="L19" s="2">
        <f>H19</f>
        <v>1.5740493333333336</v>
      </c>
      <c r="M19" s="2">
        <f>H20</f>
        <v>1.9497796666666669</v>
      </c>
      <c r="N19" s="2">
        <f t="shared" si="5"/>
        <v>1.6146707777777782</v>
      </c>
    </row>
    <row r="20" spans="1:16" x14ac:dyDescent="0.3">
      <c r="A20">
        <v>4</v>
      </c>
      <c r="B20">
        <v>0.956044</v>
      </c>
      <c r="C20">
        <v>1.288556</v>
      </c>
      <c r="D20">
        <v>1.5886560000000001</v>
      </c>
      <c r="E20">
        <v>2.0331220000000001</v>
      </c>
      <c r="F20">
        <v>2.5286499999999998</v>
      </c>
      <c r="G20">
        <v>3.3036500000000002</v>
      </c>
      <c r="H20">
        <f t="shared" si="4"/>
        <v>1.9497796666666669</v>
      </c>
      <c r="J20" t="s">
        <v>1</v>
      </c>
      <c r="K20" s="2">
        <f>AVERAGE(K17:K19)</f>
        <v>1.714348</v>
      </c>
      <c r="L20" s="2">
        <f t="shared" ref="L20:N20" si="6">AVERAGE(L17:L19)</f>
        <v>2.019970777777778</v>
      </c>
      <c r="M20" s="2">
        <f t="shared" si="6"/>
        <v>2.4102142222222223</v>
      </c>
      <c r="N20" s="2">
        <f t="shared" si="6"/>
        <v>2.0481776666666671</v>
      </c>
      <c r="P20" t="s">
        <v>7</v>
      </c>
    </row>
    <row r="21" spans="1:16" x14ac:dyDescent="0.3">
      <c r="A21">
        <v>5</v>
      </c>
      <c r="B21">
        <v>0.66065600000000002</v>
      </c>
      <c r="C21">
        <v>0.87757799999999997</v>
      </c>
      <c r="D21">
        <v>1.1625559999999999</v>
      </c>
      <c r="E21">
        <v>1.459856</v>
      </c>
      <c r="F21">
        <v>1.6419250000000001</v>
      </c>
      <c r="G21">
        <v>2.1185290000000001</v>
      </c>
      <c r="H21">
        <f t="shared" si="4"/>
        <v>1.3201833333333335</v>
      </c>
    </row>
    <row r="22" spans="1:16" x14ac:dyDescent="0.3">
      <c r="A22">
        <v>6</v>
      </c>
      <c r="B22">
        <v>1.2193560000000001</v>
      </c>
      <c r="C22">
        <v>1.5327109999999999</v>
      </c>
      <c r="D22">
        <v>1.8045329999999999</v>
      </c>
      <c r="E22">
        <v>2.4969779999999999</v>
      </c>
      <c r="F22">
        <v>3.8950629999999999</v>
      </c>
      <c r="G22">
        <v>4.8314570000000003</v>
      </c>
      <c r="H22">
        <f t="shared" si="4"/>
        <v>2.6300163333333333</v>
      </c>
    </row>
    <row r="23" spans="1:16" x14ac:dyDescent="0.3">
      <c r="A23">
        <v>7</v>
      </c>
      <c r="B23">
        <v>1.6920219999999999</v>
      </c>
      <c r="C23">
        <v>1.702178</v>
      </c>
      <c r="D23">
        <v>2.3518889999999999</v>
      </c>
      <c r="E23">
        <v>2.9522110000000001</v>
      </c>
      <c r="F23">
        <v>3.7253129999999999</v>
      </c>
      <c r="G23">
        <v>5.5258570000000002</v>
      </c>
      <c r="H23">
        <f t="shared" si="4"/>
        <v>2.991578333333333</v>
      </c>
    </row>
    <row r="24" spans="1:16" x14ac:dyDescent="0.3">
      <c r="A24">
        <v>8</v>
      </c>
      <c r="B24">
        <v>1.014033</v>
      </c>
      <c r="C24">
        <v>1.292222</v>
      </c>
      <c r="D24">
        <v>1.6223780000000001</v>
      </c>
      <c r="E24">
        <v>2.803013</v>
      </c>
      <c r="F24">
        <v>2.683538</v>
      </c>
      <c r="G24">
        <v>3.9887570000000001</v>
      </c>
      <c r="H24">
        <f t="shared" si="4"/>
        <v>2.2339901666666666</v>
      </c>
    </row>
    <row r="25" spans="1:16" x14ac:dyDescent="0.3">
      <c r="A25" t="s">
        <v>1</v>
      </c>
      <c r="B25">
        <f>AVERAGE(B16:B24)</f>
        <v>1.0259851111111111</v>
      </c>
      <c r="C25">
        <f t="shared" ref="C25:G25" si="7">AVERAGE(C16:C24)</f>
        <v>1.2745543333333336</v>
      </c>
      <c r="D25">
        <f t="shared" si="7"/>
        <v>1.5962112222222222</v>
      </c>
      <c r="E25">
        <f t="shared" si="7"/>
        <v>2.2381027777777778</v>
      </c>
      <c r="F25">
        <f t="shared" si="7"/>
        <v>2.647132</v>
      </c>
      <c r="G25">
        <f t="shared" si="7"/>
        <v>3.5070805555555555</v>
      </c>
    </row>
    <row r="27" spans="1:16" x14ac:dyDescent="0.3">
      <c r="A27" t="s">
        <v>5</v>
      </c>
    </row>
    <row r="28" spans="1:16" x14ac:dyDescent="0.3">
      <c r="B28">
        <v>0</v>
      </c>
      <c r="C28">
        <v>150</v>
      </c>
      <c r="D28">
        <v>300</v>
      </c>
      <c r="E28">
        <v>450</v>
      </c>
      <c r="F28">
        <v>600</v>
      </c>
      <c r="G28">
        <v>750</v>
      </c>
      <c r="H28" t="s">
        <v>1</v>
      </c>
      <c r="J28" t="s">
        <v>2</v>
      </c>
    </row>
    <row r="29" spans="1:16" x14ac:dyDescent="0.3">
      <c r="A29">
        <v>0</v>
      </c>
      <c r="B29">
        <v>0.82452499999999995</v>
      </c>
      <c r="C29">
        <v>1.305167</v>
      </c>
      <c r="D29">
        <v>1.5741670000000001</v>
      </c>
      <c r="E29">
        <v>2.0499999999999998</v>
      </c>
      <c r="F29">
        <v>2.2290670000000001</v>
      </c>
      <c r="G29">
        <v>3.1873</v>
      </c>
      <c r="H29">
        <f>AVERAGE(B29:G29)</f>
        <v>1.8617043333333336</v>
      </c>
      <c r="J29" t="s">
        <v>3</v>
      </c>
      <c r="K29">
        <v>1</v>
      </c>
      <c r="L29">
        <v>1.5</v>
      </c>
      <c r="M29">
        <v>2.25</v>
      </c>
      <c r="N29" t="s">
        <v>1</v>
      </c>
    </row>
    <row r="30" spans="1:16" x14ac:dyDescent="0.3">
      <c r="A30">
        <v>1</v>
      </c>
      <c r="B30">
        <v>1.35375</v>
      </c>
      <c r="C30">
        <v>1.4835</v>
      </c>
      <c r="D30">
        <v>2.0270000000000001</v>
      </c>
      <c r="E30">
        <v>2.853167</v>
      </c>
      <c r="F30">
        <v>2.8278500000000002</v>
      </c>
      <c r="G30">
        <v>3.3460749999999999</v>
      </c>
      <c r="H30">
        <f t="shared" ref="H30:H36" si="8">AVERAGE(B30:G30)</f>
        <v>2.3152236666666668</v>
      </c>
      <c r="J30" s="2">
        <v>0.05</v>
      </c>
      <c r="K30" s="2">
        <f>H37</f>
        <v>2.0890366</v>
      </c>
      <c r="L30" s="2">
        <f>H35</f>
        <v>2.7187083333333333</v>
      </c>
      <c r="M30" s="2">
        <f>H36</f>
        <v>3.0078567999999999</v>
      </c>
      <c r="N30" s="2">
        <f>AVERAGE(K30:M30)</f>
        <v>2.605200577777778</v>
      </c>
    </row>
    <row r="31" spans="1:16" x14ac:dyDescent="0.3">
      <c r="A31">
        <v>2</v>
      </c>
      <c r="B31">
        <v>0.75656199999999996</v>
      </c>
      <c r="C31">
        <v>1.195675</v>
      </c>
      <c r="D31">
        <v>1.2846</v>
      </c>
      <c r="E31">
        <v>1.7931330000000001</v>
      </c>
      <c r="F31">
        <v>2.1236670000000002</v>
      </c>
      <c r="G31">
        <v>2.7484570000000001</v>
      </c>
      <c r="H31">
        <f t="shared" si="8"/>
        <v>1.6503490000000003</v>
      </c>
      <c r="J31" s="2">
        <v>0.15</v>
      </c>
      <c r="K31" s="2">
        <f>H31</f>
        <v>1.6503490000000003</v>
      </c>
      <c r="L31" s="2">
        <f>H29</f>
        <v>1.8617043333333336</v>
      </c>
      <c r="M31" s="2">
        <f>H30</f>
        <v>2.3152236666666668</v>
      </c>
      <c r="N31" s="2">
        <f t="shared" ref="N31:N32" si="9">AVERAGE(K31:M31)</f>
        <v>1.9424256666666668</v>
      </c>
    </row>
    <row r="32" spans="1:16" x14ac:dyDescent="0.3">
      <c r="A32">
        <v>3</v>
      </c>
      <c r="B32">
        <v>0.84424999999999994</v>
      </c>
      <c r="C32">
        <v>1.0041</v>
      </c>
      <c r="D32">
        <v>1.36585</v>
      </c>
      <c r="E32">
        <v>1.698086</v>
      </c>
      <c r="F32">
        <v>2.1454</v>
      </c>
      <c r="G32">
        <v>2.4449139999999998</v>
      </c>
      <c r="H32">
        <f t="shared" si="8"/>
        <v>1.5837666666666668</v>
      </c>
      <c r="J32" s="2">
        <v>0.25</v>
      </c>
      <c r="K32" s="2">
        <f>H34</f>
        <v>1.3617625</v>
      </c>
      <c r="L32" s="2">
        <f>H32</f>
        <v>1.5837666666666668</v>
      </c>
      <c r="M32" s="2">
        <f>H33</f>
        <v>2.0132186666666665</v>
      </c>
      <c r="N32" s="2">
        <f t="shared" si="9"/>
        <v>1.6529159444444446</v>
      </c>
    </row>
    <row r="33" spans="1:14" x14ac:dyDescent="0.3">
      <c r="A33">
        <v>4</v>
      </c>
      <c r="B33">
        <v>0.956044</v>
      </c>
      <c r="C33">
        <v>1.3732709999999999</v>
      </c>
      <c r="D33">
        <v>1.5703499999999999</v>
      </c>
      <c r="E33">
        <v>2.1194799999999998</v>
      </c>
      <c r="F33">
        <v>2.622817</v>
      </c>
      <c r="G33">
        <v>3.4373499999999999</v>
      </c>
      <c r="H33">
        <f t="shared" si="8"/>
        <v>2.0132186666666665</v>
      </c>
      <c r="J33" t="s">
        <v>1</v>
      </c>
      <c r="K33" s="2">
        <f>AVERAGE(K30:K32)</f>
        <v>1.7003827000000002</v>
      </c>
      <c r="L33" s="2">
        <f t="shared" ref="L33:N33" si="10">AVERAGE(L30:L32)</f>
        <v>2.0547264444444444</v>
      </c>
      <c r="M33" s="2">
        <f t="shared" si="10"/>
        <v>2.4454330444444445</v>
      </c>
      <c r="N33" s="2">
        <f t="shared" si="10"/>
        <v>2.0668473962962963</v>
      </c>
    </row>
    <row r="34" spans="1:14" x14ac:dyDescent="0.3">
      <c r="A34">
        <v>5</v>
      </c>
      <c r="B34">
        <v>0.73146699999999998</v>
      </c>
      <c r="C34">
        <v>0.91366700000000001</v>
      </c>
      <c r="D34">
        <v>1.234167</v>
      </c>
      <c r="E34">
        <v>1.526257</v>
      </c>
      <c r="F34">
        <v>1.6803999999999999</v>
      </c>
      <c r="G34">
        <v>2.0846170000000002</v>
      </c>
      <c r="H34">
        <f t="shared" si="8"/>
        <v>1.3617625</v>
      </c>
    </row>
    <row r="35" spans="1:14" x14ac:dyDescent="0.3">
      <c r="A35">
        <v>6</v>
      </c>
      <c r="B35">
        <v>1.244</v>
      </c>
      <c r="C35">
        <v>1.3438000000000001</v>
      </c>
      <c r="D35">
        <v>2.0057999999999998</v>
      </c>
      <c r="E35">
        <v>2.83345</v>
      </c>
      <c r="F35">
        <v>2.5882999999999998</v>
      </c>
      <c r="G35">
        <v>6.2968999999999999</v>
      </c>
      <c r="H35">
        <f t="shared" si="8"/>
        <v>2.7187083333333333</v>
      </c>
    </row>
    <row r="36" spans="1:14" x14ac:dyDescent="0.3">
      <c r="A36">
        <v>7</v>
      </c>
      <c r="B36">
        <v>1.661767</v>
      </c>
      <c r="C36">
        <v>1.6786000000000001</v>
      </c>
      <c r="D36">
        <v>2.3885999999999998</v>
      </c>
      <c r="E36">
        <v>3.0822500000000002</v>
      </c>
      <c r="G36">
        <v>6.2280670000000002</v>
      </c>
      <c r="H36">
        <f t="shared" si="8"/>
        <v>3.0078567999999999</v>
      </c>
    </row>
    <row r="37" spans="1:14" x14ac:dyDescent="0.3">
      <c r="A37">
        <v>8</v>
      </c>
      <c r="B37">
        <v>0.97053299999999998</v>
      </c>
      <c r="C37">
        <v>1.40235</v>
      </c>
      <c r="D37">
        <v>2.1797499999999999</v>
      </c>
      <c r="E37">
        <v>2.7341500000000001</v>
      </c>
      <c r="F37">
        <v>3.1583999999999999</v>
      </c>
      <c r="H37">
        <f>AVERAGE(B37:G37)</f>
        <v>2.0890366</v>
      </c>
    </row>
    <row r="38" spans="1:14" x14ac:dyDescent="0.3">
      <c r="A38" t="s">
        <v>1</v>
      </c>
      <c r="B38">
        <f>AVERAGE(B29:B37)</f>
        <v>1.0380997777777778</v>
      </c>
      <c r="C38">
        <f t="shared" ref="C38:H38" si="11">AVERAGE(C29:C37)</f>
        <v>1.3000144444444444</v>
      </c>
      <c r="D38">
        <f t="shared" si="11"/>
        <v>1.7366982222222225</v>
      </c>
      <c r="E38">
        <f t="shared" si="11"/>
        <v>2.298885888888889</v>
      </c>
      <c r="F38">
        <f t="shared" si="11"/>
        <v>2.4219876249999999</v>
      </c>
      <c r="G38">
        <f t="shared" si="11"/>
        <v>3.7217099999999999</v>
      </c>
    </row>
    <row r="40" spans="1:14" x14ac:dyDescent="0.3">
      <c r="A40" t="s">
        <v>12</v>
      </c>
    </row>
    <row r="41" spans="1:14" x14ac:dyDescent="0.3">
      <c r="A41" t="s">
        <v>8</v>
      </c>
      <c r="B41" t="s">
        <v>9</v>
      </c>
      <c r="C41" t="s">
        <v>10</v>
      </c>
      <c r="D41" t="s">
        <v>11</v>
      </c>
    </row>
    <row r="42" spans="1:14" x14ac:dyDescent="0.3">
      <c r="A42" s="4" t="s">
        <v>13</v>
      </c>
      <c r="B42">
        <v>40</v>
      </c>
      <c r="C42">
        <v>28</v>
      </c>
      <c r="D42" s="1">
        <f>B42/(B42+C42)</f>
        <v>0.58823529411764708</v>
      </c>
      <c r="E42" s="1"/>
    </row>
    <row r="43" spans="1:14" x14ac:dyDescent="0.3">
      <c r="A43" s="4" t="s">
        <v>14</v>
      </c>
      <c r="B43">
        <v>113</v>
      </c>
      <c r="C43">
        <v>111</v>
      </c>
      <c r="D43" s="1">
        <f t="shared" ref="D43:D50" si="12">B43/(B43+C43)</f>
        <v>0.5044642857142857</v>
      </c>
      <c r="E43" s="1"/>
    </row>
    <row r="44" spans="1:14" x14ac:dyDescent="0.3">
      <c r="A44" s="4" t="s">
        <v>15</v>
      </c>
      <c r="B44">
        <v>59</v>
      </c>
      <c r="C44">
        <v>52</v>
      </c>
      <c r="D44" s="1">
        <f t="shared" si="12"/>
        <v>0.53153153153153154</v>
      </c>
      <c r="E44" s="1"/>
    </row>
    <row r="45" spans="1:14" x14ac:dyDescent="0.3">
      <c r="A45" s="4" t="s">
        <v>16</v>
      </c>
      <c r="B45">
        <v>11</v>
      </c>
      <c r="C45">
        <v>17</v>
      </c>
      <c r="D45" s="1">
        <f t="shared" si="12"/>
        <v>0.39285714285714285</v>
      </c>
      <c r="E45" s="1"/>
    </row>
    <row r="46" spans="1:14" x14ac:dyDescent="0.3">
      <c r="A46" s="4" t="s">
        <v>17</v>
      </c>
      <c r="B46">
        <v>6</v>
      </c>
      <c r="C46">
        <v>11</v>
      </c>
      <c r="D46" s="1">
        <f t="shared" si="12"/>
        <v>0.35294117647058826</v>
      </c>
      <c r="E46" s="1"/>
    </row>
    <row r="47" spans="1:14" x14ac:dyDescent="0.3">
      <c r="A47" s="4" t="s">
        <v>18</v>
      </c>
      <c r="B47">
        <v>1</v>
      </c>
      <c r="C47">
        <v>6</v>
      </c>
      <c r="D47" s="1">
        <f t="shared" si="12"/>
        <v>0.14285714285714285</v>
      </c>
      <c r="E47" s="1"/>
    </row>
    <row r="48" spans="1:14" x14ac:dyDescent="0.3">
      <c r="A48" s="4" t="s">
        <v>19</v>
      </c>
      <c r="B48">
        <v>4</v>
      </c>
      <c r="C48">
        <v>4</v>
      </c>
      <c r="D48" s="1">
        <f t="shared" si="12"/>
        <v>0.5</v>
      </c>
    </row>
    <row r="49" spans="1:4" x14ac:dyDescent="0.3">
      <c r="A49" s="4"/>
      <c r="D49" s="1"/>
    </row>
    <row r="50" spans="1:4" x14ac:dyDescent="0.3">
      <c r="A50" s="4"/>
      <c r="D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2022-11-25T11:34:46Z</dcterms:created>
  <dcterms:modified xsi:type="dcterms:W3CDTF">2022-11-25T12:48:55Z</dcterms:modified>
</cp:coreProperties>
</file>